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G-23" sheetId="1" state="visible" r:id="rId2"/>
    <sheet name="choudry" sheetId="2" state="visible" r:id="rId3"/>
    <sheet name="Mole" sheetId="3" state="visible" r:id="rId4"/>
    <sheet name="FZ ID" sheetId="4" state="visible" r:id="rId5"/>
    <sheet name="CH RAUF" sheetId="5" state="visible" r:id="rId6"/>
    <sheet name="PA ID" sheetId="6" state="visible" r:id="rId7"/>
    <sheet name="IKHRAJAT" sheetId="7" state="visible" r:id="rId8"/>
  </sheets>
  <definedNames>
    <definedName function="false" hidden="true" localSheetId="0" name="_xlnm._FilterDatabase" vbProcedure="false">'AUG-23'!$A$3:$M$590</definedName>
    <definedName function="false" hidden="false" localSheetId="0" name="Z_54050ED1_746C_4A7F_BA8A_C8AC5FB79818_.wvu.FilterData" vbProcedure="false">'AUG-23'!$A$6:$L$139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<sst xmlns="http://schemas.openxmlformats.org/spreadsheetml/2006/main" count="4530" uniqueCount="1609">
  <si>
    <t xml:space="preserve">DATE</t>
  </si>
  <si>
    <t xml:space="preserve">PASSENGER NAME</t>
  </si>
  <si>
    <t xml:space="preserve">SECTOR</t>
  </si>
  <si>
    <t xml:space="preserve">PNR/V#</t>
  </si>
  <si>
    <t xml:space="preserve">SUPPLIER</t>
  </si>
  <si>
    <t xml:space="preserve">CUSTOMER</t>
  </si>
  <si>
    <t xml:space="preserve">AIR LINE</t>
  </si>
  <si>
    <t xml:space="preserve">TRAVEL DATE</t>
  </si>
  <si>
    <t xml:space="preserve">DEAL</t>
  </si>
  <si>
    <t xml:space="preserve">SALE</t>
  </si>
  <si>
    <t xml:space="preserve">PURCHASE</t>
  </si>
  <si>
    <t xml:space="preserve">Profit/Loss</t>
  </si>
  <si>
    <t xml:space="preserve">Net Balance</t>
  </si>
  <si>
    <t xml:space="preserve">AMJAD SHAHZAD</t>
  </si>
  <si>
    <t xml:space="preserve">MUX JED</t>
  </si>
  <si>
    <t xml:space="preserve">8NME08</t>
  </si>
  <si>
    <t xml:space="preserve">MOLE</t>
  </si>
  <si>
    <t xml:space="preserve">IFRFAN BHATTI</t>
  </si>
  <si>
    <t xml:space="preserve">PK</t>
  </si>
  <si>
    <t xml:space="preserve">SAJJAD HUSSAIN *3</t>
  </si>
  <si>
    <t xml:space="preserve">RUH MUX</t>
  </si>
  <si>
    <t xml:space="preserve">YWWCMM / VOID</t>
  </si>
  <si>
    <t xml:space="preserve">CH TRAVELS</t>
  </si>
  <si>
    <t xml:space="preserve">BASHIR KHAN</t>
  </si>
  <si>
    <t xml:space="preserve">FZ</t>
  </si>
  <si>
    <t xml:space="preserve">MUHAMMAD YAQOUB *3</t>
  </si>
  <si>
    <t xml:space="preserve">RJHBDN / VOID</t>
  </si>
  <si>
    <t xml:space="preserve">muhammad tariq *3</t>
  </si>
  <si>
    <t xml:space="preserve">XNIOWA / VOID</t>
  </si>
  <si>
    <t xml:space="preserve">ASLAM KHAN</t>
  </si>
  <si>
    <t xml:space="preserve">MCT MUX</t>
  </si>
  <si>
    <t xml:space="preserve">8NL68T / VOID</t>
  </si>
  <si>
    <t xml:space="preserve">ALI AKBAR</t>
  </si>
  <si>
    <t xml:space="preserve">DXB KHI</t>
  </si>
  <si>
    <t xml:space="preserve">XLWLWY / VOID</t>
  </si>
  <si>
    <t xml:space="preserve">WAZEER KHAN</t>
  </si>
  <si>
    <t xml:space="preserve">HUMAIRA KHAN</t>
  </si>
  <si>
    <t xml:space="preserve">WYYLHJ / VOID</t>
  </si>
  <si>
    <t xml:space="preserve">ABU BAKAR</t>
  </si>
  <si>
    <t xml:space="preserve">MUHAMMAD IRFAN</t>
  </si>
  <si>
    <t xml:space="preserve">MUX DXB</t>
  </si>
  <si>
    <t xml:space="preserve">8NLNAM</t>
  </si>
  <si>
    <t xml:space="preserve">IS INTERNATIONAL</t>
  </si>
  <si>
    <t xml:space="preserve">MUHAMMAD HANIF</t>
  </si>
  <si>
    <t xml:space="preserve">KHI DXB</t>
  </si>
  <si>
    <t xml:space="preserve">JSIEUG</t>
  </si>
  <si>
    <t xml:space="preserve">PA ID</t>
  </si>
  <si>
    <t xml:space="preserve">MUDASSIR</t>
  </si>
  <si>
    <t xml:space="preserve">PA</t>
  </si>
  <si>
    <t xml:space="preserve">MUMTAZ ALI JANWARI*3</t>
  </si>
  <si>
    <t xml:space="preserve">XX</t>
  </si>
  <si>
    <t xml:space="preserve">POLIO VACCINE</t>
  </si>
  <si>
    <t xml:space="preserve">RIZWAN</t>
  </si>
  <si>
    <t xml:space="preserve">GHAZANFAR</t>
  </si>
  <si>
    <t xml:space="preserve">KHADIJA BEGUM*2</t>
  </si>
  <si>
    <t xml:space="preserve">MUX MED MUX</t>
  </si>
  <si>
    <t xml:space="preserve">8NM76D</t>
  </si>
  <si>
    <t xml:space="preserve">AYAN ALI RANA</t>
  </si>
  <si>
    <t xml:space="preserve">SAID GHANI SHAH</t>
  </si>
  <si>
    <t xml:space="preserve">KHI MED</t>
  </si>
  <si>
    <t xml:space="preserve">8NMDLD</t>
  </si>
  <si>
    <t xml:space="preserve">QAISAR SHAH</t>
  </si>
  <si>
    <t xml:space="preserve">Ali Muavia</t>
  </si>
  <si>
    <t xml:space="preserve">C2N825</t>
  </si>
  <si>
    <t xml:space="preserve">MUZAMMIL MUX</t>
  </si>
  <si>
    <t xml:space="preserve">Mureed Hussain</t>
  </si>
  <si>
    <t xml:space="preserve">PY40SQ</t>
  </si>
  <si>
    <t xml:space="preserve">YASMEEN KHURRAM</t>
  </si>
  <si>
    <t xml:space="preserve">MUX KHI MUX</t>
  </si>
  <si>
    <t xml:space="preserve">8NMJJY</t>
  </si>
  <si>
    <t xml:space="preserve"> Khak E Batha</t>
  </si>
  <si>
    <t xml:space="preserve">KHURRAM SHAHZAD</t>
  </si>
  <si>
    <t xml:space="preserve">8NMJYY</t>
  </si>
  <si>
    <t xml:space="preserve">ALI HAIDAR</t>
  </si>
  <si>
    <t xml:space="preserve">RUH PEW RUH</t>
  </si>
  <si>
    <t xml:space="preserve">XBEYJG</t>
  </si>
  <si>
    <t xml:space="preserve">SAYED QAISAR</t>
  </si>
  <si>
    <t xml:space="preserve">ER</t>
  </si>
  <si>
    <t xml:space="preserve">WASEEM AKRAM</t>
  </si>
  <si>
    <t xml:space="preserve">DXB LYP</t>
  </si>
  <si>
    <t xml:space="preserve">DYBTS6</t>
  </si>
  <si>
    <t xml:space="preserve">FZ ID</t>
  </si>
  <si>
    <t xml:space="preserve">ASMAR TRAVELS</t>
  </si>
  <si>
    <t xml:space="preserve">Shaistah iqbal Rao</t>
  </si>
  <si>
    <t xml:space="preserve">KWI MUX KWI</t>
  </si>
  <si>
    <t xml:space="preserve">56GLXK</t>
  </si>
  <si>
    <t xml:space="preserve">Khursheed bhai</t>
  </si>
  <si>
    <t xml:space="preserve">SHAHNZA BIBI</t>
  </si>
  <si>
    <t xml:space="preserve">KHI MED MUX</t>
  </si>
  <si>
    <t xml:space="preserve">8NMK23</t>
  </si>
  <si>
    <t xml:space="preserve">ABDUL MANAN</t>
  </si>
  <si>
    <t xml:space="preserve">JJ TRAVELS</t>
  </si>
  <si>
    <t xml:space="preserve">RUKHSANA BIBI*2</t>
  </si>
  <si>
    <t xml:space="preserve">8NMK86</t>
  </si>
  <si>
    <t xml:space="preserve">MUHAMMAD ASLAM</t>
  </si>
  <si>
    <t xml:space="preserve">KHI MCT</t>
  </si>
  <si>
    <t xml:space="preserve">A2DVK6</t>
  </si>
  <si>
    <t xml:space="preserve">OV ID</t>
  </si>
  <si>
    <t xml:space="preserve">FORT MONROO</t>
  </si>
  <si>
    <t xml:space="preserve">OV</t>
  </si>
  <si>
    <t xml:space="preserve">MUHAMMAD IQBAL</t>
  </si>
  <si>
    <t xml:space="preserve">WDXACY</t>
  </si>
  <si>
    <t xml:space="preserve">HBL CARD</t>
  </si>
  <si>
    <t xml:space="preserve">Maria Bibi</t>
  </si>
  <si>
    <t xml:space="preserve">BKK LHE</t>
  </si>
  <si>
    <t xml:space="preserve">56SXQG</t>
  </si>
  <si>
    <t xml:space="preserve">HAMZA FALCON TRAVELS</t>
  </si>
  <si>
    <t xml:space="preserve">TG</t>
  </si>
  <si>
    <t xml:space="preserve">NAJMA MAI</t>
  </si>
  <si>
    <t xml:space="preserve">SHJ MUX</t>
  </si>
  <si>
    <t xml:space="preserve">8NMZQY / VOID</t>
  </si>
  <si>
    <t xml:space="preserve">QUEST TRAVELS</t>
  </si>
  <si>
    <t xml:space="preserve">SAPNA BIBI</t>
  </si>
  <si>
    <t xml:space="preserve"> 8NMZJF / VOID</t>
  </si>
  <si>
    <t xml:space="preserve">AHMAD IJAZ</t>
  </si>
  <si>
    <t xml:space="preserve">MUX DXB MUX</t>
  </si>
  <si>
    <t xml:space="preserve">QRAXAI</t>
  </si>
  <si>
    <t xml:space="preserve">ABDUL RAUF</t>
  </si>
  <si>
    <t xml:space="preserve">Naeem Ali</t>
  </si>
  <si>
    <t xml:space="preserve">KHI KTM KHI</t>
  </si>
  <si>
    <t xml:space="preserve">RANA AMJAD</t>
  </si>
  <si>
    <t xml:space="preserve">G9</t>
  </si>
  <si>
    <t xml:space="preserve">Arif Hussain</t>
  </si>
  <si>
    <t xml:space="preserve">Azhar Akhtar</t>
  </si>
  <si>
    <t xml:space="preserve">MUHAMMAD ARIF MANZOOR*3</t>
  </si>
  <si>
    <t xml:space="preserve">HABIB AHMAD</t>
  </si>
  <si>
    <t xml:space="preserve">Wahid Sultani *2</t>
  </si>
  <si>
    <t xml:space="preserve">ISB UET</t>
  </si>
  <si>
    <t xml:space="preserve">VENUS TRAVELS</t>
  </si>
  <si>
    <t xml:space="preserve">9P</t>
  </si>
  <si>
    <t xml:space="preserve">Iqbal Ahmad</t>
  </si>
  <si>
    <t xml:space="preserve">MUX SHJ</t>
  </si>
  <si>
    <t xml:space="preserve">MUHAMMAD MUJAHID</t>
  </si>
  <si>
    <t xml:space="preserve">MED MUX</t>
  </si>
  <si>
    <t xml:space="preserve">SGEEPH / VOID</t>
  </si>
  <si>
    <t xml:space="preserve">BASHIR AHMAD</t>
  </si>
  <si>
    <t xml:space="preserve">MUHAMMAD ARIF</t>
  </si>
  <si>
    <t xml:space="preserve">SGFNLV / VOID</t>
  </si>
  <si>
    <t xml:space="preserve">Umair Ali</t>
  </si>
  <si>
    <t xml:space="preserve">DXB ISB</t>
  </si>
  <si>
    <t xml:space="preserve">G3M3RX</t>
  </si>
  <si>
    <t xml:space="preserve">Baz Muhammad</t>
  </si>
  <si>
    <t xml:space="preserve">UET SHJ</t>
  </si>
  <si>
    <t xml:space="preserve">MUHAMMAD IMRAN</t>
  </si>
  <si>
    <t xml:space="preserve">DXB MUX</t>
  </si>
  <si>
    <t xml:space="preserve">KURITF</t>
  </si>
  <si>
    <t xml:space="preserve">AHMAD FIAZ</t>
  </si>
  <si>
    <t xml:space="preserve">8NNPQ3</t>
  </si>
  <si>
    <t xml:space="preserve">HAFIZ SHAFEEQ KABIR WALA</t>
  </si>
  <si>
    <t xml:space="preserve">KALSOOM BIBI</t>
  </si>
  <si>
    <t xml:space="preserve">HAAMAD ALTAF</t>
  </si>
  <si>
    <t xml:space="preserve">MUXJ ED MUX</t>
  </si>
  <si>
    <t xml:space="preserve">8NZ0A0</t>
  </si>
  <si>
    <t xml:space="preserve">Muhammad Zubair</t>
  </si>
  <si>
    <t xml:space="preserve">FU20Z4</t>
  </si>
  <si>
    <t xml:space="preserve">ABDUL NABI</t>
  </si>
  <si>
    <t xml:space="preserve">MUHAMMAD TALHA</t>
  </si>
  <si>
    <t xml:space="preserve">CC</t>
  </si>
  <si>
    <t xml:space="preserve">MUHAMMAD SHEROZ</t>
  </si>
  <si>
    <t xml:space="preserve">JABIR ISHAQ</t>
  </si>
  <si>
    <t xml:space="preserve">KHI JED</t>
  </si>
  <si>
    <t xml:space="preserve">QRYTBE</t>
  </si>
  <si>
    <t xml:space="preserve">GHULAM SHABBIR</t>
  </si>
  <si>
    <t xml:space="preserve">MCT KHI</t>
  </si>
  <si>
    <t xml:space="preserve">8NZ3SF / VOID</t>
  </si>
  <si>
    <t xml:space="preserve">Lal Muhammad</t>
  </si>
  <si>
    <t xml:space="preserve">Shahbaz Ahmad</t>
  </si>
  <si>
    <t xml:space="preserve">KZKTL8</t>
  </si>
  <si>
    <t xml:space="preserve">Umair Hamza</t>
  </si>
  <si>
    <t xml:space="preserve">ZOCBRD</t>
  </si>
  <si>
    <t xml:space="preserve">Mulazim Hussain</t>
  </si>
  <si>
    <t xml:space="preserve">JED MUX</t>
  </si>
  <si>
    <t xml:space="preserve">8NZYDA</t>
  </si>
  <si>
    <t xml:space="preserve">Ghazala Akhtar</t>
  </si>
  <si>
    <t xml:space="preserve">IVPYB6</t>
  </si>
  <si>
    <t xml:space="preserve">GHULAM AKBAR</t>
  </si>
  <si>
    <t xml:space="preserve">8NZL34</t>
  </si>
  <si>
    <t xml:space="preserve">ASHIQ ULLAH</t>
  </si>
  <si>
    <t xml:space="preserve">ISB DOH</t>
  </si>
  <si>
    <t xml:space="preserve">8NNZ34</t>
  </si>
  <si>
    <t xml:space="preserve">MUHAMMAD SHAHZAD</t>
  </si>
  <si>
    <t xml:space="preserve">MZSWAP</t>
  </si>
  <si>
    <t xml:space="preserve">Safdar Hussain</t>
  </si>
  <si>
    <t xml:space="preserve">MUX GIZ</t>
  </si>
  <si>
    <t xml:space="preserve">3VASF0</t>
  </si>
  <si>
    <t xml:space="preserve">ZUBAIR</t>
  </si>
  <si>
    <t xml:space="preserve">MUHAMMAD BILAL</t>
  </si>
  <si>
    <t xml:space="preserve">LYP RUH</t>
  </si>
  <si>
    <t xml:space="preserve">UFQIFK</t>
  </si>
  <si>
    <t xml:space="preserve">HAMIDULLAH KARIMI*2</t>
  </si>
  <si>
    <t xml:space="preserve">ISB KHI</t>
  </si>
  <si>
    <t xml:space="preserve">AAF4IC</t>
  </si>
  <si>
    <t xml:space="preserve">SONIA AYUB</t>
  </si>
  <si>
    <t xml:space="preserve">DV0BF9</t>
  </si>
  <si>
    <t xml:space="preserve">FLYO TRAVELS</t>
  </si>
  <si>
    <t xml:space="preserve">TALIB HUSSAIN</t>
  </si>
  <si>
    <t xml:space="preserve">8NP4Y2</t>
  </si>
  <si>
    <t xml:space="preserve">MOHSIN RAZA*3</t>
  </si>
  <si>
    <t xml:space="preserve">MUHAMMAD BILAL*6</t>
  </si>
  <si>
    <t xml:space="preserve">MUHAMMAD SALEEM</t>
  </si>
  <si>
    <t xml:space="preserve">JAMEEL AL MAKKAH</t>
  </si>
  <si>
    <t xml:space="preserve">Nadir Hussain</t>
  </si>
  <si>
    <t xml:space="preserve">POBTSF</t>
  </si>
  <si>
    <t xml:space="preserve">Shahid Javed</t>
  </si>
  <si>
    <t xml:space="preserve">F49BGZ</t>
  </si>
  <si>
    <t xml:space="preserve">YASIR AWAIS</t>
  </si>
  <si>
    <t xml:space="preserve">sheriyal ahmad</t>
  </si>
  <si>
    <t xml:space="preserve">VOZBBD / VOID</t>
  </si>
  <si>
    <t xml:space="preserve">SOHAIL </t>
  </si>
  <si>
    <t xml:space="preserve">Muhammad Jamil</t>
  </si>
  <si>
    <t xml:space="preserve">AYEMAN BIBI</t>
  </si>
  <si>
    <t xml:space="preserve">8NPDPQ / VOID</t>
  </si>
  <si>
    <t xml:space="preserve">SONIA BIBI</t>
  </si>
  <si>
    <t xml:space="preserve">8NPDN8 / VOID</t>
  </si>
  <si>
    <t xml:space="preserve">Affan Habib</t>
  </si>
  <si>
    <t xml:space="preserve">57KPTT / VOID</t>
  </si>
  <si>
    <t xml:space="preserve">SHAFEEQ KABIRWALA</t>
  </si>
  <si>
    <t xml:space="preserve">Joni Khan</t>
  </si>
  <si>
    <t xml:space="preserve">UET DXB</t>
  </si>
  <si>
    <t xml:space="preserve">0FK7TM</t>
  </si>
  <si>
    <t xml:space="preserve">PZQHPE</t>
  </si>
  <si>
    <t xml:space="preserve">ZOHAIB MASHKOOR AHMAD SUMRA</t>
  </si>
  <si>
    <t xml:space="preserve">PNLHVU</t>
  </si>
  <si>
    <t xml:space="preserve">KHAK E BATHA</t>
  </si>
  <si>
    <t xml:space="preserve">MUX DMM</t>
  </si>
  <si>
    <t xml:space="preserve">D1RW56</t>
  </si>
  <si>
    <t xml:space="preserve">NOUREEN AQEEL HASHMI</t>
  </si>
  <si>
    <t xml:space="preserve">KANEEZ FATIMA</t>
  </si>
  <si>
    <t xml:space="preserve">SHOUKAT ALI</t>
  </si>
  <si>
    <t xml:space="preserve">SKT MCT</t>
  </si>
  <si>
    <t xml:space="preserve">PLZS9F</t>
  </si>
  <si>
    <t xml:space="preserve">AHMAD</t>
  </si>
  <si>
    <t xml:space="preserve">MUHAMMAD KALEEM*2</t>
  </si>
  <si>
    <t xml:space="preserve">8NPQ3P</t>
  </si>
  <si>
    <t xml:space="preserve">TOOR PEKAI</t>
  </si>
  <si>
    <t xml:space="preserve">UET ISB</t>
  </si>
  <si>
    <t xml:space="preserve">8NPMAK</t>
  </si>
  <si>
    <t xml:space="preserve">ALI RAZA BASHIR</t>
  </si>
  <si>
    <t xml:space="preserve">SHJ LHE</t>
  </si>
  <si>
    <t xml:space="preserve">8NQ0TB</t>
  </si>
  <si>
    <t xml:space="preserve">Muhammad Kashif</t>
  </si>
  <si>
    <t xml:space="preserve">57RNBN</t>
  </si>
  <si>
    <t xml:space="preserve">SV</t>
  </si>
  <si>
    <t xml:space="preserve">WAZHMA NOORI</t>
  </si>
  <si>
    <t xml:space="preserve">FARZANA ASIF*2</t>
  </si>
  <si>
    <t xml:space="preserve">MUX JED MUX</t>
  </si>
  <si>
    <t xml:space="preserve">8NQ4CL</t>
  </si>
  <si>
    <t xml:space="preserve">Muhammad Jamshaid</t>
  </si>
  <si>
    <t xml:space="preserve">MUX MED</t>
  </si>
  <si>
    <t xml:space="preserve">7PDPUK</t>
  </si>
  <si>
    <t xml:space="preserve">imam bakhsh</t>
  </si>
  <si>
    <t xml:space="preserve">TIF MUX</t>
  </si>
  <si>
    <t xml:space="preserve">WGNPQI / VOID</t>
  </si>
  <si>
    <t xml:space="preserve">usama yousaf</t>
  </si>
  <si>
    <t xml:space="preserve">TIF MCT</t>
  </si>
  <si>
    <t xml:space="preserve">XXQDHX / VOID</t>
  </si>
  <si>
    <t xml:space="preserve">KHI SZG</t>
  </si>
  <si>
    <t xml:space="preserve">W7WV3H</t>
  </si>
  <si>
    <t xml:space="preserve">ALLAH BAKHSH</t>
  </si>
  <si>
    <t xml:space="preserve">TBJBKT</t>
  </si>
  <si>
    <t xml:space="preserve">Muhammad Shayan</t>
  </si>
  <si>
    <t xml:space="preserve">MUX HAS</t>
  </si>
  <si>
    <t xml:space="preserve">678ZKI</t>
  </si>
  <si>
    <t xml:space="preserve">ZAHID SB</t>
  </si>
  <si>
    <t xml:space="preserve">Muhammad Ayyaz</t>
  </si>
  <si>
    <t xml:space="preserve">S4CFJS / VOID</t>
  </si>
  <si>
    <t xml:space="preserve">MUHAMMAD NAVEED </t>
  </si>
  <si>
    <t xml:space="preserve">8NQG38</t>
  </si>
  <si>
    <t xml:space="preserve">AREEBA SHABBIR</t>
  </si>
  <si>
    <t xml:space="preserve">8NQG2A</t>
  </si>
  <si>
    <t xml:space="preserve">SHAHID IQBAL</t>
  </si>
  <si>
    <t xml:space="preserve">EIQJGN</t>
  </si>
  <si>
    <t xml:space="preserve">Karam Khan</t>
  </si>
  <si>
    <t xml:space="preserve">8Q1DB4</t>
  </si>
  <si>
    <t xml:space="preserve">Khan Muhammad</t>
  </si>
  <si>
    <t xml:space="preserve">MUX TIF</t>
  </si>
  <si>
    <t xml:space="preserve">NISAR AHMED ZULFIQAR ALI</t>
  </si>
  <si>
    <t xml:space="preserve">UAE</t>
  </si>
  <si>
    <t xml:space="preserve">VISIT VISA</t>
  </si>
  <si>
    <t xml:space="preserve">SHAZAM</t>
  </si>
  <si>
    <t xml:space="preserve">HARAM FATIMA TANVEER AHMAD*2</t>
  </si>
  <si>
    <t xml:space="preserve">MUHAMMAD AYYAZ</t>
  </si>
  <si>
    <t xml:space="preserve">3HVZKL</t>
  </si>
  <si>
    <t xml:space="preserve">Muhammad Saqlain</t>
  </si>
  <si>
    <t xml:space="preserve">57YYKS</t>
  </si>
  <si>
    <t xml:space="preserve">GF</t>
  </si>
  <si>
    <t xml:space="preserve">Muhammad Imran	</t>
  </si>
  <si>
    <t xml:space="preserve">KO650B</t>
  </si>
  <si>
    <t xml:space="preserve">ABDUL JABBAR MUHAMMAD AKRAM</t>
  </si>
  <si>
    <t xml:space="preserve">DXB KHI/VOID</t>
  </si>
  <si>
    <t xml:space="preserve">UIVQIT</t>
  </si>
  <si>
    <t xml:space="preserve">SALMAN TRAVEL</t>
  </si>
  <si>
    <t xml:space="preserve">MUHAMMAD MAZAR</t>
  </si>
  <si>
    <t xml:space="preserve">DXB MUX/VOID</t>
  </si>
  <si>
    <t xml:space="preserve">UCWWHN</t>
  </si>
  <si>
    <t xml:space="preserve">MUHAMMAD ORANGZAB GUL</t>
  </si>
  <si>
    <t xml:space="preserve">RSKZVH</t>
  </si>
  <si>
    <t xml:space="preserve">BILAL HUSSAIN</t>
  </si>
  <si>
    <t xml:space="preserve">LHE JED</t>
  </si>
  <si>
    <t xml:space="preserve">8NRBDC</t>
  </si>
  <si>
    <t xml:space="preserve">Muhammad Waqas</t>
  </si>
  <si>
    <t xml:space="preserve">KHI DOH</t>
  </si>
  <si>
    <t xml:space="preserve">DDUB2J</t>
  </si>
  <si>
    <t xml:space="preserve">SHAZAM TRAVEL</t>
  </si>
  <si>
    <t xml:space="preserve">SHAHID ANWAR</t>
  </si>
  <si>
    <t xml:space="preserve">RUH LHE</t>
  </si>
  <si>
    <t xml:space="preserve">8NRFPM</t>
  </si>
  <si>
    <t xml:space="preserve">MUHAMMAD YOUSAF KHAN</t>
  </si>
  <si>
    <t xml:space="preserve">ISB DXB</t>
  </si>
  <si>
    <t xml:space="preserve">TEFKUT</t>
  </si>
  <si>
    <t xml:space="preserve">RUKHSANA TARIQ</t>
  </si>
  <si>
    <t xml:space="preserve">8NRS9N</t>
  </si>
  <si>
    <t xml:space="preserve">mehboob ahmad</t>
  </si>
  <si>
    <t xml:space="preserve">RMPRVR</t>
  </si>
  <si>
    <t xml:space="preserve">Muhammad Nadeem</t>
  </si>
  <si>
    <t xml:space="preserve">BGY MUX</t>
  </si>
  <si>
    <t xml:space="preserve">8L2EEF</t>
  </si>
  <si>
    <t xml:space="preserve">AMAN ULLAH</t>
  </si>
  <si>
    <t xml:space="preserve">8NS2S5</t>
  </si>
  <si>
    <t xml:space="preserve">MUHAMMAD DANISH</t>
  </si>
  <si>
    <t xml:space="preserve">DANISH MAZHAR</t>
  </si>
  <si>
    <t xml:space="preserve">DOH ISB DOH</t>
  </si>
  <si>
    <t xml:space="preserve">8NS8Y6</t>
  </si>
  <si>
    <t xml:space="preserve">TALHA JAFFAR</t>
  </si>
  <si>
    <t xml:space="preserve">ADEEL SHOKAT</t>
  </si>
  <si>
    <t xml:space="preserve">DXB ISN</t>
  </si>
  <si>
    <t xml:space="preserve">8NSN9N</t>
  </si>
  <si>
    <t xml:space="preserve">Zahid Hussain</t>
  </si>
  <si>
    <t xml:space="preserve">ANWAR BEGUM</t>
  </si>
  <si>
    <t xml:space="preserve">8NSK4S</t>
  </si>
  <si>
    <t xml:space="preserve">MUHAMMAD NAEEM</t>
  </si>
  <si>
    <t xml:space="preserve">8NSMFH</t>
  </si>
  <si>
    <t xml:space="preserve">MUHAMMAD ASIF *3</t>
  </si>
  <si>
    <t xml:space="preserve">8NSCHY</t>
  </si>
  <si>
    <t xml:space="preserve">MUHAMMAD MOHSIN</t>
  </si>
  <si>
    <t xml:space="preserve">8NSRAZ</t>
  </si>
  <si>
    <t xml:space="preserve">MUDASSIR </t>
  </si>
  <si>
    <t xml:space="preserve">MUHAMMAD ASHAN</t>
  </si>
  <si>
    <t xml:space="preserve">DOH ISB'DOH</t>
  </si>
  <si>
    <t xml:space="preserve">8NS06J</t>
  </si>
  <si>
    <t xml:space="preserve">HARSIMRAN KAUR ARORA RAJINER SINGH</t>
  </si>
  <si>
    <t xml:space="preserve">VIIST VISA</t>
  </si>
  <si>
    <t xml:space="preserve">MEHWISH BIBI *3</t>
  </si>
  <si>
    <t xml:space="preserve">8NSPGK</t>
  </si>
  <si>
    <t xml:space="preserve">Ashiq Hussain	</t>
  </si>
  <si>
    <t xml:space="preserve">RASHID ALI ABDUL MAJEED</t>
  </si>
  <si>
    <t xml:space="preserve">JB1794772</t>
  </si>
  <si>
    <t xml:space="preserve">2 MONTHS</t>
  </si>
  <si>
    <t xml:space="preserve">Muhammad Irfan</t>
  </si>
  <si>
    <t xml:space="preserve">58G7B0</t>
  </si>
  <si>
    <t xml:space="preserve">ET</t>
  </si>
  <si>
    <t xml:space="preserve">AKBAR MANGTA</t>
  </si>
  <si>
    <t xml:space="preserve">8NTCA9 / VOID</t>
  </si>
  <si>
    <t xml:space="preserve">AHMAD SHAKARGARH</t>
  </si>
  <si>
    <t xml:space="preserve">JED KHI</t>
  </si>
  <si>
    <t xml:space="preserve">8NTAEU</t>
  </si>
  <si>
    <t xml:space="preserve">HAFIZ RIZWAN</t>
  </si>
  <si>
    <t xml:space="preserve">IQBAL AHMAD</t>
  </si>
  <si>
    <t xml:space="preserve">8NTA2H</t>
  </si>
  <si>
    <t xml:space="preserve">HUMAIR WAHID BAKHSH</t>
  </si>
  <si>
    <t xml:space="preserve">8NTA2Y</t>
  </si>
  <si>
    <t xml:space="preserve">8NTCGM</t>
  </si>
  <si>
    <t xml:space="preserve">Salman Siraj</t>
  </si>
  <si>
    <t xml:space="preserve">9O806Q</t>
  </si>
  <si>
    <t xml:space="preserve">salman siraj</t>
  </si>
  <si>
    <t xml:space="preserve">UTUFHB</t>
  </si>
  <si>
    <t xml:space="preserve">JALIL AHMAD</t>
  </si>
  <si>
    <t xml:space="preserve">8NTK6T</t>
  </si>
  <si>
    <t xml:space="preserve">JAMIL ALMAKKAH</t>
  </si>
  <si>
    <t xml:space="preserve">Muhammad Saleh</t>
  </si>
  <si>
    <t xml:space="preserve">KHI RUH KHI</t>
  </si>
  <si>
    <t xml:space="preserve">P3T74F</t>
  </si>
  <si>
    <t xml:space="preserve">J9</t>
  </si>
  <si>
    <t xml:space="preserve">ALTAF HUSSAIN</t>
  </si>
  <si>
    <t xml:space="preserve">AUH LHE</t>
  </si>
  <si>
    <t xml:space="preserve">8NU005</t>
  </si>
  <si>
    <t xml:space="preserve">YAMEEN HAMEED</t>
  </si>
  <si>
    <t xml:space="preserve">8NU08B</t>
  </si>
  <si>
    <t xml:space="preserve">Javed ahmed Chandio</t>
  </si>
  <si>
    <t xml:space="preserve">Muhammad Ishaque</t>
  </si>
  <si>
    <t xml:space="preserve">ADIL MUNIR*3</t>
  </si>
  <si>
    <t xml:space="preserve">SAAJID ALI</t>
  </si>
  <si>
    <t xml:space="preserve">FAHAD ALI*3</t>
  </si>
  <si>
    <t xml:space="preserve">JAZZ CASH</t>
  </si>
  <si>
    <t xml:space="preserve">SHAHNAZ BIBI</t>
  </si>
  <si>
    <t xml:space="preserve">8NTZT4</t>
  </si>
  <si>
    <t xml:space="preserve">8NTZP1</t>
  </si>
  <si>
    <t xml:space="preserve">ASMAT ULLAH</t>
  </si>
  <si>
    <t xml:space="preserve">XWSCON</t>
  </si>
  <si>
    <t xml:space="preserve">Harsimran kaur Arora</t>
  </si>
  <si>
    <t xml:space="preserve">JXJUVL</t>
  </si>
  <si>
    <t xml:space="preserve">MUHAMMAD JAVED</t>
  </si>
  <si>
    <t xml:space="preserve">DMM KHI</t>
  </si>
  <si>
    <t xml:space="preserve">RKMVVZ</t>
  </si>
  <si>
    <t xml:space="preserve">MUHAMMAD KASHIF</t>
  </si>
  <si>
    <t xml:space="preserve">RKMJUK</t>
  </si>
  <si>
    <t xml:space="preserve">queST TRAVELS</t>
  </si>
  <si>
    <t xml:space="preserve">MUHAMMAD SAFDAR</t>
  </si>
  <si>
    <t xml:space="preserve">XPLDUB</t>
  </si>
  <si>
    <t xml:space="preserve">KHURSHEED BHAI</t>
  </si>
  <si>
    <t xml:space="preserve">ABDUL SHAKOOR</t>
  </si>
  <si>
    <t xml:space="preserve">8Z010N</t>
  </si>
  <si>
    <t xml:space="preserve">ABDULLAH KARAM HUSSAIN	</t>
  </si>
  <si>
    <t xml:space="preserve">8Z04C6</t>
  </si>
  <si>
    <t xml:space="preserve">UMAR FAROOQ</t>
  </si>
  <si>
    <t xml:space="preserve">8Z05JE</t>
  </si>
  <si>
    <t xml:space="preserve">MUHAMMAD NADEEM</t>
  </si>
  <si>
    <t xml:space="preserve">Taimoor Abbas</t>
  </si>
  <si>
    <t xml:space="preserve">58XP2F / VOID</t>
  </si>
  <si>
    <t xml:space="preserve">HASNAIN AHMAD</t>
  </si>
  <si>
    <t xml:space="preserve">GHULAM MUSTAFA</t>
  </si>
  <si>
    <t xml:space="preserve">8Z02GE</t>
  </si>
  <si>
    <t xml:space="preserve">Mehar Gul</t>
  </si>
  <si>
    <t xml:space="preserve">KHI RUH KHI </t>
  </si>
  <si>
    <t xml:space="preserve">NDEKJH</t>
  </si>
  <si>
    <t xml:space="preserve">Mir Hassan</t>
  </si>
  <si>
    <t xml:space="preserve">H8GH9T</t>
  </si>
  <si>
    <t xml:space="preserve">ABDUL HANAN *2</t>
  </si>
  <si>
    <t xml:space="preserve">IKA MCT</t>
  </si>
  <si>
    <t xml:space="preserve">L7S59I</t>
  </si>
  <si>
    <t xml:space="preserve">MUHAMMAD ISMAIL</t>
  </si>
  <si>
    <t xml:space="preserve">8Z0Z4Y</t>
  </si>
  <si>
    <t xml:space="preserve">MUHAMMAD SULEMAN IMAM BAKHSH</t>
  </si>
  <si>
    <t xml:space="preserve">8Z0S4Q</t>
  </si>
  <si>
    <t xml:space="preserve">AHMAD BAKHSH</t>
  </si>
  <si>
    <t xml:space="preserve">8Z0RP1</t>
  </si>
  <si>
    <t xml:space="preserve">MUHAMMAD MUSTAFA *2</t>
  </si>
  <si>
    <t xml:space="preserve">FDONQA</t>
  </si>
  <si>
    <t xml:space="preserve">NOOR DIN</t>
  </si>
  <si>
    <t xml:space="preserve">NGPVYW</t>
  </si>
  <si>
    <t xml:space="preserve">FORT MUNROO</t>
  </si>
  <si>
    <t xml:space="preserve">MUHAMMAD  PANAH</t>
  </si>
  <si>
    <t xml:space="preserve">KHURAM NAWAZ</t>
  </si>
  <si>
    <t xml:space="preserve">Malik muhammad Adnan</t>
  </si>
  <si>
    <t xml:space="preserve">C7UD4S</t>
  </si>
  <si>
    <t xml:space="preserve">MUHAMMAD AKRAM</t>
  </si>
  <si>
    <t xml:space="preserve">DZB KHI/VOID</t>
  </si>
  <si>
    <t xml:space="preserve">WHIQLP</t>
  </si>
  <si>
    <t xml:space="preserve">ALI ASGHAR</t>
  </si>
  <si>
    <t xml:space="preserve">IMAM BAKHSH *5</t>
  </si>
  <si>
    <t xml:space="preserve">8Z0QF1</t>
  </si>
  <si>
    <t xml:space="preserve">MUHAMMAD HUSSAIN *6</t>
  </si>
  <si>
    <t xml:space="preserve">8Z0Z7L</t>
  </si>
  <si>
    <t xml:space="preserve">GHAZALA AKHTAR</t>
  </si>
  <si>
    <t xml:space="preserve">WZDIUC/VOID</t>
  </si>
  <si>
    <t xml:space="preserve">EMAN FATIMA</t>
  </si>
  <si>
    <t xml:space="preserve">DXB LHE</t>
  </si>
  <si>
    <t xml:space="preserve">8Z13L5 / VOID</t>
  </si>
  <si>
    <t xml:space="preserve">SANEHA SARFRAZ</t>
  </si>
  <si>
    <t xml:space="preserve">8Z13K3 / VOID</t>
  </si>
  <si>
    <t xml:space="preserve">SHUMAILA KANWAL</t>
  </si>
  <si>
    <t xml:space="preserve">8Z13YH / VOID</t>
  </si>
  <si>
    <t xml:space="preserve">MUHAMMAD JAHANGIR ANJUM</t>
  </si>
  <si>
    <t xml:space="preserve">8Z15UF / VOID</t>
  </si>
  <si>
    <t xml:space="preserve">ASIF NAWAZ </t>
  </si>
  <si>
    <t xml:space="preserve">JEWAHR</t>
  </si>
  <si>
    <t xml:space="preserve">MEEZAN CARD</t>
  </si>
  <si>
    <t xml:space="preserve">ALLAH DITTA</t>
  </si>
  <si>
    <t xml:space="preserve">GHANZAFAR</t>
  </si>
  <si>
    <t xml:space="preserve">SAMINA AKHTAR</t>
  </si>
  <si>
    <t xml:space="preserve">8Z1HR3</t>
  </si>
  <si>
    <t xml:space="preserve">MUHAMMAD TAYYAB</t>
  </si>
  <si>
    <t xml:space="preserve">Asad Irshad</t>
  </si>
  <si>
    <t xml:space="preserve">71Z4L9</t>
  </si>
  <si>
    <t xml:space="preserve">Balach Baloch</t>
  </si>
  <si>
    <t xml:space="preserve">Q8KQJW</t>
  </si>
  <si>
    <t xml:space="preserve">J2</t>
  </si>
  <si>
    <t xml:space="preserve">KHUDA BUX</t>
  </si>
  <si>
    <t xml:space="preserve">AZTZ7L</t>
  </si>
  <si>
    <t xml:space="preserve">SAJJAD AHMAD</t>
  </si>
  <si>
    <t xml:space="preserve">8Z1K0P</t>
  </si>
  <si>
    <t xml:space="preserve">MUHAMMAD MOHSIN ARSHAD</t>
  </si>
  <si>
    <t xml:space="preserve">MUX RUH</t>
  </si>
  <si>
    <t xml:space="preserve">8Z2AQP</t>
  </si>
  <si>
    <t xml:space="preserve">Najeeb Ullah</t>
  </si>
  <si>
    <t xml:space="preserve">ADB LAX</t>
  </si>
  <si>
    <t xml:space="preserve">59BC3G</t>
  </si>
  <si>
    <t xml:space="preserve">LH</t>
  </si>
  <si>
    <t xml:space="preserve">SAHAR SULTAN *2</t>
  </si>
  <si>
    <t xml:space="preserve">8Z2D9N</t>
  </si>
  <si>
    <t xml:space="preserve">TALHA BASHIR</t>
  </si>
  <si>
    <t xml:space="preserve">8Z24UJ / VOID</t>
  </si>
  <si>
    <t xml:space="preserve">MUHAMMAD WAQAS</t>
  </si>
  <si>
    <t xml:space="preserve">8Z250T / VOID</t>
  </si>
  <si>
    <t xml:space="preserve">MUHAMMAD RIAZ TOHEED</t>
  </si>
  <si>
    <t xml:space="preserve">UKFQWM / VOID</t>
  </si>
  <si>
    <t xml:space="preserve">Muhammad Younas</t>
  </si>
  <si>
    <t xml:space="preserve">59K0VP</t>
  </si>
  <si>
    <t xml:space="preserve">WY</t>
  </si>
  <si>
    <t xml:space="preserve">MUHAMMAD SHAHID</t>
  </si>
  <si>
    <t xml:space="preserve">EYTJRX</t>
  </si>
  <si>
    <t xml:space="preserve">SAEN24</t>
  </si>
  <si>
    <t xml:space="preserve">Jamil Khan</t>
  </si>
  <si>
    <t xml:space="preserve">IFTIHAJ REHMAN	</t>
  </si>
  <si>
    <t xml:space="preserve">UKVXKL</t>
  </si>
  <si>
    <t xml:space="preserve">Gul Muhammad</t>
  </si>
  <si>
    <t xml:space="preserve">KHI RUH</t>
  </si>
  <si>
    <t xml:space="preserve">GE8V2B</t>
  </si>
  <si>
    <t xml:space="preserve">WAQAS KHAN</t>
  </si>
  <si>
    <t xml:space="preserve">UMUXLB</t>
  </si>
  <si>
    <t xml:space="preserve">ABID HUSSAIN</t>
  </si>
  <si>
    <t xml:space="preserve">LYP DXB</t>
  </si>
  <si>
    <t xml:space="preserve">VX9WHP</t>
  </si>
  <si>
    <t xml:space="preserve">Wasif Muneer</t>
  </si>
  <si>
    <t xml:space="preserve">HN6QTL</t>
  </si>
  <si>
    <t xml:space="preserve">NADIR KHAN</t>
  </si>
  <si>
    <t xml:space="preserve">8Z3BFJ</t>
  </si>
  <si>
    <t xml:space="preserve">HASNIAN KHAN</t>
  </si>
  <si>
    <t xml:space="preserve">SGNTDS</t>
  </si>
  <si>
    <t xml:space="preserve">ALLAH BAKHSH *2</t>
  </si>
  <si>
    <t xml:space="preserve">8Z38TQ</t>
  </si>
  <si>
    <t xml:space="preserve">8Z3K2P</t>
  </si>
  <si>
    <t xml:space="preserve">MUHAMMAD ZUBAIR*2</t>
  </si>
  <si>
    <t xml:space="preserve">FARIAD GUL</t>
  </si>
  <si>
    <t xml:space="preserve">BGNXUC</t>
  </si>
  <si>
    <t xml:space="preserve">MUHAMMAD SAAFIQUE</t>
  </si>
  <si>
    <t xml:space="preserve">EPHNGM</t>
  </si>
  <si>
    <t xml:space="preserve">MUHAMMAD SAMEER</t>
  </si>
  <si>
    <t xml:space="preserve">LHE DXB</t>
  </si>
  <si>
    <t xml:space="preserve">HAOUEN</t>
  </si>
  <si>
    <t xml:space="preserve">MUHAMMAD ANAS*2</t>
  </si>
  <si>
    <t xml:space="preserve">MUHAMMAD ATTAULLAH</t>
  </si>
  <si>
    <t xml:space="preserve">CKGDEA</t>
  </si>
  <si>
    <t xml:space="preserve">MUHAMMAD SAAD ARSHAD</t>
  </si>
  <si>
    <t xml:space="preserve">LG1914711</t>
  </si>
  <si>
    <t xml:space="preserve">BAKHTIAR KHAN </t>
  </si>
  <si>
    <t xml:space="preserve">8Z4BM3</t>
  </si>
  <si>
    <t xml:space="preserve">Muhammad Imran</t>
  </si>
  <si>
    <t xml:space="preserve">LYP AHB</t>
  </si>
  <si>
    <t xml:space="preserve">SALEEM AHMED</t>
  </si>
  <si>
    <t xml:space="preserve">LHE MEL</t>
  </si>
  <si>
    <t xml:space="preserve">59YG3P</t>
  </si>
  <si>
    <t xml:space="preserve">TK</t>
  </si>
  <si>
    <t xml:space="preserve">SHAWAIZ BABAR</t>
  </si>
  <si>
    <t xml:space="preserve">WQFCHD</t>
  </si>
  <si>
    <t xml:space="preserve">REHMAT ULLAH*4</t>
  </si>
  <si>
    <t xml:space="preserve">TIBAEX</t>
  </si>
  <si>
    <t xml:space="preserve">Rashid Ali</t>
  </si>
  <si>
    <t xml:space="preserve">ABU BAKKAR</t>
  </si>
  <si>
    <t xml:space="preserve">MEHBOOB ALI CHANDIO</t>
  </si>
  <si>
    <t xml:space="preserve">L6YY3F</t>
  </si>
  <si>
    <t xml:space="preserve">SADDAM ALI CHANDIO</t>
  </si>
  <si>
    <t xml:space="preserve">XY</t>
  </si>
  <si>
    <t xml:space="preserve">Muhammad Asif</t>
  </si>
  <si>
    <t xml:space="preserve">KHI SHJ</t>
  </si>
  <si>
    <t xml:space="preserve">Mushtaq Ahmad</t>
  </si>
  <si>
    <t xml:space="preserve">PDNFBN</t>
  </si>
  <si>
    <t xml:space="preserve">BAHSIR KHAN</t>
  </si>
  <si>
    <t xml:space="preserve">Muhammad Arshad</t>
  </si>
  <si>
    <t xml:space="preserve">BGW SKT</t>
  </si>
  <si>
    <t xml:space="preserve">J9CQUS</t>
  </si>
  <si>
    <t xml:space="preserve">irfan bhatti</t>
  </si>
  <si>
    <t xml:space="preserve">Freshta Sediqi</t>
  </si>
  <si>
    <t xml:space="preserve">SKR MRV SKT</t>
  </si>
  <si>
    <t xml:space="preserve">WLX4X2</t>
  </si>
  <si>
    <t xml:space="preserve">umer masuood</t>
  </si>
  <si>
    <t xml:space="preserve">ULULFH</t>
  </si>
  <si>
    <t xml:space="preserve">ABU BALAR</t>
  </si>
  <si>
    <t xml:space="preserve">8Z5EBL</t>
  </si>
  <si>
    <t xml:space="preserve">IS ITERNATIONAL</t>
  </si>
  <si>
    <t xml:space="preserve">MUHAMMAD ATIF</t>
  </si>
  <si>
    <t xml:space="preserve">SHJ MUX/VOID</t>
  </si>
  <si>
    <t xml:space="preserve">8Z5GUQ</t>
  </si>
  <si>
    <t xml:space="preserve">jj travel</t>
  </si>
  <si>
    <t xml:space="preserve">Muhammad tayyab Nawaz</t>
  </si>
  <si>
    <t xml:space="preserve">34IIVQ</t>
  </si>
  <si>
    <t xml:space="preserve">MUHAMMAD SAJID</t>
  </si>
  <si>
    <t xml:space="preserve">8Z5JU4</t>
  </si>
  <si>
    <t xml:space="preserve">PARDAIS KHAN</t>
  </si>
  <si>
    <t xml:space="preserve">KHI JED KHI</t>
  </si>
  <si>
    <t xml:space="preserve">USVINE</t>
  </si>
  <si>
    <t xml:space="preserve">RANA AMJAD </t>
  </si>
  <si>
    <t xml:space="preserve">KHALID HUSSAIN</t>
  </si>
  <si>
    <t xml:space="preserve">6LLEGN</t>
  </si>
  <si>
    <t xml:space="preserve">IRFAN BHATTI</t>
  </si>
  <si>
    <t xml:space="preserve">MUHAMMAD NAVEED</t>
  </si>
  <si>
    <t xml:space="preserve">8NQG38 / DATE CHANGE</t>
  </si>
  <si>
    <t xml:space="preserve">khizar ali*2</t>
  </si>
  <si>
    <t xml:space="preserve">BAQIR HUSSAIN</t>
  </si>
  <si>
    <t xml:space="preserve">OGJEQM</t>
  </si>
  <si>
    <t xml:space="preserve">8Z5N7P</t>
  </si>
  <si>
    <t xml:space="preserve">ALLAH RAKHI</t>
  </si>
  <si>
    <t xml:space="preserve">CYQECT</t>
  </si>
  <si>
    <t xml:space="preserve">8Z60L2</t>
  </si>
  <si>
    <t xml:space="preserve">8Z60MB</t>
  </si>
  <si>
    <t xml:space="preserve">MUHAMMAD SONHARA</t>
  </si>
  <si>
    <t xml:space="preserve">8Z60NF</t>
  </si>
  <si>
    <t xml:space="preserve">LAL MUHAMMAD</t>
  </si>
  <si>
    <t xml:space="preserve">8Z635T</t>
  </si>
  <si>
    <t xml:space="preserve">AMMAR HASSAN</t>
  </si>
  <si>
    <t xml:space="preserve">LHE DOH</t>
  </si>
  <si>
    <t xml:space="preserve">8Z6546</t>
  </si>
  <si>
    <t xml:space="preserve">ALFUR REHMAN</t>
  </si>
  <si>
    <t xml:space="preserve">ALLAH DITTA*7</t>
  </si>
  <si>
    <t xml:space="preserve">HASSNAIN AHMAD</t>
  </si>
  <si>
    <t xml:space="preserve">MUHAMMAD ADIL GHAFFAR*2</t>
  </si>
  <si>
    <t xml:space="preserve">Saif ullah Saeedi</t>
  </si>
  <si>
    <t xml:space="preserve">PXGZ48</t>
  </si>
  <si>
    <t xml:space="preserve">Muhammad Rafiq</t>
  </si>
  <si>
    <t xml:space="preserve">7L8MQB</t>
  </si>
  <si>
    <t xml:space="preserve">ALAM SHER</t>
  </si>
  <si>
    <t xml:space="preserve">MUX SHJ MUX</t>
  </si>
  <si>
    <t xml:space="preserve">8Z70PB</t>
  </si>
  <si>
    <t xml:space="preserve">MUHAMMAD SHAHBAZ</t>
  </si>
  <si>
    <t xml:space="preserve">8Z6G32</t>
  </si>
  <si>
    <t xml:space="preserve">FAISAL HASAN ZAHID</t>
  </si>
  <si>
    <t xml:space="preserve">DXB LHE DXB</t>
  </si>
  <si>
    <t xml:space="preserve">RTVMCE</t>
  </si>
  <si>
    <t xml:space="preserve">Hussain Muhammad</t>
  </si>
  <si>
    <t xml:space="preserve">MUHAMMAD FAISAL*4</t>
  </si>
  <si>
    <t xml:space="preserve">WAGQRT</t>
  </si>
  <si>
    <t xml:space="preserve">MUHAMMAD QASIM*2</t>
  </si>
  <si>
    <t xml:space="preserve">8Z76M3</t>
  </si>
  <si>
    <t xml:space="preserve">SOHAIL AFZAL</t>
  </si>
  <si>
    <t xml:space="preserve">8Z773G</t>
  </si>
  <si>
    <t xml:space="preserve">MUHAMMAD JAMIL</t>
  </si>
  <si>
    <t xml:space="preserve">8Z7729</t>
  </si>
  <si>
    <t xml:space="preserve">Adeel Tahir</t>
  </si>
  <si>
    <t xml:space="preserve">SAW TIA</t>
  </si>
  <si>
    <t xml:space="preserve">5BP945</t>
  </si>
  <si>
    <t xml:space="preserve">RIZWAN MALAYSIA</t>
  </si>
  <si>
    <t xml:space="preserve">PC</t>
  </si>
  <si>
    <t xml:space="preserve">Muhammad Habib</t>
  </si>
  <si>
    <t xml:space="preserve">5BNVT2</t>
  </si>
  <si>
    <t xml:space="preserve">Muhammad Nasir</t>
  </si>
  <si>
    <t xml:space="preserve">5BNV91</t>
  </si>
  <si>
    <t xml:space="preserve">Rehmatullah Yar muhammad</t>
  </si>
  <si>
    <t xml:space="preserve">00JQZA</t>
  </si>
  <si>
    <t xml:space="preserve">ASMAR TRAVEL</t>
  </si>
  <si>
    <t xml:space="preserve">Abdul Hameed*5</t>
  </si>
  <si>
    <t xml:space="preserve">RUH KHI</t>
  </si>
  <si>
    <t xml:space="preserve">MYSW68</t>
  </si>
  <si>
    <t xml:space="preserve">8Z7LFF</t>
  </si>
  <si>
    <t xml:space="preserve">MUHAMMAD RAMZAN</t>
  </si>
  <si>
    <t xml:space="preserve">IVDQGL</t>
  </si>
  <si>
    <t xml:space="preserve">Zahid Shah</t>
  </si>
  <si>
    <t xml:space="preserve">KSA</t>
  </si>
  <si>
    <t xml:space="preserve">3 MONTH UMRAH</t>
  </si>
  <si>
    <t xml:space="preserve">KPT</t>
  </si>
  <si>
    <t xml:space="preserve">JV1209041</t>
  </si>
  <si>
    <t xml:space="preserve">MN5121781</t>
  </si>
  <si>
    <t xml:space="preserve">Mureed Sultan</t>
  </si>
  <si>
    <t xml:space="preserve">LHE MCT</t>
  </si>
  <si>
    <t xml:space="preserve">1T5MZF</t>
  </si>
  <si>
    <t xml:space="preserve">PF</t>
  </si>
  <si>
    <t xml:space="preserve">KESUAW</t>
  </si>
  <si>
    <t xml:space="preserve">UBL CARD</t>
  </si>
  <si>
    <t xml:space="preserve">SAMAR ABBAS</t>
  </si>
  <si>
    <t xml:space="preserve">8Z84CN</t>
  </si>
  <si>
    <t xml:space="preserve">MUNEER HUSSAIN KAMBOOH*2</t>
  </si>
  <si>
    <t xml:space="preserve">Muhammad Abdul samad</t>
  </si>
  <si>
    <t xml:space="preserve">4GSCSA</t>
  </si>
  <si>
    <t xml:space="preserve">Muhammad saad Arshad</t>
  </si>
  <si>
    <t xml:space="preserve">Dad muhammad Randak</t>
  </si>
  <si>
    <t xml:space="preserve">L85I6G</t>
  </si>
  <si>
    <t xml:space="preserve">SANAULLAH GHULAM SHABIR</t>
  </si>
  <si>
    <t xml:space="preserve">MCT MUX/VOID</t>
  </si>
  <si>
    <t xml:space="preserve">8Z86QB</t>
  </si>
  <si>
    <t xml:space="preserve">MUHAMMAD TARIQ</t>
  </si>
  <si>
    <t xml:space="preserve">8Z8BTU</t>
  </si>
  <si>
    <t xml:space="preserve">99R6DS</t>
  </si>
  <si>
    <t xml:space="preserve">MUHAMMAD SAAD ARSHAD	</t>
  </si>
  <si>
    <t xml:space="preserve">8Z8Y37</t>
  </si>
  <si>
    <t xml:space="preserve">Imran Arshad</t>
  </si>
  <si>
    <t xml:space="preserve">LHE ATH</t>
  </si>
  <si>
    <t xml:space="preserve">59VKFB</t>
  </si>
  <si>
    <t xml:space="preserve">KASHIF </t>
  </si>
  <si>
    <t xml:space="preserve">EY</t>
  </si>
  <si>
    <t xml:space="preserve">AHMAD HASSAN</t>
  </si>
  <si>
    <t xml:space="preserve">RK9V1O</t>
  </si>
  <si>
    <t xml:space="preserve">MUHAMMAD YOUSIF MEMON</t>
  </si>
  <si>
    <t xml:space="preserve">8Z8T41</t>
  </si>
  <si>
    <t xml:space="preserve">ASIF MAHMOOD</t>
  </si>
  <si>
    <t xml:space="preserve">NLHVKT</t>
  </si>
  <si>
    <t xml:space="preserve">BUREWALA</t>
  </si>
  <si>
    <t xml:space="preserve">TAHIR RIAZ</t>
  </si>
  <si>
    <t xml:space="preserve">MUX MCT</t>
  </si>
  <si>
    <t xml:space="preserve">8Z8ZS8</t>
  </si>
  <si>
    <t xml:space="preserve">SAGHEER AHMAD</t>
  </si>
  <si>
    <t xml:space="preserve">94QADE</t>
  </si>
  <si>
    <t xml:space="preserve">FAKHIR ABBAS</t>
  </si>
  <si>
    <t xml:space="preserve">RSNGZV</t>
  </si>
  <si>
    <t xml:space="preserve">KANWAL SHAHZAD</t>
  </si>
  <si>
    <t xml:space="preserve">JSCBVU</t>
  </si>
  <si>
    <t xml:space="preserve">MUHAMMAD WASEEM</t>
  </si>
  <si>
    <t xml:space="preserve">GNBJIT</t>
  </si>
  <si>
    <t xml:space="preserve">Ambreen Husnain saleem zahid</t>
  </si>
  <si>
    <t xml:space="preserve">Abdul Mutlib</t>
  </si>
  <si>
    <t xml:space="preserve">DXOMNQ</t>
  </si>
  <si>
    <t xml:space="preserve">Shabbir Ahmad</t>
  </si>
  <si>
    <t xml:space="preserve">EBB MUX</t>
  </si>
  <si>
    <t xml:space="preserve">8NIYHA</t>
  </si>
  <si>
    <t xml:space="preserve">ZAHID</t>
  </si>
  <si>
    <t xml:space="preserve">Muhammad Adnan *2</t>
  </si>
  <si>
    <t xml:space="preserve">LLYXRC</t>
  </si>
  <si>
    <t xml:space="preserve">MUHAMMAD TAHIR SHABBIR</t>
  </si>
  <si>
    <t xml:space="preserve">QDZJKC</t>
  </si>
  <si>
    <t xml:space="preserve">SAW TIA/VOID</t>
  </si>
  <si>
    <t xml:space="preserve">5CD40L</t>
  </si>
  <si>
    <t xml:space="preserve">MASROOR ALI*2</t>
  </si>
  <si>
    <t xml:space="preserve">Muhammad Waseem</t>
  </si>
  <si>
    <t xml:space="preserve">YOUNAS YOUSAF</t>
  </si>
  <si>
    <t xml:space="preserve">CVLGOQ</t>
  </si>
  <si>
    <t xml:space="preserve">Habib Shareef muhammad	</t>
  </si>
  <si>
    <t xml:space="preserve">RIH KHI</t>
  </si>
  <si>
    <t xml:space="preserve">G51TNC</t>
  </si>
  <si>
    <t xml:space="preserve">ANAM TAHIRA</t>
  </si>
  <si>
    <t xml:space="preserve">8ZA5P9 / VOID</t>
  </si>
  <si>
    <t xml:space="preserve">RABIA BUKHARI</t>
  </si>
  <si>
    <t xml:space="preserve">8ZA5PP / VOID</t>
  </si>
  <si>
    <t xml:space="preserve">MUHAMMAD SADAM</t>
  </si>
  <si>
    <t xml:space="preserve">8ZA5QC / VOID</t>
  </si>
  <si>
    <t xml:space="preserve">Muhammad Shahbaz</t>
  </si>
  <si>
    <t xml:space="preserve">BMYDZH</t>
  </si>
  <si>
    <t xml:space="preserve">HAFEEZ ULLAH</t>
  </si>
  <si>
    <t xml:space="preserve">LQUKBM</t>
  </si>
  <si>
    <t xml:space="preserve">Gulfraz Jamal khan</t>
  </si>
  <si>
    <t xml:space="preserve">LAL KHATOON</t>
  </si>
  <si>
    <t xml:space="preserve">8ZAE4Y</t>
  </si>
  <si>
    <t xml:space="preserve">MUHAMMAD ISMAIL*2</t>
  </si>
  <si>
    <t xml:space="preserve">8ZADYT</t>
  </si>
  <si>
    <t xml:space="preserve">Muhammad ansar Naseer</t>
  </si>
  <si>
    <t xml:space="preserve">KHI MAN</t>
  </si>
  <si>
    <t xml:space="preserve">5CQH8Z</t>
  </si>
  <si>
    <t xml:space="preserve">IMTIAZ FAREED CHANDIA</t>
  </si>
  <si>
    <t xml:space="preserve">RCXWMV</t>
  </si>
  <si>
    <t xml:space="preserve">Muhammad Ayoub*2</t>
  </si>
  <si>
    <t xml:space="preserve">9FRTY8</t>
  </si>
  <si>
    <t xml:space="preserve">ASMAR TRAVESL</t>
  </si>
  <si>
    <t xml:space="preserve">Muhammad Basharat*9</t>
  </si>
  <si>
    <t xml:space="preserve">3UCXZ9</t>
  </si>
  <si>
    <t xml:space="preserve">MUHAMMAD QASIM</t>
  </si>
  <si>
    <t xml:space="preserve">MUZ MED</t>
  </si>
  <si>
    <t xml:space="preserve">8ZALJJ</t>
  </si>
  <si>
    <t xml:space="preserve">Naimat Ullah</t>
  </si>
  <si>
    <t xml:space="preserve">5CRQ3T</t>
  </si>
  <si>
    <t xml:space="preserve">SHAH ZAIB</t>
  </si>
  <si>
    <t xml:space="preserve">MED DXB</t>
  </si>
  <si>
    <t xml:space="preserve">ZGCM87</t>
  </si>
  <si>
    <t xml:space="preserve">ALI HAIDER</t>
  </si>
  <si>
    <t xml:space="preserve">ISB SHJ</t>
  </si>
  <si>
    <t xml:space="preserve">MUXWXA</t>
  </si>
  <si>
    <t xml:space="preserve">MUHAMMAD NADEEM AHMAD</t>
  </si>
  <si>
    <t xml:space="preserve">UFBESC</t>
  </si>
  <si>
    <t xml:space="preserve">AQT </t>
  </si>
  <si>
    <t xml:space="preserve">HAFEEZ SHAFEEQ</t>
  </si>
  <si>
    <t xml:space="preserve">Zahid Iqbal</t>
  </si>
  <si>
    <t xml:space="preserve">4EG50M</t>
  </si>
  <si>
    <t xml:space="preserve">ZAIN UL ABIDIN GHULAM NABI GHORI</t>
  </si>
  <si>
    <t xml:space="preserve">8ZB129</t>
  </si>
  <si>
    <t xml:space="preserve">5CVWZT</t>
  </si>
  <si>
    <t xml:space="preserve">DXB MED</t>
  </si>
  <si>
    <t xml:space="preserve">DCKERQ</t>
  </si>
  <si>
    <t xml:space="preserve">RIAZ HUSSAIN</t>
  </si>
  <si>
    <t xml:space="preserve">MXU JED</t>
  </si>
  <si>
    <t xml:space="preserve">QIREWV</t>
  </si>
  <si>
    <t xml:space="preserve">MUZAMIL MUX</t>
  </si>
  <si>
    <t xml:space="preserve">KUBRA MAI*2</t>
  </si>
  <si>
    <t xml:space="preserve">JED MUX/VOID</t>
  </si>
  <si>
    <t xml:space="preserve">8ZB9FQ</t>
  </si>
  <si>
    <t xml:space="preserve">Idrees Ali*5</t>
  </si>
  <si>
    <t xml:space="preserve">5CX3QT</t>
  </si>
  <si>
    <t xml:space="preserve">ABCJZS</t>
  </si>
  <si>
    <t xml:space="preserve">HAFIZ SHAFEEQ KABIRWALA</t>
  </si>
  <si>
    <t xml:space="preserve">MUHAMMAD MAZHAR ABBAS</t>
  </si>
  <si>
    <t xml:space="preserve">8ZB7KC</t>
  </si>
  <si>
    <t xml:space="preserve">SAJIDA PARVEEN</t>
  </si>
  <si>
    <t xml:space="preserve">5CZZJV</t>
  </si>
  <si>
    <t xml:space="preserve">Muhammad Shahid*5</t>
  </si>
  <si>
    <t xml:space="preserve">5CZYFK</t>
  </si>
  <si>
    <t xml:space="preserve">Abdullah Memon*2</t>
  </si>
  <si>
    <t xml:space="preserve">5CZX8V</t>
  </si>
  <si>
    <t xml:space="preserve">HAMAZ UMAIR</t>
  </si>
  <si>
    <t xml:space="preserve">YWVRXH</t>
  </si>
  <si>
    <t xml:space="preserve">NAVEED HUSSAIN</t>
  </si>
  <si>
    <t xml:space="preserve">RUH KHI/VOID</t>
  </si>
  <si>
    <t xml:space="preserve">8ZBEP5</t>
  </si>
  <si>
    <t xml:space="preserve">8ZBNPQ</t>
  </si>
  <si>
    <t xml:space="preserve">8ZBQEE</t>
  </si>
  <si>
    <t xml:space="preserve">HAFIZ SHAFEEQ KABIRWALAA</t>
  </si>
  <si>
    <t xml:space="preserve">Muhammad Atif</t>
  </si>
  <si>
    <t xml:space="preserve">LIQC6E</t>
  </si>
  <si>
    <t xml:space="preserve">Muhammad faisal Iqbal</t>
  </si>
  <si>
    <t xml:space="preserve">AK3VC1</t>
  </si>
  <si>
    <t xml:space="preserve">NIAS AHMED DAYO</t>
  </si>
  <si>
    <t xml:space="preserve">5CYP94</t>
  </si>
  <si>
    <t xml:space="preserve">ABDUL MANAN*2</t>
  </si>
  <si>
    <t xml:space="preserve">8ZC1U3</t>
  </si>
  <si>
    <t xml:space="preserve">SHER GUL</t>
  </si>
  <si>
    <t xml:space="preserve">ZHEXZG</t>
  </si>
  <si>
    <t xml:space="preserve">AJ8208523</t>
  </si>
  <si>
    <t xml:space="preserve">ZAKIA MAI</t>
  </si>
  <si>
    <t xml:space="preserve">8ZCB67</t>
  </si>
  <si>
    <t xml:space="preserve">Muzamil Khan</t>
  </si>
  <si>
    <t xml:space="preserve">IQBAL ARSLAN</t>
  </si>
  <si>
    <t xml:space="preserve">MUX SAW</t>
  </si>
  <si>
    <t xml:space="preserve">5D8ZVK</t>
  </si>
  <si>
    <t xml:space="preserve">HAMZA RASHID</t>
  </si>
  <si>
    <t xml:space="preserve">ISHFAQ MUHAMMAD</t>
  </si>
  <si>
    <t xml:space="preserve">5D88ZF</t>
  </si>
  <si>
    <t xml:space="preserve">QR</t>
  </si>
  <si>
    <t xml:space="preserve">Muhammad Shamim*5</t>
  </si>
  <si>
    <t xml:space="preserve">5D4H5B</t>
  </si>
  <si>
    <t xml:space="preserve">Bushra Rauf</t>
  </si>
  <si>
    <t xml:space="preserve">5D556J</t>
  </si>
  <si>
    <t xml:space="preserve">ABDUL AZIM KHADIMI*2</t>
  </si>
  <si>
    <t xml:space="preserve">A5PJL5</t>
  </si>
  <si>
    <t xml:space="preserve">NAQIBULLAH NASERI*2</t>
  </si>
  <si>
    <t xml:space="preserve">IQFAKJ</t>
  </si>
  <si>
    <t xml:space="preserve">Bilal Mufid*2</t>
  </si>
  <si>
    <t xml:space="preserve">ISB JED</t>
  </si>
  <si>
    <t xml:space="preserve">5D7TH2</t>
  </si>
  <si>
    <t xml:space="preserve">Muhammad ibrahim Tahir</t>
  </si>
  <si>
    <t xml:space="preserve">5DBR1W</t>
  </si>
  <si>
    <t xml:space="preserve">AHMAD BAHAWALPUR</t>
  </si>
  <si>
    <t xml:space="preserve">MUHAMMAD IJAZ</t>
  </si>
  <si>
    <t xml:space="preserve">8ZCE0E</t>
  </si>
  <si>
    <t xml:space="preserve">ADV ALI </t>
  </si>
  <si>
    <t xml:space="preserve">MUHAMMAD AMIL</t>
  </si>
  <si>
    <t xml:space="preserve">WTLHDK</t>
  </si>
  <si>
    <t xml:space="preserve">CH RAUF</t>
  </si>
  <si>
    <t xml:space="preserve">ABDUL GHAFFAR PIR BUX</t>
  </si>
  <si>
    <t xml:space="preserve">TXRWUI</t>
  </si>
  <si>
    <t xml:space="preserve">JJ TRAVEL</t>
  </si>
  <si>
    <t xml:space="preserve">Naseer Faqir</t>
  </si>
  <si>
    <t xml:space="preserve">FRU KHI/VOID</t>
  </si>
  <si>
    <t xml:space="preserve">5DC6LV</t>
  </si>
  <si>
    <t xml:space="preserve">MANAN KHAN</t>
  </si>
  <si>
    <t xml:space="preserve">MUHAMMAD JUMSHAID ALI</t>
  </si>
  <si>
    <t xml:space="preserve">MCT KHI/VOID</t>
  </si>
  <si>
    <t xml:space="preserve">8ZCMQ9</t>
  </si>
  <si>
    <t xml:space="preserve">5DFVS4</t>
  </si>
  <si>
    <t xml:space="preserve">HAZAR KHAN</t>
  </si>
  <si>
    <t xml:space="preserve">03MQ3P</t>
  </si>
  <si>
    <t xml:space="preserve">HAFIZ MASAUD RASHID</t>
  </si>
  <si>
    <t xml:space="preserve">MUHAMMAD SHARIF</t>
  </si>
  <si>
    <t xml:space="preserve">4OTPNJ</t>
  </si>
  <si>
    <t xml:space="preserve">FASIAL IMAM*2</t>
  </si>
  <si>
    <t xml:space="preserve">5D66FP</t>
  </si>
  <si>
    <t xml:space="preserve">GHANZFAR</t>
  </si>
  <si>
    <t xml:space="preserve">Shamim Ahmed</t>
  </si>
  <si>
    <t xml:space="preserve">5DC56D</t>
  </si>
  <si>
    <t xml:space="preserve">Mehwish Bibi*3</t>
  </si>
  <si>
    <t xml:space="preserve">MED MUX/VOID</t>
  </si>
  <si>
    <t xml:space="preserve">8ZCP3N</t>
  </si>
  <si>
    <t xml:space="preserve">Kubra Mai*2</t>
  </si>
  <si>
    <t xml:space="preserve">5DJ4F0</t>
  </si>
  <si>
    <t xml:space="preserve">8ZD37S</t>
  </si>
  <si>
    <t xml:space="preserve">Asma Shamim</t>
  </si>
  <si>
    <t xml:space="preserve">5DJJYB</t>
  </si>
  <si>
    <t xml:space="preserve">Saira kanwal Saeed</t>
  </si>
  <si>
    <t xml:space="preserve">5DC4M5</t>
  </si>
  <si>
    <t xml:space="preserve">AFTAB KHAN</t>
  </si>
  <si>
    <t xml:space="preserve">8ZCUNZ</t>
  </si>
  <si>
    <t xml:space="preserve">HAYATAN MAI</t>
  </si>
  <si>
    <t xml:space="preserve">8ZCTAZ</t>
  </si>
  <si>
    <t xml:space="preserve">Sadaf Rani</t>
  </si>
  <si>
    <t xml:space="preserve">DXB LHE/VOID</t>
  </si>
  <si>
    <t xml:space="preserve">5DH587</t>
  </si>
  <si>
    <t xml:space="preserve">Muhammad Shahzad</t>
  </si>
  <si>
    <t xml:space="preserve">PF4VUR</t>
  </si>
  <si>
    <t xml:space="preserve">ISB AUH ISB</t>
  </si>
  <si>
    <t xml:space="preserve">FTHASG</t>
  </si>
  <si>
    <t xml:space="preserve">MUHAMMAD FAHAD</t>
  </si>
  <si>
    <t xml:space="preserve">QANRSW</t>
  </si>
  <si>
    <t xml:space="preserve">MUDASSIR SB </t>
  </si>
  <si>
    <t xml:space="preserve">NOREEN ALTAF</t>
  </si>
  <si>
    <t xml:space="preserve">FHNDEX</t>
  </si>
  <si>
    <t xml:space="preserve">meEZAN CARD</t>
  </si>
  <si>
    <t xml:space="preserve">FAISAL ALTAF</t>
  </si>
  <si>
    <t xml:space="preserve">ABBAS JAMSHAID</t>
  </si>
  <si>
    <t xml:space="preserve">KHI MUX</t>
  </si>
  <si>
    <t xml:space="preserve">5DM5CX</t>
  </si>
  <si>
    <t xml:space="preserve">RASHID HAMZA</t>
  </si>
  <si>
    <t xml:space="preserve">PK </t>
  </si>
  <si>
    <t xml:space="preserve">Muhammad Ammar *3</t>
  </si>
  <si>
    <t xml:space="preserve">5DP19D</t>
  </si>
  <si>
    <t xml:space="preserve">WASEEM TARIQ</t>
  </si>
  <si>
    <t xml:space="preserve">SKT MED</t>
  </si>
  <si>
    <t xml:space="preserve">8ZDJF6</t>
  </si>
  <si>
    <t xml:space="preserve">FAISAL IMAM*8</t>
  </si>
  <si>
    <t xml:space="preserve">SADAM HUSSAIN</t>
  </si>
  <si>
    <t xml:space="preserve">KHI JED </t>
  </si>
  <si>
    <t xml:space="preserve">LYGJHJ</t>
  </si>
  <si>
    <t xml:space="preserve">Muhammad Sharif</t>
  </si>
  <si>
    <t xml:space="preserve">Sheikh zubair Khalid</t>
  </si>
  <si>
    <t xml:space="preserve">FARPHL</t>
  </si>
  <si>
    <t xml:space="preserve">MUZAMIL</t>
  </si>
  <si>
    <t xml:space="preserve">FARHAD WAZIRI</t>
  </si>
  <si>
    <t xml:space="preserve">ISB DOH ISB</t>
  </si>
  <si>
    <t xml:space="preserve">8ZEH5J</t>
  </si>
  <si>
    <t xml:space="preserve">ADNAN ALI GHULAM HUSSAIN*3</t>
  </si>
  <si>
    <t xml:space="preserve">ME63MN</t>
  </si>
  <si>
    <t xml:space="preserve">LD9Q4N</t>
  </si>
  <si>
    <t xml:space="preserve">Nadeem Akhtar</t>
  </si>
  <si>
    <t xml:space="preserve">779AXI</t>
  </si>
  <si>
    <t xml:space="preserve">Muhammad Zulfiqar *2</t>
  </si>
  <si>
    <t xml:space="preserve">XB26Z7</t>
  </si>
  <si>
    <t xml:space="preserve">KHURSHEED </t>
  </si>
  <si>
    <t xml:space="preserve">SAIMA BIBI</t>
  </si>
  <si>
    <t xml:space="preserve">R7C94Y</t>
  </si>
  <si>
    <t xml:space="preserve">sheikh zubair khalid</t>
  </si>
  <si>
    <t xml:space="preserve">WRRVFU / VOID</t>
  </si>
  <si>
    <t xml:space="preserve">SHAHZAD ALAM</t>
  </si>
  <si>
    <t xml:space="preserve">SHJ ISB</t>
  </si>
  <si>
    <t xml:space="preserve">8ZF43Y / VOID</t>
  </si>
  <si>
    <t xml:space="preserve">8ZF4R8 / VOID</t>
  </si>
  <si>
    <t xml:space="preserve">Ghulam Rasool</t>
  </si>
  <si>
    <t xml:space="preserve">7512R7</t>
  </si>
  <si>
    <t xml:space="preserve">Hazooran Sahito</t>
  </si>
  <si>
    <t xml:space="preserve">5DS0K2</t>
  </si>
  <si>
    <t xml:space="preserve">Ahsan Sohail</t>
  </si>
  <si>
    <t xml:space="preserve">5F4JTT</t>
  </si>
  <si>
    <t xml:space="preserve">EK</t>
  </si>
  <si>
    <t xml:space="preserve">EVIKIX</t>
  </si>
  <si>
    <t xml:space="preserve">AUN SHER KHAN *2</t>
  </si>
  <si>
    <t xml:space="preserve">2OQ3U5</t>
  </si>
  <si>
    <t xml:space="preserve">MUHAMMAD SAJJAD</t>
  </si>
  <si>
    <t xml:space="preserve">2OQ419</t>
  </si>
  <si>
    <t xml:space="preserve">Misbah Anwar</t>
  </si>
  <si>
    <t xml:space="preserve">KHI FRU</t>
  </si>
  <si>
    <t xml:space="preserve">JPLWNC</t>
  </si>
  <si>
    <t xml:space="preserve">ROYAL FALCON</t>
  </si>
  <si>
    <t xml:space="preserve">Muhammad imran Anjum</t>
  </si>
  <si>
    <t xml:space="preserve">MUX GIZAN</t>
  </si>
  <si>
    <t xml:space="preserve">QOTP8Z</t>
  </si>
  <si>
    <t xml:space="preserve">NAJAM SAIRA *2</t>
  </si>
  <si>
    <t xml:space="preserve">8ZFEEA</t>
  </si>
  <si>
    <t xml:space="preserve">MUHAMMAD MUNAZZAM SHAHZAD</t>
  </si>
  <si>
    <t xml:space="preserve">8ZFEKK</t>
  </si>
  <si>
    <t xml:space="preserve">BUSHRA BIBI *3</t>
  </si>
  <si>
    <t xml:space="preserve">MUX MED </t>
  </si>
  <si>
    <t xml:space="preserve">8ZF2P5</t>
  </si>
  <si>
    <t xml:space="preserve">ABID VICKY</t>
  </si>
  <si>
    <t xml:space="preserve">MUHAMMAD USMAN GHANI</t>
  </si>
  <si>
    <t xml:space="preserve">8ZFUUZ</t>
  </si>
  <si>
    <t xml:space="preserve">KHURSHID BIBI</t>
  </si>
  <si>
    <t xml:space="preserve">8ZFYJU</t>
  </si>
  <si>
    <t xml:space="preserve">MUHAMMAD FARHAN</t>
  </si>
  <si>
    <t xml:space="preserve">8ZFNZ4</t>
  </si>
  <si>
    <t xml:space="preserve">Muhammad aslam Abdul majeed *3</t>
  </si>
  <si>
    <t xml:space="preserve">MUX RUH MUX</t>
  </si>
  <si>
    <t xml:space="preserve">5F7LHX</t>
  </si>
  <si>
    <t xml:space="preserve">Muhammad waqas Yousif</t>
  </si>
  <si>
    <t xml:space="preserve">LYIYIS</t>
  </si>
  <si>
    <t xml:space="preserve">Muhammad tayyab Mushtaque</t>
  </si>
  <si>
    <t xml:space="preserve">LYO DXB</t>
  </si>
  <si>
    <t xml:space="preserve">AY6TNH</t>
  </si>
  <si>
    <t xml:space="preserve">8ZG3TM</t>
  </si>
  <si>
    <t xml:space="preserve">khaK E BATHA</t>
  </si>
  <si>
    <t xml:space="preserve">TALHA NASIR</t>
  </si>
  <si>
    <t xml:space="preserve">8ZG3QQ</t>
  </si>
  <si>
    <t xml:space="preserve">Umair Ahmad</t>
  </si>
  <si>
    <t xml:space="preserve">MUX DOH</t>
  </si>
  <si>
    <t xml:space="preserve">TRTX50</t>
  </si>
  <si>
    <t xml:space="preserve">MUHAMMAD UBAID ULLAH *3</t>
  </si>
  <si>
    <t xml:space="preserve">DXB JED</t>
  </si>
  <si>
    <t xml:space="preserve">250TJZ</t>
  </si>
  <si>
    <t xml:space="preserve">DOH DXB</t>
  </si>
  <si>
    <t xml:space="preserve">G1TS04</t>
  </si>
  <si>
    <t xml:space="preserve">MUHAMMAD AMAD</t>
  </si>
  <si>
    <t xml:space="preserve">YSCMSF</t>
  </si>
  <si>
    <t xml:space="preserve">MUHAMAMD ARIB</t>
  </si>
  <si>
    <t xml:space="preserve">XGXGOM</t>
  </si>
  <si>
    <t xml:space="preserve">HAJRA HAFEEZ *5</t>
  </si>
  <si>
    <t xml:space="preserve">4PRINC</t>
  </si>
  <si>
    <t xml:space="preserve">dxb mux</t>
  </si>
  <si>
    <t xml:space="preserve">SCTOJZ</t>
  </si>
  <si>
    <t xml:space="preserve">pa</t>
  </si>
  <si>
    <t xml:space="preserve">Zohaib mashkoor ahmad Sumra</t>
  </si>
  <si>
    <t xml:space="preserve">mux shj</t>
  </si>
  <si>
    <t xml:space="preserve">g9</t>
  </si>
  <si>
    <t xml:space="preserve">Umar Rahim khan</t>
  </si>
  <si>
    <t xml:space="preserve">Sakhi Bakhsh</t>
  </si>
  <si>
    <t xml:space="preserve">UET JED</t>
  </si>
  <si>
    <t xml:space="preserve">ASGHAR ALI</t>
  </si>
  <si>
    <t xml:space="preserve">CZGO7W</t>
  </si>
  <si>
    <t xml:space="preserve">Muhammad saif Ullah</t>
  </si>
  <si>
    <t xml:space="preserve">DAR LHE DAR</t>
  </si>
  <si>
    <t xml:space="preserve">5FGCZW</t>
  </si>
  <si>
    <t xml:space="preserve">IMRAN RAZA</t>
  </si>
  <si>
    <t xml:space="preserve">8ZH7K2</t>
  </si>
  <si>
    <t xml:space="preserve">ABDUL KARIM KHASKHELI</t>
  </si>
  <si>
    <t xml:space="preserve">8ZH8DR</t>
  </si>
  <si>
    <t xml:space="preserve">saDDAM ALI CHANDIO</t>
  </si>
  <si>
    <t xml:space="preserve">NIAZ AHMAD</t>
  </si>
  <si>
    <t xml:space="preserve">8ZH913</t>
  </si>
  <si>
    <t xml:space="preserve">MUX AUH</t>
  </si>
  <si>
    <t xml:space="preserve">SAIF ULLAH</t>
  </si>
  <si>
    <t xml:space="preserve">MUHAMMAD HABIB*2</t>
  </si>
  <si>
    <t xml:space="preserve">HUSNAIN AHMAD</t>
  </si>
  <si>
    <t xml:space="preserve">MOHSIN ALI*2</t>
  </si>
  <si>
    <t xml:space="preserve">MUHAMMAD ARSHAD</t>
  </si>
  <si>
    <t xml:space="preserve">WLRVPM</t>
  </si>
  <si>
    <t xml:space="preserve">SHABBIR AHMAD</t>
  </si>
  <si>
    <t xml:space="preserve">QMNACX</t>
  </si>
  <si>
    <t xml:space="preserve">Abdullah bin Asghar</t>
  </si>
  <si>
    <t xml:space="preserve">5FR54X</t>
  </si>
  <si>
    <t xml:space="preserve">flyo travel</t>
  </si>
  <si>
    <t xml:space="preserve">MUHAMMAD UZAIR </t>
  </si>
  <si>
    <t xml:space="preserve">MUX BUD</t>
  </si>
  <si>
    <t xml:space="preserve">ZKPFJY</t>
  </si>
  <si>
    <t xml:space="preserve">Sher Gul</t>
  </si>
  <si>
    <t xml:space="preserve">3ITFWZ</t>
  </si>
  <si>
    <t xml:space="preserve">ABDUL QAYYUM</t>
  </si>
  <si>
    <t xml:space="preserve">ELQ MUX/VOID</t>
  </si>
  <si>
    <t xml:space="preserve">8ZYB9Y</t>
  </si>
  <si>
    <t xml:space="preserve">FAHAD NASIR</t>
  </si>
  <si>
    <t xml:space="preserve">T4HGRA</t>
  </si>
  <si>
    <t xml:space="preserve">8ZYC8L</t>
  </si>
  <si>
    <t xml:space="preserve">NASIR IQBAL</t>
  </si>
  <si>
    <t xml:space="preserve">30K8SQ</t>
  </si>
  <si>
    <t xml:space="preserve">HAMZA ROYAL TRAVELS</t>
  </si>
  <si>
    <t xml:space="preserve">Muhammad ali Jamshaid</t>
  </si>
  <si>
    <t xml:space="preserve">GCID29</t>
  </si>
  <si>
    <t xml:space="preserve">HAFIZ SHAFEEQ KABEERWALA</t>
  </si>
  <si>
    <t xml:space="preserve">8ZYRPR</t>
  </si>
  <si>
    <t xml:space="preserve">Ghulam Qadir</t>
  </si>
  <si>
    <t xml:space="preserve">MNDSJN</t>
  </si>
  <si>
    <t xml:space="preserve">Hatim Ali</t>
  </si>
  <si>
    <t xml:space="preserve">ISB KDU</t>
  </si>
  <si>
    <t xml:space="preserve">VEPBNO</t>
  </si>
  <si>
    <t xml:space="preserve">noor rimsha</t>
  </si>
  <si>
    <t xml:space="preserve">OFLQGj / VOID</t>
  </si>
  <si>
    <t xml:space="preserve">KHT </t>
  </si>
  <si>
    <t xml:space="preserve">ZAIN UL HASSAN MUHAMMAD RIAZ</t>
  </si>
  <si>
    <t xml:space="preserve">8ZJBT7</t>
  </si>
  <si>
    <t xml:space="preserve">MUHAMMAD ISMAIL*3</t>
  </si>
  <si>
    <t xml:space="preserve">CAIHIX</t>
  </si>
  <si>
    <t xml:space="preserve">KHT</t>
  </si>
  <si>
    <t xml:space="preserve">8ZJEDU</t>
  </si>
  <si>
    <t xml:space="preserve">MUHAMMAD QADEER SAEED*3</t>
  </si>
  <si>
    <t xml:space="preserve">8ZJED5</t>
  </si>
  <si>
    <t xml:space="preserve">KHURSHED BHAI</t>
  </si>
  <si>
    <t xml:space="preserve">FAITMA MUSARAT*2</t>
  </si>
  <si>
    <t xml:space="preserve">CAHTID</t>
  </si>
  <si>
    <t xml:space="preserve">ALI</t>
  </si>
  <si>
    <t xml:space="preserve">ABDUL SATTAR</t>
  </si>
  <si>
    <t xml:space="preserve">SCWF7E</t>
  </si>
  <si>
    <t xml:space="preserve">MUHAMMAD YASIN GHULAMI</t>
  </si>
  <si>
    <t xml:space="preserve">6DRHK8</t>
  </si>
  <si>
    <t xml:space="preserve">ALI RAZA</t>
  </si>
  <si>
    <t xml:space="preserve">8ZJTCK</t>
  </si>
  <si>
    <t xml:space="preserve">Junaid Iqbal</t>
  </si>
  <si>
    <t xml:space="preserve">FHKCCP</t>
  </si>
  <si>
    <t xml:space="preserve">MUX ELQ</t>
  </si>
  <si>
    <t xml:space="preserve">F8QE9S</t>
  </si>
  <si>
    <t xml:space="preserve">ZUBAIR </t>
  </si>
  <si>
    <t xml:space="preserve">ABDUL GHANI</t>
  </si>
  <si>
    <t xml:space="preserve">0I01VA</t>
  </si>
  <si>
    <t xml:space="preserve">ERAM*2</t>
  </si>
  <si>
    <t xml:space="preserve">VISIT  VISA</t>
  </si>
  <si>
    <t xml:space="preserve">NW9997272</t>
  </si>
  <si>
    <t xml:space="preserve">GHULAM HUSSAIN</t>
  </si>
  <si>
    <t xml:space="preserve">LG6919841</t>
  </si>
  <si>
    <t xml:space="preserve">MUHAMMAD IQBAL*4</t>
  </si>
  <si>
    <t xml:space="preserve">MALIK FAYYAZ AHMAD</t>
  </si>
  <si>
    <t xml:space="preserve">8ZK5LF</t>
  </si>
  <si>
    <t xml:space="preserve">Shamim Altaf</t>
  </si>
  <si>
    <t xml:space="preserve">Muhammad Asim</t>
  </si>
  <si>
    <t xml:space="preserve">5G7SPY / VOID</t>
  </si>
  <si>
    <t xml:space="preserve">Mansoor Ahmed*3</t>
  </si>
  <si>
    <t xml:space="preserve">VWGQJI</t>
  </si>
  <si>
    <t xml:space="preserve">MUHAMMAD MUSTAFA</t>
  </si>
  <si>
    <t xml:space="preserve">UEIL1C</t>
  </si>
  <si>
    <t xml:space="preserve">Zahid Mushtaq</t>
  </si>
  <si>
    <t xml:space="preserve">8ZKHSH</t>
  </si>
  <si>
    <t xml:space="preserve">SLL MUX</t>
  </si>
  <si>
    <t xml:space="preserve">A199O1</t>
  </si>
  <si>
    <t xml:space="preserve">Kainat Afzal</t>
  </si>
  <si>
    <t xml:space="preserve">RUH MUX/VOID</t>
  </si>
  <si>
    <t xml:space="preserve">8ZKYUN</t>
  </si>
  <si>
    <t xml:space="preserve">ABDUL HAKEEM FAIZ BAKHSH</t>
  </si>
  <si>
    <t xml:space="preserve">CQOQUL</t>
  </si>
  <si>
    <t xml:space="preserve">MUMTAZ NAZIR</t>
  </si>
  <si>
    <t xml:space="preserve">RUH ISB/VOID</t>
  </si>
  <si>
    <t xml:space="preserve">8ZKYQS</t>
  </si>
  <si>
    <t xml:space="preserve">MUHAMMAD GHULAM SIDDIQUE</t>
  </si>
  <si>
    <t xml:space="preserve">ZFSFAI</t>
  </si>
  <si>
    <t xml:space="preserve">SAJJAD HUSSAIN*4</t>
  </si>
  <si>
    <t xml:space="preserve">8ZKFMN</t>
  </si>
  <si>
    <t xml:space="preserve">ALI HYDER MAHESAR</t>
  </si>
  <si>
    <t xml:space="preserve">34IJ9K</t>
  </si>
  <si>
    <t xml:space="preserve">SADDAM AIL CHANIDO</t>
  </si>
  <si>
    <t xml:space="preserve">SHAHZAD RAFIQ</t>
  </si>
  <si>
    <t xml:space="preserve">IZZUGX</t>
  </si>
  <si>
    <t xml:space="preserve">29-SP</t>
  </si>
  <si>
    <t xml:space="preserve">JAVED IQBAL</t>
  </si>
  <si>
    <t xml:space="preserve">TUU LYP/VOID</t>
  </si>
  <si>
    <t xml:space="preserve">CQOZVO</t>
  </si>
  <si>
    <t xml:space="preserve">adv ali</t>
  </si>
  <si>
    <t xml:space="preserve">ALI SHAH</t>
  </si>
  <si>
    <t xml:space="preserve">8ZKDC7</t>
  </si>
  <si>
    <t xml:space="preserve">Muhammad Shahid</t>
  </si>
  <si>
    <t xml:space="preserve">BASHIR AHMAD*3</t>
  </si>
  <si>
    <t xml:space="preserve">UAGUTL</t>
  </si>
  <si>
    <t xml:space="preserve">ALLAH BACHAYA KHAN</t>
  </si>
  <si>
    <t xml:space="preserve">8ZKPBT</t>
  </si>
  <si>
    <t xml:space="preserve">MUHMMAD IMRAN</t>
  </si>
  <si>
    <t xml:space="preserve">8ZLNTK</t>
  </si>
  <si>
    <t xml:space="preserve">ARSLAN MAQSOOD</t>
  </si>
  <si>
    <t xml:space="preserve">8ZKUBP</t>
  </si>
  <si>
    <t xml:space="preserve">252ESS</t>
  </si>
  <si>
    <t xml:space="preserve">63B109</t>
  </si>
  <si>
    <t xml:space="preserve">MUHAMMAD KAMRAN</t>
  </si>
  <si>
    <t xml:space="preserve">8ZL5QK</t>
  </si>
  <si>
    <t xml:space="preserve">MUHMMAD ABBAS</t>
  </si>
  <si>
    <t xml:space="preserve">DOH KHI</t>
  </si>
  <si>
    <t xml:space="preserve">J4BNTD</t>
  </si>
  <si>
    <t xml:space="preserve">SABIR HUSSAIN</t>
  </si>
  <si>
    <t xml:space="preserve">XSA20U</t>
  </si>
  <si>
    <t xml:space="preserve">KARIM NAWAZ</t>
  </si>
  <si>
    <t xml:space="preserve">8ZL9Z0</t>
  </si>
  <si>
    <t xml:space="preserve">UME NAILA</t>
  </si>
  <si>
    <t xml:space="preserve">C6HMB7</t>
  </si>
  <si>
    <t xml:space="preserve">Muzzamil abrar Malik*2</t>
  </si>
  <si>
    <t xml:space="preserve">JED ISB'</t>
  </si>
  <si>
    <t xml:space="preserve">38GPDE</t>
  </si>
  <si>
    <t xml:space="preserve">FLICIL</t>
  </si>
  <si>
    <t xml:space="preserve">Muhammad Amin</t>
  </si>
  <si>
    <t xml:space="preserve">SHJ MUX SHJ</t>
  </si>
  <si>
    <t xml:space="preserve">ALI HASSAN</t>
  </si>
  <si>
    <t xml:space="preserve">UMAIR ABID*4</t>
  </si>
  <si>
    <t xml:space="preserve">FASIAL ALTAF</t>
  </si>
  <si>
    <t xml:space="preserve">GHULAM MUHAMMAD *2</t>
  </si>
  <si>
    <t xml:space="preserve">KHI MED KHI</t>
  </si>
  <si>
    <t xml:space="preserve">8ZLR5G</t>
  </si>
  <si>
    <t xml:space="preserve">KASHIF REHMAN</t>
  </si>
  <si>
    <t xml:space="preserve">Ali Hassan</t>
  </si>
  <si>
    <t xml:space="preserve">WRXN36</t>
  </si>
  <si>
    <t xml:space="preserve">Muhammad sohail Sheikh</t>
  </si>
  <si>
    <t xml:space="preserve">UJM5V3</t>
  </si>
  <si>
    <t xml:space="preserve">SALMA TAHIR</t>
  </si>
  <si>
    <t xml:space="preserve">JED KHI/void</t>
  </si>
  <si>
    <t xml:space="preserve">8ZM671</t>
  </si>
  <si>
    <t xml:space="preserve">WASEEM ABBAS</t>
  </si>
  <si>
    <t xml:space="preserve">DXB MUX DXB</t>
  </si>
  <si>
    <t xml:space="preserve">8ZM37D</t>
  </si>
  <si>
    <t xml:space="preserve">MUHAMMAD ABUBAKAR NADIR</t>
  </si>
  <si>
    <t xml:space="preserve">3CEKVO</t>
  </si>
  <si>
    <t xml:space="preserve">HAMZA FALCON</t>
  </si>
  <si>
    <t xml:space="preserve">Ghulam Fareed</t>
  </si>
  <si>
    <t xml:space="preserve">OQBZJ5</t>
  </si>
  <si>
    <t xml:space="preserve">SALMAN TRAVELS</t>
  </si>
  <si>
    <t xml:space="preserve">Muhammad Aamir	</t>
  </si>
  <si>
    <t xml:space="preserve">ONFBPL</t>
  </si>
  <si>
    <t xml:space="preserve">5GX1LN</t>
  </si>
  <si>
    <t xml:space="preserve">OJIBHH</t>
  </si>
  <si>
    <t xml:space="preserve">JED KHI/VOID</t>
  </si>
  <si>
    <t xml:space="preserve">GIDSVJ</t>
  </si>
  <si>
    <t xml:space="preserve">FARZANA NADEEM</t>
  </si>
  <si>
    <t xml:space="preserve">JED SKT/VOID</t>
  </si>
  <si>
    <t xml:space="preserve">8ZMHPD</t>
  </si>
  <si>
    <t xml:space="preserve">Muhammad Ramzan</t>
  </si>
  <si>
    <t xml:space="preserve">60Z9GJ</t>
  </si>
  <si>
    <t xml:space="preserve">MAZHAR ABBAS *7</t>
  </si>
  <si>
    <t xml:space="preserve">8ZMYNA</t>
  </si>
  <si>
    <t xml:space="preserve">ARIF KHAN</t>
  </si>
  <si>
    <t xml:space="preserve">NOSHEEN KOUSAR *5</t>
  </si>
  <si>
    <t xml:space="preserve">8ZMYZB</t>
  </si>
  <si>
    <t xml:space="preserve">Muhammad Akram</t>
  </si>
  <si>
    <t xml:space="preserve">OC9Y9V</t>
  </si>
  <si>
    <t xml:space="preserve">Shahar Bano</t>
  </si>
  <si>
    <t xml:space="preserve">5GXYJZ</t>
  </si>
  <si>
    <t xml:space="preserve">Shahzaib Munir ahmad</t>
  </si>
  <si>
    <t xml:space="preserve">Muhammad Saim</t>
  </si>
  <si>
    <t xml:space="preserve">5H30NT</t>
  </si>
  <si>
    <t xml:space="preserve">SYED MUHAMMAD ISHAQ SHAH</t>
  </si>
  <si>
    <t xml:space="preserve">Noor ud din Asif</t>
  </si>
  <si>
    <t xml:space="preserve">5H3MGK</t>
  </si>
  <si>
    <t xml:space="preserve">MUHAMMAD UMAR</t>
  </si>
  <si>
    <t xml:space="preserve">ISB JED </t>
  </si>
  <si>
    <t xml:space="preserve">ZEDIPN</t>
  </si>
  <si>
    <t xml:space="preserve">Talha Bashir</t>
  </si>
  <si>
    <t xml:space="preserve">VD3348</t>
  </si>
  <si>
    <t xml:space="preserve">GHULAM JANNAT</t>
  </si>
  <si>
    <t xml:space="preserve">8ZNYFK</t>
  </si>
  <si>
    <t xml:space="preserve">RAHIM BAKHSH</t>
  </si>
  <si>
    <t xml:space="preserve">8ZNCE1</t>
  </si>
  <si>
    <t xml:space="preserve">Muhammad Abid</t>
  </si>
  <si>
    <t xml:space="preserve">MLEMIU</t>
  </si>
  <si>
    <t xml:space="preserve">ABDULLAH BIN ASGHAR</t>
  </si>
  <si>
    <t xml:space="preserve">8ZNGLD</t>
  </si>
  <si>
    <t xml:space="preserve">RUQAYYA MAI*7</t>
  </si>
  <si>
    <t xml:space="preserve">MTDMYH</t>
  </si>
  <si>
    <t xml:space="preserve">RABIA BILAL</t>
  </si>
  <si>
    <t xml:space="preserve">JQHEAO</t>
  </si>
  <si>
    <t xml:space="preserve">RAVINDER SINGH</t>
  </si>
  <si>
    <t xml:space="preserve">DXB DEL/VOID</t>
  </si>
  <si>
    <t xml:space="preserve">NWMELU</t>
  </si>
  <si>
    <t xml:space="preserve">MUHAMMAD AYUB</t>
  </si>
  <si>
    <t xml:space="preserve"> </t>
  </si>
  <si>
    <t xml:space="preserve">DATE </t>
  </si>
  <si>
    <t xml:space="preserve">DETAIL</t>
  </si>
  <si>
    <t xml:space="preserve">PNR</t>
  </si>
  <si>
    <t xml:space="preserve">DR.</t>
  </si>
  <si>
    <t xml:space="preserve">CR.</t>
  </si>
  <si>
    <t xml:space="preserve">OPENING BALANCE</t>
  </si>
  <si>
    <t xml:space="preserve">XLWLWY</t>
  </si>
  <si>
    <t xml:space="preserve">TRANSFER TO MEEZAN</t>
  </si>
  <si>
    <t xml:space="preserve">PY40SQ / BAG ADD</t>
  </si>
  <si>
    <t xml:space="preserve">AIZA FAZAL ELLAHI</t>
  </si>
  <si>
    <t xml:space="preserve">23VQK4 / REFUND</t>
  </si>
  <si>
    <t xml:space="preserve">ABRISH FARIMA</t>
  </si>
  <si>
    <t xml:space="preserve">MUHAMMAD IBRAHIM</t>
  </si>
  <si>
    <t xml:space="preserve">MUHAMMAD AMIR</t>
  </si>
  <si>
    <t xml:space="preserve">8NGTE9 / REFUND</t>
  </si>
  <si>
    <t xml:space="preserve">ABDUL LATIF</t>
  </si>
  <si>
    <t xml:space="preserve">8NGSQ0 / REFUND</t>
  </si>
  <si>
    <t xml:space="preserve">GHULAM ALI</t>
  </si>
  <si>
    <t xml:space="preserve">8NGSRJ / REFUND</t>
  </si>
  <si>
    <t xml:space="preserve">TRANSFER TO HBL</t>
  </si>
  <si>
    <t xml:space="preserve">TRANSFER TO UBL</t>
  </si>
  <si>
    <t xml:space="preserve">POBTSF / BAG ADDED</t>
  </si>
  <si>
    <t xml:space="preserve">Muhammad Bilal</t>
  </si>
  <si>
    <t xml:space="preserve">UIVQIT / VOID</t>
  </si>
  <si>
    <t xml:space="preserve">MUHAMMAD MANZAR</t>
  </si>
  <si>
    <t xml:space="preserve">UCWWHN / VOID</t>
  </si>
  <si>
    <t xml:space="preserve">RSKZVH / VOID</t>
  </si>
  <si>
    <t xml:space="preserve">8NRS9N / VOID</t>
  </si>
  <si>
    <t xml:space="preserve">RMPRVR / VOID</t>
  </si>
  <si>
    <t xml:space="preserve">8NS2S5 / VOID</t>
  </si>
  <si>
    <t xml:space="preserve">8NSN9N / VOID</t>
  </si>
  <si>
    <t xml:space="preserve">Ashiq Hussain</t>
  </si>
  <si>
    <t xml:space="preserve">8NTAEU / VOID</t>
  </si>
  <si>
    <t xml:space="preserve">8NTA2H / VOID</t>
  </si>
  <si>
    <t xml:space="preserve">8NTA2Y / VOID</t>
  </si>
  <si>
    <t xml:space="preserve">UTUFHB / VOID</t>
  </si>
  <si>
    <t xml:space="preserve">8NU005 / VOID</t>
  </si>
  <si>
    <t xml:space="preserve">8NU08B / VOID</t>
  </si>
  <si>
    <t xml:space="preserve">RKMVVZ / VOID</t>
  </si>
  <si>
    <t xml:space="preserve">RKMJUK / VOID</t>
  </si>
  <si>
    <t xml:space="preserve">8Z010N / VOID</t>
  </si>
  <si>
    <t xml:space="preserve">ABDULLAH KARAM HUSSAIN</t>
  </si>
  <si>
    <t xml:space="preserve">8Z04C6 / VOID</t>
  </si>
  <si>
    <t xml:space="preserve">8Z05JE / VOID</t>
  </si>
  <si>
    <t xml:space="preserve">WHIQLP / VOID</t>
  </si>
  <si>
    <t xml:space="preserve">WZDIUC / VOID</t>
  </si>
  <si>
    <t xml:space="preserve">Khuda Bux</t>
  </si>
  <si>
    <t xml:space="preserve">VDUYWX</t>
  </si>
  <si>
    <t xml:space="preserve">IFTIHAJ REHMAN</t>
  </si>
  <si>
    <t xml:space="preserve">UKVXKL / VOID</t>
  </si>
  <si>
    <t xml:space="preserve">UMUXLB / VOID</t>
  </si>
  <si>
    <t xml:space="preserve">Abid Hussain</t>
  </si>
  <si>
    <t xml:space="preserve">8Z3BFJ / VOID</t>
  </si>
  <si>
    <t xml:space="preserve">HASNAIN KHAN</t>
  </si>
  <si>
    <t xml:space="preserve">SGNTDS / VOID</t>
  </si>
  <si>
    <t xml:space="preserve">WQFCHD / VOID</t>
  </si>
  <si>
    <t xml:space="preserve">TIBAEX / VOID</t>
  </si>
  <si>
    <t xml:space="preserve">8Z60L2 / VOID</t>
  </si>
  <si>
    <t xml:space="preserve">8Z60MB / VOID</t>
  </si>
  <si>
    <t xml:space="preserve">8Z60NF / VOID</t>
  </si>
  <si>
    <t xml:space="preserve">8Z635T / VOID</t>
  </si>
  <si>
    <t xml:space="preserve">PXGZ48 / BAG ADD</t>
  </si>
  <si>
    <t xml:space="preserve">MUHAMMAD FAISAL * 4</t>
  </si>
  <si>
    <t xml:space="preserve">WAGQRT / VOID</t>
  </si>
  <si>
    <t xml:space="preserve">MUHAMMAD QASIM * 2</t>
  </si>
  <si>
    <t xml:space="preserve">8Z76M3 / VOID</t>
  </si>
  <si>
    <t xml:space="preserve">8Z773G / VOID</t>
  </si>
  <si>
    <t xml:space="preserve">8Z7729 / VOID</t>
  </si>
  <si>
    <t xml:space="preserve">5BP945 / VOID</t>
  </si>
  <si>
    <t xml:space="preserve">Abdul Hameed * 5</t>
  </si>
  <si>
    <t xml:space="preserve">MEEZAN CHEQUE</t>
  </si>
  <si>
    <t xml:space="preserve">8Z86QB / VOID</t>
  </si>
  <si>
    <t xml:space="preserve">8Z8Y37 / VOID</t>
  </si>
  <si>
    <t xml:space="preserve">Ahmad Hassan</t>
  </si>
  <si>
    <t xml:space="preserve">QDZJKC / VOID</t>
  </si>
  <si>
    <t xml:space="preserve">5CD40L / VOID</t>
  </si>
  <si>
    <t xml:space="preserve">Habib Shareef muhammad</t>
  </si>
  <si>
    <t xml:space="preserve">NAEEM ALI</t>
  </si>
  <si>
    <t xml:space="preserve">609106031 / REISSUE</t>
  </si>
  <si>
    <t xml:space="preserve">609106040 / REISSUE</t>
  </si>
  <si>
    <t xml:space="preserve">Muhammad Ayoub *2</t>
  </si>
  <si>
    <t xml:space="preserve">Muhammad Basharat *9</t>
  </si>
  <si>
    <t xml:space="preserve">GE8V2B / REISSUE</t>
  </si>
  <si>
    <t xml:space="preserve">5CVWZT / VOID</t>
  </si>
  <si>
    <t xml:space="preserve">8ZB9FQ / VOID</t>
  </si>
  <si>
    <t xml:space="preserve">YWVRXH / VOID</t>
  </si>
  <si>
    <t xml:space="preserve">8ZBEP5 / VOID</t>
  </si>
  <si>
    <t xml:space="preserve">8ZBNPQ / VOID</t>
  </si>
  <si>
    <t xml:space="preserve">8ZBQEE / VOID</t>
  </si>
  <si>
    <t xml:space="preserve">NIAS AHMED DAYO *5</t>
  </si>
  <si>
    <t xml:space="preserve">Muhammad Shamim *5</t>
  </si>
  <si>
    <t xml:space="preserve">ABDUL AZIM KHADIMI *2</t>
  </si>
  <si>
    <t xml:space="preserve">NAQIBULLAH NASERI *2</t>
  </si>
  <si>
    <t xml:space="preserve">Bilal Mufid *2</t>
  </si>
  <si>
    <t xml:space="preserve">MUHAMMAD AMIL *2</t>
  </si>
  <si>
    <t xml:space="preserve">WTLHDK / VOID</t>
  </si>
  <si>
    <t xml:space="preserve">5DC6LV / VOID</t>
  </si>
  <si>
    <t xml:space="preserve">MUHAMMAD RIZWAN </t>
  </si>
  <si>
    <t xml:space="preserve">8MDKL6 / REFUND</t>
  </si>
  <si>
    <t xml:space="preserve">8ZCMQ9 / VOID</t>
  </si>
  <si>
    <t xml:space="preserve">REFUND / 8NDY20</t>
  </si>
  <si>
    <t xml:space="preserve">HBL CHEQUE</t>
  </si>
  <si>
    <t xml:space="preserve">5DFVS4 / VOID</t>
  </si>
  <si>
    <t xml:space="preserve">Hazar Khan</t>
  </si>
  <si>
    <t xml:space="preserve">Faisal Imam *2</t>
  </si>
  <si>
    <t xml:space="preserve">Mehwish Bibi *3</t>
  </si>
  <si>
    <t xml:space="preserve">8ZCP3N / VOID</t>
  </si>
  <si>
    <t xml:space="preserve">Kubra Mai *2</t>
  </si>
  <si>
    <t xml:space="preserve">5DJ4F0 / VOID</t>
  </si>
  <si>
    <t xml:space="preserve">8ZD37S / VOID</t>
  </si>
  <si>
    <t xml:space="preserve">Musarrat Kousar *3</t>
  </si>
  <si>
    <t xml:space="preserve">5CZ251</t>
  </si>
  <si>
    <t xml:space="preserve">5DH587 / VOID</t>
  </si>
  <si>
    <t xml:space="preserve">Karim Muhammad</t>
  </si>
  <si>
    <t xml:space="preserve">FARPHL / BAG ADD</t>
  </si>
  <si>
    <t xml:space="preserve">ADNAN ALI GHULAM HUSSAIN *3</t>
  </si>
  <si>
    <t xml:space="preserve">XB26Z7 / BAG ADD</t>
  </si>
  <si>
    <t xml:space="preserve">YSCMSF / VOID</t>
  </si>
  <si>
    <t xml:space="preserve">Y3E1VK</t>
  </si>
  <si>
    <t xml:space="preserve">BUSHRA ANWAR</t>
  </si>
  <si>
    <t xml:space="preserve">IWJ73V / REFUND</t>
  </si>
  <si>
    <t xml:space="preserve">IMRan Arshad</t>
  </si>
  <si>
    <t xml:space="preserve">59VKFB / REFUND</t>
  </si>
  <si>
    <t xml:space="preserve">IMRAN RAZA *2</t>
  </si>
  <si>
    <t xml:space="preserve">ABDUL KARIM KHASKHELI *2</t>
  </si>
  <si>
    <t xml:space="preserve">Transfer to ubl </t>
  </si>
  <si>
    <t xml:space="preserve">TRANSFER TO BANK ALFLAH </t>
  </si>
  <si>
    <t xml:space="preserve">OFLQGj</t>
  </si>
  <si>
    <t xml:space="preserve">Mansoor Ahmed</t>
  </si>
  <si>
    <t xml:space="preserve">Kainat Afzal *2</t>
  </si>
  <si>
    <t xml:space="preserve">TRASNFER TO UBL</t>
  </si>
  <si>
    <t xml:space="preserve">ARSLAN MAQSOOD / VOID</t>
  </si>
  <si>
    <t xml:space="preserve">Muzzamil abrar Malik *2</t>
  </si>
  <si>
    <t xml:space="preserve">8ZCE0E / REFUND</t>
  </si>
  <si>
    <t xml:space="preserve">PAYMENT FROM TALHA</t>
  </si>
  <si>
    <t xml:space="preserve">Salma Tahir</t>
  </si>
  <si>
    <t xml:space="preserve">Muhammad Aamir</t>
  </si>
  <si>
    <t xml:space="preserve">MOLE TRAVELS</t>
  </si>
  <si>
    <t xml:space="preserve">BALANCE</t>
  </si>
  <si>
    <t xml:space="preserve">BAKHTAWAR NAZIR</t>
  </si>
  <si>
    <t xml:space="preserve">8M5G4R</t>
  </si>
  <si>
    <t xml:space="preserve">MUHAMMAD NAVEED *2</t>
  </si>
  <si>
    <t xml:space="preserve">8M6BNP</t>
  </si>
  <si>
    <t xml:space="preserve">TRANSFER TO MEEZAN </t>
  </si>
  <si>
    <t xml:space="preserve">MUHAMMAD ZUBAIR</t>
  </si>
  <si>
    <t xml:space="preserve">8M759F</t>
  </si>
  <si>
    <t xml:space="preserve">CASH</t>
  </si>
  <si>
    <t xml:space="preserve">8M83P1</t>
  </si>
  <si>
    <t xml:space="preserve">ASLAM PERVAIZ</t>
  </si>
  <si>
    <t xml:space="preserve">8L9JHE/REFUND</t>
  </si>
  <si>
    <t xml:space="preserve">MUHAMMAD JUNAID</t>
  </si>
  <si>
    <t xml:space="preserve">8M9F6L</t>
  </si>
  <si>
    <t xml:space="preserve">RIZWAN AKBAR</t>
  </si>
  <si>
    <t xml:space="preserve">8M9SMY</t>
  </si>
  <si>
    <t xml:space="preserve">MUHAMMAD ALTAF</t>
  </si>
  <si>
    <t xml:space="preserve">UDJFAC</t>
  </si>
  <si>
    <t xml:space="preserve">SYED UZAIR ABBAS</t>
  </si>
  <si>
    <t xml:space="preserve">8MBKEE</t>
  </si>
  <si>
    <t xml:space="preserve">MUHAMMAD KHAN * 2</t>
  </si>
  <si>
    <t xml:space="preserve">REFUND / 8M27RS</t>
  </si>
  <si>
    <t xml:space="preserve">RIZWAN SHOUKAT</t>
  </si>
  <si>
    <t xml:space="preserve">8MCC3A</t>
  </si>
  <si>
    <t xml:space="preserve">8MCA73</t>
  </si>
  <si>
    <t xml:space="preserve">8MCJ9E</t>
  </si>
  <si>
    <t xml:space="preserve">8MCHEH</t>
  </si>
  <si>
    <t xml:space="preserve">SHAHID ISMAIL</t>
  </si>
  <si>
    <t xml:space="preserve">8MDLHM</t>
  </si>
  <si>
    <t xml:space="preserve">AJMAL SHAH</t>
  </si>
  <si>
    <t xml:space="preserve">8MDUUA</t>
  </si>
  <si>
    <t xml:space="preserve">MUHAMMAD SAEED *2</t>
  </si>
  <si>
    <t xml:space="preserve">8MF1JE</t>
  </si>
  <si>
    <t xml:space="preserve">8MH33G</t>
  </si>
  <si>
    <t xml:space="preserve">ASAD NAWAZ</t>
  </si>
  <si>
    <t xml:space="preserve">8MN0ZJ</t>
  </si>
  <si>
    <t xml:space="preserve">MUHAMMAD YASEEN</t>
  </si>
  <si>
    <t xml:space="preserve">8MNL0G</t>
  </si>
  <si>
    <t xml:space="preserve">ZAHEER UL HASSAN ZULFIQAR HUSSAIN</t>
  </si>
  <si>
    <t xml:space="preserve">8MPE33</t>
  </si>
  <si>
    <t xml:space="preserve">MUHAMMAD SAEED</t>
  </si>
  <si>
    <t xml:space="preserve">8MQGHY</t>
  </si>
  <si>
    <t xml:space="preserve">MUHAMMAD KHALID</t>
  </si>
  <si>
    <t xml:space="preserve">8MQGF1</t>
  </si>
  <si>
    <t xml:space="preserve">ZAWAR HUSSAIN ALLAH DITTA</t>
  </si>
  <si>
    <t xml:space="preserve">8MQQHT</t>
  </si>
  <si>
    <t xml:space="preserve">MUHAMMAD ARSLAN SHARIF</t>
  </si>
  <si>
    <t xml:space="preserve">8MR9AC</t>
  </si>
  <si>
    <t xml:space="preserve">MUHAMMAD IKRAM ABID</t>
  </si>
  <si>
    <t xml:space="preserve">8MSGK9</t>
  </si>
  <si>
    <t xml:space="preserve">SEENGAR ALI JHATIAL</t>
  </si>
  <si>
    <t xml:space="preserve">8MTGK8</t>
  </si>
  <si>
    <t xml:space="preserve">8MTGK8 / VOID</t>
  </si>
  <si>
    <t xml:space="preserve">ARFA JAFFAR*2</t>
  </si>
  <si>
    <t xml:space="preserve">8MTJQC</t>
  </si>
  <si>
    <t xml:space="preserve">ADJUSTED</t>
  </si>
  <si>
    <t xml:space="preserve">RASOOL BAKHSH*2</t>
  </si>
  <si>
    <t xml:space="preserve">8N5ZJU</t>
  </si>
  <si>
    <t xml:space="preserve">QASIM HUSSAIN </t>
  </si>
  <si>
    <t xml:space="preserve">8N6JF2</t>
  </si>
  <si>
    <t xml:space="preserve">FAIZA ARSHAD *2 </t>
  </si>
  <si>
    <t xml:space="preserve">8N70J2</t>
  </si>
  <si>
    <t xml:space="preserve">GHULAM ABBAS CHANDIO</t>
  </si>
  <si>
    <t xml:space="preserve">8N6R9F</t>
  </si>
  <si>
    <t xml:space="preserve">MANZOOR HUSSAIN*5</t>
  </si>
  <si>
    <t xml:space="preserve">8N7H5J</t>
  </si>
  <si>
    <t xml:space="preserve">SHAHIDA MUHMAAD IMRAN*4</t>
  </si>
  <si>
    <t xml:space="preserve">8N7YEH</t>
  </si>
  <si>
    <t xml:space="preserve">SAIMA YOUSAF *3</t>
  </si>
  <si>
    <t xml:space="preserve">8N7LYG</t>
  </si>
  <si>
    <t xml:space="preserve">MUHAMMAD YOUNUS KHATRI *5</t>
  </si>
  <si>
    <t xml:space="preserve">8N977G</t>
  </si>
  <si>
    <t xml:space="preserve">KINZA NAVEED*3</t>
  </si>
  <si>
    <t xml:space="preserve">AZIZ UR REHMAN NOOR MUHAMMAD </t>
  </si>
  <si>
    <t xml:space="preserve">8N9NJL</t>
  </si>
  <si>
    <t xml:space="preserve">KIRAN AZIZ *4</t>
  </si>
  <si>
    <t xml:space="preserve">8N9L09</t>
  </si>
  <si>
    <t xml:space="preserve">BAKHTO BIBI *4</t>
  </si>
  <si>
    <t xml:space="preserve">8N9L5B</t>
  </si>
  <si>
    <t xml:space="preserve">CHEQUE</t>
  </si>
  <si>
    <t xml:space="preserve">ZAR KHTOON*5</t>
  </si>
  <si>
    <t xml:space="preserve">8NA95C</t>
  </si>
  <si>
    <t xml:space="preserve">8NA9M2</t>
  </si>
  <si>
    <t xml:space="preserve">ABDULLAH KAREEM HUSSAIN</t>
  </si>
  <si>
    <t xml:space="preserve">8NB7Z9</t>
  </si>
  <si>
    <t xml:space="preserve">MUHAMMAD AHMAD SHABBIR</t>
  </si>
  <si>
    <t xml:space="preserve">8NBBN8</t>
  </si>
  <si>
    <t xml:space="preserve">MUHAMMAD ASIM</t>
  </si>
  <si>
    <t xml:space="preserve">8NB4YJ</t>
  </si>
  <si>
    <t xml:space="preserve">RABIA SHAHEEN</t>
  </si>
  <si>
    <t xml:space="preserve">8NBSDQ</t>
  </si>
  <si>
    <t xml:space="preserve">ABBAS ALI</t>
  </si>
  <si>
    <t xml:space="preserve">8NCCP4</t>
  </si>
  <si>
    <r>
      <rPr>
        <sz val="10"/>
        <color rgb="FF333333"/>
        <rFont val="Calibri"/>
        <family val="0"/>
        <charset val="1"/>
      </rPr>
      <t xml:space="preserve">MUBEEN </t>
    </r>
    <r>
      <rPr>
        <sz val="11"/>
        <color rgb="FF333333"/>
        <rFont val="Calibri"/>
        <family val="0"/>
        <charset val="1"/>
      </rPr>
      <t xml:space="preserve">ASGHAR*5</t>
    </r>
  </si>
  <si>
    <t xml:space="preserve">8ND5YR</t>
  </si>
  <si>
    <t xml:space="preserve">MUHAMMAD AYOUB</t>
  </si>
  <si>
    <t xml:space="preserve">8NCMU6</t>
  </si>
  <si>
    <t xml:space="preserve">FATIMA UMAIZ *2</t>
  </si>
  <si>
    <t xml:space="preserve">8NEFPB</t>
  </si>
  <si>
    <t xml:space="preserve">SONIA BIBI*2</t>
  </si>
  <si>
    <t xml:space="preserve">8NEJNB</t>
  </si>
  <si>
    <t xml:space="preserve">SAFIA BIBI</t>
  </si>
  <si>
    <t xml:space="preserve">8NEJQT</t>
  </si>
  <si>
    <t xml:space="preserve">SUGHRAN BIBI</t>
  </si>
  <si>
    <t xml:space="preserve">8NF2NG</t>
  </si>
  <si>
    <t xml:space="preserve">TRASNFER TO HBL</t>
  </si>
  <si>
    <t xml:space="preserve">SHOUKAT ALI MUHAMMAD SIDDIQUE</t>
  </si>
  <si>
    <t xml:space="preserve">8NG416</t>
  </si>
  <si>
    <t xml:space="preserve">RUKHSANA KOUSAR *3</t>
  </si>
  <si>
    <t xml:space="preserve">8NGPD2</t>
  </si>
  <si>
    <t xml:space="preserve">AYSHA AZAM</t>
  </si>
  <si>
    <t xml:space="preserve">8NJPHJ</t>
  </si>
  <si>
    <t xml:space="preserve">AKBAR JEE</t>
  </si>
  <si>
    <t xml:space="preserve">8NKYCA</t>
  </si>
  <si>
    <t xml:space="preserve">ABDUL JABBAR ABDUL GHAFFAR *7</t>
  </si>
  <si>
    <t xml:space="preserve">8NKRN3</t>
  </si>
  <si>
    <t xml:space="preserve">AMNA SHEHZADI *2</t>
  </si>
  <si>
    <t xml:space="preserve">8NKS37</t>
  </si>
  <si>
    <t xml:space="preserve">Cheque Transfer to ubl</t>
  </si>
  <si>
    <t xml:space="preserve">AMJAD MUHAMMAD SHARIF</t>
  </si>
  <si>
    <t xml:space="preserve">ASHIQ ULLAH *2</t>
  </si>
  <si>
    <t xml:space="preserve">transfer to ubl</t>
  </si>
  <si>
    <t xml:space="preserve">MUHAMMAD NAEEM*2</t>
  </si>
  <si>
    <t xml:space="preserve">70566*2</t>
  </si>
  <si>
    <t xml:space="preserve">154079*3</t>
  </si>
  <si>
    <t xml:space="preserve">123344*2</t>
  </si>
  <si>
    <t xml:space="preserve">123344*3</t>
  </si>
  <si>
    <t xml:space="preserve">144947 *2</t>
  </si>
  <si>
    <t xml:space="preserve">UBL CHEQUE</t>
  </si>
  <si>
    <t xml:space="preserve">65099 *2</t>
  </si>
  <si>
    <t xml:space="preserve">BANK AL HABIB CASH</t>
  </si>
  <si>
    <t xml:space="preserve">HAYATAN MAI *2</t>
  </si>
  <si>
    <t xml:space="preserve">163179 *2</t>
  </si>
  <si>
    <t xml:space="preserve">92850 *2</t>
  </si>
  <si>
    <t xml:space="preserve">8ZKNTK</t>
  </si>
  <si>
    <t xml:space="preserve">152903 *2</t>
  </si>
  <si>
    <t xml:space="preserve">ANJUM GILLANI </t>
  </si>
  <si>
    <t xml:space="preserve">8LN9SD / DATE CHANGE</t>
  </si>
  <si>
    <t xml:space="preserve">134788 *5</t>
  </si>
  <si>
    <t xml:space="preserve">63580 *3</t>
  </si>
  <si>
    <t xml:space="preserve">8ZLR5G / SEAT ADD</t>
  </si>
  <si>
    <t xml:space="preserve">MUHAMMAD ANEES *5</t>
  </si>
  <si>
    <t xml:space="preserve">8ZM6ZR</t>
  </si>
  <si>
    <t xml:space="preserve">135054 *5</t>
  </si>
  <si>
    <t xml:space="preserve">SHAZIA KOUSAR</t>
  </si>
  <si>
    <t xml:space="preserve">8ZNY3U</t>
  </si>
  <si>
    <t xml:space="preserve">MANZOOR AHMAD</t>
  </si>
  <si>
    <t xml:space="preserve">8ZM726</t>
  </si>
  <si>
    <t xml:space="preserve">135650*2</t>
  </si>
  <si>
    <t xml:space="preserve">MUHAMMAD AMIN</t>
  </si>
  <si>
    <t xml:space="preserve">8ZNHDJ</t>
  </si>
  <si>
    <t xml:space="preserve">SAFIA MAI</t>
  </si>
  <si>
    <t xml:space="preserve">8ZNCAA</t>
  </si>
  <si>
    <t xml:space="preserve">Hamza Makki Sumra</t>
  </si>
  <si>
    <t xml:space="preserve">ZQB5FJ</t>
  </si>
  <si>
    <t xml:space="preserve">BAGLBL</t>
  </si>
  <si>
    <t xml:space="preserve">MUHAMMAD SIDDIQUE</t>
  </si>
  <si>
    <t xml:space="preserve">1HUTPN</t>
  </si>
  <si>
    <t xml:space="preserve">VFLFQN</t>
  </si>
  <si>
    <t xml:space="preserve">tkt refund</t>
  </si>
  <si>
    <t xml:space="preserve">MURAD ALI</t>
  </si>
  <si>
    <t xml:space="preserve">WLK4VE</t>
  </si>
  <si>
    <t xml:space="preserve">KALEEMULLAH SOHO</t>
  </si>
  <si>
    <t xml:space="preserve">LPT9D9</t>
  </si>
  <si>
    <t xml:space="preserve">P7ZYPY</t>
  </si>
  <si>
    <t xml:space="preserve">4Y3046</t>
  </si>
  <si>
    <t xml:space="preserve">MUHAMMAD BURHAN</t>
  </si>
  <si>
    <t xml:space="preserve">5807NT</t>
  </si>
  <si>
    <t xml:space="preserve">DATE CHANGE / ZQB5FJ</t>
  </si>
  <si>
    <t xml:space="preserve">MUHAMMAD MEHBOOB ARSHAD</t>
  </si>
  <si>
    <t xml:space="preserve">CDC2LQ</t>
  </si>
  <si>
    <t xml:space="preserve">ABDUL REHMAN</t>
  </si>
  <si>
    <t xml:space="preserve">3J9SF0</t>
  </si>
  <si>
    <t xml:space="preserve">WAQAS AHMAD</t>
  </si>
  <si>
    <t xml:space="preserve">2GEQLI</t>
  </si>
  <si>
    <t xml:space="preserve">B9EAAZ</t>
  </si>
  <si>
    <t xml:space="preserve">MST0C3</t>
  </si>
  <si>
    <t xml:space="preserve">ZEBA GUL EBARAHIMI</t>
  </si>
  <si>
    <t xml:space="preserve">PVBCP4</t>
  </si>
  <si>
    <t xml:space="preserve">KHUSHI MUHAMMAD</t>
  </si>
  <si>
    <t xml:space="preserve">EQHF0I</t>
  </si>
  <si>
    <t xml:space="preserve">E5LUK9</t>
  </si>
  <si>
    <t xml:space="preserve">PNR REFUNDEDD</t>
  </si>
  <si>
    <t xml:space="preserve">SARFRAZ KHAN</t>
  </si>
  <si>
    <t xml:space="preserve">QHE5OZ</t>
  </si>
  <si>
    <t xml:space="preserve">MUHAMMAD ADNAN</t>
  </si>
  <si>
    <t xml:space="preserve">NW4ZH9</t>
  </si>
  <si>
    <t xml:space="preserve">HABIB UR RASHEED ABDUL RASHEED</t>
  </si>
  <si>
    <t xml:space="preserve">WV82GS</t>
  </si>
  <si>
    <t xml:space="preserve">ALF UR REHMAN</t>
  </si>
  <si>
    <t xml:space="preserve">BCYFTQ</t>
  </si>
  <si>
    <t xml:space="preserve">SHAHID JAVED</t>
  </si>
  <si>
    <t xml:space="preserve">M4M9HN</t>
  </si>
  <si>
    <t xml:space="preserve">7IPZUJ</t>
  </si>
  <si>
    <t xml:space="preserve">IKZKQ2</t>
  </si>
  <si>
    <t xml:space="preserve">RANA KHURAM SHAHZAD</t>
  </si>
  <si>
    <t xml:space="preserve">L28C3U</t>
  </si>
  <si>
    <t xml:space="preserve">HM4LBH</t>
  </si>
  <si>
    <t xml:space="preserve">MUHAMMAD RIAZ</t>
  </si>
  <si>
    <t xml:space="preserve">886QPV</t>
  </si>
  <si>
    <t xml:space="preserve">MUHAMMAD NAEEM ARFAN</t>
  </si>
  <si>
    <t xml:space="preserve">S6LXDX</t>
  </si>
  <si>
    <t xml:space="preserve">LUBNA SAJJAD *2</t>
  </si>
  <si>
    <t xml:space="preserve">9YFR7X</t>
  </si>
  <si>
    <t xml:space="preserve">ABDUL WAHID HAJI MUHAMMAD YAQQOB</t>
  </si>
  <si>
    <t xml:space="preserve">H9A1H6</t>
  </si>
  <si>
    <t xml:space="preserve">SHARIFAN MUHAMMAD HANIF *2</t>
  </si>
  <si>
    <t xml:space="preserve">BL2B43</t>
  </si>
  <si>
    <t xml:space="preserve">ALI IRSHAD</t>
  </si>
  <si>
    <t xml:space="preserve">KNMEX4</t>
  </si>
  <si>
    <t xml:space="preserve">MUHAMMAD MUZAMIL</t>
  </si>
  <si>
    <t xml:space="preserve">0Y5XE6</t>
  </si>
  <si>
    <t xml:space="preserve">D6V9DL</t>
  </si>
  <si>
    <t xml:space="preserve">83B9RL</t>
  </si>
  <si>
    <t xml:space="preserve">3HVZKL / REFUND</t>
  </si>
  <si>
    <t xml:space="preserve">PAYMENT REC.</t>
  </si>
  <si>
    <t xml:space="preserve">REC. DATE</t>
  </si>
  <si>
    <t xml:space="preserve">ABDUL MOHSIN</t>
  </si>
  <si>
    <t xml:space="preserve">W9HCRF</t>
  </si>
  <si>
    <t xml:space="preserve">RT</t>
  </si>
  <si>
    <t xml:space="preserve">SOBIA YOUNAS IQBAL</t>
  </si>
  <si>
    <t xml:space="preserve">8MT5DR</t>
  </si>
  <si>
    <t xml:space="preserve">CH</t>
  </si>
  <si>
    <t xml:space="preserve">SHAHNAZ BIBI *2</t>
  </si>
  <si>
    <t xml:space="preserve">8N3DT9</t>
  </si>
  <si>
    <t xml:space="preserve">AQEELA MAI</t>
  </si>
  <si>
    <t xml:space="preserve">8N4THH</t>
  </si>
  <si>
    <t xml:space="preserve">8N4RFB / VOID</t>
  </si>
  <si>
    <t xml:space="preserve">FAIZA ARSHAD</t>
  </si>
  <si>
    <t xml:space="preserve">RUQIA BIBI*2</t>
  </si>
  <si>
    <t xml:space="preserve">8N752C</t>
  </si>
  <si>
    <t xml:space="preserve">UME SALMA*2</t>
  </si>
  <si>
    <t xml:space="preserve">1SWMXJ</t>
  </si>
  <si>
    <t xml:space="preserve">P9</t>
  </si>
  <si>
    <t xml:space="preserve">Bushra Anwar</t>
  </si>
  <si>
    <t xml:space="preserve">LYP JED LYP</t>
  </si>
  <si>
    <t xml:space="preserve">IWJ73V</t>
  </si>
  <si>
    <t xml:space="preserve">FAIZAN NAZEER</t>
  </si>
  <si>
    <t xml:space="preserve">YJQAGW</t>
  </si>
  <si>
    <t xml:space="preserve">AHSAN SOHAIL</t>
  </si>
  <si>
    <t xml:space="preserve">XRXIHP</t>
  </si>
  <si>
    <t xml:space="preserve">MUHAMMAD ISHAQ</t>
  </si>
  <si>
    <t xml:space="preserve">XGCKQK</t>
  </si>
  <si>
    <t xml:space="preserve">JCINWB</t>
  </si>
  <si>
    <t xml:space="preserve">RBCIRK</t>
  </si>
  <si>
    <t xml:space="preserve">MUHAMMAD KHAN</t>
  </si>
  <si>
    <t xml:space="preserve">RIOLVM</t>
  </si>
  <si>
    <t xml:space="preserve">BHARAT KUMAR JAWAHARO</t>
  </si>
  <si>
    <t xml:space="preserve">EIJGSC</t>
  </si>
  <si>
    <t xml:space="preserve">NAILAN KHATOON JHATIAL *3 </t>
  </si>
  <si>
    <t xml:space="preserve">GNHCXM</t>
  </si>
  <si>
    <t xml:space="preserve">MUHAMMAD AHSAN NAWAZ</t>
  </si>
  <si>
    <t xml:space="preserve">VQNEWV</t>
  </si>
  <si>
    <t xml:space="preserve">MADNI SHER</t>
  </si>
  <si>
    <t xml:space="preserve">PUPZQC</t>
  </si>
  <si>
    <t xml:space="preserve">RAFIQA ARSHAD</t>
  </si>
  <si>
    <t xml:space="preserve">QTUZST</t>
  </si>
  <si>
    <t xml:space="preserve">ARSHAD MEHMOOD</t>
  </si>
  <si>
    <t xml:space="preserve">ENEJPO</t>
  </si>
  <si>
    <t xml:space="preserve">QAISAR SHAHZAD</t>
  </si>
  <si>
    <t xml:space="preserve">EKLVCK</t>
  </si>
  <si>
    <t xml:space="preserve">HAFIZ SYED MUHAMMAD FAIZAN YAHYA</t>
  </si>
  <si>
    <t xml:space="preserve">OGPCOZ</t>
  </si>
  <si>
    <t xml:space="preserve">ABDUL HASEEB</t>
  </si>
  <si>
    <t xml:space="preserve">JBQFZN</t>
  </si>
  <si>
    <t xml:space="preserve">HAFIZ MUHAMMAD IRFAN</t>
  </si>
  <si>
    <t xml:space="preserve">RQSDGD</t>
  </si>
  <si>
    <t xml:space="preserve">CDQRUT</t>
  </si>
  <si>
    <t xml:space="preserve">MUHAMMAD ZUBAIR AMIN</t>
  </si>
  <si>
    <t xml:space="preserve">WULYAV</t>
  </si>
  <si>
    <t xml:space="preserve">UMAIR AHMAD</t>
  </si>
  <si>
    <t xml:space="preserve">RCXWMV / BAG ADD</t>
  </si>
  <si>
    <t xml:space="preserve">IKHRAJAT</t>
  </si>
  <si>
    <t xml:space="preserve">CASH IN</t>
  </si>
  <si>
    <t xml:space="preserve">CASH OUT</t>
  </si>
  <si>
    <t xml:space="preserve">BRIYANI</t>
  </si>
  <si>
    <t xml:space="preserve">ROTI SALAN</t>
  </si>
  <si>
    <t xml:space="preserve">DAAL CHAWAL</t>
  </si>
  <si>
    <t xml:space="preserve">DAWAT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</si>
</sst>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d\-mmm"/>
    <numFmt numFmtId="167" formatCode="#,##0"/>
    <numFmt numFmtId="168" formatCode="d\ mmm"/>
    <numFmt numFmtId="169" formatCode="#,##0.00"/>
    <numFmt numFmtId="170" formatCode="\$#,##0.00"/>
    <numFmt numFmtId="171" formatCode="d\-mmmm"/>
    <numFmt numFmtId="172" formatCode="_(* #,##0_);_(* \(#,##0\);_(* \-??_);_(@_)"/>
    <numFmt numFmtId="173" formatCode="[$-409]d\-mmm\-yy"/>
  </numFmts>
  <fonts count="4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9"/>
      <color rgb="FF111111"/>
      <name val="Arial"/>
      <family val="0"/>
      <charset val="1"/>
    </font>
    <font>
      <sz val="10"/>
      <color rgb="FF333333"/>
      <name val="Calibri"/>
      <family val="0"/>
      <charset val="1"/>
    </font>
    <font>
      <sz val="10"/>
      <color rgb="FF666666"/>
      <name val="Calibri"/>
      <family val="0"/>
      <charset val="1"/>
    </font>
    <font>
      <sz val="10"/>
      <color rgb="FF1D3D7A"/>
      <name val="Calibri"/>
      <family val="0"/>
      <charset val="1"/>
    </font>
    <font>
      <sz val="11"/>
      <color rgb="FF333333"/>
      <name val="&quot;Open Sans&quot;"/>
      <family val="0"/>
      <charset val="1"/>
    </font>
    <font>
      <sz val="9"/>
      <color rgb="FF333333"/>
      <name val="Calibri"/>
      <family val="0"/>
      <charset val="1"/>
    </font>
    <font>
      <sz val="11"/>
      <color rgb="FF333333"/>
      <name val="Calibri"/>
      <family val="0"/>
      <charset val="1"/>
    </font>
    <font>
      <sz val="9"/>
      <color rgb="FF000000"/>
      <name val="Docs-Calibri"/>
      <family val="0"/>
      <charset val="1"/>
    </font>
    <font>
      <sz val="11"/>
      <color rgb="FF212121"/>
      <name val="Roboto"/>
      <family val="0"/>
      <charset val="1"/>
    </font>
    <font>
      <sz val="11"/>
      <color rgb="FF333333"/>
      <name val="&quot;docs-Open Sans&quot;"/>
      <family val="0"/>
      <charset val="1"/>
    </font>
    <font>
      <sz val="9"/>
      <color rgb="FF333333"/>
      <name val="&quot;Open Sans&quot;"/>
      <family val="0"/>
      <charset val="1"/>
    </font>
    <font>
      <sz val="12"/>
      <color rgb="FF212529"/>
      <name val="Arial"/>
      <family val="0"/>
      <charset val="1"/>
    </font>
    <font>
      <sz val="11"/>
      <color rgb="FF212529"/>
      <name val="System-ui"/>
      <family val="0"/>
      <charset val="1"/>
    </font>
    <font>
      <sz val="11"/>
      <color rgb="FF555555"/>
      <name val="&quot;Open Sans&quot;"/>
      <family val="0"/>
      <charset val="1"/>
    </font>
    <font>
      <sz val="12"/>
      <color rgb="FF212529"/>
      <name val="System-ui"/>
      <family val="0"/>
      <charset val="1"/>
    </font>
    <font>
      <sz val="10"/>
      <color rgb="FF4BACC6"/>
      <name val="Calibri"/>
      <family val="0"/>
      <charset val="1"/>
    </font>
    <font>
      <sz val="10"/>
      <color rgb="FF212121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sz val="10"/>
      <color rgb="FFFFFFFF"/>
      <name val="Calibri"/>
      <family val="0"/>
      <charset val="1"/>
    </font>
    <font>
      <b val="true"/>
      <sz val="10"/>
      <color rgb="FF333333"/>
      <name val="Calibri"/>
      <family val="0"/>
      <charset val="1"/>
    </font>
    <font>
      <b val="true"/>
      <sz val="9"/>
      <color rgb="FF000000"/>
      <name val="Calibri"/>
      <family val="0"/>
      <charset val="1"/>
    </font>
    <font>
      <sz val="9"/>
      <color rgb="FF4BACC6"/>
      <name val="Calibri"/>
      <family val="0"/>
      <charset val="1"/>
    </font>
    <font>
      <sz val="9"/>
      <color rgb="FF111111"/>
      <name val="Calibri"/>
      <family val="0"/>
      <charset val="1"/>
    </font>
    <font>
      <sz val="9"/>
      <color rgb="FFFFFFFF"/>
      <name val="Calibri"/>
      <family val="0"/>
      <charset val="1"/>
    </font>
    <font>
      <sz val="11"/>
      <color rgb="FF111111"/>
      <name val="Docs-Calibri"/>
      <family val="0"/>
      <charset val="1"/>
    </font>
    <font>
      <sz val="9"/>
      <color rgb="FF000000"/>
      <name val="Arial"/>
      <family val="0"/>
      <charset val="1"/>
    </font>
    <font>
      <sz val="8"/>
      <color rgb="FF111111"/>
      <name val="Arial"/>
      <family val="0"/>
      <charset val="1"/>
    </font>
    <font>
      <sz val="11"/>
      <color rgb="FF000000"/>
      <name val="&quot;Helvetica Neue&quot;"/>
      <family val="0"/>
      <charset val="1"/>
    </font>
    <font>
      <sz val="11"/>
      <color rgb="FF000000"/>
      <name val="Docs-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4BACC6"/>
      <name val="Calibri"/>
      <family val="0"/>
      <charset val="1"/>
    </font>
    <font>
      <b val="true"/>
      <sz val="8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sz val="9"/>
      <color rgb="FF11A9CC"/>
      <name val="&quot;Google Sans Mono&quot;"/>
      <family val="0"/>
      <charset val="1"/>
    </font>
    <font>
      <sz val="8"/>
      <color rgb="FF333333"/>
      <name val="Calibri"/>
      <family val="0"/>
      <charset val="1"/>
    </font>
    <font>
      <sz val="8"/>
      <color rgb="FF111111"/>
      <name val="Calibri"/>
      <family val="0"/>
      <charset val="1"/>
    </font>
    <font>
      <i val="true"/>
      <sz val="9"/>
      <color rgb="FF000000"/>
      <name val="Calibri"/>
      <family val="0"/>
      <charset val="1"/>
    </font>
    <font>
      <b val="true"/>
      <i val="true"/>
      <sz val="10"/>
      <color rgb="FF000000"/>
      <name val="Calibri"/>
      <family val="0"/>
      <charset val="1"/>
    </font>
    <font>
      <i val="true"/>
      <sz val="10"/>
      <color rgb="FF4BACC6"/>
      <name val="Calibri"/>
      <family val="0"/>
      <charset val="1"/>
    </font>
    <font>
      <i val="true"/>
      <sz val="10"/>
      <color rgb="FF000000"/>
      <name val="Calibri"/>
      <family val="0"/>
      <charset val="1"/>
    </font>
    <font>
      <b val="true"/>
      <sz val="22"/>
      <color rgb="FF000000"/>
      <name val="&quot;Imprint MT Shadow&quot;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7F7F7"/>
      </patternFill>
    </fill>
    <fill>
      <patternFill patternType="solid">
        <fgColor rgb="FFF7F7F7"/>
        <bgColor rgb="FFF9F9F9"/>
      </patternFill>
    </fill>
    <fill>
      <patternFill patternType="solid">
        <fgColor rgb="FFF4F4F4"/>
        <bgColor rgb="FFF7F7F7"/>
      </patternFill>
    </fill>
    <fill>
      <patternFill patternType="solid">
        <fgColor rgb="FF00FF00"/>
        <bgColor rgb="FF00FFFF"/>
      </patternFill>
    </fill>
    <fill>
      <patternFill patternType="solid">
        <fgColor rgb="FFA4C2F4"/>
        <bgColor rgb="FFCCCCFF"/>
      </patternFill>
    </fill>
    <fill>
      <patternFill patternType="solid">
        <fgColor rgb="FFF9CB9C"/>
        <bgColor rgb="FFF6B26B"/>
      </patternFill>
    </fill>
    <fill>
      <patternFill patternType="solid">
        <fgColor rgb="FFF6B26B"/>
        <bgColor rgb="FFF79646"/>
      </patternFill>
    </fill>
    <fill>
      <patternFill patternType="solid">
        <fgColor rgb="FF11A9CC"/>
        <bgColor rgb="FF4BACC6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79646"/>
      </patternFill>
    </fill>
    <fill>
      <patternFill patternType="solid">
        <fgColor rgb="FF4BACC6"/>
        <bgColor rgb="FF11A9CC"/>
      </patternFill>
    </fill>
    <fill>
      <patternFill patternType="solid">
        <fgColor rgb="FFF79646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DCE6F1"/>
        <bgColor rgb="FFF4F4F4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2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3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8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2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7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8C8C8"/>
      <rgbColor rgb="FF555555"/>
      <rgbColor rgb="FF9999FF"/>
      <rgbColor rgb="FF993366"/>
      <rgbColor rgb="FFF9F9F9"/>
      <rgbColor rgb="FFDCE6F1"/>
      <rgbColor rgb="FF660066"/>
      <rgbColor rgb="FFF7964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1A9CC"/>
      <rgbColor rgb="FFF4F4F4"/>
      <rgbColor rgb="FFF7F7F7"/>
      <rgbColor rgb="FFFFFF99"/>
      <rgbColor rgb="FFA4C2F4"/>
      <rgbColor rgb="FFF6B26B"/>
      <rgbColor rgb="FFCC99FF"/>
      <rgbColor rgb="FFF9CB9C"/>
      <rgbColor rgb="FF3366FF"/>
      <rgbColor rgb="FF4BACC6"/>
      <rgbColor rgb="FF99CC00"/>
      <rgbColor rgb="FFFFC000"/>
      <rgbColor rgb="FFFF9900"/>
      <rgbColor rgb="FFFF6600"/>
      <rgbColor rgb="FF666666"/>
      <rgbColor rgb="FF969696"/>
      <rgbColor rgb="FF111111"/>
      <rgbColor rgb="FF339966"/>
      <rgbColor rgb="FF212121"/>
      <rgbColor rgb="FF212529"/>
      <rgbColor rgb="FF993300"/>
      <rgbColor rgb="FF993366"/>
      <rgbColor rgb="FF1D3D7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61"/>
  <sheetViews>
    <sheetView showFormulas="false" showGridLines="true" showRowColHeaders="true" showZeros="true" rightToLeft="false" tabSelected="true" showOutlineSymbols="true" defaultGridColor="true" view="normal" topLeftCell="A480" colorId="64" zoomScale="100" zoomScaleNormal="100" zoomScalePageLayoutView="100" workbookViewId="0">
      <selection pane="topLeft" activeCell="D590" activeCellId="0" sqref="D590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7.85"/>
    <col collapsed="false" customWidth="true" hidden="false" outlineLevel="0" max="2" min="2" style="0" width="34.57"/>
    <col collapsed="false" customWidth="true" hidden="false" outlineLevel="0" max="3" min="3" style="0" width="16.71"/>
    <col collapsed="false" customWidth="true" hidden="false" outlineLevel="0" max="4" min="4" style="0" width="21.43"/>
    <col collapsed="false" customWidth="true" hidden="false" outlineLevel="0" max="5" min="5" style="0" width="23.71"/>
    <col collapsed="false" customWidth="true" hidden="false" outlineLevel="0" max="6" min="6" style="0" width="23.15"/>
    <col collapsed="false" customWidth="true" hidden="false" outlineLevel="0" max="7" min="7" style="0" width="15.57"/>
    <col collapsed="false" customWidth="true" hidden="false" outlineLevel="0" max="8" min="8" style="0" width="15.14"/>
    <col collapsed="false" customWidth="true" hidden="false" outlineLevel="0" max="9" min="9" style="0" width="15.71"/>
    <col collapsed="false" customWidth="true" hidden="false" outlineLevel="0" max="10" min="10" style="0" width="16.43"/>
    <col collapsed="false" customWidth="true" hidden="false" outlineLevel="0" max="11" min="11" style="0" width="19.57"/>
    <col collapsed="false" customWidth="true" hidden="false" outlineLevel="0" max="12" min="12" style="0" width="18.43"/>
    <col collapsed="false" customWidth="true" hidden="false" outlineLevel="0" max="13" min="13" style="0" width="22.15"/>
    <col collapsed="false" customWidth="true" hidden="false" outlineLevel="0" max="25" min="14" style="0" width="8.7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3" t="s">
        <v>0</v>
      </c>
      <c r="B3" s="4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5" t="s">
        <v>10</v>
      </c>
      <c r="L3" s="3" t="s">
        <v>11</v>
      </c>
      <c r="M3" s="3" t="s">
        <v>12</v>
      </c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15" hidden="false" customHeight="false" outlineLevel="0" collapsed="false">
      <c r="A4" s="5"/>
      <c r="B4" s="7"/>
      <c r="C4" s="5"/>
      <c r="D4" s="5"/>
      <c r="E4" s="5"/>
      <c r="F4" s="5"/>
      <c r="G4" s="5"/>
      <c r="H4" s="5"/>
      <c r="I4" s="5" t="n">
        <f aca="false">SUM(I6:I2044)</f>
        <v>37050406</v>
      </c>
      <c r="J4" s="5" t="n">
        <f aca="false">SUM(J6:J2044)</f>
        <v>20574251</v>
      </c>
      <c r="K4" s="5" t="n">
        <f aca="false">SUM(K6:K2044)</f>
        <v>36771156.31</v>
      </c>
      <c r="L4" s="5" t="n">
        <f aca="false">SUMIF(L6:L2044,"&gt;0")</f>
        <v>412336.16</v>
      </c>
      <c r="M4" s="5"/>
      <c r="N4" s="6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8" t="n">
        <v>45139</v>
      </c>
      <c r="B5" s="9" t="s">
        <v>13</v>
      </c>
      <c r="C5" s="5" t="s">
        <v>14</v>
      </c>
      <c r="D5" s="1" t="s">
        <v>15</v>
      </c>
      <c r="E5" s="5" t="s">
        <v>16</v>
      </c>
      <c r="F5" s="5" t="s">
        <v>17</v>
      </c>
      <c r="G5" s="5" t="s">
        <v>18</v>
      </c>
      <c r="H5" s="8" t="n">
        <v>45162</v>
      </c>
      <c r="I5" s="10"/>
      <c r="J5" s="5"/>
      <c r="K5" s="11" t="n">
        <v>90901.65</v>
      </c>
      <c r="L5" s="5"/>
      <c r="M5" s="5"/>
      <c r="N5" s="6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" hidden="false" customHeight="false" outlineLevel="0" collapsed="false">
      <c r="A6" s="8" t="n">
        <v>45139</v>
      </c>
      <c r="B6" s="12" t="s">
        <v>19</v>
      </c>
      <c r="C6" s="5" t="s">
        <v>20</v>
      </c>
      <c r="D6" s="13" t="s">
        <v>21</v>
      </c>
      <c r="E6" s="5" t="s">
        <v>22</v>
      </c>
      <c r="F6" s="5" t="s">
        <v>23</v>
      </c>
      <c r="G6" s="5" t="s">
        <v>24</v>
      </c>
      <c r="H6" s="8" t="n">
        <v>45158</v>
      </c>
      <c r="I6" s="10" t="n">
        <v>2400</v>
      </c>
      <c r="J6" s="5" t="n">
        <v>2400</v>
      </c>
      <c r="K6" s="14" t="n">
        <v>1500</v>
      </c>
      <c r="L6" s="5" t="n">
        <f aca="false">J6 - K6</f>
        <v>900</v>
      </c>
      <c r="M6" s="5" t="n">
        <f aca="false">M4 + L6</f>
        <v>900</v>
      </c>
      <c r="N6" s="6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8" t="n">
        <v>45139</v>
      </c>
      <c r="B7" s="15" t="s">
        <v>25</v>
      </c>
      <c r="C7" s="5" t="s">
        <v>20</v>
      </c>
      <c r="D7" s="13" t="s">
        <v>26</v>
      </c>
      <c r="E7" s="5" t="s">
        <v>22</v>
      </c>
      <c r="F7" s="5" t="s">
        <v>23</v>
      </c>
      <c r="G7" s="5" t="s">
        <v>24</v>
      </c>
      <c r="H7" s="8" t="n">
        <v>45158</v>
      </c>
      <c r="I7" s="10" t="n">
        <v>2400</v>
      </c>
      <c r="J7" s="5" t="n">
        <v>2400</v>
      </c>
      <c r="K7" s="14" t="n">
        <v>1500</v>
      </c>
      <c r="L7" s="5" t="n">
        <f aca="false">J7 - K7</f>
        <v>900</v>
      </c>
      <c r="M7" s="5" t="n">
        <f aca="false">M5 + L7</f>
        <v>900</v>
      </c>
      <c r="N7" s="6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8" t="n">
        <v>45139</v>
      </c>
      <c r="B8" s="12" t="s">
        <v>27</v>
      </c>
      <c r="C8" s="5" t="s">
        <v>20</v>
      </c>
      <c r="D8" s="13" t="s">
        <v>28</v>
      </c>
      <c r="E8" s="5" t="s">
        <v>22</v>
      </c>
      <c r="F8" s="5" t="s">
        <v>23</v>
      </c>
      <c r="G8" s="5" t="s">
        <v>24</v>
      </c>
      <c r="H8" s="8" t="n">
        <v>45158</v>
      </c>
      <c r="I8" s="10" t="n">
        <v>2400</v>
      </c>
      <c r="J8" s="5" t="n">
        <v>2400</v>
      </c>
      <c r="K8" s="14" t="n">
        <v>1500</v>
      </c>
      <c r="L8" s="5" t="n">
        <f aca="false">J8 - K8</f>
        <v>900</v>
      </c>
      <c r="M8" s="5" t="n">
        <f aca="false">M6 + L8</f>
        <v>1800</v>
      </c>
      <c r="N8" s="6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8" t="n">
        <v>45139</v>
      </c>
      <c r="B9" s="15" t="s">
        <v>29</v>
      </c>
      <c r="C9" s="5" t="s">
        <v>30</v>
      </c>
      <c r="D9" s="16" t="s">
        <v>31</v>
      </c>
      <c r="E9" s="5" t="s">
        <v>22</v>
      </c>
      <c r="F9" s="5" t="s">
        <v>23</v>
      </c>
      <c r="G9" s="5" t="s">
        <v>18</v>
      </c>
      <c r="H9" s="8" t="n">
        <v>45157</v>
      </c>
      <c r="I9" s="10" t="n">
        <v>800</v>
      </c>
      <c r="J9" s="5" t="n">
        <v>800</v>
      </c>
      <c r="K9" s="14" t="n">
        <v>250</v>
      </c>
      <c r="L9" s="5" t="n">
        <f aca="false">J9 - K9</f>
        <v>550</v>
      </c>
      <c r="M9" s="5" t="n">
        <f aca="false">M7 + L9</f>
        <v>1450</v>
      </c>
      <c r="N9" s="6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8" t="n">
        <v>45139</v>
      </c>
      <c r="B10" s="15" t="s">
        <v>32</v>
      </c>
      <c r="C10" s="5" t="s">
        <v>33</v>
      </c>
      <c r="D10" s="16" t="s">
        <v>34</v>
      </c>
      <c r="E10" s="5" t="s">
        <v>22</v>
      </c>
      <c r="F10" s="5" t="s">
        <v>35</v>
      </c>
      <c r="G10" s="5" t="s">
        <v>24</v>
      </c>
      <c r="H10" s="8" t="n">
        <v>45189</v>
      </c>
      <c r="I10" s="10" t="n">
        <v>33750</v>
      </c>
      <c r="J10" s="5" t="n">
        <v>33750</v>
      </c>
      <c r="K10" s="14" t="n">
        <v>33750</v>
      </c>
      <c r="L10" s="5" t="n">
        <f aca="false">J10 - K10</f>
        <v>0</v>
      </c>
      <c r="M10" s="5" t="n">
        <f aca="false">M8 + L10</f>
        <v>1800</v>
      </c>
      <c r="N10" s="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8" t="n">
        <v>45139</v>
      </c>
      <c r="B11" s="17" t="s">
        <v>36</v>
      </c>
      <c r="C11" s="5" t="s">
        <v>33</v>
      </c>
      <c r="D11" s="13" t="s">
        <v>37</v>
      </c>
      <c r="E11" s="5" t="s">
        <v>22</v>
      </c>
      <c r="F11" s="5" t="s">
        <v>38</v>
      </c>
      <c r="G11" s="5" t="s">
        <v>24</v>
      </c>
      <c r="H11" s="8" t="n">
        <v>45189</v>
      </c>
      <c r="I11" s="10" t="n">
        <v>1000</v>
      </c>
      <c r="J11" s="5" t="n">
        <v>1000</v>
      </c>
      <c r="K11" s="5" t="n">
        <v>500</v>
      </c>
      <c r="L11" s="5" t="n">
        <f aca="false">J11 - K11</f>
        <v>500</v>
      </c>
      <c r="M11" s="5" t="n">
        <f aca="false">M9 + L11</f>
        <v>1950</v>
      </c>
      <c r="N11" s="6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8" t="n">
        <v>45139</v>
      </c>
      <c r="B12" s="15" t="s">
        <v>39</v>
      </c>
      <c r="C12" s="5" t="s">
        <v>40</v>
      </c>
      <c r="D12" s="16" t="s">
        <v>41</v>
      </c>
      <c r="E12" s="5" t="s">
        <v>16</v>
      </c>
      <c r="F12" s="5" t="s">
        <v>42</v>
      </c>
      <c r="G12" s="5" t="s">
        <v>18</v>
      </c>
      <c r="H12" s="8" t="n">
        <v>45150</v>
      </c>
      <c r="I12" s="10" t="n">
        <v>73978</v>
      </c>
      <c r="J12" s="5" t="n">
        <v>73978</v>
      </c>
      <c r="K12" s="5" t="n">
        <v>73813</v>
      </c>
      <c r="L12" s="5" t="n">
        <f aca="false">J12 - K12</f>
        <v>165</v>
      </c>
      <c r="M12" s="5" t="n">
        <f aca="false">M10 + L12</f>
        <v>1965</v>
      </c>
      <c r="N12" s="6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8" t="n">
        <v>45139</v>
      </c>
      <c r="B13" s="12" t="s">
        <v>43</v>
      </c>
      <c r="C13" s="5" t="s">
        <v>44</v>
      </c>
      <c r="D13" s="5" t="s">
        <v>45</v>
      </c>
      <c r="E13" s="5" t="s">
        <v>46</v>
      </c>
      <c r="F13" s="5" t="s">
        <v>47</v>
      </c>
      <c r="G13" s="5" t="s">
        <v>48</v>
      </c>
      <c r="H13" s="8" t="n">
        <v>45156</v>
      </c>
      <c r="I13" s="10" t="n">
        <v>52600</v>
      </c>
      <c r="J13" s="5" t="n">
        <v>52600</v>
      </c>
      <c r="K13" s="16" t="n">
        <v>52002</v>
      </c>
      <c r="L13" s="5" t="n">
        <f aca="false">J13 - K13</f>
        <v>598</v>
      </c>
      <c r="M13" s="5" t="n">
        <f aca="false">M11 + L13</f>
        <v>2548</v>
      </c>
      <c r="N13" s="6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8" t="n">
        <v>45139</v>
      </c>
      <c r="B14" s="17" t="s">
        <v>49</v>
      </c>
      <c r="C14" s="5" t="s">
        <v>50</v>
      </c>
      <c r="D14" s="5" t="s">
        <v>51</v>
      </c>
      <c r="E14" s="5" t="s">
        <v>52</v>
      </c>
      <c r="F14" s="5" t="s">
        <v>53</v>
      </c>
      <c r="G14" s="5" t="s">
        <v>50</v>
      </c>
      <c r="H14" s="5" t="s">
        <v>50</v>
      </c>
      <c r="I14" s="10" t="n">
        <v>1350</v>
      </c>
      <c r="J14" s="5" t="n">
        <v>1350</v>
      </c>
      <c r="K14" s="5" t="n">
        <v>300</v>
      </c>
      <c r="L14" s="5" t="n">
        <f aca="false">J14 - K14</f>
        <v>1050</v>
      </c>
      <c r="M14" s="5" t="n">
        <f aca="false">M12 + L14</f>
        <v>3015</v>
      </c>
      <c r="N14" s="6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8" t="n">
        <v>45139</v>
      </c>
      <c r="B15" s="7" t="s">
        <v>54</v>
      </c>
      <c r="C15" s="5" t="s">
        <v>55</v>
      </c>
      <c r="D15" s="5" t="s">
        <v>56</v>
      </c>
      <c r="E15" s="5" t="s">
        <v>16</v>
      </c>
      <c r="F15" s="5" t="s">
        <v>57</v>
      </c>
      <c r="G15" s="5" t="s">
        <v>18</v>
      </c>
      <c r="H15" s="8" t="n">
        <v>45156</v>
      </c>
      <c r="I15" s="10" t="n">
        <v>273859</v>
      </c>
      <c r="J15" s="5" t="n">
        <v>273500</v>
      </c>
      <c r="K15" s="5" t="n">
        <v>272710</v>
      </c>
      <c r="L15" s="5" t="n">
        <f aca="false">J15 - K15</f>
        <v>790</v>
      </c>
      <c r="M15" s="5" t="n">
        <f aca="false">M13 + L15</f>
        <v>3338</v>
      </c>
      <c r="N15" s="6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8" t="n">
        <v>45139</v>
      </c>
      <c r="B16" s="7" t="s">
        <v>58</v>
      </c>
      <c r="C16" s="5" t="s">
        <v>59</v>
      </c>
      <c r="D16" s="5" t="s">
        <v>60</v>
      </c>
      <c r="E16" s="5" t="s">
        <v>16</v>
      </c>
      <c r="F16" s="5" t="s">
        <v>61</v>
      </c>
      <c r="G16" s="5" t="s">
        <v>18</v>
      </c>
      <c r="H16" s="8" t="n">
        <v>45149</v>
      </c>
      <c r="I16" s="10" t="n">
        <v>90184</v>
      </c>
      <c r="J16" s="5" t="n">
        <v>90184</v>
      </c>
      <c r="K16" s="5" t="n">
        <v>89810</v>
      </c>
      <c r="L16" s="5" t="n">
        <f aca="false">J16 - K16</f>
        <v>374</v>
      </c>
      <c r="M16" s="5" t="n">
        <f aca="false">M14 + L16</f>
        <v>3389</v>
      </c>
      <c r="N16" s="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8" t="n">
        <v>45139</v>
      </c>
      <c r="B17" s="12" t="s">
        <v>62</v>
      </c>
      <c r="C17" s="5" t="s">
        <v>44</v>
      </c>
      <c r="D17" s="13" t="s">
        <v>63</v>
      </c>
      <c r="E17" s="5" t="s">
        <v>22</v>
      </c>
      <c r="F17" s="5" t="s">
        <v>64</v>
      </c>
      <c r="G17" s="5" t="s">
        <v>24</v>
      </c>
      <c r="H17" s="8" t="n">
        <v>45143</v>
      </c>
      <c r="I17" s="10" t="n">
        <v>65860</v>
      </c>
      <c r="J17" s="5" t="n">
        <v>60000</v>
      </c>
      <c r="K17" s="14" t="n">
        <v>64973.46</v>
      </c>
      <c r="L17" s="5" t="n">
        <f aca="false">J17 - K17</f>
        <v>-4973.46</v>
      </c>
      <c r="M17" s="5" t="n">
        <f aca="false">M15 + L17</f>
        <v>-1635.46</v>
      </c>
      <c r="N17" s="6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8" t="n">
        <v>45139</v>
      </c>
      <c r="B18" s="12" t="s">
        <v>65</v>
      </c>
      <c r="C18" s="5" t="s">
        <v>14</v>
      </c>
      <c r="D18" s="13" t="s">
        <v>66</v>
      </c>
      <c r="E18" s="5" t="s">
        <v>22</v>
      </c>
      <c r="F18" s="5" t="s">
        <v>64</v>
      </c>
      <c r="G18" s="5" t="s">
        <v>24</v>
      </c>
      <c r="H18" s="8" t="n">
        <v>45151</v>
      </c>
      <c r="I18" s="10" t="n">
        <v>82800</v>
      </c>
      <c r="J18" s="5" t="n">
        <v>82800</v>
      </c>
      <c r="K18" s="14" t="n">
        <v>80774.01</v>
      </c>
      <c r="L18" s="5" t="n">
        <f aca="false">J18 - K18</f>
        <v>2025.99</v>
      </c>
      <c r="M18" s="5" t="n">
        <f aca="false">M16 + L18</f>
        <v>5414.99000000001</v>
      </c>
      <c r="N18" s="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" hidden="false" customHeight="false" outlineLevel="0" collapsed="false">
      <c r="A19" s="8" t="n">
        <v>45139</v>
      </c>
      <c r="B19" s="17" t="s">
        <v>67</v>
      </c>
      <c r="C19" s="5" t="s">
        <v>68</v>
      </c>
      <c r="D19" s="18" t="s">
        <v>69</v>
      </c>
      <c r="E19" s="5" t="s">
        <v>22</v>
      </c>
      <c r="F19" s="5" t="s">
        <v>70</v>
      </c>
      <c r="G19" s="5" t="s">
        <v>18</v>
      </c>
      <c r="H19" s="8" t="n">
        <v>45148</v>
      </c>
      <c r="I19" s="10" t="n">
        <v>35547</v>
      </c>
      <c r="J19" s="5" t="n">
        <v>35547</v>
      </c>
      <c r="K19" s="18" t="n">
        <v>35386.7</v>
      </c>
      <c r="L19" s="5" t="n">
        <f aca="false">J19 - K19</f>
        <v>160.300000000003</v>
      </c>
      <c r="M19" s="5" t="n">
        <f aca="false">M17 + L19</f>
        <v>-1475.16</v>
      </c>
      <c r="N19" s="6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" hidden="false" customHeight="false" outlineLevel="0" collapsed="false">
      <c r="A20" s="8" t="n">
        <v>45139</v>
      </c>
      <c r="B20" s="17" t="s">
        <v>71</v>
      </c>
      <c r="C20" s="5" t="s">
        <v>68</v>
      </c>
      <c r="D20" s="18" t="s">
        <v>72</v>
      </c>
      <c r="E20" s="5" t="s">
        <v>22</v>
      </c>
      <c r="F20" s="5" t="s">
        <v>70</v>
      </c>
      <c r="G20" s="5" t="s">
        <v>18</v>
      </c>
      <c r="H20" s="8" t="n">
        <v>45148</v>
      </c>
      <c r="I20" s="10" t="n">
        <v>36658</v>
      </c>
      <c r="J20" s="5" t="n">
        <v>36658</v>
      </c>
      <c r="K20" s="18" t="n">
        <v>36492.5</v>
      </c>
      <c r="L20" s="5" t="n">
        <f aca="false">J20 - K20</f>
        <v>165.5</v>
      </c>
      <c r="M20" s="5" t="n">
        <f aca="false">M18 + L20</f>
        <v>5580.49000000001</v>
      </c>
      <c r="N20" s="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customFormat="false" ht="15" hidden="false" customHeight="false" outlineLevel="0" collapsed="false">
      <c r="A21" s="8" t="n">
        <v>45139</v>
      </c>
      <c r="B21" s="12" t="s">
        <v>73</v>
      </c>
      <c r="C21" s="5" t="s">
        <v>74</v>
      </c>
      <c r="D21" s="13" t="s">
        <v>75</v>
      </c>
      <c r="E21" s="5" t="s">
        <v>22</v>
      </c>
      <c r="F21" s="5" t="s">
        <v>76</v>
      </c>
      <c r="G21" s="5" t="s">
        <v>77</v>
      </c>
      <c r="H21" s="8" t="n">
        <v>45143</v>
      </c>
      <c r="I21" s="19" t="n">
        <v>102154</v>
      </c>
      <c r="J21" s="5" t="n">
        <v>102154</v>
      </c>
      <c r="K21" s="14" t="n">
        <v>100343.28</v>
      </c>
      <c r="L21" s="5" t="n">
        <f aca="false">J21 - K21</f>
        <v>1810.72</v>
      </c>
      <c r="M21" s="5" t="n">
        <f aca="false">M19 + L21</f>
        <v>335.560000000005</v>
      </c>
      <c r="N21" s="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customFormat="false" ht="15" hidden="false" customHeight="false" outlineLevel="0" collapsed="false">
      <c r="A22" s="8" t="n">
        <v>45139</v>
      </c>
      <c r="B22" s="12" t="s">
        <v>78</v>
      </c>
      <c r="C22" s="5" t="s">
        <v>79</v>
      </c>
      <c r="D22" s="20" t="s">
        <v>80</v>
      </c>
      <c r="E22" s="5" t="s">
        <v>81</v>
      </c>
      <c r="F22" s="5" t="s">
        <v>82</v>
      </c>
      <c r="G22" s="5" t="s">
        <v>24</v>
      </c>
      <c r="H22" s="8" t="n">
        <v>45140</v>
      </c>
      <c r="I22" s="10" t="n">
        <v>52900</v>
      </c>
      <c r="J22" s="5" t="n">
        <v>52900</v>
      </c>
      <c r="K22" s="20" t="n">
        <v>49561.76</v>
      </c>
      <c r="L22" s="5" t="n">
        <f aca="false">J22 - K22</f>
        <v>3338.24</v>
      </c>
      <c r="M22" s="5" t="n">
        <f aca="false">M20 + L22</f>
        <v>8918.73</v>
      </c>
      <c r="N22" s="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customFormat="false" ht="15" hidden="false" customHeight="false" outlineLevel="0" collapsed="false">
      <c r="A23" s="8" t="n">
        <v>45139</v>
      </c>
      <c r="B23" s="12" t="s">
        <v>83</v>
      </c>
      <c r="C23" s="5" t="s">
        <v>84</v>
      </c>
      <c r="D23" s="13" t="s">
        <v>85</v>
      </c>
      <c r="E23" s="5" t="s">
        <v>22</v>
      </c>
      <c r="F23" s="5" t="s">
        <v>86</v>
      </c>
      <c r="G23" s="5" t="s">
        <v>24</v>
      </c>
      <c r="H23" s="8" t="n">
        <v>45225</v>
      </c>
      <c r="I23" s="10" t="n">
        <v>103000</v>
      </c>
      <c r="J23" s="5" t="n">
        <v>103000</v>
      </c>
      <c r="K23" s="14" t="n">
        <v>101852</v>
      </c>
      <c r="L23" s="5" t="n">
        <f aca="false">J23 - K23</f>
        <v>1148</v>
      </c>
      <c r="M23" s="5" t="n">
        <f aca="false">M21 + L23</f>
        <v>1483.56</v>
      </c>
      <c r="N23" s="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customFormat="false" ht="15" hidden="false" customHeight="false" outlineLevel="0" collapsed="false">
      <c r="A24" s="8" t="n">
        <v>45139</v>
      </c>
      <c r="B24" s="15" t="s">
        <v>87</v>
      </c>
      <c r="C24" s="5" t="s">
        <v>88</v>
      </c>
      <c r="D24" s="16" t="s">
        <v>89</v>
      </c>
      <c r="E24" s="5" t="s">
        <v>16</v>
      </c>
      <c r="F24" s="5" t="s">
        <v>53</v>
      </c>
      <c r="G24" s="5" t="s">
        <v>18</v>
      </c>
      <c r="H24" s="8" t="n">
        <v>45149</v>
      </c>
      <c r="I24" s="10" t="n">
        <v>131371</v>
      </c>
      <c r="J24" s="5" t="n">
        <v>131371</v>
      </c>
      <c r="K24" s="20" t="n">
        <v>130825.65</v>
      </c>
      <c r="L24" s="5" t="n">
        <f aca="false">J24 - K24</f>
        <v>545.350000000006</v>
      </c>
      <c r="M24" s="5" t="n">
        <f aca="false">M22 + L24</f>
        <v>9464.08000000001</v>
      </c>
      <c r="N24" s="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customFormat="false" ht="15" hidden="false" customHeight="false" outlineLevel="0" collapsed="false">
      <c r="A25" s="8" t="n">
        <v>45139</v>
      </c>
      <c r="B25" s="15" t="s">
        <v>90</v>
      </c>
      <c r="C25" s="5" t="s">
        <v>50</v>
      </c>
      <c r="D25" s="5" t="s">
        <v>51</v>
      </c>
      <c r="E25" s="5" t="s">
        <v>52</v>
      </c>
      <c r="F25" s="5" t="s">
        <v>91</v>
      </c>
      <c r="G25" s="5" t="s">
        <v>50</v>
      </c>
      <c r="H25" s="16" t="s">
        <v>50</v>
      </c>
      <c r="I25" s="10" t="n">
        <v>500</v>
      </c>
      <c r="J25" s="5" t="n">
        <v>500</v>
      </c>
      <c r="K25" s="20" t="n">
        <v>200</v>
      </c>
      <c r="L25" s="5" t="n">
        <f aca="false">J25 - K25</f>
        <v>300</v>
      </c>
      <c r="M25" s="5" t="n">
        <f aca="false">M23 + L25</f>
        <v>1783.56000000001</v>
      </c>
      <c r="N25" s="6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customFormat="false" ht="15" hidden="false" customHeight="false" outlineLevel="0" collapsed="false">
      <c r="A26" s="8" t="n">
        <v>45139</v>
      </c>
      <c r="B26" s="15" t="s">
        <v>92</v>
      </c>
      <c r="C26" s="5" t="s">
        <v>88</v>
      </c>
      <c r="D26" s="16" t="s">
        <v>93</v>
      </c>
      <c r="E26" s="5" t="s">
        <v>16</v>
      </c>
      <c r="F26" s="5" t="s">
        <v>53</v>
      </c>
      <c r="G26" s="5" t="s">
        <v>18</v>
      </c>
      <c r="H26" s="8" t="n">
        <v>45149</v>
      </c>
      <c r="I26" s="10" t="n">
        <v>161039</v>
      </c>
      <c r="J26" s="5" t="n">
        <v>161040</v>
      </c>
      <c r="K26" s="20" t="n">
        <v>160004</v>
      </c>
      <c r="L26" s="5" t="n">
        <f aca="false">J26 - K26</f>
        <v>1036</v>
      </c>
      <c r="M26" s="5" t="n">
        <f aca="false">M24 + L26</f>
        <v>10500.08</v>
      </c>
      <c r="N26" s="6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customFormat="false" ht="15" hidden="false" customHeight="false" outlineLevel="0" collapsed="false">
      <c r="A27" s="8" t="n">
        <v>45139</v>
      </c>
      <c r="B27" s="17" t="s">
        <v>94</v>
      </c>
      <c r="C27" s="5" t="s">
        <v>95</v>
      </c>
      <c r="D27" s="16" t="s">
        <v>96</v>
      </c>
      <c r="E27" s="5" t="s">
        <v>97</v>
      </c>
      <c r="F27" s="5" t="s">
        <v>98</v>
      </c>
      <c r="G27" s="5" t="s">
        <v>99</v>
      </c>
      <c r="H27" s="8" t="n">
        <v>45146</v>
      </c>
      <c r="I27" s="10" t="n">
        <v>41600</v>
      </c>
      <c r="J27" s="5" t="n">
        <v>41600</v>
      </c>
      <c r="K27" s="18" t="n">
        <v>41100</v>
      </c>
      <c r="L27" s="5" t="n">
        <f aca="false">J27 - K27</f>
        <v>500</v>
      </c>
      <c r="M27" s="5" t="n">
        <f aca="false">M25 + L27</f>
        <v>2283.56</v>
      </c>
      <c r="N27" s="2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customFormat="false" ht="15" hidden="false" customHeight="false" outlineLevel="0" collapsed="false">
      <c r="A28" s="8" t="n">
        <v>45139</v>
      </c>
      <c r="B28" s="17" t="s">
        <v>100</v>
      </c>
      <c r="C28" s="5" t="s">
        <v>44</v>
      </c>
      <c r="D28" s="5" t="s">
        <v>101</v>
      </c>
      <c r="E28" s="5" t="s">
        <v>102</v>
      </c>
      <c r="F28" s="5" t="s">
        <v>42</v>
      </c>
      <c r="G28" s="5" t="s">
        <v>48</v>
      </c>
      <c r="H28" s="8" t="n">
        <v>45162</v>
      </c>
      <c r="I28" s="10" t="n">
        <v>43500</v>
      </c>
      <c r="J28" s="5" t="n">
        <v>43500</v>
      </c>
      <c r="K28" s="18" t="n">
        <v>42500</v>
      </c>
      <c r="L28" s="5" t="n">
        <f aca="false">J28 - K28</f>
        <v>1000</v>
      </c>
      <c r="M28" s="5" t="n">
        <f aca="false">M26 + L28</f>
        <v>11500.08</v>
      </c>
      <c r="N28" s="2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customFormat="false" ht="15" hidden="false" customHeight="false" outlineLevel="0" collapsed="false">
      <c r="A29" s="8" t="n">
        <v>45139</v>
      </c>
      <c r="B29" s="17" t="s">
        <v>103</v>
      </c>
      <c r="C29" s="5" t="s">
        <v>104</v>
      </c>
      <c r="D29" s="18" t="s">
        <v>105</v>
      </c>
      <c r="E29" s="5" t="s">
        <v>22</v>
      </c>
      <c r="F29" s="5" t="s">
        <v>106</v>
      </c>
      <c r="G29" s="5" t="s">
        <v>107</v>
      </c>
      <c r="H29" s="8" t="n">
        <v>45142</v>
      </c>
      <c r="I29" s="10" t="n">
        <v>94000</v>
      </c>
      <c r="J29" s="5" t="n">
        <v>94000</v>
      </c>
      <c r="K29" s="18" t="n">
        <v>92808</v>
      </c>
      <c r="L29" s="5" t="n">
        <f aca="false">J29 - K29</f>
        <v>1192</v>
      </c>
      <c r="M29" s="5" t="n">
        <f aca="false">M27 + L29</f>
        <v>3475.56</v>
      </c>
      <c r="N29" s="2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customFormat="false" ht="15" hidden="false" customHeight="false" outlineLevel="0" collapsed="false">
      <c r="A30" s="8" t="n">
        <v>45140</v>
      </c>
      <c r="B30" s="12" t="s">
        <v>108</v>
      </c>
      <c r="C30" s="5" t="s">
        <v>109</v>
      </c>
      <c r="D30" s="13" t="s">
        <v>110</v>
      </c>
      <c r="E30" s="5" t="s">
        <v>22</v>
      </c>
      <c r="F30" s="5" t="s">
        <v>111</v>
      </c>
      <c r="G30" s="5" t="s">
        <v>18</v>
      </c>
      <c r="H30" s="8" t="n">
        <v>45197</v>
      </c>
      <c r="I30" s="10" t="n">
        <v>800</v>
      </c>
      <c r="J30" s="5"/>
      <c r="K30" s="5" t="n">
        <v>250</v>
      </c>
      <c r="L30" s="5" t="n">
        <f aca="false">J30 - K30</f>
        <v>-250</v>
      </c>
      <c r="M30" s="5" t="n">
        <f aca="false">M28 + L30</f>
        <v>11250.08</v>
      </c>
      <c r="N30" s="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customFormat="false" ht="15" hidden="false" customHeight="false" outlineLevel="0" collapsed="false">
      <c r="A31" s="8" t="n">
        <v>45140</v>
      </c>
      <c r="B31" s="12" t="s">
        <v>112</v>
      </c>
      <c r="C31" s="5" t="s">
        <v>109</v>
      </c>
      <c r="D31" s="13" t="s">
        <v>113</v>
      </c>
      <c r="E31" s="5" t="s">
        <v>22</v>
      </c>
      <c r="F31" s="5" t="s">
        <v>111</v>
      </c>
      <c r="G31" s="5" t="s">
        <v>18</v>
      </c>
      <c r="H31" s="8" t="n">
        <v>45197</v>
      </c>
      <c r="I31" s="10" t="n">
        <v>800</v>
      </c>
      <c r="J31" s="5"/>
      <c r="K31" s="5" t="n">
        <v>250</v>
      </c>
      <c r="L31" s="5" t="n">
        <f aca="false">J31 - K31</f>
        <v>-250</v>
      </c>
      <c r="M31" s="5" t="n">
        <f aca="false">M29 + L31</f>
        <v>3225.56</v>
      </c>
      <c r="N31" s="6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customFormat="false" ht="15.75" hidden="false" customHeight="true" outlineLevel="0" collapsed="false">
      <c r="A32" s="8" t="n">
        <v>45140</v>
      </c>
      <c r="B32" s="7" t="s">
        <v>114</v>
      </c>
      <c r="C32" s="5" t="s">
        <v>115</v>
      </c>
      <c r="D32" s="22" t="s">
        <v>116</v>
      </c>
      <c r="E32" s="5" t="s">
        <v>46</v>
      </c>
      <c r="F32" s="5" t="s">
        <v>117</v>
      </c>
      <c r="G32" s="5" t="s">
        <v>48</v>
      </c>
      <c r="H32" s="8" t="n">
        <v>45167</v>
      </c>
      <c r="I32" s="10" t="n">
        <v>97700</v>
      </c>
      <c r="J32" s="5"/>
      <c r="K32" s="5" t="n">
        <v>93976</v>
      </c>
      <c r="L32" s="5" t="n">
        <f aca="false">J32 - K32</f>
        <v>-93976</v>
      </c>
      <c r="M32" s="5" t="n">
        <f aca="false">M30 + L32</f>
        <v>-82725.92</v>
      </c>
      <c r="N32" s="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customFormat="false" ht="15.75" hidden="false" customHeight="true" outlineLevel="0" collapsed="false">
      <c r="A33" s="8" t="n">
        <v>45140</v>
      </c>
      <c r="B33" s="12" t="s">
        <v>118</v>
      </c>
      <c r="C33" s="5" t="s">
        <v>119</v>
      </c>
      <c r="D33" s="13" t="n">
        <v>609106031</v>
      </c>
      <c r="E33" s="5" t="s">
        <v>22</v>
      </c>
      <c r="F33" s="5" t="s">
        <v>120</v>
      </c>
      <c r="G33" s="5" t="s">
        <v>121</v>
      </c>
      <c r="H33" s="8" t="n">
        <v>45146</v>
      </c>
      <c r="I33" s="10" t="n">
        <v>143000</v>
      </c>
      <c r="J33" s="5" t="n">
        <v>143000</v>
      </c>
      <c r="K33" s="14" t="n">
        <v>143000</v>
      </c>
      <c r="L33" s="5" t="n">
        <f aca="false">J33 - K33</f>
        <v>0</v>
      </c>
      <c r="M33" s="5" t="n">
        <f aca="false">M31 + L33</f>
        <v>3225.56</v>
      </c>
      <c r="N33" s="6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customFormat="false" ht="15.75" hidden="false" customHeight="true" outlineLevel="0" collapsed="false">
      <c r="A34" s="8" t="n">
        <v>45140</v>
      </c>
      <c r="B34" s="12" t="s">
        <v>122</v>
      </c>
      <c r="C34" s="5" t="s">
        <v>119</v>
      </c>
      <c r="D34" s="13" t="n">
        <v>609106040</v>
      </c>
      <c r="E34" s="5" t="s">
        <v>22</v>
      </c>
      <c r="F34" s="5" t="s">
        <v>120</v>
      </c>
      <c r="G34" s="5" t="s">
        <v>121</v>
      </c>
      <c r="H34" s="8" t="n">
        <v>45146</v>
      </c>
      <c r="I34" s="10" t="n">
        <v>143000</v>
      </c>
      <c r="J34" s="5" t="n">
        <v>143000</v>
      </c>
      <c r="K34" s="14" t="n">
        <v>143000</v>
      </c>
      <c r="L34" s="5" t="n">
        <f aca="false">J34 - K34</f>
        <v>0</v>
      </c>
      <c r="M34" s="5" t="n">
        <f aca="false">M32 + L34</f>
        <v>-82725.92</v>
      </c>
      <c r="N34" s="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customFormat="false" ht="15.75" hidden="false" customHeight="true" outlineLevel="0" collapsed="false">
      <c r="A35" s="8" t="n">
        <v>45140</v>
      </c>
      <c r="B35" s="12" t="s">
        <v>123</v>
      </c>
      <c r="C35" s="5" t="s">
        <v>119</v>
      </c>
      <c r="D35" s="13" t="n">
        <v>609106088</v>
      </c>
      <c r="E35" s="5" t="s">
        <v>22</v>
      </c>
      <c r="F35" s="5" t="s">
        <v>120</v>
      </c>
      <c r="G35" s="5" t="s">
        <v>121</v>
      </c>
      <c r="H35" s="8" t="n">
        <v>45146</v>
      </c>
      <c r="I35" s="10" t="n">
        <v>143000</v>
      </c>
      <c r="J35" s="5" t="n">
        <v>144000</v>
      </c>
      <c r="K35" s="14" t="n">
        <v>143000</v>
      </c>
      <c r="L35" s="5" t="n">
        <f aca="false">J35 - K35</f>
        <v>1000</v>
      </c>
      <c r="M35" s="5" t="n">
        <f aca="false">M33 + L35</f>
        <v>4225.56000000001</v>
      </c>
      <c r="N35" s="6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customFormat="false" ht="15.75" hidden="false" customHeight="true" outlineLevel="0" collapsed="false">
      <c r="A36" s="8" t="n">
        <v>45140</v>
      </c>
      <c r="B36" s="7" t="s">
        <v>124</v>
      </c>
      <c r="C36" s="5" t="s">
        <v>50</v>
      </c>
      <c r="D36" s="5" t="s">
        <v>51</v>
      </c>
      <c r="E36" s="5" t="s">
        <v>52</v>
      </c>
      <c r="F36" s="5" t="s">
        <v>125</v>
      </c>
      <c r="G36" s="5" t="s">
        <v>50</v>
      </c>
      <c r="H36" s="5" t="s">
        <v>50</v>
      </c>
      <c r="I36" s="10" t="n">
        <v>900</v>
      </c>
      <c r="J36" s="5" t="n">
        <v>900</v>
      </c>
      <c r="K36" s="5" t="n">
        <v>300</v>
      </c>
      <c r="L36" s="5" t="n">
        <f aca="false">J36 - K36</f>
        <v>600</v>
      </c>
      <c r="M36" s="5" t="n">
        <f aca="false">M34 + L36</f>
        <v>-82125.92</v>
      </c>
      <c r="N36" s="6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customFormat="false" ht="15.75" hidden="false" customHeight="true" outlineLevel="0" collapsed="false">
      <c r="A37" s="8" t="n">
        <v>45140</v>
      </c>
      <c r="B37" s="12" t="s">
        <v>126</v>
      </c>
      <c r="C37" s="5" t="s">
        <v>127</v>
      </c>
      <c r="D37" s="13" t="n">
        <v>400573504</v>
      </c>
      <c r="E37" s="5" t="s">
        <v>22</v>
      </c>
      <c r="F37" s="5" t="s">
        <v>128</v>
      </c>
      <c r="G37" s="5" t="s">
        <v>129</v>
      </c>
      <c r="H37" s="8" t="n">
        <v>45141</v>
      </c>
      <c r="I37" s="10" t="n">
        <v>28000</v>
      </c>
      <c r="J37" s="5" t="n">
        <v>28000</v>
      </c>
      <c r="K37" s="14" t="n">
        <v>27108</v>
      </c>
      <c r="L37" s="5" t="n">
        <f aca="false">J37 - K37</f>
        <v>892</v>
      </c>
      <c r="M37" s="5" t="n">
        <f aca="false">M35 + L37</f>
        <v>5117.56</v>
      </c>
      <c r="N37" s="6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customFormat="false" ht="15.75" hidden="false" customHeight="true" outlineLevel="0" collapsed="false">
      <c r="A38" s="8" t="n">
        <v>45140</v>
      </c>
      <c r="B38" s="12" t="s">
        <v>130</v>
      </c>
      <c r="C38" s="5" t="s">
        <v>131</v>
      </c>
      <c r="D38" s="13" t="n">
        <v>609108939</v>
      </c>
      <c r="E38" s="5" t="s">
        <v>22</v>
      </c>
      <c r="F38" s="5" t="s">
        <v>38</v>
      </c>
      <c r="G38" s="5" t="s">
        <v>121</v>
      </c>
      <c r="H38" s="8" t="n">
        <v>45146</v>
      </c>
      <c r="I38" s="10" t="n">
        <v>92000</v>
      </c>
      <c r="J38" s="5" t="n">
        <v>92000</v>
      </c>
      <c r="K38" s="14" t="n">
        <v>91796.26</v>
      </c>
      <c r="L38" s="5" t="n">
        <f aca="false">J38 - K38</f>
        <v>203.740000000005</v>
      </c>
      <c r="M38" s="5" t="n">
        <f aca="false">M36 + L38</f>
        <v>-81922.18</v>
      </c>
      <c r="N38" s="6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customFormat="false" ht="15.75" hidden="false" customHeight="true" outlineLevel="0" collapsed="false">
      <c r="A39" s="8" t="n">
        <v>45140</v>
      </c>
      <c r="B39" s="12" t="s">
        <v>132</v>
      </c>
      <c r="C39" s="5" t="s">
        <v>133</v>
      </c>
      <c r="D39" s="13" t="s">
        <v>134</v>
      </c>
      <c r="E39" s="5" t="s">
        <v>22</v>
      </c>
      <c r="F39" s="5" t="s">
        <v>135</v>
      </c>
      <c r="G39" s="5" t="s">
        <v>24</v>
      </c>
      <c r="H39" s="8" t="n">
        <v>45159</v>
      </c>
      <c r="I39" s="10" t="n">
        <v>800</v>
      </c>
      <c r="J39" s="5" t="n">
        <v>800</v>
      </c>
      <c r="K39" s="5" t="n">
        <v>500</v>
      </c>
      <c r="L39" s="5" t="n">
        <f aca="false">J39 - K39</f>
        <v>300</v>
      </c>
      <c r="M39" s="5" t="n">
        <f aca="false">M37 + L39</f>
        <v>5417.56000000001</v>
      </c>
      <c r="N39" s="6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customFormat="false" ht="15.75" hidden="false" customHeight="true" outlineLevel="0" collapsed="false">
      <c r="A40" s="8" t="n">
        <v>45140</v>
      </c>
      <c r="B40" s="12" t="s">
        <v>136</v>
      </c>
      <c r="C40" s="5" t="s">
        <v>133</v>
      </c>
      <c r="D40" s="16" t="s">
        <v>137</v>
      </c>
      <c r="E40" s="5" t="s">
        <v>22</v>
      </c>
      <c r="F40" s="5" t="s">
        <v>135</v>
      </c>
      <c r="G40" s="5" t="s">
        <v>24</v>
      </c>
      <c r="H40" s="8" t="n">
        <v>45159</v>
      </c>
      <c r="I40" s="10" t="n">
        <v>800</v>
      </c>
      <c r="J40" s="5" t="n">
        <v>800</v>
      </c>
      <c r="K40" s="5" t="n">
        <v>500</v>
      </c>
      <c r="L40" s="5" t="n">
        <f aca="false">J40 - K40</f>
        <v>300</v>
      </c>
      <c r="M40" s="5" t="n">
        <f aca="false">M38 + L40</f>
        <v>-81622.18</v>
      </c>
      <c r="N40" s="6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customFormat="false" ht="15.75" hidden="false" customHeight="true" outlineLevel="0" collapsed="false">
      <c r="A41" s="8" t="n">
        <v>45140</v>
      </c>
      <c r="B41" s="17" t="s">
        <v>138</v>
      </c>
      <c r="C41" s="5" t="s">
        <v>139</v>
      </c>
      <c r="D41" s="18" t="s">
        <v>140</v>
      </c>
      <c r="E41" s="5" t="s">
        <v>22</v>
      </c>
      <c r="F41" s="5" t="s">
        <v>111</v>
      </c>
      <c r="G41" s="5" t="s">
        <v>77</v>
      </c>
      <c r="H41" s="8" t="n">
        <v>45140</v>
      </c>
      <c r="I41" s="10" t="n">
        <v>31600</v>
      </c>
      <c r="J41" s="5" t="n">
        <v>31600</v>
      </c>
      <c r="K41" s="18" t="n">
        <v>29166.8</v>
      </c>
      <c r="L41" s="5" t="n">
        <f aca="false">J41 - K41</f>
        <v>2433.2</v>
      </c>
      <c r="M41" s="5" t="n">
        <f aca="false">M39 + L41</f>
        <v>7850.76000000001</v>
      </c>
      <c r="N41" s="6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customFormat="false" ht="15.75" hidden="false" customHeight="true" outlineLevel="0" collapsed="false">
      <c r="A42" s="8" t="n">
        <v>45140</v>
      </c>
      <c r="B42" s="17" t="s">
        <v>141</v>
      </c>
      <c r="C42" s="5" t="s">
        <v>142</v>
      </c>
      <c r="D42" s="18" t="n">
        <v>609118068</v>
      </c>
      <c r="E42" s="5" t="s">
        <v>22</v>
      </c>
      <c r="F42" s="5" t="s">
        <v>98</v>
      </c>
      <c r="G42" s="5" t="s">
        <v>121</v>
      </c>
      <c r="H42" s="8" t="n">
        <v>45147</v>
      </c>
      <c r="I42" s="10" t="n">
        <v>59300</v>
      </c>
      <c r="J42" s="5" t="n">
        <v>59300</v>
      </c>
      <c r="K42" s="18" t="n">
        <v>58874.08</v>
      </c>
      <c r="L42" s="5" t="n">
        <f aca="false">J42 - K42</f>
        <v>425.919999999998</v>
      </c>
      <c r="M42" s="5" t="n">
        <f aca="false">M40 + L42</f>
        <v>-81196.26</v>
      </c>
      <c r="N42" s="6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customFormat="false" ht="15.75" hidden="false" customHeight="true" outlineLevel="0" collapsed="false">
      <c r="A43" s="8" t="n">
        <v>45140</v>
      </c>
      <c r="B43" s="17" t="s">
        <v>143</v>
      </c>
      <c r="C43" s="5" t="s">
        <v>144</v>
      </c>
      <c r="D43" s="5" t="s">
        <v>145</v>
      </c>
      <c r="E43" s="5" t="s">
        <v>46</v>
      </c>
      <c r="F43" s="5" t="s">
        <v>42</v>
      </c>
      <c r="G43" s="5" t="s">
        <v>48</v>
      </c>
      <c r="H43" s="8" t="n">
        <v>45142</v>
      </c>
      <c r="I43" s="10" t="n">
        <v>31900</v>
      </c>
      <c r="J43" s="5" t="n">
        <v>31900</v>
      </c>
      <c r="K43" s="18" t="n">
        <v>31435</v>
      </c>
      <c r="L43" s="5" t="n">
        <f aca="false">J43 - K43</f>
        <v>465</v>
      </c>
      <c r="M43" s="5" t="n">
        <f aca="false">M41 + L43</f>
        <v>8315.76000000001</v>
      </c>
      <c r="N43" s="6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customFormat="false" ht="15.75" hidden="false" customHeight="true" outlineLevel="0" collapsed="false">
      <c r="A44" s="8" t="n">
        <v>45140</v>
      </c>
      <c r="B44" s="7" t="s">
        <v>146</v>
      </c>
      <c r="C44" s="5" t="s">
        <v>55</v>
      </c>
      <c r="D44" s="5" t="s">
        <v>147</v>
      </c>
      <c r="E44" s="5" t="s">
        <v>16</v>
      </c>
      <c r="F44" s="5" t="s">
        <v>148</v>
      </c>
      <c r="G44" s="5" t="s">
        <v>18</v>
      </c>
      <c r="H44" s="8" t="n">
        <v>45163</v>
      </c>
      <c r="I44" s="10" t="n">
        <v>137000</v>
      </c>
      <c r="J44" s="5" t="n">
        <v>137000</v>
      </c>
      <c r="K44" s="5" t="n">
        <v>136362</v>
      </c>
      <c r="L44" s="5" t="n">
        <f aca="false">J44 - K44</f>
        <v>638</v>
      </c>
      <c r="M44" s="5" t="n">
        <f aca="false">M42 + L44</f>
        <v>-80558.26</v>
      </c>
      <c r="N44" s="6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customFormat="false" ht="15.75" hidden="false" customHeight="true" outlineLevel="0" collapsed="false">
      <c r="A45" s="8" t="n">
        <v>45140</v>
      </c>
      <c r="B45" s="7" t="s">
        <v>149</v>
      </c>
      <c r="C45" s="5" t="s">
        <v>50</v>
      </c>
      <c r="D45" s="5" t="s">
        <v>51</v>
      </c>
      <c r="E45" s="5" t="s">
        <v>52</v>
      </c>
      <c r="F45" s="5" t="s">
        <v>125</v>
      </c>
      <c r="G45" s="5" t="s">
        <v>50</v>
      </c>
      <c r="H45" s="5" t="s">
        <v>50</v>
      </c>
      <c r="I45" s="10" t="n">
        <v>250</v>
      </c>
      <c r="J45" s="5"/>
      <c r="K45" s="5" t="n">
        <v>200</v>
      </c>
      <c r="L45" s="5" t="n">
        <f aca="false">J45 - K45</f>
        <v>-200</v>
      </c>
      <c r="M45" s="5" t="n">
        <f aca="false">M43 + L45</f>
        <v>8115.76000000001</v>
      </c>
      <c r="N45" s="6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customFormat="false" ht="15.75" hidden="false" customHeight="true" outlineLevel="0" collapsed="false">
      <c r="A46" s="8" t="n">
        <v>45140</v>
      </c>
      <c r="B46" s="7" t="s">
        <v>150</v>
      </c>
      <c r="C46" s="5" t="s">
        <v>151</v>
      </c>
      <c r="D46" s="5" t="s">
        <v>152</v>
      </c>
      <c r="E46" s="5" t="s">
        <v>16</v>
      </c>
      <c r="F46" s="5" t="s">
        <v>38</v>
      </c>
      <c r="G46" s="5" t="s">
        <v>18</v>
      </c>
      <c r="H46" s="8" t="n">
        <v>45158</v>
      </c>
      <c r="I46" s="10" t="n">
        <v>142400</v>
      </c>
      <c r="J46" s="5" t="n">
        <v>142400</v>
      </c>
      <c r="K46" s="5" t="n">
        <v>141800</v>
      </c>
      <c r="L46" s="5" t="n">
        <f aca="false">J46 - K46</f>
        <v>600</v>
      </c>
      <c r="M46" s="5" t="n">
        <f aca="false">M44 + L46</f>
        <v>-79958.26</v>
      </c>
      <c r="N46" s="6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customFormat="false" ht="15.75" hidden="false" customHeight="true" outlineLevel="0" collapsed="false">
      <c r="A47" s="8" t="n">
        <v>45140</v>
      </c>
      <c r="B47" s="17" t="s">
        <v>153</v>
      </c>
      <c r="C47" s="5" t="s">
        <v>40</v>
      </c>
      <c r="D47" s="18" t="s">
        <v>154</v>
      </c>
      <c r="E47" s="5" t="s">
        <v>22</v>
      </c>
      <c r="F47" s="5" t="s">
        <v>155</v>
      </c>
      <c r="G47" s="5" t="s">
        <v>24</v>
      </c>
      <c r="H47" s="8" t="n">
        <v>45142</v>
      </c>
      <c r="I47" s="10" t="n">
        <v>92500</v>
      </c>
      <c r="J47" s="5" t="n">
        <v>92500</v>
      </c>
      <c r="K47" s="18" t="n">
        <v>88526.94</v>
      </c>
      <c r="L47" s="5" t="n">
        <f aca="false">J47 - K47</f>
        <v>3973.06</v>
      </c>
      <c r="M47" s="5" t="n">
        <f aca="false">M45 + L47</f>
        <v>12088.82</v>
      </c>
      <c r="N47" s="6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customFormat="false" ht="15.75" hidden="false" customHeight="true" outlineLevel="0" collapsed="false">
      <c r="A48" s="8" t="n">
        <v>45140</v>
      </c>
      <c r="B48" s="17" t="s">
        <v>156</v>
      </c>
      <c r="C48" s="5" t="s">
        <v>50</v>
      </c>
      <c r="D48" s="5" t="s">
        <v>51</v>
      </c>
      <c r="E48" s="5" t="s">
        <v>52</v>
      </c>
      <c r="F48" s="5" t="s">
        <v>157</v>
      </c>
      <c r="G48" s="5"/>
      <c r="H48" s="5" t="s">
        <v>50</v>
      </c>
      <c r="I48" s="10" t="n">
        <v>500</v>
      </c>
      <c r="J48" s="5" t="n">
        <v>500</v>
      </c>
      <c r="K48" s="5" t="n">
        <v>200</v>
      </c>
      <c r="L48" s="5" t="n">
        <f aca="false">J48 - K48</f>
        <v>300</v>
      </c>
      <c r="M48" s="5" t="n">
        <f aca="false">M46 + L48</f>
        <v>-79658.26</v>
      </c>
      <c r="N48" s="6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customFormat="false" ht="15.75" hidden="false" customHeight="true" outlineLevel="0" collapsed="false">
      <c r="A49" s="8" t="n">
        <v>45140</v>
      </c>
      <c r="B49" s="7" t="s">
        <v>158</v>
      </c>
      <c r="C49" s="5" t="s">
        <v>50</v>
      </c>
      <c r="D49" s="5" t="s">
        <v>51</v>
      </c>
      <c r="E49" s="5" t="s">
        <v>52</v>
      </c>
      <c r="F49" s="5" t="s">
        <v>125</v>
      </c>
      <c r="G49" s="5" t="s">
        <v>50</v>
      </c>
      <c r="H49" s="5" t="s">
        <v>50</v>
      </c>
      <c r="I49" s="10" t="n">
        <v>250</v>
      </c>
      <c r="J49" s="5" t="n">
        <v>250</v>
      </c>
      <c r="K49" s="5" t="n">
        <v>200</v>
      </c>
      <c r="L49" s="5" t="n">
        <f aca="false">J49 - K49</f>
        <v>50</v>
      </c>
      <c r="M49" s="5" t="n">
        <f aca="false">M47 + L49</f>
        <v>12138.82</v>
      </c>
      <c r="N49" s="6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customFormat="false" ht="15.75" hidden="false" customHeight="true" outlineLevel="0" collapsed="false">
      <c r="A50" s="8" t="n">
        <v>45140</v>
      </c>
      <c r="B50" s="7" t="s">
        <v>159</v>
      </c>
      <c r="C50" s="5" t="s">
        <v>160</v>
      </c>
      <c r="D50" s="5" t="s">
        <v>161</v>
      </c>
      <c r="E50" s="5" t="s">
        <v>102</v>
      </c>
      <c r="F50" s="5" t="s">
        <v>52</v>
      </c>
      <c r="G50" s="5" t="s">
        <v>48</v>
      </c>
      <c r="H50" s="8" t="n">
        <v>45146</v>
      </c>
      <c r="I50" s="10" t="n">
        <v>82500</v>
      </c>
      <c r="J50" s="5" t="n">
        <v>70000</v>
      </c>
      <c r="K50" s="5" t="n">
        <v>81800</v>
      </c>
      <c r="L50" s="5" t="n">
        <f aca="false">J50 - K50</f>
        <v>-11800</v>
      </c>
      <c r="M50" s="5" t="n">
        <f aca="false">M48 + L50</f>
        <v>-91458.26</v>
      </c>
      <c r="N50" s="6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customFormat="false" ht="15.75" hidden="false" customHeight="true" outlineLevel="0" collapsed="false">
      <c r="A51" s="8" t="n">
        <v>45141</v>
      </c>
      <c r="B51" s="7" t="s">
        <v>162</v>
      </c>
      <c r="C51" s="5" t="s">
        <v>163</v>
      </c>
      <c r="D51" s="13" t="s">
        <v>164</v>
      </c>
      <c r="E51" s="5" t="s">
        <v>22</v>
      </c>
      <c r="F51" s="5" t="s">
        <v>111</v>
      </c>
      <c r="G51" s="5" t="s">
        <v>18</v>
      </c>
      <c r="H51" s="8" t="n">
        <v>45177</v>
      </c>
      <c r="I51" s="10" t="n">
        <v>800</v>
      </c>
      <c r="J51" s="5"/>
      <c r="K51" s="5" t="n">
        <v>250</v>
      </c>
      <c r="L51" s="5" t="n">
        <f aca="false">J51 - K51</f>
        <v>-250</v>
      </c>
      <c r="M51" s="5" t="n">
        <f aca="false">M49 + L51</f>
        <v>11888.82</v>
      </c>
      <c r="N51" s="6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customFormat="false" ht="15.75" hidden="false" customHeight="true" outlineLevel="0" collapsed="false">
      <c r="A52" s="8" t="n">
        <v>45141</v>
      </c>
      <c r="B52" s="17" t="s">
        <v>165</v>
      </c>
      <c r="C52" s="5" t="s">
        <v>142</v>
      </c>
      <c r="D52" s="18" t="n">
        <v>609123806</v>
      </c>
      <c r="E52" s="5" t="s">
        <v>22</v>
      </c>
      <c r="F52" s="5" t="s">
        <v>98</v>
      </c>
      <c r="G52" s="5" t="s">
        <v>121</v>
      </c>
      <c r="H52" s="8" t="n">
        <v>45154</v>
      </c>
      <c r="I52" s="10" t="n">
        <v>51750</v>
      </c>
      <c r="J52" s="5" t="n">
        <v>51750</v>
      </c>
      <c r="K52" s="18" t="n">
        <v>51229.12</v>
      </c>
      <c r="L52" s="5" t="n">
        <f aca="false">J52 - K52</f>
        <v>520.879999999997</v>
      </c>
      <c r="M52" s="5" t="n">
        <f aca="false">M50 + L52</f>
        <v>-90937.38</v>
      </c>
      <c r="N52" s="6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customFormat="false" ht="15.75" hidden="false" customHeight="true" outlineLevel="0" collapsed="false">
      <c r="A53" s="8" t="n">
        <v>45141</v>
      </c>
      <c r="B53" s="17" t="s">
        <v>166</v>
      </c>
      <c r="C53" s="5" t="s">
        <v>44</v>
      </c>
      <c r="D53" s="5" t="s">
        <v>167</v>
      </c>
      <c r="E53" s="5" t="s">
        <v>22</v>
      </c>
      <c r="F53" s="5" t="s">
        <v>111</v>
      </c>
      <c r="G53" s="5" t="s">
        <v>24</v>
      </c>
      <c r="H53" s="8" t="n">
        <v>45143</v>
      </c>
      <c r="I53" s="10" t="n">
        <v>59100</v>
      </c>
      <c r="J53" s="5" t="n">
        <v>59100</v>
      </c>
      <c r="K53" s="18" t="n">
        <v>58847.01</v>
      </c>
      <c r="L53" s="5" t="n">
        <f aca="false">J53 - K53</f>
        <v>252.989999999998</v>
      </c>
      <c r="M53" s="5" t="n">
        <f aca="false">M51 + L53</f>
        <v>12141.81</v>
      </c>
      <c r="N53" s="6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customFormat="false" ht="15.75" hidden="false" customHeight="true" outlineLevel="0" collapsed="false">
      <c r="A54" s="8" t="n">
        <v>45141</v>
      </c>
      <c r="B54" s="17" t="s">
        <v>168</v>
      </c>
      <c r="C54" s="5" t="s">
        <v>40</v>
      </c>
      <c r="D54" s="18" t="s">
        <v>169</v>
      </c>
      <c r="E54" s="5" t="s">
        <v>22</v>
      </c>
      <c r="F54" s="5" t="s">
        <v>38</v>
      </c>
      <c r="G54" s="5" t="s">
        <v>24</v>
      </c>
      <c r="H54" s="8" t="n">
        <v>45159</v>
      </c>
      <c r="I54" s="10" t="n">
        <v>71000</v>
      </c>
      <c r="J54" s="5" t="n">
        <v>71000</v>
      </c>
      <c r="K54" s="14" t="n">
        <v>69884.96</v>
      </c>
      <c r="L54" s="5" t="n">
        <f aca="false">J54 - K54</f>
        <v>1115.03999999999</v>
      </c>
      <c r="M54" s="5" t="n">
        <f aca="false">M52 + L54</f>
        <v>-89822.34</v>
      </c>
      <c r="N54" s="6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customFormat="false" ht="15.75" hidden="false" customHeight="true" outlineLevel="0" collapsed="false">
      <c r="A55" s="8" t="n">
        <v>45141</v>
      </c>
      <c r="B55" s="17" t="s">
        <v>170</v>
      </c>
      <c r="C55" s="5" t="s">
        <v>171</v>
      </c>
      <c r="D55" s="18" t="s">
        <v>172</v>
      </c>
      <c r="E55" s="5" t="s">
        <v>22</v>
      </c>
      <c r="F55" s="5" t="s">
        <v>42</v>
      </c>
      <c r="G55" s="5" t="s">
        <v>18</v>
      </c>
      <c r="H55" s="8" t="n">
        <v>45144</v>
      </c>
      <c r="I55" s="10" t="n">
        <v>44164</v>
      </c>
      <c r="J55" s="5" t="n">
        <v>44164</v>
      </c>
      <c r="K55" s="18" t="n">
        <v>43986.7</v>
      </c>
      <c r="L55" s="5" t="n">
        <f aca="false">J55 - K55</f>
        <v>177.300000000003</v>
      </c>
      <c r="M55" s="5" t="n">
        <f aca="false">M53 + L55</f>
        <v>12319.11</v>
      </c>
      <c r="N55" s="6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customFormat="false" ht="15.75" hidden="false" customHeight="true" outlineLevel="0" collapsed="false">
      <c r="A56" s="8" t="n">
        <v>45141</v>
      </c>
      <c r="B56" s="17" t="s">
        <v>173</v>
      </c>
      <c r="C56" s="5" t="s">
        <v>40</v>
      </c>
      <c r="D56" s="18" t="s">
        <v>174</v>
      </c>
      <c r="E56" s="5" t="s">
        <v>22</v>
      </c>
      <c r="F56" s="5" t="s">
        <v>86</v>
      </c>
      <c r="G56" s="5" t="s">
        <v>24</v>
      </c>
      <c r="H56" s="8" t="n">
        <v>45148</v>
      </c>
      <c r="I56" s="10" t="n">
        <v>84250</v>
      </c>
      <c r="J56" s="5" t="n">
        <v>84250</v>
      </c>
      <c r="K56" s="18" t="n">
        <v>83408.64</v>
      </c>
      <c r="L56" s="5" t="n">
        <f aca="false">J56 - K56</f>
        <v>841.360000000001</v>
      </c>
      <c r="M56" s="5" t="n">
        <f aca="false">M54 + L56</f>
        <v>-88980.98</v>
      </c>
      <c r="N56" s="6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customFormat="false" ht="15.75" hidden="false" customHeight="true" outlineLevel="0" collapsed="false">
      <c r="A57" s="8" t="n">
        <v>45141</v>
      </c>
      <c r="B57" s="17" t="s">
        <v>175</v>
      </c>
      <c r="C57" s="5" t="s">
        <v>14</v>
      </c>
      <c r="D57" s="18" t="s">
        <v>176</v>
      </c>
      <c r="E57" s="5" t="s">
        <v>22</v>
      </c>
      <c r="F57" s="5" t="s">
        <v>35</v>
      </c>
      <c r="G57" s="5" t="s">
        <v>18</v>
      </c>
      <c r="H57" s="8" t="n">
        <v>45176</v>
      </c>
      <c r="I57" s="10" t="n">
        <v>80847</v>
      </c>
      <c r="J57" s="5" t="n">
        <v>80847</v>
      </c>
      <c r="K57" s="5" t="n">
        <v>80124</v>
      </c>
      <c r="L57" s="5" t="n">
        <f aca="false">J57 - K57</f>
        <v>723</v>
      </c>
      <c r="M57" s="5" t="n">
        <f aca="false">M55 + L57</f>
        <v>13042.11</v>
      </c>
      <c r="N57" s="6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customFormat="false" ht="15.75" hidden="false" customHeight="true" outlineLevel="0" collapsed="false">
      <c r="A58" s="8" t="n">
        <v>45141</v>
      </c>
      <c r="B58" s="17" t="s">
        <v>177</v>
      </c>
      <c r="C58" s="5" t="s">
        <v>178</v>
      </c>
      <c r="D58" s="5" t="s">
        <v>179</v>
      </c>
      <c r="E58" s="5" t="s">
        <v>16</v>
      </c>
      <c r="F58" s="5" t="s">
        <v>128</v>
      </c>
      <c r="G58" s="5" t="s">
        <v>18</v>
      </c>
      <c r="H58" s="8" t="n">
        <v>45189</v>
      </c>
      <c r="I58" s="10" t="n">
        <v>157588</v>
      </c>
      <c r="J58" s="5" t="n">
        <v>157588</v>
      </c>
      <c r="K58" s="5" t="n">
        <v>156882</v>
      </c>
      <c r="L58" s="5" t="n">
        <f aca="false">J58 - K58</f>
        <v>706</v>
      </c>
      <c r="M58" s="5" t="n">
        <f aca="false">M56 + L58</f>
        <v>-88274.98</v>
      </c>
      <c r="N58" s="6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customFormat="false" ht="15.75" hidden="false" customHeight="true" outlineLevel="0" collapsed="false">
      <c r="A59" s="8" t="n">
        <v>45141</v>
      </c>
      <c r="B59" s="12" t="s">
        <v>180</v>
      </c>
      <c r="C59" s="5" t="s">
        <v>40</v>
      </c>
      <c r="D59" s="16" t="s">
        <v>181</v>
      </c>
      <c r="E59" s="5" t="s">
        <v>46</v>
      </c>
      <c r="F59" s="5" t="s">
        <v>47</v>
      </c>
      <c r="G59" s="5" t="s">
        <v>48</v>
      </c>
      <c r="H59" s="8" t="n">
        <v>45184</v>
      </c>
      <c r="I59" s="10" t="n">
        <v>52300</v>
      </c>
      <c r="J59" s="5" t="n">
        <v>52300</v>
      </c>
      <c r="K59" s="20" t="n">
        <v>51718</v>
      </c>
      <c r="L59" s="5" t="n">
        <f aca="false">J59 - K59</f>
        <v>582</v>
      </c>
      <c r="M59" s="5" t="n">
        <f aca="false">M57 + L59</f>
        <v>13624.11</v>
      </c>
      <c r="N59" s="6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customFormat="false" ht="15.75" hidden="false" customHeight="true" outlineLevel="0" collapsed="false">
      <c r="A60" s="8" t="n">
        <v>45141</v>
      </c>
      <c r="B60" s="17" t="s">
        <v>182</v>
      </c>
      <c r="C60" s="5" t="s">
        <v>183</v>
      </c>
      <c r="D60" s="18" t="s">
        <v>184</v>
      </c>
      <c r="E60" s="5" t="s">
        <v>22</v>
      </c>
      <c r="F60" s="5" t="s">
        <v>185</v>
      </c>
      <c r="G60" s="5" t="s">
        <v>18</v>
      </c>
      <c r="H60" s="8" t="n">
        <v>45144</v>
      </c>
      <c r="I60" s="10" t="n">
        <v>126150</v>
      </c>
      <c r="J60" s="5" t="n">
        <v>126150</v>
      </c>
      <c r="K60" s="18" t="n">
        <v>125674.43</v>
      </c>
      <c r="L60" s="5" t="n">
        <f aca="false">J60 - K60</f>
        <v>475.570000000007</v>
      </c>
      <c r="M60" s="5" t="n">
        <f aca="false">M58 + L60</f>
        <v>-87799.41</v>
      </c>
      <c r="N60" s="6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customFormat="false" ht="15.75" hidden="false" customHeight="true" outlineLevel="0" collapsed="false">
      <c r="A61" s="8" t="n">
        <v>45141</v>
      </c>
      <c r="B61" s="15" t="s">
        <v>186</v>
      </c>
      <c r="C61" s="5" t="s">
        <v>187</v>
      </c>
      <c r="D61" s="5" t="s">
        <v>188</v>
      </c>
      <c r="E61" s="5" t="s">
        <v>22</v>
      </c>
      <c r="F61" s="5" t="s">
        <v>38</v>
      </c>
      <c r="G61" s="5" t="s">
        <v>24</v>
      </c>
      <c r="H61" s="8" t="n">
        <v>45143</v>
      </c>
      <c r="I61" s="10" t="n">
        <v>117750</v>
      </c>
      <c r="J61" s="5" t="n">
        <v>117750</v>
      </c>
      <c r="K61" s="23" t="n">
        <v>117250</v>
      </c>
      <c r="L61" s="5" t="n">
        <f aca="false">J61 - K61</f>
        <v>500</v>
      </c>
      <c r="M61" s="5" t="n">
        <f aca="false">M59 + L61</f>
        <v>14124.11</v>
      </c>
      <c r="N61" s="6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customFormat="false" ht="15.75" hidden="false" customHeight="true" outlineLevel="0" collapsed="false">
      <c r="A62" s="8" t="n">
        <v>45141</v>
      </c>
      <c r="B62" s="17" t="s">
        <v>189</v>
      </c>
      <c r="C62" s="5" t="s">
        <v>190</v>
      </c>
      <c r="D62" s="18" t="s">
        <v>191</v>
      </c>
      <c r="E62" s="5" t="s">
        <v>22</v>
      </c>
      <c r="F62" s="5" t="s">
        <v>128</v>
      </c>
      <c r="G62" s="5" t="s">
        <v>77</v>
      </c>
      <c r="H62" s="8" t="n">
        <v>45142</v>
      </c>
      <c r="I62" s="10" t="n">
        <v>67750</v>
      </c>
      <c r="J62" s="5"/>
      <c r="K62" s="18" t="n">
        <v>66331.9</v>
      </c>
      <c r="L62" s="5" t="n">
        <f aca="false">J62 - K62</f>
        <v>-66331.9</v>
      </c>
      <c r="M62" s="5" t="n">
        <f aca="false">M60 + L62</f>
        <v>-154131.31</v>
      </c>
      <c r="N62" s="6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customFormat="false" ht="15.75" hidden="false" customHeight="true" outlineLevel="0" collapsed="false">
      <c r="A63" s="8" t="n">
        <v>45141</v>
      </c>
      <c r="B63" s="17" t="s">
        <v>192</v>
      </c>
      <c r="C63" s="5" t="s">
        <v>190</v>
      </c>
      <c r="D63" s="18" t="s">
        <v>193</v>
      </c>
      <c r="E63" s="5" t="s">
        <v>22</v>
      </c>
      <c r="F63" s="5" t="s">
        <v>194</v>
      </c>
      <c r="G63" s="5" t="s">
        <v>77</v>
      </c>
      <c r="H63" s="8" t="n">
        <v>45149</v>
      </c>
      <c r="I63" s="10" t="n">
        <v>21150</v>
      </c>
      <c r="J63" s="5" t="n">
        <v>51150</v>
      </c>
      <c r="K63" s="18" t="n">
        <v>20715.12</v>
      </c>
      <c r="L63" s="5" t="n">
        <f aca="false">J63 - K63</f>
        <v>30434.88</v>
      </c>
      <c r="M63" s="5" t="n">
        <f aca="false">M61 + L63</f>
        <v>44558.99</v>
      </c>
      <c r="N63" s="6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customFormat="false" ht="15.75" hidden="false" customHeight="true" outlineLevel="0" collapsed="false">
      <c r="A64" s="8" t="n">
        <v>45141</v>
      </c>
      <c r="B64" s="17" t="s">
        <v>195</v>
      </c>
      <c r="C64" s="5" t="s">
        <v>171</v>
      </c>
      <c r="D64" s="18" t="s">
        <v>196</v>
      </c>
      <c r="E64" s="5" t="s">
        <v>22</v>
      </c>
      <c r="F64" s="5" t="s">
        <v>42</v>
      </c>
      <c r="G64" s="5" t="s">
        <v>18</v>
      </c>
      <c r="H64" s="8" t="n">
        <v>45151</v>
      </c>
      <c r="I64" s="10" t="n">
        <v>37947</v>
      </c>
      <c r="J64" s="5"/>
      <c r="K64" s="18" t="n">
        <v>37652.6</v>
      </c>
      <c r="L64" s="5" t="n">
        <f aca="false">J64 - K64</f>
        <v>-37652.6</v>
      </c>
      <c r="M64" s="5" t="n">
        <f aca="false">M62 + L64</f>
        <v>-191783.91</v>
      </c>
      <c r="N64" s="6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customFormat="false" ht="15.75" hidden="false" customHeight="true" outlineLevel="0" collapsed="false">
      <c r="A65" s="8" t="n">
        <v>45141</v>
      </c>
      <c r="B65" s="17" t="s">
        <v>197</v>
      </c>
      <c r="C65" s="5" t="s">
        <v>50</v>
      </c>
      <c r="D65" s="5" t="s">
        <v>51</v>
      </c>
      <c r="E65" s="5" t="s">
        <v>52</v>
      </c>
      <c r="F65" s="5" t="s">
        <v>125</v>
      </c>
      <c r="G65" s="5" t="s">
        <v>50</v>
      </c>
      <c r="H65" s="5" t="s">
        <v>50</v>
      </c>
      <c r="I65" s="10" t="n">
        <v>750</v>
      </c>
      <c r="J65" s="5" t="n">
        <v>750</v>
      </c>
      <c r="K65" s="5" t="n">
        <v>600</v>
      </c>
      <c r="L65" s="5" t="n">
        <f aca="false">J65 - K65</f>
        <v>150</v>
      </c>
      <c r="M65" s="5" t="n">
        <f aca="false">M63 + L65</f>
        <v>44708.99</v>
      </c>
      <c r="N65" s="6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customFormat="false" ht="15.75" hidden="false" customHeight="true" outlineLevel="0" collapsed="false">
      <c r="A66" s="8" t="n">
        <v>45141</v>
      </c>
      <c r="B66" s="7" t="s">
        <v>198</v>
      </c>
      <c r="C66" s="5" t="s">
        <v>50</v>
      </c>
      <c r="D66" s="5" t="s">
        <v>51</v>
      </c>
      <c r="E66" s="5" t="s">
        <v>52</v>
      </c>
      <c r="F66" s="5" t="s">
        <v>53</v>
      </c>
      <c r="G66" s="5" t="s">
        <v>50</v>
      </c>
      <c r="H66" s="5" t="s">
        <v>50</v>
      </c>
      <c r="I66" s="10" t="n">
        <v>2700</v>
      </c>
      <c r="J66" s="5" t="n">
        <v>2700</v>
      </c>
      <c r="K66" s="5" t="n">
        <v>1200</v>
      </c>
      <c r="L66" s="5" t="n">
        <f aca="false">J66 - K66</f>
        <v>1500</v>
      </c>
      <c r="M66" s="5" t="n">
        <f aca="false">M64 + L66</f>
        <v>-190283.91</v>
      </c>
      <c r="N66" s="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customFormat="false" ht="15.75" hidden="false" customHeight="true" outlineLevel="0" collapsed="false">
      <c r="A67" s="8" t="n">
        <v>45141</v>
      </c>
      <c r="B67" s="7" t="s">
        <v>199</v>
      </c>
      <c r="C67" s="5" t="s">
        <v>50</v>
      </c>
      <c r="D67" s="5" t="s">
        <v>51</v>
      </c>
      <c r="E67" s="5" t="s">
        <v>52</v>
      </c>
      <c r="F67" s="5" t="s">
        <v>200</v>
      </c>
      <c r="G67" s="5" t="s">
        <v>50</v>
      </c>
      <c r="H67" s="5" t="s">
        <v>50</v>
      </c>
      <c r="I67" s="10" t="n">
        <v>500</v>
      </c>
      <c r="J67" s="5"/>
      <c r="K67" s="5" t="n">
        <v>200</v>
      </c>
      <c r="L67" s="5" t="n">
        <f aca="false">J67 - K67</f>
        <v>-200</v>
      </c>
      <c r="M67" s="5" t="n">
        <f aca="false">M65 + L67</f>
        <v>44508.99</v>
      </c>
      <c r="N67" s="6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customFormat="false" ht="15.75" hidden="false" customHeight="true" outlineLevel="0" collapsed="false">
      <c r="A68" s="24" t="n">
        <v>45141</v>
      </c>
      <c r="B68" s="12" t="s">
        <v>201</v>
      </c>
      <c r="C68" s="5" t="s">
        <v>44</v>
      </c>
      <c r="D68" s="13" t="s">
        <v>202</v>
      </c>
      <c r="E68" s="5" t="s">
        <v>22</v>
      </c>
      <c r="F68" s="5" t="s">
        <v>185</v>
      </c>
      <c r="G68" s="5" t="s">
        <v>24</v>
      </c>
      <c r="H68" s="8" t="n">
        <v>45155</v>
      </c>
      <c r="I68" s="10" t="n">
        <v>51430</v>
      </c>
      <c r="J68" s="5" t="n">
        <v>51430</v>
      </c>
      <c r="K68" s="14" t="n">
        <v>49995.97</v>
      </c>
      <c r="L68" s="5" t="n">
        <f aca="false">J68 - K68</f>
        <v>1434.03</v>
      </c>
      <c r="M68" s="5" t="n">
        <f aca="false">M66 + L68</f>
        <v>-188849.88</v>
      </c>
      <c r="N68" s="6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customFormat="false" ht="15.75" hidden="false" customHeight="true" outlineLevel="0" collapsed="false">
      <c r="A69" s="24" t="n">
        <v>45141</v>
      </c>
      <c r="B69" s="12" t="s">
        <v>203</v>
      </c>
      <c r="C69" s="5" t="s">
        <v>79</v>
      </c>
      <c r="D69" s="13" t="s">
        <v>204</v>
      </c>
      <c r="E69" s="5" t="s">
        <v>22</v>
      </c>
      <c r="F69" s="5" t="s">
        <v>205</v>
      </c>
      <c r="G69" s="5" t="s">
        <v>24</v>
      </c>
      <c r="H69" s="8" t="n">
        <v>45141</v>
      </c>
      <c r="I69" s="10" t="n">
        <v>44000</v>
      </c>
      <c r="J69" s="5"/>
      <c r="K69" s="14" t="n">
        <v>43613.76</v>
      </c>
      <c r="L69" s="5" t="n">
        <f aca="false">J69 - K69</f>
        <v>-43613.76</v>
      </c>
      <c r="M69" s="5" t="n">
        <f aca="false">M67 + L69</f>
        <v>895.230000000003</v>
      </c>
      <c r="N69" s="6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customFormat="false" ht="15.75" hidden="false" customHeight="true" outlineLevel="0" collapsed="false">
      <c r="A70" s="24" t="n">
        <v>45142</v>
      </c>
      <c r="B70" s="12" t="s">
        <v>206</v>
      </c>
      <c r="C70" s="5" t="s">
        <v>133</v>
      </c>
      <c r="D70" s="13" t="s">
        <v>207</v>
      </c>
      <c r="E70" s="5" t="s">
        <v>22</v>
      </c>
      <c r="F70" s="5" t="s">
        <v>208</v>
      </c>
      <c r="G70" s="5" t="s">
        <v>24</v>
      </c>
      <c r="H70" s="8" t="n">
        <v>45186</v>
      </c>
      <c r="I70" s="10" t="n">
        <v>1000</v>
      </c>
      <c r="J70" s="5"/>
      <c r="K70" s="14" t="n">
        <v>500</v>
      </c>
      <c r="L70" s="5" t="n">
        <f aca="false">J70 - K70</f>
        <v>-500</v>
      </c>
      <c r="M70" s="5" t="n">
        <f aca="false">M68 + L70</f>
        <v>-189349.88</v>
      </c>
      <c r="N70" s="6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customFormat="false" ht="15.75" hidden="false" customHeight="true" outlineLevel="0" collapsed="false">
      <c r="A71" s="24" t="n">
        <v>45142</v>
      </c>
      <c r="B71" s="12" t="s">
        <v>209</v>
      </c>
      <c r="C71" s="5" t="s">
        <v>142</v>
      </c>
      <c r="D71" s="13" t="n">
        <v>609138887</v>
      </c>
      <c r="E71" s="5" t="s">
        <v>22</v>
      </c>
      <c r="F71" s="5" t="s">
        <v>98</v>
      </c>
      <c r="G71" s="5" t="s">
        <v>121</v>
      </c>
      <c r="H71" s="8" t="n">
        <v>45154</v>
      </c>
      <c r="I71" s="10" t="n">
        <v>51800</v>
      </c>
      <c r="J71" s="5"/>
      <c r="K71" s="14" t="n">
        <v>51229.12</v>
      </c>
      <c r="L71" s="5" t="n">
        <f aca="false">J71 - K71</f>
        <v>-51229.12</v>
      </c>
      <c r="M71" s="5" t="n">
        <f aca="false">M69 + L71</f>
        <v>-50333.89</v>
      </c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customFormat="false" ht="15.75" hidden="false" customHeight="true" outlineLevel="0" collapsed="false">
      <c r="A72" s="24" t="n">
        <v>45142</v>
      </c>
      <c r="B72" s="12" t="s">
        <v>210</v>
      </c>
      <c r="C72" s="5" t="s">
        <v>33</v>
      </c>
      <c r="D72" s="13" t="s">
        <v>211</v>
      </c>
      <c r="E72" s="5" t="s">
        <v>22</v>
      </c>
      <c r="F72" s="5" t="s">
        <v>111</v>
      </c>
      <c r="G72" s="5" t="s">
        <v>18</v>
      </c>
      <c r="H72" s="8" t="n">
        <v>45198</v>
      </c>
      <c r="I72" s="10" t="n">
        <v>800</v>
      </c>
      <c r="J72" s="5"/>
      <c r="K72" s="14" t="n">
        <v>250</v>
      </c>
      <c r="L72" s="5" t="n">
        <f aca="false">J72 - K72</f>
        <v>-250</v>
      </c>
      <c r="M72" s="5" t="n">
        <f aca="false">M70 + L72</f>
        <v>-189599.88</v>
      </c>
      <c r="N72" s="6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customFormat="false" ht="15.75" hidden="false" customHeight="true" outlineLevel="0" collapsed="false">
      <c r="A73" s="24" t="n">
        <v>45142</v>
      </c>
      <c r="B73" s="12" t="s">
        <v>212</v>
      </c>
      <c r="C73" s="5" t="s">
        <v>33</v>
      </c>
      <c r="D73" s="13" t="s">
        <v>213</v>
      </c>
      <c r="E73" s="5" t="s">
        <v>22</v>
      </c>
      <c r="F73" s="5" t="s">
        <v>111</v>
      </c>
      <c r="G73" s="5" t="s">
        <v>18</v>
      </c>
      <c r="H73" s="8" t="n">
        <v>45198</v>
      </c>
      <c r="I73" s="10" t="n">
        <v>800</v>
      </c>
      <c r="J73" s="5"/>
      <c r="K73" s="14" t="n">
        <v>250</v>
      </c>
      <c r="L73" s="5" t="n">
        <f aca="false">J73 - K73</f>
        <v>-250</v>
      </c>
      <c r="M73" s="5" t="n">
        <f aca="false">M71 + L73</f>
        <v>-50583.89</v>
      </c>
      <c r="N73" s="6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customFormat="false" ht="15.75" hidden="false" customHeight="true" outlineLevel="0" collapsed="false">
      <c r="A74" s="24" t="n">
        <v>45142</v>
      </c>
      <c r="B74" s="12" t="s">
        <v>214</v>
      </c>
      <c r="C74" s="5" t="s">
        <v>144</v>
      </c>
      <c r="D74" s="13" t="s">
        <v>215</v>
      </c>
      <c r="E74" s="5" t="s">
        <v>22</v>
      </c>
      <c r="F74" s="5" t="s">
        <v>216</v>
      </c>
      <c r="G74" s="5" t="s">
        <v>24</v>
      </c>
      <c r="H74" s="8" t="n">
        <v>45189</v>
      </c>
      <c r="I74" s="10" t="n">
        <v>1000</v>
      </c>
      <c r="J74" s="5"/>
      <c r="K74" s="14" t="n">
        <v>500</v>
      </c>
      <c r="L74" s="5" t="n">
        <f aca="false">J74 - K74</f>
        <v>-500</v>
      </c>
      <c r="M74" s="5" t="n">
        <f aca="false">M72 + L74</f>
        <v>-190099.88</v>
      </c>
      <c r="N74" s="6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customFormat="false" ht="15.75" hidden="false" customHeight="true" outlineLevel="0" collapsed="false">
      <c r="A75" s="24" t="n">
        <v>45142</v>
      </c>
      <c r="B75" s="17" t="s">
        <v>217</v>
      </c>
      <c r="C75" s="5" t="s">
        <v>218</v>
      </c>
      <c r="D75" s="18" t="s">
        <v>219</v>
      </c>
      <c r="E75" s="5" t="s">
        <v>22</v>
      </c>
      <c r="F75" s="5" t="s">
        <v>98</v>
      </c>
      <c r="G75" s="5" t="s">
        <v>24</v>
      </c>
      <c r="H75" s="8" t="n">
        <v>45152</v>
      </c>
      <c r="I75" s="10" t="n">
        <v>53150</v>
      </c>
      <c r="J75" s="5"/>
      <c r="K75" s="18" t="n">
        <v>52094.99</v>
      </c>
      <c r="L75" s="5" t="n">
        <f aca="false">J75 - K75</f>
        <v>-52094.99</v>
      </c>
      <c r="M75" s="5" t="n">
        <f aca="false">M73 + L75</f>
        <v>-102678.88</v>
      </c>
      <c r="N75" s="6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customFormat="false" ht="15.75" hidden="false" customHeight="true" outlineLevel="0" collapsed="false">
      <c r="A76" s="24" t="n">
        <v>45142</v>
      </c>
      <c r="B76" s="7" t="s">
        <v>199</v>
      </c>
      <c r="C76" s="5" t="s">
        <v>171</v>
      </c>
      <c r="D76" s="16" t="s">
        <v>220</v>
      </c>
      <c r="E76" s="5" t="s">
        <v>46</v>
      </c>
      <c r="F76" s="5" t="s">
        <v>35</v>
      </c>
      <c r="G76" s="5" t="s">
        <v>48</v>
      </c>
      <c r="H76" s="8" t="n">
        <v>45143</v>
      </c>
      <c r="I76" s="10" t="n">
        <v>32500</v>
      </c>
      <c r="J76" s="5"/>
      <c r="K76" s="20" t="n">
        <v>31815</v>
      </c>
      <c r="L76" s="5" t="n">
        <f aca="false">J76 - K76</f>
        <v>-31815</v>
      </c>
      <c r="M76" s="5" t="n">
        <f aca="false">M74 + L76</f>
        <v>-221914.88</v>
      </c>
      <c r="N76" s="6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customFormat="false" ht="15.75" hidden="false" customHeight="true" outlineLevel="0" collapsed="false">
      <c r="A77" s="24" t="n">
        <v>45142</v>
      </c>
      <c r="B77" s="12" t="s">
        <v>221</v>
      </c>
      <c r="C77" s="5" t="s">
        <v>109</v>
      </c>
      <c r="D77" s="16" t="s">
        <v>222</v>
      </c>
      <c r="E77" s="5" t="s">
        <v>46</v>
      </c>
      <c r="F77" s="5" t="s">
        <v>223</v>
      </c>
      <c r="G77" s="5" t="s">
        <v>48</v>
      </c>
      <c r="H77" s="8" t="n">
        <v>45145</v>
      </c>
      <c r="I77" s="10" t="n">
        <v>35550</v>
      </c>
      <c r="J77" s="5"/>
      <c r="K77" s="5" t="n">
        <v>34895</v>
      </c>
      <c r="L77" s="5" t="n">
        <f aca="false">J77 - K77</f>
        <v>-34895</v>
      </c>
      <c r="M77" s="5" t="n">
        <f aca="false">M75 + L77</f>
        <v>-137573.88</v>
      </c>
      <c r="N77" s="6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customFormat="false" ht="15.75" hidden="false" customHeight="true" outlineLevel="0" collapsed="false">
      <c r="A78" s="24" t="n">
        <v>45142</v>
      </c>
      <c r="B78" s="7" t="s">
        <v>186</v>
      </c>
      <c r="C78" s="5" t="s">
        <v>224</v>
      </c>
      <c r="D78" s="5" t="s">
        <v>225</v>
      </c>
      <c r="E78" s="5" t="s">
        <v>22</v>
      </c>
      <c r="F78" s="5" t="s">
        <v>185</v>
      </c>
      <c r="G78" s="5" t="s">
        <v>24</v>
      </c>
      <c r="H78" s="8" t="n">
        <v>45162</v>
      </c>
      <c r="I78" s="10" t="n">
        <v>81000</v>
      </c>
      <c r="J78" s="5"/>
      <c r="K78" s="14" t="n">
        <v>80363.51</v>
      </c>
      <c r="L78" s="5" t="n">
        <f aca="false">J78 - K78</f>
        <v>-80363.51</v>
      </c>
      <c r="M78" s="5" t="n">
        <f aca="false">M76 + L78</f>
        <v>-302278.39</v>
      </c>
      <c r="N78" s="6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customFormat="false" ht="15.75" hidden="false" customHeight="true" outlineLevel="0" collapsed="false">
      <c r="A79" s="24" t="n">
        <v>45142</v>
      </c>
      <c r="B79" s="7" t="s">
        <v>226</v>
      </c>
      <c r="C79" s="5" t="s">
        <v>50</v>
      </c>
      <c r="D79" s="5" t="s">
        <v>51</v>
      </c>
      <c r="E79" s="5" t="s">
        <v>52</v>
      </c>
      <c r="F79" s="5" t="s">
        <v>125</v>
      </c>
      <c r="G79" s="5" t="s">
        <v>50</v>
      </c>
      <c r="H79" s="5" t="s">
        <v>50</v>
      </c>
      <c r="I79" s="10" t="n">
        <v>150</v>
      </c>
      <c r="J79" s="5" t="n">
        <v>150</v>
      </c>
      <c r="K79" s="5" t="n">
        <v>100</v>
      </c>
      <c r="L79" s="5" t="n">
        <f aca="false">J79 - K79</f>
        <v>50</v>
      </c>
      <c r="M79" s="5" t="n">
        <f aca="false">M77 + L79</f>
        <v>-137523.88</v>
      </c>
      <c r="N79" s="6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customFormat="false" ht="15.75" hidden="false" customHeight="true" outlineLevel="0" collapsed="false">
      <c r="A80" s="24" t="n">
        <v>45142</v>
      </c>
      <c r="B80" s="7" t="s">
        <v>227</v>
      </c>
      <c r="C80" s="5" t="s">
        <v>50</v>
      </c>
      <c r="D80" s="5" t="s">
        <v>51</v>
      </c>
      <c r="E80" s="5" t="s">
        <v>61</v>
      </c>
      <c r="F80" s="5" t="s">
        <v>125</v>
      </c>
      <c r="G80" s="5" t="s">
        <v>50</v>
      </c>
      <c r="H80" s="5" t="s">
        <v>50</v>
      </c>
      <c r="I80" s="10" t="n">
        <v>750</v>
      </c>
      <c r="J80" s="5" t="n">
        <v>750</v>
      </c>
      <c r="K80" s="5" t="n">
        <v>507</v>
      </c>
      <c r="L80" s="5" t="n">
        <f aca="false">J80 - K80</f>
        <v>243</v>
      </c>
      <c r="M80" s="5" t="n">
        <f aca="false">M78 + L80</f>
        <v>-302035.39</v>
      </c>
      <c r="N80" s="6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customFormat="false" ht="15.75" hidden="false" customHeight="true" outlineLevel="0" collapsed="false">
      <c r="A81" s="24" t="n">
        <v>45142</v>
      </c>
      <c r="B81" s="7" t="s">
        <v>228</v>
      </c>
      <c r="C81" s="5" t="s">
        <v>229</v>
      </c>
      <c r="D81" s="5" t="s">
        <v>230</v>
      </c>
      <c r="E81" s="5" t="s">
        <v>97</v>
      </c>
      <c r="F81" s="5" t="s">
        <v>231</v>
      </c>
      <c r="G81" s="5" t="s">
        <v>99</v>
      </c>
      <c r="H81" s="8" t="n">
        <v>45155</v>
      </c>
      <c r="I81" s="10" t="n">
        <v>51000</v>
      </c>
      <c r="J81" s="5"/>
      <c r="K81" s="5" t="n">
        <v>50550</v>
      </c>
      <c r="L81" s="5" t="n">
        <f aca="false">J81 - K81</f>
        <v>-50550</v>
      </c>
      <c r="M81" s="5" t="n">
        <f aca="false">M79 + L81</f>
        <v>-188073.88</v>
      </c>
      <c r="N81" s="6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customFormat="false" ht="15.75" hidden="false" customHeight="true" outlineLevel="0" collapsed="false">
      <c r="A82" s="24" t="n">
        <v>45142</v>
      </c>
      <c r="B82" s="17" t="s">
        <v>232</v>
      </c>
      <c r="C82" s="5" t="s">
        <v>40</v>
      </c>
      <c r="D82" s="18" t="s">
        <v>233</v>
      </c>
      <c r="E82" s="5" t="s">
        <v>22</v>
      </c>
      <c r="F82" s="5" t="s">
        <v>47</v>
      </c>
      <c r="G82" s="5" t="s">
        <v>18</v>
      </c>
      <c r="H82" s="8" t="n">
        <v>45162</v>
      </c>
      <c r="I82" s="10" t="n">
        <v>120838</v>
      </c>
      <c r="J82" s="5"/>
      <c r="K82" s="18" t="n">
        <v>120320.8</v>
      </c>
      <c r="L82" s="5" t="n">
        <f aca="false">J82 - K82</f>
        <v>-120320.8</v>
      </c>
      <c r="M82" s="5" t="n">
        <f aca="false">M80 + L82</f>
        <v>-422356.19</v>
      </c>
      <c r="N82" s="6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customFormat="false" ht="15.75" hidden="false" customHeight="true" outlineLevel="0" collapsed="false">
      <c r="A83" s="24" t="n">
        <v>45142</v>
      </c>
      <c r="B83" s="17" t="s">
        <v>234</v>
      </c>
      <c r="C83" s="5" t="s">
        <v>235</v>
      </c>
      <c r="D83" s="18" t="s">
        <v>236</v>
      </c>
      <c r="E83" s="5" t="s">
        <v>16</v>
      </c>
      <c r="F83" s="5" t="s">
        <v>128</v>
      </c>
      <c r="G83" s="5" t="s">
        <v>18</v>
      </c>
      <c r="H83" s="8" t="n">
        <v>45156</v>
      </c>
      <c r="I83" s="10" t="n">
        <v>16500</v>
      </c>
      <c r="J83" s="5" t="n">
        <v>16500</v>
      </c>
      <c r="K83" s="5" t="n">
        <v>16356</v>
      </c>
      <c r="L83" s="5" t="n">
        <f aca="false">J83 - K83</f>
        <v>144</v>
      </c>
      <c r="M83" s="5" t="n">
        <f aca="false">M81 + L83</f>
        <v>-187929.88</v>
      </c>
      <c r="N83" s="6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customFormat="false" ht="15.75" hidden="false" customHeight="true" outlineLevel="0" collapsed="false">
      <c r="A84" s="24" t="n">
        <v>45142</v>
      </c>
      <c r="B84" s="17" t="s">
        <v>237</v>
      </c>
      <c r="C84" s="5" t="s">
        <v>238</v>
      </c>
      <c r="D84" s="18" t="s">
        <v>239</v>
      </c>
      <c r="E84" s="5" t="s">
        <v>22</v>
      </c>
      <c r="F84" s="5" t="s">
        <v>155</v>
      </c>
      <c r="G84" s="5" t="s">
        <v>18</v>
      </c>
      <c r="H84" s="8" t="n">
        <v>45143</v>
      </c>
      <c r="I84" s="10" t="n">
        <v>35250</v>
      </c>
      <c r="J84" s="5"/>
      <c r="K84" s="18" t="n">
        <v>34462.8</v>
      </c>
      <c r="L84" s="5" t="n">
        <f aca="false">J84 - K84</f>
        <v>-34462.8</v>
      </c>
      <c r="M84" s="5" t="n">
        <f aca="false">M82 + L84</f>
        <v>-456818.99</v>
      </c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customFormat="false" ht="15.75" hidden="false" customHeight="true" outlineLevel="0" collapsed="false">
      <c r="A85" s="24" t="n">
        <v>45142</v>
      </c>
      <c r="B85" s="17" t="s">
        <v>240</v>
      </c>
      <c r="C85" s="5" t="s">
        <v>160</v>
      </c>
      <c r="D85" s="18" t="s">
        <v>241</v>
      </c>
      <c r="E85" s="5" t="s">
        <v>22</v>
      </c>
      <c r="F85" s="5" t="s">
        <v>91</v>
      </c>
      <c r="G85" s="5" t="s">
        <v>242</v>
      </c>
      <c r="H85" s="8" t="n">
        <v>45162</v>
      </c>
      <c r="I85" s="10" t="n">
        <v>67000</v>
      </c>
      <c r="J85" s="5" t="n">
        <v>67000</v>
      </c>
      <c r="K85" s="18" t="n">
        <v>62436.6</v>
      </c>
      <c r="L85" s="5" t="n">
        <f aca="false">J85 - K85</f>
        <v>4563.4</v>
      </c>
      <c r="M85" s="5" t="n">
        <f aca="false">M83 + L85</f>
        <v>-183366.48</v>
      </c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customFormat="false" ht="15.75" hidden="false" customHeight="true" outlineLevel="0" collapsed="false">
      <c r="A86" s="24" t="n">
        <v>45142</v>
      </c>
      <c r="B86" s="17" t="s">
        <v>243</v>
      </c>
      <c r="C86" s="5" t="s">
        <v>190</v>
      </c>
      <c r="D86" s="18" t="n">
        <v>400581298</v>
      </c>
      <c r="E86" s="5" t="s">
        <v>22</v>
      </c>
      <c r="F86" s="5" t="s">
        <v>128</v>
      </c>
      <c r="G86" s="5" t="s">
        <v>129</v>
      </c>
      <c r="H86" s="8" t="n">
        <v>45143</v>
      </c>
      <c r="I86" s="10" t="n">
        <v>53000</v>
      </c>
      <c r="J86" s="5" t="n">
        <v>53000</v>
      </c>
      <c r="K86" s="18" t="n">
        <v>52107.6</v>
      </c>
      <c r="L86" s="5" t="n">
        <f aca="false">J86 - K86</f>
        <v>892.400000000001</v>
      </c>
      <c r="M86" s="5" t="n">
        <f aca="false">M84 + L86</f>
        <v>-455926.59</v>
      </c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customFormat="false" ht="15.75" hidden="false" customHeight="true" outlineLevel="0" collapsed="false">
      <c r="A87" s="24" t="n">
        <v>45142</v>
      </c>
      <c r="B87" s="17" t="s">
        <v>244</v>
      </c>
      <c r="C87" s="5" t="s">
        <v>245</v>
      </c>
      <c r="D87" s="18" t="s">
        <v>246</v>
      </c>
      <c r="E87" s="5" t="s">
        <v>22</v>
      </c>
      <c r="F87" s="5" t="s">
        <v>86</v>
      </c>
      <c r="G87" s="5" t="s">
        <v>18</v>
      </c>
      <c r="H87" s="8" t="n">
        <v>45162</v>
      </c>
      <c r="I87" s="10" t="n">
        <v>285740</v>
      </c>
      <c r="J87" s="5" t="n">
        <v>285740</v>
      </c>
      <c r="K87" s="18" t="n">
        <v>284458.6</v>
      </c>
      <c r="L87" s="5" t="n">
        <f aca="false">J87 - K87</f>
        <v>1281.40000000002</v>
      </c>
      <c r="M87" s="5" t="n">
        <f aca="false">M85 + L87</f>
        <v>-182085.08</v>
      </c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customFormat="false" ht="15.75" hidden="false" customHeight="true" outlineLevel="0" collapsed="false">
      <c r="A88" s="24" t="n">
        <v>45142</v>
      </c>
      <c r="B88" s="17" t="s">
        <v>247</v>
      </c>
      <c r="C88" s="5" t="s">
        <v>248</v>
      </c>
      <c r="D88" s="18" t="s">
        <v>249</v>
      </c>
      <c r="E88" s="5" t="s">
        <v>22</v>
      </c>
      <c r="F88" s="5" t="s">
        <v>86</v>
      </c>
      <c r="G88" s="5" t="s">
        <v>24</v>
      </c>
      <c r="H88" s="8" t="n">
        <v>45157</v>
      </c>
      <c r="I88" s="10" t="n">
        <v>80750</v>
      </c>
      <c r="J88" s="5"/>
      <c r="K88" s="18" t="n">
        <v>80111.22</v>
      </c>
      <c r="L88" s="5" t="n">
        <f aca="false">J88 - K88</f>
        <v>-80111.22</v>
      </c>
      <c r="M88" s="5" t="n">
        <f aca="false">M86 + L88</f>
        <v>-536037.81</v>
      </c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customFormat="false" ht="15.75" hidden="false" customHeight="true" outlineLevel="0" collapsed="false">
      <c r="A89" s="24" t="n">
        <v>45143</v>
      </c>
      <c r="B89" s="17" t="s">
        <v>250</v>
      </c>
      <c r="C89" s="5" t="s">
        <v>251</v>
      </c>
      <c r="D89" s="18" t="s">
        <v>252</v>
      </c>
      <c r="E89" s="5" t="s">
        <v>22</v>
      </c>
      <c r="F89" s="5" t="s">
        <v>23</v>
      </c>
      <c r="G89" s="5" t="s">
        <v>24</v>
      </c>
      <c r="H89" s="8" t="n">
        <v>45164</v>
      </c>
      <c r="I89" s="10" t="n">
        <v>800</v>
      </c>
      <c r="J89" s="5"/>
      <c r="K89" s="5" t="n">
        <v>500</v>
      </c>
      <c r="L89" s="5" t="n">
        <f aca="false">J89 - K89</f>
        <v>-500</v>
      </c>
      <c r="M89" s="5" t="n">
        <f aca="false">M87 + L89</f>
        <v>-182585.08</v>
      </c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customFormat="false" ht="15.75" hidden="false" customHeight="true" outlineLevel="0" collapsed="false">
      <c r="A90" s="24" t="n">
        <v>45143</v>
      </c>
      <c r="B90" s="17" t="s">
        <v>253</v>
      </c>
      <c r="C90" s="5" t="s">
        <v>254</v>
      </c>
      <c r="D90" s="18" t="s">
        <v>255</v>
      </c>
      <c r="E90" s="5" t="s">
        <v>22</v>
      </c>
      <c r="F90" s="5" t="s">
        <v>23</v>
      </c>
      <c r="G90" s="5" t="s">
        <v>24</v>
      </c>
      <c r="H90" s="8" t="n">
        <v>45164</v>
      </c>
      <c r="I90" s="10" t="n">
        <v>800</v>
      </c>
      <c r="J90" s="5"/>
      <c r="K90" s="5" t="n">
        <v>500</v>
      </c>
      <c r="L90" s="5" t="n">
        <f aca="false">J90 - K90</f>
        <v>-500</v>
      </c>
      <c r="M90" s="5" t="n">
        <f aca="false">M88 + L90</f>
        <v>-536537.81</v>
      </c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customFormat="false" ht="15.75" hidden="false" customHeight="true" outlineLevel="0" collapsed="false">
      <c r="A91" s="24" t="n">
        <v>45143</v>
      </c>
      <c r="B91" s="25" t="s">
        <v>243</v>
      </c>
      <c r="C91" s="5" t="s">
        <v>256</v>
      </c>
      <c r="D91" s="20" t="s">
        <v>257</v>
      </c>
      <c r="E91" s="5" t="s">
        <v>81</v>
      </c>
      <c r="F91" s="5" t="s">
        <v>128</v>
      </c>
      <c r="G91" s="5" t="s">
        <v>24</v>
      </c>
      <c r="H91" s="8" t="n">
        <v>45143</v>
      </c>
      <c r="I91" s="10" t="n">
        <v>101000</v>
      </c>
      <c r="J91" s="5" t="n">
        <v>101000</v>
      </c>
      <c r="K91" s="20" t="n">
        <v>99813</v>
      </c>
      <c r="L91" s="5" t="n">
        <f aca="false">J91 - K91</f>
        <v>1187</v>
      </c>
      <c r="M91" s="5" t="n">
        <f aca="false">M89 + L91</f>
        <v>-181398.08</v>
      </c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customFormat="false" ht="15.75" hidden="false" customHeight="true" outlineLevel="0" collapsed="false">
      <c r="A92" s="24" t="n">
        <v>45143</v>
      </c>
      <c r="B92" s="15" t="s">
        <v>258</v>
      </c>
      <c r="C92" s="5" t="s">
        <v>171</v>
      </c>
      <c r="D92" s="16" t="s">
        <v>259</v>
      </c>
      <c r="E92" s="5" t="s">
        <v>46</v>
      </c>
      <c r="F92" s="5" t="s">
        <v>35</v>
      </c>
      <c r="G92" s="5" t="s">
        <v>48</v>
      </c>
      <c r="H92" s="8" t="n">
        <v>45149</v>
      </c>
      <c r="I92" s="10" t="n">
        <v>32500</v>
      </c>
      <c r="J92" s="5"/>
      <c r="K92" s="20" t="n">
        <v>31815</v>
      </c>
      <c r="L92" s="5" t="n">
        <f aca="false">J92 - K92</f>
        <v>-31815</v>
      </c>
      <c r="M92" s="5" t="n">
        <f aca="false">M90 + L92</f>
        <v>-568352.81</v>
      </c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customFormat="false" ht="15.75" hidden="false" customHeight="true" outlineLevel="0" collapsed="false">
      <c r="A93" s="24" t="n">
        <v>45143</v>
      </c>
      <c r="B93" s="17" t="s">
        <v>260</v>
      </c>
      <c r="C93" s="5" t="s">
        <v>261</v>
      </c>
      <c r="D93" s="18" t="s">
        <v>262</v>
      </c>
      <c r="E93" s="5" t="s">
        <v>22</v>
      </c>
      <c r="F93" s="5" t="s">
        <v>263</v>
      </c>
      <c r="G93" s="5" t="s">
        <v>24</v>
      </c>
      <c r="H93" s="8" t="n">
        <v>45153</v>
      </c>
      <c r="I93" s="10" t="n">
        <v>114000</v>
      </c>
      <c r="J93" s="5" t="n">
        <v>114000</v>
      </c>
      <c r="K93" s="18" t="n">
        <v>113052.39</v>
      </c>
      <c r="L93" s="5" t="n">
        <f aca="false">J93 - K93</f>
        <v>947.610000000001</v>
      </c>
      <c r="M93" s="5" t="n">
        <f aca="false">M91 + L93</f>
        <v>-180450.47</v>
      </c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customFormat="false" ht="15.75" hidden="false" customHeight="true" outlineLevel="0" collapsed="false">
      <c r="A94" s="24" t="n">
        <v>45143</v>
      </c>
      <c r="B94" s="17" t="s">
        <v>264</v>
      </c>
      <c r="C94" s="5" t="s">
        <v>248</v>
      </c>
      <c r="D94" s="18" t="s">
        <v>265</v>
      </c>
      <c r="E94" s="5" t="s">
        <v>22</v>
      </c>
      <c r="F94" s="5" t="s">
        <v>42</v>
      </c>
      <c r="G94" s="5" t="s">
        <v>24</v>
      </c>
      <c r="H94" s="8" t="n">
        <v>45154</v>
      </c>
      <c r="I94" s="10" t="n">
        <v>0</v>
      </c>
      <c r="J94" s="5" t="n">
        <v>0</v>
      </c>
      <c r="K94" s="14" t="n">
        <v>500</v>
      </c>
      <c r="L94" s="5" t="n">
        <f aca="false">J94 - K94</f>
        <v>-500</v>
      </c>
      <c r="M94" s="5" t="n">
        <f aca="false">M92 + L94</f>
        <v>-568852.81</v>
      </c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customFormat="false" ht="15.75" hidden="false" customHeight="true" outlineLevel="0" collapsed="false">
      <c r="A95" s="24" t="n">
        <v>45143</v>
      </c>
      <c r="B95" s="15" t="s">
        <v>266</v>
      </c>
      <c r="C95" s="5" t="s">
        <v>40</v>
      </c>
      <c r="D95" s="16" t="s">
        <v>267</v>
      </c>
      <c r="E95" s="5" t="s">
        <v>16</v>
      </c>
      <c r="F95" s="5" t="s">
        <v>47</v>
      </c>
      <c r="G95" s="5" t="s">
        <v>18</v>
      </c>
      <c r="H95" s="8" t="n">
        <v>45154</v>
      </c>
      <c r="I95" s="10" t="n">
        <v>79867</v>
      </c>
      <c r="J95" s="5"/>
      <c r="K95" s="20" t="n">
        <v>79508</v>
      </c>
      <c r="L95" s="5" t="n">
        <f aca="false">J95 - K95</f>
        <v>-79508</v>
      </c>
      <c r="M95" s="5" t="n">
        <f aca="false">M93 + L95</f>
        <v>-259958.47</v>
      </c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customFormat="false" ht="15.75" hidden="false" customHeight="true" outlineLevel="0" collapsed="false">
      <c r="A96" s="24" t="n">
        <v>45143</v>
      </c>
      <c r="B96" s="15" t="s">
        <v>268</v>
      </c>
      <c r="C96" s="5" t="s">
        <v>245</v>
      </c>
      <c r="D96" s="16" t="s">
        <v>269</v>
      </c>
      <c r="E96" s="5" t="s">
        <v>16</v>
      </c>
      <c r="F96" s="5" t="s">
        <v>216</v>
      </c>
      <c r="G96" s="5" t="s">
        <v>18</v>
      </c>
      <c r="H96" s="8" t="n">
        <v>45165</v>
      </c>
      <c r="I96" s="10" t="n">
        <v>142800</v>
      </c>
      <c r="J96" s="5"/>
      <c r="K96" s="5" t="n">
        <v>142103</v>
      </c>
      <c r="L96" s="5" t="n">
        <f aca="false">J96 - K96</f>
        <v>-142103</v>
      </c>
      <c r="M96" s="5" t="n">
        <f aca="false">M94 + L96</f>
        <v>-710955.81</v>
      </c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customFormat="false" ht="15.75" hidden="false" customHeight="true" outlineLevel="0" collapsed="false">
      <c r="A97" s="24" t="n">
        <v>45143</v>
      </c>
      <c r="B97" s="15" t="s">
        <v>270</v>
      </c>
      <c r="C97" s="5" t="s">
        <v>14</v>
      </c>
      <c r="D97" s="16" t="s">
        <v>271</v>
      </c>
      <c r="E97" s="5" t="s">
        <v>46</v>
      </c>
      <c r="F97" s="5" t="s">
        <v>117</v>
      </c>
      <c r="G97" s="5" t="s">
        <v>48</v>
      </c>
      <c r="H97" s="8" t="n">
        <v>45148</v>
      </c>
      <c r="I97" s="10" t="n">
        <v>137900</v>
      </c>
      <c r="J97" s="5" t="n">
        <v>137900</v>
      </c>
      <c r="K97" s="5" t="n">
        <v>136855</v>
      </c>
      <c r="L97" s="5" t="n">
        <f aca="false">J97 - K97</f>
        <v>1045</v>
      </c>
      <c r="M97" s="5" t="n">
        <f aca="false">M95 + L97</f>
        <v>-258913.47</v>
      </c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customFormat="false" ht="15.75" hidden="false" customHeight="true" outlineLevel="0" collapsed="false">
      <c r="A98" s="24" t="n">
        <v>45143</v>
      </c>
      <c r="B98" s="17" t="s">
        <v>272</v>
      </c>
      <c r="C98" s="5" t="s">
        <v>40</v>
      </c>
      <c r="D98" s="18" t="s">
        <v>273</v>
      </c>
      <c r="E98" s="5" t="s">
        <v>22</v>
      </c>
      <c r="F98" s="5" t="s">
        <v>35</v>
      </c>
      <c r="G98" s="5" t="s">
        <v>24</v>
      </c>
      <c r="H98" s="8" t="n">
        <v>45156</v>
      </c>
      <c r="I98" s="10" t="n">
        <v>83800</v>
      </c>
      <c r="J98" s="5"/>
      <c r="K98" s="18" t="n">
        <v>82768.6</v>
      </c>
      <c r="L98" s="5" t="n">
        <f aca="false">J98 - K98</f>
        <v>-82768.6</v>
      </c>
      <c r="M98" s="5" t="n">
        <f aca="false">M96 + L98</f>
        <v>-793724.41</v>
      </c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customFormat="false" ht="15.75" hidden="false" customHeight="true" outlineLevel="0" collapsed="false">
      <c r="A99" s="24" t="n">
        <v>45143</v>
      </c>
      <c r="B99" s="17" t="s">
        <v>274</v>
      </c>
      <c r="C99" s="5" t="s">
        <v>275</v>
      </c>
      <c r="D99" s="18" t="n">
        <v>609168911</v>
      </c>
      <c r="E99" s="5" t="s">
        <v>22</v>
      </c>
      <c r="F99" s="5" t="s">
        <v>98</v>
      </c>
      <c r="G99" s="5" t="s">
        <v>121</v>
      </c>
      <c r="H99" s="8" t="n">
        <v>45166</v>
      </c>
      <c r="I99" s="10" t="n">
        <v>94300</v>
      </c>
      <c r="J99" s="5"/>
      <c r="K99" s="18" t="n">
        <v>93795.79</v>
      </c>
      <c r="L99" s="5" t="n">
        <f aca="false">J99 - K99</f>
        <v>-93795.79</v>
      </c>
      <c r="M99" s="5" t="n">
        <f aca="false">M97 + L99</f>
        <v>-352709.26</v>
      </c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customFormat="false" ht="15.75" hidden="false" customHeight="true" outlineLevel="0" collapsed="false">
      <c r="A100" s="24" t="n">
        <v>45143</v>
      </c>
      <c r="B100" s="7" t="s">
        <v>276</v>
      </c>
      <c r="C100" s="5" t="s">
        <v>277</v>
      </c>
      <c r="D100" s="5" t="s">
        <v>278</v>
      </c>
      <c r="E100" s="5" t="s">
        <v>279</v>
      </c>
      <c r="F100" s="5" t="s">
        <v>91</v>
      </c>
      <c r="G100" s="5" t="s">
        <v>50</v>
      </c>
      <c r="H100" s="5" t="s">
        <v>50</v>
      </c>
      <c r="I100" s="10" t="n">
        <v>54000</v>
      </c>
      <c r="J100" s="5" t="n">
        <v>54000</v>
      </c>
      <c r="K100" s="5" t="n">
        <v>49500</v>
      </c>
      <c r="L100" s="5" t="n">
        <f aca="false">J100 - K100</f>
        <v>4500</v>
      </c>
      <c r="M100" s="5" t="n">
        <f aca="false">M98 + L100</f>
        <v>-789224.41</v>
      </c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customFormat="false" ht="15.75" hidden="false" customHeight="true" outlineLevel="0" collapsed="false">
      <c r="A101" s="24" t="n">
        <v>45143</v>
      </c>
      <c r="B101" s="7" t="s">
        <v>280</v>
      </c>
      <c r="C101" s="5" t="s">
        <v>277</v>
      </c>
      <c r="D101" s="5" t="s">
        <v>278</v>
      </c>
      <c r="E101" s="5" t="s">
        <v>279</v>
      </c>
      <c r="F101" s="5" t="s">
        <v>38</v>
      </c>
      <c r="G101" s="5" t="s">
        <v>50</v>
      </c>
      <c r="H101" s="5" t="s">
        <v>50</v>
      </c>
      <c r="I101" s="10" t="n">
        <v>67000</v>
      </c>
      <c r="J101" s="5" t="n">
        <v>67000</v>
      </c>
      <c r="K101" s="5" t="n">
        <v>61000</v>
      </c>
      <c r="L101" s="5" t="n">
        <f aca="false">J101 - K101</f>
        <v>6000</v>
      </c>
      <c r="M101" s="5" t="n">
        <f aca="false">M99 + L101</f>
        <v>-346709.26</v>
      </c>
      <c r="N101" s="6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customFormat="false" ht="15.75" hidden="false" customHeight="true" outlineLevel="0" collapsed="false">
      <c r="A102" s="24" t="n">
        <v>45143</v>
      </c>
      <c r="B102" s="7" t="s">
        <v>281</v>
      </c>
      <c r="C102" s="5" t="s">
        <v>44</v>
      </c>
      <c r="D102" s="20" t="s">
        <v>282</v>
      </c>
      <c r="E102" s="5" t="s">
        <v>81</v>
      </c>
      <c r="F102" s="5" t="s">
        <v>42</v>
      </c>
      <c r="G102" s="5" t="s">
        <v>24</v>
      </c>
      <c r="H102" s="8" t="n">
        <v>45144</v>
      </c>
      <c r="I102" s="10" t="n">
        <v>77900</v>
      </c>
      <c r="J102" s="5"/>
      <c r="K102" s="20" t="n">
        <v>77602</v>
      </c>
      <c r="L102" s="5" t="n">
        <f aca="false">J102 - K102</f>
        <v>-77602</v>
      </c>
      <c r="M102" s="5" t="n">
        <f aca="false">M100 + L102</f>
        <v>-866826.41</v>
      </c>
      <c r="N102" s="6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customFormat="false" ht="15.75" hidden="false" customHeight="true" outlineLevel="0" collapsed="false">
      <c r="A103" s="24" t="n">
        <v>45143</v>
      </c>
      <c r="B103" s="17" t="s">
        <v>283</v>
      </c>
      <c r="C103" s="18" t="s">
        <v>40</v>
      </c>
      <c r="D103" s="18" t="s">
        <v>284</v>
      </c>
      <c r="E103" s="5" t="s">
        <v>22</v>
      </c>
      <c r="F103" s="5" t="s">
        <v>35</v>
      </c>
      <c r="G103" s="5" t="s">
        <v>285</v>
      </c>
      <c r="H103" s="8" t="n">
        <v>45159</v>
      </c>
      <c r="I103" s="10" t="n">
        <v>71500</v>
      </c>
      <c r="J103" s="5" t="n">
        <v>71500</v>
      </c>
      <c r="K103" s="18" t="n">
        <v>69685.75</v>
      </c>
      <c r="L103" s="5" t="n">
        <f aca="false">J103 - K103</f>
        <v>1814.25</v>
      </c>
      <c r="M103" s="5" t="n">
        <f aca="false">M101 + L103</f>
        <v>-344895.01</v>
      </c>
      <c r="N103" s="6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customFormat="false" ht="15.75" hidden="false" customHeight="true" outlineLevel="0" collapsed="false">
      <c r="A104" s="24" t="n">
        <v>45143</v>
      </c>
      <c r="B104" s="17" t="s">
        <v>286</v>
      </c>
      <c r="C104" s="5" t="s">
        <v>44</v>
      </c>
      <c r="D104" s="18" t="s">
        <v>287</v>
      </c>
      <c r="E104" s="5" t="s">
        <v>22</v>
      </c>
      <c r="F104" s="5" t="s">
        <v>185</v>
      </c>
      <c r="G104" s="5" t="s">
        <v>24</v>
      </c>
      <c r="H104" s="8" t="n">
        <v>45156</v>
      </c>
      <c r="I104" s="10" t="n">
        <v>54220</v>
      </c>
      <c r="J104" s="5" t="n">
        <v>54220</v>
      </c>
      <c r="K104" s="18" t="n">
        <v>53852.79</v>
      </c>
      <c r="L104" s="5" t="n">
        <f aca="false">J104 - K104</f>
        <v>367.209999999999</v>
      </c>
      <c r="M104" s="5" t="n">
        <f aca="false">M102 + L104</f>
        <v>-866459.2</v>
      </c>
      <c r="N104" s="6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customFormat="false" ht="15.75" hidden="false" customHeight="true" outlineLevel="0" collapsed="false">
      <c r="A105" s="24" t="n">
        <v>45143</v>
      </c>
      <c r="B105" s="17" t="s">
        <v>288</v>
      </c>
      <c r="C105" s="5" t="s">
        <v>289</v>
      </c>
      <c r="D105" s="18" t="s">
        <v>290</v>
      </c>
      <c r="E105" s="5" t="s">
        <v>22</v>
      </c>
      <c r="F105" s="5" t="s">
        <v>291</v>
      </c>
      <c r="G105" s="5" t="s">
        <v>24</v>
      </c>
      <c r="H105" s="8" t="n">
        <v>45199</v>
      </c>
      <c r="I105" s="10" t="n">
        <v>1000</v>
      </c>
      <c r="J105" s="5"/>
      <c r="K105" s="18" t="n">
        <v>500</v>
      </c>
      <c r="L105" s="5" t="n">
        <f aca="false">J105 - K105</f>
        <v>-500</v>
      </c>
      <c r="M105" s="5" t="n">
        <f aca="false">M103 + L105</f>
        <v>-345395.01</v>
      </c>
      <c r="N105" s="6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customFormat="false" ht="15.75" hidden="false" customHeight="true" outlineLevel="0" collapsed="false">
      <c r="A106" s="24" t="n">
        <v>45144</v>
      </c>
      <c r="B106" s="17" t="s">
        <v>292</v>
      </c>
      <c r="C106" s="5" t="s">
        <v>293</v>
      </c>
      <c r="D106" s="18" t="s">
        <v>294</v>
      </c>
      <c r="E106" s="5" t="s">
        <v>22</v>
      </c>
      <c r="F106" s="5" t="s">
        <v>38</v>
      </c>
      <c r="G106" s="5" t="s">
        <v>24</v>
      </c>
      <c r="H106" s="8" t="n">
        <v>45194</v>
      </c>
      <c r="I106" s="10" t="n">
        <v>1000</v>
      </c>
      <c r="J106" s="5" t="n">
        <v>1000</v>
      </c>
      <c r="K106" s="5" t="n">
        <v>500</v>
      </c>
      <c r="L106" s="5" t="n">
        <f aca="false">J106 - K106</f>
        <v>500</v>
      </c>
      <c r="M106" s="5" t="n">
        <f aca="false">M104 + L106</f>
        <v>-865959.2</v>
      </c>
      <c r="N106" s="6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customFormat="false" ht="15.75" hidden="false" customHeight="true" outlineLevel="0" collapsed="false">
      <c r="A107" s="24" t="n">
        <v>45144</v>
      </c>
      <c r="B107" s="17" t="s">
        <v>295</v>
      </c>
      <c r="C107" s="5" t="s">
        <v>289</v>
      </c>
      <c r="D107" s="18" t="s">
        <v>296</v>
      </c>
      <c r="E107" s="5" t="s">
        <v>22</v>
      </c>
      <c r="F107" s="5" t="s">
        <v>42</v>
      </c>
      <c r="G107" s="5" t="s">
        <v>24</v>
      </c>
      <c r="H107" s="8" t="n">
        <v>45194</v>
      </c>
      <c r="I107" s="10" t="n">
        <v>1000</v>
      </c>
      <c r="J107" s="5"/>
      <c r="K107" s="5" t="n">
        <v>500</v>
      </c>
      <c r="L107" s="5" t="n">
        <f aca="false">J107 - K107</f>
        <v>-500</v>
      </c>
      <c r="M107" s="5" t="n">
        <f aca="false">M105 + L107</f>
        <v>-345895.01</v>
      </c>
      <c r="N107" s="6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customFormat="false" ht="15.75" hidden="false" customHeight="true" outlineLevel="0" collapsed="false">
      <c r="A108" s="24" t="n">
        <v>45144</v>
      </c>
      <c r="B108" s="17" t="s">
        <v>297</v>
      </c>
      <c r="C108" s="5" t="s">
        <v>298</v>
      </c>
      <c r="D108" s="18" t="s">
        <v>299</v>
      </c>
      <c r="E108" s="5" t="s">
        <v>22</v>
      </c>
      <c r="F108" s="5" t="s">
        <v>42</v>
      </c>
      <c r="G108" s="5" t="s">
        <v>18</v>
      </c>
      <c r="H108" s="8" t="n">
        <v>45153</v>
      </c>
      <c r="I108" s="10" t="n">
        <v>113538</v>
      </c>
      <c r="J108" s="5" t="n">
        <v>113538</v>
      </c>
      <c r="K108" s="18" t="n">
        <v>113271.35</v>
      </c>
      <c r="L108" s="5" t="n">
        <f aca="false">J108 - K108</f>
        <v>266.649999999994</v>
      </c>
      <c r="M108" s="5" t="n">
        <f aca="false">M106 + L108</f>
        <v>-865692.55</v>
      </c>
      <c r="N108" s="6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customFormat="false" ht="15.75" hidden="false" customHeight="true" outlineLevel="0" collapsed="false">
      <c r="A109" s="24" t="n">
        <v>45144</v>
      </c>
      <c r="B109" s="17" t="s">
        <v>300</v>
      </c>
      <c r="C109" s="5" t="s">
        <v>301</v>
      </c>
      <c r="D109" s="18" t="s">
        <v>302</v>
      </c>
      <c r="E109" s="5" t="s">
        <v>22</v>
      </c>
      <c r="F109" s="5" t="s">
        <v>303</v>
      </c>
      <c r="G109" s="5" t="s">
        <v>24</v>
      </c>
      <c r="H109" s="8" t="n">
        <v>45146</v>
      </c>
      <c r="I109" s="10" t="n">
        <v>78616</v>
      </c>
      <c r="J109" s="5" t="n">
        <v>78616</v>
      </c>
      <c r="K109" s="18" t="n">
        <v>78316.02</v>
      </c>
      <c r="L109" s="5" t="n">
        <f aca="false">J109 - K109</f>
        <v>299.979999999996</v>
      </c>
      <c r="M109" s="5" t="n">
        <f aca="false">M107 + L109</f>
        <v>-345595.03</v>
      </c>
      <c r="N109" s="6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customFormat="false" ht="15.75" hidden="false" customHeight="true" outlineLevel="0" collapsed="false">
      <c r="A110" s="24" t="n">
        <v>45144</v>
      </c>
      <c r="B110" s="17" t="s">
        <v>304</v>
      </c>
      <c r="C110" s="5" t="s">
        <v>305</v>
      </c>
      <c r="D110" s="18" t="s">
        <v>306</v>
      </c>
      <c r="E110" s="5" t="s">
        <v>22</v>
      </c>
      <c r="F110" s="5" t="s">
        <v>231</v>
      </c>
      <c r="G110" s="5" t="s">
        <v>18</v>
      </c>
      <c r="H110" s="8" t="n">
        <v>45148</v>
      </c>
      <c r="I110" s="10" t="n">
        <v>45000</v>
      </c>
      <c r="J110" s="5" t="n">
        <v>45000</v>
      </c>
      <c r="K110" s="18" t="n">
        <v>43913.5</v>
      </c>
      <c r="L110" s="5" t="n">
        <f aca="false">J110 - K110</f>
        <v>1086.5</v>
      </c>
      <c r="M110" s="5" t="n">
        <f aca="false">M108 + L110</f>
        <v>-864606.05</v>
      </c>
      <c r="N110" s="6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customFormat="false" ht="15.75" hidden="false" customHeight="true" outlineLevel="0" collapsed="false">
      <c r="A111" s="24" t="n">
        <v>45144</v>
      </c>
      <c r="B111" s="17" t="s">
        <v>307</v>
      </c>
      <c r="C111" s="5" t="s">
        <v>308</v>
      </c>
      <c r="D111" s="5" t="s">
        <v>309</v>
      </c>
      <c r="E111" s="16" t="s">
        <v>102</v>
      </c>
      <c r="F111" s="5" t="s">
        <v>111</v>
      </c>
      <c r="G111" s="5" t="s">
        <v>48</v>
      </c>
      <c r="H111" s="8" t="n">
        <v>45145</v>
      </c>
      <c r="I111" s="10" t="n">
        <v>123000</v>
      </c>
      <c r="J111" s="5" t="n">
        <v>123000</v>
      </c>
      <c r="K111" s="5" t="n">
        <v>118700</v>
      </c>
      <c r="L111" s="5" t="n">
        <f aca="false">J111 - K111</f>
        <v>4300</v>
      </c>
      <c r="M111" s="5" t="n">
        <f aca="false">M109 + L111</f>
        <v>-341295.03</v>
      </c>
      <c r="N111" s="6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customFormat="false" ht="15.75" hidden="false" customHeight="true" outlineLevel="0" collapsed="false">
      <c r="A112" s="8" t="n">
        <v>45145</v>
      </c>
      <c r="B112" s="17" t="s">
        <v>310</v>
      </c>
      <c r="C112" s="5" t="s">
        <v>109</v>
      </c>
      <c r="D112" s="18" t="s">
        <v>311</v>
      </c>
      <c r="E112" s="5" t="s">
        <v>22</v>
      </c>
      <c r="F112" s="5" t="s">
        <v>111</v>
      </c>
      <c r="G112" s="5" t="s">
        <v>18</v>
      </c>
      <c r="H112" s="8" t="n">
        <v>45197</v>
      </c>
      <c r="I112" s="10" t="n">
        <v>800</v>
      </c>
      <c r="J112" s="5"/>
      <c r="K112" s="18" t="n">
        <v>45812.5</v>
      </c>
      <c r="L112" s="5" t="n">
        <f aca="false">J112 - K112</f>
        <v>-45812.5</v>
      </c>
      <c r="M112" s="5" t="n">
        <f aca="false">M110 + L112</f>
        <v>-910418.55</v>
      </c>
      <c r="N112" s="6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customFormat="false" ht="15.75" hidden="false" customHeight="true" outlineLevel="0" collapsed="false">
      <c r="A113" s="8" t="n">
        <v>45145</v>
      </c>
      <c r="B113" s="17" t="s">
        <v>312</v>
      </c>
      <c r="C113" s="5" t="s">
        <v>133</v>
      </c>
      <c r="D113" s="18" t="s">
        <v>313</v>
      </c>
      <c r="E113" s="5" t="s">
        <v>22</v>
      </c>
      <c r="F113" s="5" t="s">
        <v>111</v>
      </c>
      <c r="G113" s="5" t="s">
        <v>24</v>
      </c>
      <c r="H113" s="8" t="n">
        <v>45185</v>
      </c>
      <c r="I113" s="10" t="n">
        <v>800</v>
      </c>
      <c r="J113" s="5"/>
      <c r="K113" s="18" t="n">
        <v>500</v>
      </c>
      <c r="L113" s="5" t="n">
        <f aca="false">J113 - K113</f>
        <v>-500</v>
      </c>
      <c r="M113" s="5" t="n">
        <f aca="false">M111 + L113</f>
        <v>-341795.03</v>
      </c>
      <c r="N113" s="6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customFormat="false" ht="15.75" hidden="false" customHeight="true" outlineLevel="0" collapsed="false">
      <c r="A114" s="8" t="n">
        <v>45145</v>
      </c>
      <c r="B114" s="17" t="s">
        <v>314</v>
      </c>
      <c r="C114" s="5" t="s">
        <v>315</v>
      </c>
      <c r="D114" s="18" t="s">
        <v>316</v>
      </c>
      <c r="E114" s="5" t="s">
        <v>22</v>
      </c>
      <c r="F114" s="5" t="s">
        <v>38</v>
      </c>
      <c r="G114" s="5" t="s">
        <v>24</v>
      </c>
      <c r="H114" s="8" t="n">
        <v>45146</v>
      </c>
      <c r="I114" s="10" t="n">
        <v>155000</v>
      </c>
      <c r="J114" s="5" t="n">
        <v>155000</v>
      </c>
      <c r="K114" s="18" t="n">
        <v>153418.23</v>
      </c>
      <c r="L114" s="5" t="n">
        <f aca="false">J114 - K114</f>
        <v>1581.76999999999</v>
      </c>
      <c r="M114" s="5" t="n">
        <f aca="false">M112 + L114</f>
        <v>-908836.78</v>
      </c>
      <c r="N114" s="6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customFormat="false" ht="15.75" hidden="false" customHeight="true" outlineLevel="0" collapsed="false">
      <c r="A115" s="8" t="n">
        <v>45145</v>
      </c>
      <c r="B115" s="17" t="s">
        <v>317</v>
      </c>
      <c r="C115" s="5" t="s">
        <v>109</v>
      </c>
      <c r="D115" s="18" t="s">
        <v>318</v>
      </c>
      <c r="E115" s="5" t="s">
        <v>22</v>
      </c>
      <c r="F115" s="5" t="s">
        <v>111</v>
      </c>
      <c r="G115" s="5" t="s">
        <v>18</v>
      </c>
      <c r="H115" s="8" t="n">
        <v>45204</v>
      </c>
      <c r="I115" s="10" t="n">
        <v>800</v>
      </c>
      <c r="J115" s="5"/>
      <c r="K115" s="18" t="n">
        <v>500</v>
      </c>
      <c r="L115" s="5" t="n">
        <f aca="false">J115 - K115</f>
        <v>-500</v>
      </c>
      <c r="M115" s="5" t="n">
        <f aca="false">M113 + L115</f>
        <v>-342295.03</v>
      </c>
      <c r="N115" s="6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customFormat="false" ht="15.75" hidden="false" customHeight="true" outlineLevel="0" collapsed="false">
      <c r="A116" s="8" t="n">
        <v>45145</v>
      </c>
      <c r="B116" s="17" t="s">
        <v>180</v>
      </c>
      <c r="C116" s="5" t="s">
        <v>50</v>
      </c>
      <c r="D116" s="5" t="s">
        <v>51</v>
      </c>
      <c r="E116" s="5" t="s">
        <v>61</v>
      </c>
      <c r="F116" s="5" t="s">
        <v>53</v>
      </c>
      <c r="G116" s="5" t="s">
        <v>50</v>
      </c>
      <c r="H116" s="5" t="s">
        <v>50</v>
      </c>
      <c r="I116" s="10" t="n">
        <v>450</v>
      </c>
      <c r="J116" s="5"/>
      <c r="K116" s="5" t="n">
        <v>169</v>
      </c>
      <c r="L116" s="5" t="n">
        <f aca="false">J116 - K116</f>
        <v>-169</v>
      </c>
      <c r="M116" s="5" t="n">
        <f aca="false">M114 + L116</f>
        <v>-909005.78</v>
      </c>
      <c r="N116" s="6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customFormat="false" ht="15.75" hidden="false" customHeight="true" outlineLevel="0" collapsed="false">
      <c r="A117" s="8" t="n">
        <v>45145</v>
      </c>
      <c r="B117" s="7" t="s">
        <v>319</v>
      </c>
      <c r="C117" s="5" t="s">
        <v>50</v>
      </c>
      <c r="D117" s="5" t="s">
        <v>51</v>
      </c>
      <c r="E117" s="5" t="s">
        <v>61</v>
      </c>
      <c r="F117" s="5" t="s">
        <v>125</v>
      </c>
      <c r="G117" s="5" t="s">
        <v>50</v>
      </c>
      <c r="H117" s="5" t="s">
        <v>50</v>
      </c>
      <c r="I117" s="10" t="n">
        <v>250</v>
      </c>
      <c r="J117" s="5" t="n">
        <v>250</v>
      </c>
      <c r="K117" s="5" t="n">
        <v>169</v>
      </c>
      <c r="L117" s="5" t="n">
        <f aca="false">J117 - K117</f>
        <v>81</v>
      </c>
      <c r="M117" s="5" t="n">
        <f aca="false">M115 + L117</f>
        <v>-342214.03</v>
      </c>
      <c r="N117" s="6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customFormat="false" ht="15.75" hidden="false" customHeight="true" outlineLevel="0" collapsed="false">
      <c r="A118" s="8" t="n">
        <v>45145</v>
      </c>
      <c r="B118" s="17" t="s">
        <v>320</v>
      </c>
      <c r="C118" s="5" t="s">
        <v>321</v>
      </c>
      <c r="D118" s="18" t="s">
        <v>322</v>
      </c>
      <c r="E118" s="5" t="s">
        <v>22</v>
      </c>
      <c r="F118" s="5" t="s">
        <v>323</v>
      </c>
      <c r="G118" s="5" t="s">
        <v>18</v>
      </c>
      <c r="H118" s="8" t="n">
        <v>45226</v>
      </c>
      <c r="I118" s="10" t="n">
        <v>67650</v>
      </c>
      <c r="J118" s="5" t="n">
        <v>67650</v>
      </c>
      <c r="K118" s="18" t="n">
        <v>67154.8</v>
      </c>
      <c r="L118" s="5" t="n">
        <f aca="false">J118 - K118</f>
        <v>495.199999999997</v>
      </c>
      <c r="M118" s="5" t="n">
        <f aca="false">M116 + L118</f>
        <v>-908510.58</v>
      </c>
      <c r="N118" s="6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customFormat="false" ht="15.75" hidden="false" customHeight="true" outlineLevel="0" collapsed="false">
      <c r="A119" s="8" t="n">
        <v>45145</v>
      </c>
      <c r="B119" s="7" t="s">
        <v>324</v>
      </c>
      <c r="C119" s="5" t="s">
        <v>50</v>
      </c>
      <c r="D119" s="5" t="s">
        <v>51</v>
      </c>
      <c r="E119" s="5" t="s">
        <v>61</v>
      </c>
      <c r="F119" s="5" t="s">
        <v>53</v>
      </c>
      <c r="G119" s="5" t="s">
        <v>50</v>
      </c>
      <c r="H119" s="5" t="s">
        <v>50</v>
      </c>
      <c r="I119" s="10" t="n">
        <v>450</v>
      </c>
      <c r="J119" s="5"/>
      <c r="K119" s="5" t="n">
        <v>169</v>
      </c>
      <c r="L119" s="5" t="n">
        <f aca="false">J119 - K119</f>
        <v>-169</v>
      </c>
      <c r="M119" s="5" t="n">
        <f aca="false">M117 + L119</f>
        <v>-342383.03</v>
      </c>
      <c r="N119" s="6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customFormat="false" ht="15.75" hidden="false" customHeight="true" outlineLevel="0" collapsed="false">
      <c r="A120" s="8" t="n">
        <v>45145</v>
      </c>
      <c r="B120" s="17" t="s">
        <v>307</v>
      </c>
      <c r="C120" s="5" t="s">
        <v>325</v>
      </c>
      <c r="D120" s="18" t="s">
        <v>326</v>
      </c>
      <c r="E120" s="5" t="s">
        <v>22</v>
      </c>
      <c r="F120" s="5" t="s">
        <v>111</v>
      </c>
      <c r="G120" s="5" t="s">
        <v>18</v>
      </c>
      <c r="H120" s="8" t="n">
        <v>45200</v>
      </c>
      <c r="I120" s="10" t="n">
        <v>800</v>
      </c>
      <c r="J120" s="5"/>
      <c r="K120" s="5" t="n">
        <v>250</v>
      </c>
      <c r="L120" s="5" t="n">
        <f aca="false">J120 - K120</f>
        <v>-250</v>
      </c>
      <c r="M120" s="5" t="n">
        <f aca="false">M118 + L120</f>
        <v>-908760.58</v>
      </c>
      <c r="N120" s="6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customFormat="false" ht="15.75" hidden="false" customHeight="true" outlineLevel="0" collapsed="false">
      <c r="A121" s="8" t="n">
        <v>45145</v>
      </c>
      <c r="B121" s="17" t="s">
        <v>327</v>
      </c>
      <c r="C121" s="5" t="s">
        <v>142</v>
      </c>
      <c r="D121" s="18" t="n">
        <v>609200610</v>
      </c>
      <c r="E121" s="5" t="s">
        <v>22</v>
      </c>
      <c r="F121" s="5" t="s">
        <v>82</v>
      </c>
      <c r="G121" s="5" t="s">
        <v>121</v>
      </c>
      <c r="H121" s="8" t="n">
        <v>45147</v>
      </c>
      <c r="I121" s="10" t="n">
        <v>65700</v>
      </c>
      <c r="J121" s="5" t="n">
        <v>64700</v>
      </c>
      <c r="K121" s="18" t="n">
        <v>65415.64</v>
      </c>
      <c r="L121" s="5" t="n">
        <f aca="false">J121 - K121</f>
        <v>-715.639999999999</v>
      </c>
      <c r="M121" s="5" t="n">
        <f aca="false">M119 + L121</f>
        <v>-343098.67</v>
      </c>
      <c r="N121" s="6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customFormat="false" ht="15.75" hidden="false" customHeight="true" outlineLevel="0" collapsed="false">
      <c r="A122" s="8" t="n">
        <v>45145</v>
      </c>
      <c r="B122" s="17" t="s">
        <v>328</v>
      </c>
      <c r="C122" s="5" t="s">
        <v>245</v>
      </c>
      <c r="D122" s="5" t="s">
        <v>329</v>
      </c>
      <c r="E122" s="5" t="s">
        <v>16</v>
      </c>
      <c r="F122" s="5" t="s">
        <v>38</v>
      </c>
      <c r="G122" s="5" t="s">
        <v>18</v>
      </c>
      <c r="H122" s="8" t="n">
        <v>45163</v>
      </c>
      <c r="I122" s="10" t="n">
        <v>142737</v>
      </c>
      <c r="J122" s="5" t="n">
        <v>142737</v>
      </c>
      <c r="K122" s="5" t="n">
        <v>142103</v>
      </c>
      <c r="L122" s="5" t="n">
        <f aca="false">J122 - K122</f>
        <v>634</v>
      </c>
      <c r="M122" s="5" t="n">
        <f aca="false">M120 + L122</f>
        <v>-908126.58</v>
      </c>
      <c r="N122" s="6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customFormat="false" ht="15.75" hidden="false" customHeight="true" outlineLevel="0" collapsed="false">
      <c r="A123" s="8" t="n">
        <v>45145</v>
      </c>
      <c r="B123" s="7" t="s">
        <v>330</v>
      </c>
      <c r="C123" s="5" t="s">
        <v>245</v>
      </c>
      <c r="D123" s="5" t="s">
        <v>331</v>
      </c>
      <c r="E123" s="5" t="s">
        <v>16</v>
      </c>
      <c r="F123" s="5" t="s">
        <v>38</v>
      </c>
      <c r="G123" s="5" t="s">
        <v>18</v>
      </c>
      <c r="H123" s="8" t="n">
        <v>45163</v>
      </c>
      <c r="I123" s="10" t="n">
        <v>284300</v>
      </c>
      <c r="J123" s="5" t="n">
        <v>284300</v>
      </c>
      <c r="K123" s="5" t="n">
        <v>283440</v>
      </c>
      <c r="L123" s="5" t="n">
        <f aca="false">J123 - K123</f>
        <v>860</v>
      </c>
      <c r="M123" s="5" t="n">
        <f aca="false">M121 + L123</f>
        <v>-342238.67</v>
      </c>
      <c r="N123" s="6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customFormat="false" ht="15.75" hidden="false" customHeight="true" outlineLevel="0" collapsed="false">
      <c r="A124" s="8" t="n">
        <v>45145</v>
      </c>
      <c r="B124" s="12" t="s">
        <v>332</v>
      </c>
      <c r="C124" s="5" t="s">
        <v>14</v>
      </c>
      <c r="D124" s="13" t="s">
        <v>333</v>
      </c>
      <c r="E124" s="5" t="s">
        <v>22</v>
      </c>
      <c r="F124" s="5" t="s">
        <v>35</v>
      </c>
      <c r="G124" s="5" t="s">
        <v>18</v>
      </c>
      <c r="H124" s="8" t="n">
        <v>45161</v>
      </c>
      <c r="I124" s="10" t="n">
        <v>258976</v>
      </c>
      <c r="J124" s="5" t="n">
        <v>258976</v>
      </c>
      <c r="K124" s="18" t="n">
        <v>256640.7</v>
      </c>
      <c r="L124" s="5" t="n">
        <f aca="false">J124 - K124</f>
        <v>2335.29999999999</v>
      </c>
      <c r="M124" s="5" t="n">
        <f aca="false">M122 + L124</f>
        <v>-905791.28</v>
      </c>
      <c r="N124" s="6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customFormat="false" ht="15.75" hidden="false" customHeight="true" outlineLevel="0" collapsed="false">
      <c r="A125" s="8" t="n">
        <v>45145</v>
      </c>
      <c r="B125" s="7" t="s">
        <v>334</v>
      </c>
      <c r="C125" s="5" t="s">
        <v>40</v>
      </c>
      <c r="D125" s="5" t="s">
        <v>335</v>
      </c>
      <c r="E125" s="5" t="s">
        <v>16</v>
      </c>
      <c r="F125" s="5" t="s">
        <v>336</v>
      </c>
      <c r="G125" s="5" t="s">
        <v>18</v>
      </c>
      <c r="H125" s="8" t="n">
        <v>45168</v>
      </c>
      <c r="I125" s="10" t="n">
        <v>68700</v>
      </c>
      <c r="J125" s="5" t="n">
        <v>68700</v>
      </c>
      <c r="K125" s="5" t="n">
        <v>68410</v>
      </c>
      <c r="L125" s="5" t="n">
        <f aca="false">J125 - K125</f>
        <v>290</v>
      </c>
      <c r="M125" s="5" t="n">
        <f aca="false">M123 + L125</f>
        <v>-341948.67</v>
      </c>
      <c r="N125" s="6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customFormat="false" ht="15.75" hidden="false" customHeight="true" outlineLevel="0" collapsed="false">
      <c r="A126" s="8" t="n">
        <v>45145</v>
      </c>
      <c r="B126" s="7" t="s">
        <v>337</v>
      </c>
      <c r="C126" s="5" t="s">
        <v>338</v>
      </c>
      <c r="D126" s="5" t="s">
        <v>339</v>
      </c>
      <c r="E126" s="5" t="s">
        <v>16</v>
      </c>
      <c r="F126" s="5" t="s">
        <v>323</v>
      </c>
      <c r="G126" s="5" t="s">
        <v>18</v>
      </c>
      <c r="H126" s="8" t="n">
        <v>45200</v>
      </c>
      <c r="I126" s="10" t="n">
        <v>67650</v>
      </c>
      <c r="J126" s="5" t="n">
        <v>67650</v>
      </c>
      <c r="K126" s="5" t="n">
        <v>67628</v>
      </c>
      <c r="L126" s="5" t="n">
        <f aca="false">J126 - K126</f>
        <v>22</v>
      </c>
      <c r="M126" s="5" t="n">
        <f aca="false">M124 + L126</f>
        <v>-905769.28</v>
      </c>
      <c r="N126" s="6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customFormat="false" ht="15.75" hidden="false" customHeight="true" outlineLevel="0" collapsed="false">
      <c r="A127" s="8" t="n">
        <v>45145</v>
      </c>
      <c r="B127" s="7" t="s">
        <v>340</v>
      </c>
      <c r="C127" s="5" t="s">
        <v>277</v>
      </c>
      <c r="D127" s="5" t="s">
        <v>341</v>
      </c>
      <c r="E127" s="5" t="s">
        <v>279</v>
      </c>
      <c r="F127" s="5" t="s">
        <v>91</v>
      </c>
      <c r="G127" s="5" t="s">
        <v>50</v>
      </c>
      <c r="H127" s="5" t="s">
        <v>50</v>
      </c>
      <c r="I127" s="10" t="n">
        <v>43000</v>
      </c>
      <c r="J127" s="5" t="n">
        <v>43000</v>
      </c>
      <c r="K127" s="5"/>
      <c r="L127" s="5" t="n">
        <f aca="false">J127 - K127</f>
        <v>43000</v>
      </c>
      <c r="M127" s="5" t="n">
        <f aca="false">M125 + L127</f>
        <v>-298948.67</v>
      </c>
      <c r="N127" s="6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customFormat="false" ht="15.75" hidden="false" customHeight="true" outlineLevel="0" collapsed="false">
      <c r="A128" s="8" t="n">
        <v>45145</v>
      </c>
      <c r="B128" s="15" t="s">
        <v>342</v>
      </c>
      <c r="C128" s="5" t="s">
        <v>248</v>
      </c>
      <c r="D128" s="5" t="s">
        <v>343</v>
      </c>
      <c r="E128" s="5" t="s">
        <v>16</v>
      </c>
      <c r="F128" s="5" t="s">
        <v>117</v>
      </c>
      <c r="G128" s="5" t="s">
        <v>18</v>
      </c>
      <c r="H128" s="8" t="n">
        <v>45160</v>
      </c>
      <c r="I128" s="10" t="n">
        <v>227850</v>
      </c>
      <c r="J128" s="5" t="n">
        <v>227850</v>
      </c>
      <c r="K128" s="20" t="n">
        <v>227357</v>
      </c>
      <c r="L128" s="5" t="n">
        <f aca="false">J128 - K128</f>
        <v>493</v>
      </c>
      <c r="M128" s="5" t="n">
        <f aca="false">M126 + L128</f>
        <v>-905276.28</v>
      </c>
      <c r="N128" s="6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customFormat="false" ht="15.75" hidden="false" customHeight="true" outlineLevel="0" collapsed="false">
      <c r="A129" s="8" t="n">
        <v>45145</v>
      </c>
      <c r="B129" s="7" t="s">
        <v>344</v>
      </c>
      <c r="C129" s="5" t="s">
        <v>142</v>
      </c>
      <c r="D129" s="18" t="n">
        <v>609203953</v>
      </c>
      <c r="E129" s="5" t="s">
        <v>22</v>
      </c>
      <c r="F129" s="5" t="s">
        <v>82</v>
      </c>
      <c r="G129" s="5" t="s">
        <v>121</v>
      </c>
      <c r="H129" s="8" t="n">
        <v>45147</v>
      </c>
      <c r="I129" s="10" t="n">
        <v>65700</v>
      </c>
      <c r="J129" s="18" t="n">
        <v>65700</v>
      </c>
      <c r="K129" s="18" t="n">
        <v>65415.64</v>
      </c>
      <c r="L129" s="5" t="n">
        <f aca="false">J129 - K129</f>
        <v>284.360000000001</v>
      </c>
      <c r="M129" s="5" t="n">
        <f aca="false">M127 + L129</f>
        <v>-298664.31</v>
      </c>
      <c r="N129" s="6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customFormat="false" ht="15.75" hidden="false" customHeight="true" outlineLevel="0" collapsed="false">
      <c r="A130" s="8" t="n">
        <v>45145</v>
      </c>
      <c r="B130" s="7" t="s">
        <v>345</v>
      </c>
      <c r="C130" s="5" t="s">
        <v>277</v>
      </c>
      <c r="D130" s="5" t="s">
        <v>278</v>
      </c>
      <c r="E130" s="5" t="s">
        <v>279</v>
      </c>
      <c r="F130" s="5" t="s">
        <v>38</v>
      </c>
      <c r="G130" s="5" t="s">
        <v>346</v>
      </c>
      <c r="H130" s="5" t="s">
        <v>347</v>
      </c>
      <c r="I130" s="10" t="n">
        <v>54000</v>
      </c>
      <c r="J130" s="5" t="n">
        <v>54000</v>
      </c>
      <c r="K130" s="5" t="n">
        <v>49500</v>
      </c>
      <c r="L130" s="5" t="n">
        <f aca="false">J130 - K130</f>
        <v>4500</v>
      </c>
      <c r="M130" s="5" t="n">
        <f aca="false">M128 + L130</f>
        <v>-900776.28</v>
      </c>
      <c r="N130" s="6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customFormat="false" ht="15.75" hidden="false" customHeight="true" outlineLevel="0" collapsed="false">
      <c r="A131" s="8" t="n">
        <v>45145</v>
      </c>
      <c r="B131" s="17" t="s">
        <v>348</v>
      </c>
      <c r="C131" s="5" t="s">
        <v>160</v>
      </c>
      <c r="D131" s="18" t="s">
        <v>349</v>
      </c>
      <c r="E131" s="5" t="s">
        <v>22</v>
      </c>
      <c r="F131" s="5" t="s">
        <v>86</v>
      </c>
      <c r="G131" s="5" t="s">
        <v>350</v>
      </c>
      <c r="H131" s="8" t="n">
        <v>45162</v>
      </c>
      <c r="I131" s="10" t="n">
        <v>56400</v>
      </c>
      <c r="J131" s="5" t="n">
        <v>56400</v>
      </c>
      <c r="K131" s="18" t="n">
        <v>55880.5</v>
      </c>
      <c r="L131" s="5" t="n">
        <f aca="false">J131 - K131</f>
        <v>519.5</v>
      </c>
      <c r="M131" s="5" t="n">
        <f aca="false">M129 + L131</f>
        <v>-298144.81</v>
      </c>
      <c r="N131" s="6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customFormat="false" ht="15.75" hidden="false" customHeight="true" outlineLevel="0" collapsed="false">
      <c r="A132" s="8" t="n">
        <v>45145</v>
      </c>
      <c r="B132" s="17" t="s">
        <v>351</v>
      </c>
      <c r="C132" s="5" t="s">
        <v>305</v>
      </c>
      <c r="D132" s="18" t="s">
        <v>352</v>
      </c>
      <c r="E132" s="5" t="s">
        <v>22</v>
      </c>
      <c r="F132" s="5" t="s">
        <v>353</v>
      </c>
      <c r="G132" s="5" t="s">
        <v>18</v>
      </c>
      <c r="H132" s="8" t="n">
        <v>45148</v>
      </c>
      <c r="I132" s="10" t="n">
        <v>1000</v>
      </c>
      <c r="J132" s="5"/>
      <c r="K132" s="18" t="n">
        <v>500</v>
      </c>
      <c r="L132" s="5" t="n">
        <f aca="false">J132 - K132</f>
        <v>-500</v>
      </c>
      <c r="M132" s="5" t="n">
        <f aca="false">M130 + L132</f>
        <v>-901276.28</v>
      </c>
      <c r="N132" s="6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customFormat="false" ht="15.75" hidden="false" customHeight="true" outlineLevel="0" collapsed="false">
      <c r="A133" s="8" t="n">
        <v>45146</v>
      </c>
      <c r="B133" s="17" t="s">
        <v>159</v>
      </c>
      <c r="C133" s="5" t="s">
        <v>354</v>
      </c>
      <c r="D133" s="18" t="s">
        <v>355</v>
      </c>
      <c r="E133" s="5" t="s">
        <v>22</v>
      </c>
      <c r="F133" s="5" t="s">
        <v>356</v>
      </c>
      <c r="G133" s="5" t="s">
        <v>18</v>
      </c>
      <c r="H133" s="8" t="n">
        <v>45205</v>
      </c>
      <c r="I133" s="10" t="n">
        <v>1000</v>
      </c>
      <c r="J133" s="5"/>
      <c r="K133" s="18" t="n">
        <v>60636.3</v>
      </c>
      <c r="L133" s="5" t="n">
        <f aca="false">J133 - K133</f>
        <v>-60636.3</v>
      </c>
      <c r="M133" s="5" t="n">
        <f aca="false">M131 + L133</f>
        <v>-358781.11</v>
      </c>
      <c r="N133" s="6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customFormat="false" ht="15.75" hidden="false" customHeight="true" outlineLevel="0" collapsed="false">
      <c r="A134" s="8" t="n">
        <v>45146</v>
      </c>
      <c r="B134" s="17" t="s">
        <v>357</v>
      </c>
      <c r="C134" s="5" t="s">
        <v>109</v>
      </c>
      <c r="D134" s="18" t="s">
        <v>358</v>
      </c>
      <c r="E134" s="5" t="s">
        <v>22</v>
      </c>
      <c r="F134" s="5" t="s">
        <v>38</v>
      </c>
      <c r="G134" s="5" t="s">
        <v>18</v>
      </c>
      <c r="H134" s="8" t="n">
        <v>45204</v>
      </c>
      <c r="I134" s="10" t="n">
        <v>1000</v>
      </c>
      <c r="J134" s="5"/>
      <c r="K134" s="18" t="n">
        <v>45431.8</v>
      </c>
      <c r="L134" s="5" t="n">
        <f aca="false">J134 - K134</f>
        <v>-45431.8</v>
      </c>
      <c r="M134" s="5" t="n">
        <f aca="false">M132 + L134</f>
        <v>-946708.08</v>
      </c>
      <c r="N134" s="6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customFormat="false" ht="15.75" hidden="false" customHeight="true" outlineLevel="0" collapsed="false">
      <c r="A135" s="8" t="n">
        <v>45146</v>
      </c>
      <c r="B135" s="17" t="s">
        <v>359</v>
      </c>
      <c r="C135" s="5" t="s">
        <v>163</v>
      </c>
      <c r="D135" s="18" t="s">
        <v>360</v>
      </c>
      <c r="E135" s="5" t="s">
        <v>22</v>
      </c>
      <c r="F135" s="5" t="s">
        <v>111</v>
      </c>
      <c r="G135" s="5" t="s">
        <v>18</v>
      </c>
      <c r="H135" s="8" t="n">
        <v>45207</v>
      </c>
      <c r="I135" s="10" t="n">
        <v>800</v>
      </c>
      <c r="J135" s="5"/>
      <c r="K135" s="18" t="n">
        <v>27799.2</v>
      </c>
      <c r="L135" s="5" t="n">
        <f aca="false">J135 - K135</f>
        <v>-27799.2</v>
      </c>
      <c r="M135" s="5" t="n">
        <f aca="false">M133 + L135</f>
        <v>-386580.31</v>
      </c>
      <c r="N135" s="6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customFormat="false" ht="15.75" hidden="false" customHeight="true" outlineLevel="0" collapsed="false">
      <c r="A136" s="8" t="n">
        <v>45146</v>
      </c>
      <c r="B136" s="17" t="s">
        <v>351</v>
      </c>
      <c r="C136" s="5" t="s">
        <v>305</v>
      </c>
      <c r="D136" s="18" t="s">
        <v>361</v>
      </c>
      <c r="E136" s="5" t="s">
        <v>22</v>
      </c>
      <c r="F136" s="5" t="s">
        <v>353</v>
      </c>
      <c r="G136" s="5" t="s">
        <v>18</v>
      </c>
      <c r="H136" s="8" t="n">
        <v>45148</v>
      </c>
      <c r="I136" s="10" t="n">
        <v>44618</v>
      </c>
      <c r="J136" s="5" t="n">
        <v>44618</v>
      </c>
      <c r="K136" s="18" t="n">
        <v>43548.5</v>
      </c>
      <c r="L136" s="5" t="n">
        <f aca="false">J136 - K136</f>
        <v>1069.5</v>
      </c>
      <c r="M136" s="5" t="n">
        <f aca="false">M134 + L136</f>
        <v>-945638.58</v>
      </c>
      <c r="N136" s="6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customFormat="false" ht="15.75" hidden="false" customHeight="true" outlineLevel="0" collapsed="false">
      <c r="A137" s="8" t="n">
        <v>45146</v>
      </c>
      <c r="B137" s="17" t="s">
        <v>362</v>
      </c>
      <c r="C137" s="5" t="s">
        <v>44</v>
      </c>
      <c r="D137" s="18" t="s">
        <v>363</v>
      </c>
      <c r="E137" s="5" t="s">
        <v>22</v>
      </c>
      <c r="F137" s="16" t="s">
        <v>223</v>
      </c>
      <c r="G137" s="5" t="s">
        <v>24</v>
      </c>
      <c r="H137" s="8" t="n">
        <v>45146</v>
      </c>
      <c r="I137" s="10" t="n">
        <v>85800</v>
      </c>
      <c r="J137" s="5" t="n">
        <v>85800</v>
      </c>
      <c r="K137" s="18" t="n">
        <v>82604.19</v>
      </c>
      <c r="L137" s="5" t="n">
        <f aca="false">J137 - K137</f>
        <v>3195.81</v>
      </c>
      <c r="M137" s="5" t="n">
        <f aca="false">M135 + L137</f>
        <v>-383384.5</v>
      </c>
      <c r="N137" s="6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customFormat="false" ht="15.75" hidden="false" customHeight="true" outlineLevel="0" collapsed="false">
      <c r="A138" s="8" t="n">
        <v>45146</v>
      </c>
      <c r="B138" s="17" t="s">
        <v>364</v>
      </c>
      <c r="C138" s="5" t="s">
        <v>289</v>
      </c>
      <c r="D138" s="18" t="s">
        <v>365</v>
      </c>
      <c r="E138" s="5" t="s">
        <v>22</v>
      </c>
      <c r="F138" s="16" t="s">
        <v>223</v>
      </c>
      <c r="G138" s="5" t="s">
        <v>24</v>
      </c>
      <c r="H138" s="8" t="n">
        <v>45200</v>
      </c>
      <c r="I138" s="10" t="n">
        <v>1500</v>
      </c>
      <c r="J138" s="5" t="n">
        <v>1500</v>
      </c>
      <c r="K138" s="5" t="n">
        <v>500</v>
      </c>
      <c r="L138" s="5" t="n">
        <f aca="false">J138 - K138</f>
        <v>1000</v>
      </c>
      <c r="M138" s="5" t="n">
        <f aca="false">M136 + L138</f>
        <v>-944638.58</v>
      </c>
      <c r="N138" s="6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customFormat="false" ht="15.75" hidden="false" customHeight="true" outlineLevel="0" collapsed="false">
      <c r="A139" s="8" t="n">
        <v>45146</v>
      </c>
      <c r="B139" s="17" t="s">
        <v>366</v>
      </c>
      <c r="C139" s="5" t="s">
        <v>44</v>
      </c>
      <c r="D139" s="18" t="s">
        <v>367</v>
      </c>
      <c r="E139" s="5" t="s">
        <v>16</v>
      </c>
      <c r="F139" s="5" t="s">
        <v>368</v>
      </c>
      <c r="G139" s="5" t="s">
        <v>18</v>
      </c>
      <c r="H139" s="8" t="n">
        <v>45154</v>
      </c>
      <c r="I139" s="10" t="n">
        <v>75130</v>
      </c>
      <c r="J139" s="5" t="n">
        <v>75130</v>
      </c>
      <c r="K139" s="20" t="n">
        <v>74794</v>
      </c>
      <c r="L139" s="5" t="n">
        <f aca="false">J139 - K139</f>
        <v>336</v>
      </c>
      <c r="M139" s="5" t="n">
        <f aca="false">M137 + L139</f>
        <v>-383048.5</v>
      </c>
      <c r="N139" s="6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customFormat="false" ht="15.75" hidden="false" customHeight="true" outlineLevel="0" collapsed="false">
      <c r="A140" s="8" t="n">
        <v>45146</v>
      </c>
      <c r="B140" s="12" t="s">
        <v>369</v>
      </c>
      <c r="C140" s="5" t="s">
        <v>370</v>
      </c>
      <c r="D140" s="13" t="s">
        <v>371</v>
      </c>
      <c r="E140" s="5" t="s">
        <v>22</v>
      </c>
      <c r="F140" s="5" t="s">
        <v>91</v>
      </c>
      <c r="G140" s="5" t="s">
        <v>372</v>
      </c>
      <c r="H140" s="8" t="n">
        <v>45153</v>
      </c>
      <c r="I140" s="10" t="n">
        <v>112000</v>
      </c>
      <c r="J140" s="5" t="n">
        <v>112000</v>
      </c>
      <c r="K140" s="14" t="n">
        <v>111656.85</v>
      </c>
      <c r="L140" s="5" t="n">
        <f aca="false">J140 - K140</f>
        <v>343.149999999994</v>
      </c>
      <c r="M140" s="5" t="n">
        <f aca="false">M138 + L140</f>
        <v>-944295.43</v>
      </c>
      <c r="N140" s="6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customFormat="false" ht="15.75" hidden="false" customHeight="true" outlineLevel="0" collapsed="false">
      <c r="A141" s="8" t="n">
        <v>45146</v>
      </c>
      <c r="B141" s="12" t="s">
        <v>373</v>
      </c>
      <c r="C141" s="5" t="s">
        <v>374</v>
      </c>
      <c r="D141" s="13" t="s">
        <v>375</v>
      </c>
      <c r="E141" s="5" t="s">
        <v>22</v>
      </c>
      <c r="F141" s="5" t="s">
        <v>38</v>
      </c>
      <c r="G141" s="5" t="s">
        <v>18</v>
      </c>
      <c r="H141" s="8" t="n">
        <v>45202</v>
      </c>
      <c r="I141" s="10" t="n">
        <v>1000</v>
      </c>
      <c r="J141" s="5" t="n">
        <v>1000</v>
      </c>
      <c r="K141" s="14" t="n">
        <v>41668.2</v>
      </c>
      <c r="L141" s="5" t="n">
        <f aca="false">J141 - K141</f>
        <v>-40668.2</v>
      </c>
      <c r="M141" s="5" t="n">
        <f aca="false">M139 + L141</f>
        <v>-423716.7</v>
      </c>
      <c r="N141" s="6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customFormat="false" ht="15.75" hidden="false" customHeight="true" outlineLevel="0" collapsed="false">
      <c r="A142" s="8" t="n">
        <v>45146</v>
      </c>
      <c r="B142" s="12" t="s">
        <v>376</v>
      </c>
      <c r="C142" s="5" t="s">
        <v>374</v>
      </c>
      <c r="D142" s="13" t="s">
        <v>377</v>
      </c>
      <c r="E142" s="5" t="s">
        <v>22</v>
      </c>
      <c r="F142" s="5" t="s">
        <v>38</v>
      </c>
      <c r="G142" s="5" t="s">
        <v>18</v>
      </c>
      <c r="H142" s="8" t="n">
        <v>45202</v>
      </c>
      <c r="I142" s="10" t="n">
        <v>1000</v>
      </c>
      <c r="J142" s="5" t="n">
        <v>1000</v>
      </c>
      <c r="K142" s="14" t="n">
        <v>41668.2</v>
      </c>
      <c r="L142" s="5" t="n">
        <f aca="false">J142 - K142</f>
        <v>-40668.2</v>
      </c>
      <c r="M142" s="5" t="n">
        <f aca="false">M140 + L142</f>
        <v>-984963.63</v>
      </c>
      <c r="N142" s="6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customFormat="false" ht="15.75" hidden="false" customHeight="true" outlineLevel="0" collapsed="false">
      <c r="A143" s="8" t="n">
        <v>45146</v>
      </c>
      <c r="B143" s="12" t="s">
        <v>378</v>
      </c>
      <c r="C143" s="5" t="s">
        <v>119</v>
      </c>
      <c r="D143" s="13" t="n">
        <v>609200947</v>
      </c>
      <c r="E143" s="5" t="s">
        <v>22</v>
      </c>
      <c r="F143" s="5" t="s">
        <v>91</v>
      </c>
      <c r="G143" s="5" t="s">
        <v>121</v>
      </c>
      <c r="H143" s="8" t="n">
        <v>45159</v>
      </c>
      <c r="I143" s="10" t="n">
        <v>144000</v>
      </c>
      <c r="J143" s="5" t="n">
        <v>144000</v>
      </c>
      <c r="K143" s="14" t="n">
        <v>143004.89</v>
      </c>
      <c r="L143" s="5" t="n">
        <f aca="false">J143 - K143</f>
        <v>995.109999999986</v>
      </c>
      <c r="M143" s="5" t="n">
        <f aca="false">M141 + L143</f>
        <v>-422721.59</v>
      </c>
      <c r="N143" s="6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customFormat="false" ht="15.75" hidden="false" customHeight="true" outlineLevel="0" collapsed="false">
      <c r="A144" s="8" t="n">
        <v>45146</v>
      </c>
      <c r="B144" s="12" t="s">
        <v>379</v>
      </c>
      <c r="C144" s="5" t="s">
        <v>119</v>
      </c>
      <c r="D144" s="13" t="n">
        <v>609201475</v>
      </c>
      <c r="E144" s="5" t="s">
        <v>22</v>
      </c>
      <c r="F144" s="5" t="s">
        <v>91</v>
      </c>
      <c r="G144" s="5" t="s">
        <v>121</v>
      </c>
      <c r="H144" s="8" t="n">
        <v>45159</v>
      </c>
      <c r="I144" s="10" t="n">
        <v>432000</v>
      </c>
      <c r="J144" s="5" t="n">
        <v>432000</v>
      </c>
      <c r="K144" s="14" t="n">
        <v>429014.67</v>
      </c>
      <c r="L144" s="5" t="n">
        <f aca="false">J144 - K144</f>
        <v>2985.33000000002</v>
      </c>
      <c r="M144" s="5" t="n">
        <f aca="false">M142 + L144</f>
        <v>-981978.3</v>
      </c>
      <c r="N144" s="6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customFormat="false" ht="15.75" hidden="false" customHeight="true" outlineLevel="0" collapsed="false">
      <c r="A145" s="8" t="n">
        <v>45146</v>
      </c>
      <c r="B145" s="7" t="s">
        <v>380</v>
      </c>
      <c r="C145" s="5" t="s">
        <v>50</v>
      </c>
      <c r="D145" s="5" t="s">
        <v>51</v>
      </c>
      <c r="E145" s="5" t="s">
        <v>61</v>
      </c>
      <c r="F145" s="5" t="s">
        <v>125</v>
      </c>
      <c r="G145" s="5" t="s">
        <v>50</v>
      </c>
      <c r="H145" s="5" t="s">
        <v>50</v>
      </c>
      <c r="I145" s="10" t="n">
        <v>750</v>
      </c>
      <c r="J145" s="5" t="n">
        <v>750</v>
      </c>
      <c r="K145" s="5" t="n">
        <v>507</v>
      </c>
      <c r="L145" s="5" t="n">
        <f aca="false">J145 - K145</f>
        <v>243</v>
      </c>
      <c r="M145" s="5" t="n">
        <f aca="false">M143 + L145</f>
        <v>-422478.59</v>
      </c>
      <c r="N145" s="6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customFormat="false" ht="15.75" hidden="false" customHeight="true" outlineLevel="0" collapsed="false">
      <c r="A146" s="8" t="n">
        <v>45146</v>
      </c>
      <c r="B146" s="7" t="s">
        <v>381</v>
      </c>
      <c r="C146" s="5" t="s">
        <v>50</v>
      </c>
      <c r="D146" s="5" t="s">
        <v>51</v>
      </c>
      <c r="E146" s="5" t="s">
        <v>61</v>
      </c>
      <c r="F146" s="5" t="s">
        <v>53</v>
      </c>
      <c r="G146" s="5" t="s">
        <v>50</v>
      </c>
      <c r="H146" s="5" t="s">
        <v>50</v>
      </c>
      <c r="I146" s="10" t="n">
        <v>450</v>
      </c>
      <c r="J146" s="5"/>
      <c r="K146" s="5" t="n">
        <v>169</v>
      </c>
      <c r="L146" s="5" t="n">
        <f aca="false">J146 - K146</f>
        <v>-169</v>
      </c>
      <c r="M146" s="5" t="n">
        <f aca="false">M144 + L146</f>
        <v>-982147.3</v>
      </c>
      <c r="N146" s="6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customFormat="false" ht="15.75" hidden="false" customHeight="true" outlineLevel="0" collapsed="false">
      <c r="A147" s="8" t="n">
        <v>45146</v>
      </c>
      <c r="B147" s="7" t="s">
        <v>382</v>
      </c>
      <c r="C147" s="5" t="s">
        <v>50</v>
      </c>
      <c r="D147" s="5" t="s">
        <v>51</v>
      </c>
      <c r="E147" s="5" t="s">
        <v>383</v>
      </c>
      <c r="F147" s="5" t="s">
        <v>353</v>
      </c>
      <c r="G147" s="5" t="s">
        <v>50</v>
      </c>
      <c r="H147" s="5" t="s">
        <v>50</v>
      </c>
      <c r="I147" s="10" t="n">
        <v>600</v>
      </c>
      <c r="J147" s="5"/>
      <c r="K147" s="5"/>
      <c r="L147" s="5" t="n">
        <f aca="false">J147 - K147</f>
        <v>0</v>
      </c>
      <c r="M147" s="5" t="n">
        <f aca="false">M145 + L147</f>
        <v>-422478.59</v>
      </c>
      <c r="N147" s="6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customFormat="false" ht="15.75" hidden="false" customHeight="true" outlineLevel="0" collapsed="false">
      <c r="A148" s="8" t="n">
        <v>45146</v>
      </c>
      <c r="B148" s="15" t="s">
        <v>384</v>
      </c>
      <c r="C148" s="5" t="s">
        <v>55</v>
      </c>
      <c r="D148" s="16" t="s">
        <v>385</v>
      </c>
      <c r="E148" s="5" t="s">
        <v>16</v>
      </c>
      <c r="F148" s="5" t="s">
        <v>53</v>
      </c>
      <c r="G148" s="5" t="s">
        <v>18</v>
      </c>
      <c r="H148" s="8" t="n">
        <v>45163</v>
      </c>
      <c r="I148" s="10" t="n">
        <v>136157</v>
      </c>
      <c r="J148" s="5" t="n">
        <v>136157</v>
      </c>
      <c r="K148" s="20" t="n">
        <v>135586</v>
      </c>
      <c r="L148" s="5" t="n">
        <f aca="false">J148 - K148</f>
        <v>571</v>
      </c>
      <c r="M148" s="5" t="n">
        <f aca="false">M146 + L148</f>
        <v>-981576.3</v>
      </c>
      <c r="N148" s="6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customFormat="false" ht="15.75" hidden="false" customHeight="true" outlineLevel="0" collapsed="false">
      <c r="A149" s="8" t="n">
        <v>45146</v>
      </c>
      <c r="B149" s="15" t="s">
        <v>92</v>
      </c>
      <c r="C149" s="5" t="s">
        <v>55</v>
      </c>
      <c r="D149" s="16" t="s">
        <v>386</v>
      </c>
      <c r="E149" s="5" t="s">
        <v>16</v>
      </c>
      <c r="F149" s="5" t="s">
        <v>53</v>
      </c>
      <c r="G149" s="5" t="s">
        <v>18</v>
      </c>
      <c r="H149" s="8" t="n">
        <v>45163</v>
      </c>
      <c r="I149" s="10" t="n">
        <v>169300</v>
      </c>
      <c r="J149" s="5" t="n">
        <v>169300</v>
      </c>
      <c r="K149" s="20" t="n">
        <v>168202</v>
      </c>
      <c r="L149" s="5" t="n">
        <f aca="false">J149 - K149</f>
        <v>1098</v>
      </c>
      <c r="M149" s="5" t="n">
        <f aca="false">M147 + L149</f>
        <v>-421380.59</v>
      </c>
      <c r="N149" s="6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customFormat="false" ht="15.75" hidden="false" customHeight="true" outlineLevel="0" collapsed="false">
      <c r="A150" s="8" t="n">
        <v>45146</v>
      </c>
      <c r="B150" s="7" t="s">
        <v>387</v>
      </c>
      <c r="C150" s="5" t="s">
        <v>131</v>
      </c>
      <c r="D150" s="5" t="s">
        <v>388</v>
      </c>
      <c r="E150" s="5" t="s">
        <v>46</v>
      </c>
      <c r="F150" s="5" t="s">
        <v>35</v>
      </c>
      <c r="G150" s="5" t="s">
        <v>48</v>
      </c>
      <c r="H150" s="8" t="n">
        <v>45175</v>
      </c>
      <c r="I150" s="10" t="n">
        <v>71800</v>
      </c>
      <c r="J150" s="5" t="n">
        <v>71800</v>
      </c>
      <c r="K150" s="5" t="n">
        <v>70849</v>
      </c>
      <c r="L150" s="5" t="n">
        <f aca="false">J150 - K150</f>
        <v>951</v>
      </c>
      <c r="M150" s="5" t="n">
        <f aca="false">M148 + L150</f>
        <v>-980625.3</v>
      </c>
      <c r="N150" s="6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customFormat="false" ht="15.75" hidden="false" customHeight="true" outlineLevel="0" collapsed="false">
      <c r="A151" s="8" t="n">
        <v>45146</v>
      </c>
      <c r="B151" s="17" t="s">
        <v>389</v>
      </c>
      <c r="C151" s="5" t="s">
        <v>308</v>
      </c>
      <c r="D151" s="18" t="s">
        <v>390</v>
      </c>
      <c r="E151" s="5" t="s">
        <v>22</v>
      </c>
      <c r="F151" s="5" t="s">
        <v>91</v>
      </c>
      <c r="G151" s="5" t="s">
        <v>48</v>
      </c>
      <c r="H151" s="8" t="n">
        <v>45163</v>
      </c>
      <c r="I151" s="10" t="n">
        <v>130500</v>
      </c>
      <c r="J151" s="5" t="n">
        <v>130500</v>
      </c>
      <c r="K151" s="18" t="n">
        <v>130095</v>
      </c>
      <c r="L151" s="5" t="n">
        <f aca="false">J151 - K151</f>
        <v>405</v>
      </c>
      <c r="M151" s="5" t="n">
        <f aca="false">M149 + L151</f>
        <v>-420975.59</v>
      </c>
      <c r="N151" s="6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customFormat="false" ht="15.75" hidden="false" customHeight="true" outlineLevel="0" collapsed="false">
      <c r="A152" s="8" t="n">
        <v>45147</v>
      </c>
      <c r="B152" s="12" t="s">
        <v>391</v>
      </c>
      <c r="C152" s="5" t="s">
        <v>392</v>
      </c>
      <c r="D152" s="18" t="s">
        <v>393</v>
      </c>
      <c r="E152" s="5" t="s">
        <v>22</v>
      </c>
      <c r="F152" s="5" t="s">
        <v>111</v>
      </c>
      <c r="G152" s="5" t="s">
        <v>24</v>
      </c>
      <c r="H152" s="8" t="n">
        <v>45172</v>
      </c>
      <c r="I152" s="10" t="n">
        <v>800</v>
      </c>
      <c r="J152" s="5"/>
      <c r="K152" s="18" t="n">
        <v>500</v>
      </c>
      <c r="L152" s="5" t="n">
        <f aca="false">J152 - K152</f>
        <v>-500</v>
      </c>
      <c r="M152" s="5" t="n">
        <f aca="false">M150 + L152</f>
        <v>-981125.3</v>
      </c>
      <c r="N152" s="6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customFormat="false" ht="15.75" hidden="false" customHeight="true" outlineLevel="0" collapsed="false">
      <c r="A153" s="8" t="n">
        <v>45147</v>
      </c>
      <c r="B153" s="17" t="s">
        <v>394</v>
      </c>
      <c r="C153" s="5" t="s">
        <v>392</v>
      </c>
      <c r="D153" s="18" t="s">
        <v>395</v>
      </c>
      <c r="E153" s="5" t="s">
        <v>22</v>
      </c>
      <c r="F153" s="5" t="s">
        <v>396</v>
      </c>
      <c r="G153" s="5" t="s">
        <v>24</v>
      </c>
      <c r="H153" s="8" t="n">
        <v>45172</v>
      </c>
      <c r="I153" s="10" t="n">
        <v>800</v>
      </c>
      <c r="J153" s="5"/>
      <c r="K153" s="18" t="n">
        <v>500</v>
      </c>
      <c r="L153" s="5" t="n">
        <f aca="false">J153 - K153</f>
        <v>-500</v>
      </c>
      <c r="M153" s="5" t="n">
        <f aca="false">M151 + L153</f>
        <v>-421475.59</v>
      </c>
      <c r="N153" s="6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customFormat="false" ht="15.75" hidden="false" customHeight="true" outlineLevel="0" collapsed="false">
      <c r="A154" s="8" t="n">
        <v>45147</v>
      </c>
      <c r="B154" s="17" t="s">
        <v>397</v>
      </c>
      <c r="C154" s="5" t="s">
        <v>144</v>
      </c>
      <c r="D154" s="18" t="s">
        <v>398</v>
      </c>
      <c r="E154" s="5" t="s">
        <v>22</v>
      </c>
      <c r="F154" s="5" t="s">
        <v>399</v>
      </c>
      <c r="G154" s="5" t="s">
        <v>24</v>
      </c>
      <c r="H154" s="8" t="n">
        <v>45200</v>
      </c>
      <c r="I154" s="10" t="n">
        <v>1000</v>
      </c>
      <c r="J154" s="5"/>
      <c r="K154" s="18" t="n">
        <v>500</v>
      </c>
      <c r="L154" s="5" t="n">
        <f aca="false">J154 - K154</f>
        <v>-500</v>
      </c>
      <c r="M154" s="5" t="n">
        <f aca="false">M152 + L154</f>
        <v>-981625.3</v>
      </c>
      <c r="N154" s="6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customFormat="false" ht="15.75" hidden="false" customHeight="true" outlineLevel="0" collapsed="false">
      <c r="A155" s="8" t="n">
        <v>45147</v>
      </c>
      <c r="B155" s="17" t="s">
        <v>400</v>
      </c>
      <c r="C155" s="5" t="s">
        <v>109</v>
      </c>
      <c r="D155" s="18" t="s">
        <v>401</v>
      </c>
      <c r="E155" s="5" t="s">
        <v>22</v>
      </c>
      <c r="F155" s="5" t="s">
        <v>111</v>
      </c>
      <c r="G155" s="5" t="s">
        <v>18</v>
      </c>
      <c r="H155" s="8" t="n">
        <v>45202</v>
      </c>
      <c r="I155" s="10" t="n">
        <v>800</v>
      </c>
      <c r="J155" s="5"/>
      <c r="K155" s="18" t="n">
        <v>500</v>
      </c>
      <c r="L155" s="5" t="n">
        <f aca="false">J155 - K155</f>
        <v>-500</v>
      </c>
      <c r="M155" s="5" t="n">
        <f aca="false">M153 + L155</f>
        <v>-421975.59</v>
      </c>
      <c r="N155" s="6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customFormat="false" ht="15.75" hidden="false" customHeight="true" outlineLevel="0" collapsed="false">
      <c r="A156" s="8" t="n">
        <v>45147</v>
      </c>
      <c r="B156" s="17" t="s">
        <v>402</v>
      </c>
      <c r="C156" s="5" t="s">
        <v>109</v>
      </c>
      <c r="D156" s="18" t="s">
        <v>403</v>
      </c>
      <c r="E156" s="5" t="s">
        <v>22</v>
      </c>
      <c r="F156" s="5" t="s">
        <v>42</v>
      </c>
      <c r="G156" s="5" t="s">
        <v>18</v>
      </c>
      <c r="H156" s="8" t="n">
        <v>45204</v>
      </c>
      <c r="I156" s="10" t="n">
        <v>800</v>
      </c>
      <c r="J156" s="5"/>
      <c r="K156" s="18" t="n">
        <v>500</v>
      </c>
      <c r="L156" s="5" t="n">
        <f aca="false">J156 - K156</f>
        <v>-500</v>
      </c>
      <c r="M156" s="5" t="n">
        <f aca="false">M154 + L156</f>
        <v>-982125.3</v>
      </c>
      <c r="N156" s="6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customFormat="false" ht="15.75" hidden="false" customHeight="true" outlineLevel="0" collapsed="false">
      <c r="A157" s="8" t="n">
        <v>45147</v>
      </c>
      <c r="B157" s="17" t="s">
        <v>404</v>
      </c>
      <c r="C157" s="5" t="s">
        <v>109</v>
      </c>
      <c r="D157" s="18" t="s">
        <v>405</v>
      </c>
      <c r="E157" s="5" t="s">
        <v>22</v>
      </c>
      <c r="F157" s="5" t="s">
        <v>23</v>
      </c>
      <c r="G157" s="5" t="s">
        <v>18</v>
      </c>
      <c r="H157" s="8" t="n">
        <v>45202</v>
      </c>
      <c r="I157" s="10" t="n">
        <v>800</v>
      </c>
      <c r="J157" s="5"/>
      <c r="K157" s="18" t="n">
        <v>500</v>
      </c>
      <c r="L157" s="5" t="n">
        <f aca="false">J157 - K157</f>
        <v>-500</v>
      </c>
      <c r="M157" s="5" t="n">
        <f aca="false">M155 + L157</f>
        <v>-422475.59</v>
      </c>
      <c r="N157" s="6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customFormat="false" ht="15.75" hidden="false" customHeight="true" outlineLevel="0" collapsed="false">
      <c r="A158" s="8" t="n">
        <v>45147</v>
      </c>
      <c r="B158" s="17" t="s">
        <v>406</v>
      </c>
      <c r="C158" s="5" t="s">
        <v>50</v>
      </c>
      <c r="D158" s="5" t="s">
        <v>51</v>
      </c>
      <c r="E158" s="5" t="s">
        <v>61</v>
      </c>
      <c r="F158" s="5" t="s">
        <v>53</v>
      </c>
      <c r="G158" s="5" t="s">
        <v>50</v>
      </c>
      <c r="H158" s="5" t="s">
        <v>50</v>
      </c>
      <c r="I158" s="10" t="n">
        <v>450</v>
      </c>
      <c r="J158" s="5"/>
      <c r="K158" s="5" t="n">
        <v>169</v>
      </c>
      <c r="L158" s="5" t="n">
        <f aca="false">J158 - K158</f>
        <v>-169</v>
      </c>
      <c r="M158" s="5" t="n">
        <f aca="false">M156 + L158</f>
        <v>-982294.3</v>
      </c>
      <c r="N158" s="6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customFormat="false" ht="15.75" hidden="false" customHeight="true" outlineLevel="0" collapsed="false">
      <c r="A159" s="8" t="n">
        <v>45147</v>
      </c>
      <c r="B159" s="7" t="s">
        <v>39</v>
      </c>
      <c r="C159" s="5" t="s">
        <v>50</v>
      </c>
      <c r="D159" s="5" t="s">
        <v>51</v>
      </c>
      <c r="E159" s="5" t="s">
        <v>61</v>
      </c>
      <c r="F159" s="5" t="s">
        <v>125</v>
      </c>
      <c r="G159" s="5" t="s">
        <v>50</v>
      </c>
      <c r="H159" s="5" t="s">
        <v>50</v>
      </c>
      <c r="I159" s="10" t="n">
        <v>250</v>
      </c>
      <c r="J159" s="5" t="n">
        <v>250</v>
      </c>
      <c r="K159" s="5" t="n">
        <v>169</v>
      </c>
      <c r="L159" s="5" t="n">
        <f aca="false">J159 - K159</f>
        <v>81</v>
      </c>
      <c r="M159" s="5" t="n">
        <f aca="false">M157 + L159</f>
        <v>-422394.59</v>
      </c>
      <c r="N159" s="6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customFormat="false" ht="15.75" hidden="false" customHeight="true" outlineLevel="0" collapsed="false">
      <c r="A160" s="24" t="n">
        <v>45147</v>
      </c>
      <c r="B160" s="17" t="s">
        <v>407</v>
      </c>
      <c r="C160" s="5" t="s">
        <v>33</v>
      </c>
      <c r="D160" s="13" t="s">
        <v>408</v>
      </c>
      <c r="E160" s="5" t="s">
        <v>22</v>
      </c>
      <c r="F160" s="5" t="s">
        <v>409</v>
      </c>
      <c r="G160" s="5" t="s">
        <v>24</v>
      </c>
      <c r="H160" s="8" t="n">
        <v>45170</v>
      </c>
      <c r="I160" s="10" t="n">
        <v>1500</v>
      </c>
      <c r="J160" s="5" t="n">
        <v>1500</v>
      </c>
      <c r="K160" s="14" t="n">
        <v>500</v>
      </c>
      <c r="L160" s="5" t="n">
        <f aca="false">J160 - K160</f>
        <v>1000</v>
      </c>
      <c r="M160" s="5" t="n">
        <f aca="false">M158 + L160</f>
        <v>-981294.3</v>
      </c>
      <c r="N160" s="6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customFormat="false" ht="15.75" hidden="false" customHeight="true" outlineLevel="0" collapsed="false">
      <c r="A161" s="24" t="n">
        <v>45147</v>
      </c>
      <c r="B161" s="17" t="s">
        <v>410</v>
      </c>
      <c r="C161" s="5" t="s">
        <v>14</v>
      </c>
      <c r="D161" s="13" t="s">
        <v>411</v>
      </c>
      <c r="E161" s="5" t="s">
        <v>22</v>
      </c>
      <c r="F161" s="5" t="s">
        <v>35</v>
      </c>
      <c r="G161" s="5" t="s">
        <v>18</v>
      </c>
      <c r="H161" s="8" t="n">
        <v>45182</v>
      </c>
      <c r="I161" s="10" t="n">
        <v>80000</v>
      </c>
      <c r="J161" s="5" t="n">
        <v>80000</v>
      </c>
      <c r="K161" s="14" t="n">
        <v>79278.05</v>
      </c>
      <c r="L161" s="5" t="n">
        <f aca="false">J161 - K161</f>
        <v>721.949999999997</v>
      </c>
      <c r="M161" s="5" t="n">
        <f aca="false">M159 + L161</f>
        <v>-421672.64</v>
      </c>
      <c r="N161" s="6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customFormat="false" ht="15.75" hidden="false" customHeight="true" outlineLevel="0" collapsed="false">
      <c r="A162" s="24" t="n">
        <v>45147</v>
      </c>
      <c r="B162" s="17" t="s">
        <v>412</v>
      </c>
      <c r="C162" s="5" t="s">
        <v>413</v>
      </c>
      <c r="D162" s="14" t="s">
        <v>414</v>
      </c>
      <c r="E162" s="5" t="s">
        <v>22</v>
      </c>
      <c r="F162" s="5" t="s">
        <v>91</v>
      </c>
      <c r="G162" s="5" t="s">
        <v>372</v>
      </c>
      <c r="H162" s="8" t="n">
        <v>45188</v>
      </c>
      <c r="I162" s="10" t="n">
        <v>87850</v>
      </c>
      <c r="J162" s="5" t="n">
        <v>87850</v>
      </c>
      <c r="K162" s="14" t="n">
        <v>86827.93</v>
      </c>
      <c r="L162" s="5" t="n">
        <f aca="false">J162 - K162</f>
        <v>1022.07000000001</v>
      </c>
      <c r="M162" s="5" t="n">
        <f aca="false">M160 + L162</f>
        <v>-980272.23</v>
      </c>
      <c r="N162" s="6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customFormat="false" ht="15.75" hidden="false" customHeight="true" outlineLevel="0" collapsed="false">
      <c r="A163" s="24" t="n">
        <v>45147</v>
      </c>
      <c r="B163" s="17" t="s">
        <v>415</v>
      </c>
      <c r="C163" s="5" t="s">
        <v>413</v>
      </c>
      <c r="D163" s="13" t="s">
        <v>416</v>
      </c>
      <c r="E163" s="5" t="s">
        <v>22</v>
      </c>
      <c r="F163" s="5" t="s">
        <v>91</v>
      </c>
      <c r="G163" s="5" t="s">
        <v>372</v>
      </c>
      <c r="H163" s="8" t="n">
        <v>45160</v>
      </c>
      <c r="I163" s="10" t="n">
        <v>98900</v>
      </c>
      <c r="J163" s="5" t="n">
        <v>98900</v>
      </c>
      <c r="K163" s="14" t="n">
        <v>97892.01</v>
      </c>
      <c r="L163" s="5" t="n">
        <f aca="false">J163 - K163</f>
        <v>1007.99000000001</v>
      </c>
      <c r="M163" s="5" t="n">
        <f aca="false">M161 + L163</f>
        <v>-420664.65</v>
      </c>
      <c r="N163" s="6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customFormat="false" ht="15.75" hidden="false" customHeight="true" outlineLevel="0" collapsed="false">
      <c r="A164" s="24" t="n">
        <v>45147</v>
      </c>
      <c r="B164" s="7" t="s">
        <v>417</v>
      </c>
      <c r="C164" s="5" t="s">
        <v>418</v>
      </c>
      <c r="D164" s="5" t="s">
        <v>419</v>
      </c>
      <c r="E164" s="5" t="s">
        <v>97</v>
      </c>
      <c r="F164" s="5" t="s">
        <v>106</v>
      </c>
      <c r="G164" s="5" t="s">
        <v>99</v>
      </c>
      <c r="H164" s="8" t="n">
        <v>45149</v>
      </c>
      <c r="I164" s="10" t="n">
        <v>108000</v>
      </c>
      <c r="J164" s="5" t="n">
        <v>108000</v>
      </c>
      <c r="K164" s="5" t="n">
        <v>106719</v>
      </c>
      <c r="L164" s="5" t="n">
        <f aca="false">J164 - K164</f>
        <v>1281</v>
      </c>
      <c r="M164" s="5" t="n">
        <f aca="false">M162 + L164</f>
        <v>-978991.23</v>
      </c>
      <c r="N164" s="6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customFormat="false" ht="15.75" hidden="false" customHeight="true" outlineLevel="0" collapsed="false">
      <c r="A165" s="24" t="n">
        <v>45147</v>
      </c>
      <c r="B165" s="15" t="s">
        <v>420</v>
      </c>
      <c r="C165" s="5" t="s">
        <v>40</v>
      </c>
      <c r="D165" s="16" t="s">
        <v>421</v>
      </c>
      <c r="E165" s="5" t="s">
        <v>16</v>
      </c>
      <c r="F165" s="5" t="s">
        <v>42</v>
      </c>
      <c r="G165" s="5" t="s">
        <v>18</v>
      </c>
      <c r="H165" s="8" t="n">
        <v>45161</v>
      </c>
      <c r="I165" s="10" t="n">
        <v>84463</v>
      </c>
      <c r="J165" s="5" t="n">
        <v>84463</v>
      </c>
      <c r="K165" s="20" t="n">
        <v>84271</v>
      </c>
      <c r="L165" s="5" t="n">
        <f aca="false">J165 - K165</f>
        <v>192</v>
      </c>
      <c r="M165" s="5" t="n">
        <f aca="false">M163 + L165</f>
        <v>-420472.65</v>
      </c>
      <c r="N165" s="6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customFormat="false" ht="15.75" hidden="false" customHeight="true" outlineLevel="0" collapsed="false">
      <c r="A166" s="24" t="n">
        <v>45147</v>
      </c>
      <c r="B166" s="17" t="s">
        <v>422</v>
      </c>
      <c r="C166" s="5" t="s">
        <v>171</v>
      </c>
      <c r="D166" s="18" t="s">
        <v>423</v>
      </c>
      <c r="E166" s="5" t="s">
        <v>22</v>
      </c>
      <c r="F166" s="5" t="s">
        <v>98</v>
      </c>
      <c r="G166" s="5" t="s">
        <v>18</v>
      </c>
      <c r="H166" s="8" t="n">
        <v>45181</v>
      </c>
      <c r="I166" s="10" t="n">
        <v>60536</v>
      </c>
      <c r="J166" s="5" t="n">
        <v>60536</v>
      </c>
      <c r="K166" s="18" t="n">
        <v>60009.8</v>
      </c>
      <c r="L166" s="5" t="n">
        <f aca="false">J166 - K166</f>
        <v>526.199999999997</v>
      </c>
      <c r="M166" s="5" t="n">
        <f aca="false">M164 + L166</f>
        <v>-978465.03</v>
      </c>
      <c r="N166" s="6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customFormat="false" ht="15.75" hidden="false" customHeight="true" outlineLevel="0" collapsed="false">
      <c r="A167" s="24" t="n">
        <v>45147</v>
      </c>
      <c r="B167" s="17" t="s">
        <v>424</v>
      </c>
      <c r="C167" s="5" t="s">
        <v>131</v>
      </c>
      <c r="D167" s="18" t="s">
        <v>425</v>
      </c>
      <c r="E167" s="5" t="s">
        <v>22</v>
      </c>
      <c r="F167" s="5" t="s">
        <v>35</v>
      </c>
      <c r="G167" s="5" t="s">
        <v>18</v>
      </c>
      <c r="H167" s="8" t="n">
        <v>45173</v>
      </c>
      <c r="I167" s="10" t="n">
        <v>64250</v>
      </c>
      <c r="J167" s="5" t="n">
        <v>64250</v>
      </c>
      <c r="K167" s="18" t="n">
        <v>63697.25</v>
      </c>
      <c r="L167" s="5" t="n">
        <f aca="false">J167 - K167</f>
        <v>552.75</v>
      </c>
      <c r="M167" s="5" t="n">
        <f aca="false">M165 + L167</f>
        <v>-419919.9</v>
      </c>
      <c r="N167" s="6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customFormat="false" ht="15.75" hidden="false" customHeight="true" outlineLevel="0" collapsed="false">
      <c r="A168" s="24" t="n">
        <v>45147</v>
      </c>
      <c r="B168" s="12" t="s">
        <v>426</v>
      </c>
      <c r="C168" s="5" t="s">
        <v>131</v>
      </c>
      <c r="D168" s="16" t="s">
        <v>427</v>
      </c>
      <c r="E168" s="5" t="s">
        <v>46</v>
      </c>
      <c r="F168" s="5" t="s">
        <v>336</v>
      </c>
      <c r="G168" s="5" t="s">
        <v>48</v>
      </c>
      <c r="H168" s="8" t="n">
        <v>45203</v>
      </c>
      <c r="I168" s="10" t="n">
        <v>91700</v>
      </c>
      <c r="J168" s="5" t="n">
        <v>91700</v>
      </c>
      <c r="K168" s="5" t="n">
        <v>90649</v>
      </c>
      <c r="L168" s="5" t="n">
        <f aca="false">J168 - K168</f>
        <v>1051</v>
      </c>
      <c r="M168" s="5" t="n">
        <f aca="false">M166 + L168</f>
        <v>-977414.03</v>
      </c>
      <c r="N168" s="6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customFormat="false" ht="15.75" hidden="false" customHeight="true" outlineLevel="0" collapsed="false">
      <c r="A169" s="24" t="n">
        <v>45147</v>
      </c>
      <c r="B169" s="12" t="s">
        <v>428</v>
      </c>
      <c r="C169" s="5" t="s">
        <v>160</v>
      </c>
      <c r="D169" s="16" t="s">
        <v>429</v>
      </c>
      <c r="E169" s="5" t="s">
        <v>46</v>
      </c>
      <c r="F169" s="5" t="s">
        <v>430</v>
      </c>
      <c r="G169" s="5" t="s">
        <v>48</v>
      </c>
      <c r="H169" s="8" t="n">
        <v>45152</v>
      </c>
      <c r="I169" s="10" t="n">
        <v>102000</v>
      </c>
      <c r="J169" s="5" t="n">
        <v>102000</v>
      </c>
      <c r="K169" s="5" t="n">
        <v>100841</v>
      </c>
      <c r="L169" s="5" t="n">
        <f aca="false">J169 - K169</f>
        <v>1159</v>
      </c>
      <c r="M169" s="5" t="n">
        <f aca="false">M167 + L169</f>
        <v>-418760.9</v>
      </c>
      <c r="N169" s="6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customFormat="false" ht="15.75" hidden="false" customHeight="true" outlineLevel="0" collapsed="false">
      <c r="A170" s="24" t="n">
        <v>45147</v>
      </c>
      <c r="B170" s="7" t="s">
        <v>431</v>
      </c>
      <c r="C170" s="5" t="s">
        <v>50</v>
      </c>
      <c r="D170" s="5" t="s">
        <v>51</v>
      </c>
      <c r="E170" s="5" t="s">
        <v>61</v>
      </c>
      <c r="F170" s="5" t="s">
        <v>91</v>
      </c>
      <c r="G170" s="5" t="s">
        <v>50</v>
      </c>
      <c r="H170" s="5" t="s">
        <v>50</v>
      </c>
      <c r="I170" s="10" t="n">
        <v>500</v>
      </c>
      <c r="J170" s="5"/>
      <c r="K170" s="5" t="n">
        <v>169</v>
      </c>
      <c r="L170" s="5" t="n">
        <f aca="false">J170 - K170</f>
        <v>-169</v>
      </c>
      <c r="M170" s="5" t="n">
        <f aca="false">M168 + L170</f>
        <v>-977583.03</v>
      </c>
      <c r="N170" s="6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customFormat="false" ht="15.75" hidden="false" customHeight="true" outlineLevel="0" collapsed="false">
      <c r="A171" s="24" t="n">
        <v>45147</v>
      </c>
      <c r="B171" s="7" t="s">
        <v>432</v>
      </c>
      <c r="C171" s="5" t="s">
        <v>50</v>
      </c>
      <c r="D171" s="5" t="s">
        <v>51</v>
      </c>
      <c r="E171" s="5" t="s">
        <v>61</v>
      </c>
      <c r="F171" s="5" t="s">
        <v>125</v>
      </c>
      <c r="G171" s="5" t="s">
        <v>50</v>
      </c>
      <c r="H171" s="5" t="s">
        <v>50</v>
      </c>
      <c r="I171" s="10" t="n">
        <v>750</v>
      </c>
      <c r="J171" s="5" t="n">
        <v>750</v>
      </c>
      <c r="K171" s="5" t="n">
        <v>507</v>
      </c>
      <c r="L171" s="5" t="n">
        <f aca="false">J171 - K171</f>
        <v>243</v>
      </c>
      <c r="M171" s="5" t="n">
        <f aca="false">M169 + L171</f>
        <v>-418517.9</v>
      </c>
      <c r="N171" s="6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customFormat="false" ht="15.75" hidden="false" customHeight="true" outlineLevel="0" collapsed="false">
      <c r="A172" s="24" t="n">
        <v>45147</v>
      </c>
      <c r="B172" s="17" t="s">
        <v>433</v>
      </c>
      <c r="C172" s="18" t="s">
        <v>44</v>
      </c>
      <c r="D172" s="18" t="s">
        <v>434</v>
      </c>
      <c r="E172" s="5" t="s">
        <v>22</v>
      </c>
      <c r="F172" s="5" t="s">
        <v>82</v>
      </c>
      <c r="G172" s="5" t="s">
        <v>24</v>
      </c>
      <c r="H172" s="8" t="n">
        <v>45165</v>
      </c>
      <c r="I172" s="10" t="n">
        <v>55200</v>
      </c>
      <c r="J172" s="5" t="n">
        <v>55200</v>
      </c>
      <c r="K172" s="18" t="n">
        <v>54531.09</v>
      </c>
      <c r="L172" s="5" t="n">
        <f aca="false">J172 - K172</f>
        <v>668.910000000004</v>
      </c>
      <c r="M172" s="5" t="n">
        <f aca="false">M170 + L172</f>
        <v>-976914.12</v>
      </c>
      <c r="N172" s="6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customFormat="false" ht="15.75" hidden="false" customHeight="true" outlineLevel="0" collapsed="false">
      <c r="A173" s="24" t="n">
        <v>45147</v>
      </c>
      <c r="B173" s="17" t="s">
        <v>435</v>
      </c>
      <c r="C173" s="18" t="s">
        <v>436</v>
      </c>
      <c r="D173" s="18" t="s">
        <v>437</v>
      </c>
      <c r="E173" s="5" t="s">
        <v>22</v>
      </c>
      <c r="F173" s="5" t="s">
        <v>438</v>
      </c>
      <c r="G173" s="5" t="s">
        <v>24</v>
      </c>
      <c r="H173" s="5"/>
      <c r="I173" s="10" t="n">
        <v>1500</v>
      </c>
      <c r="J173" s="5" t="n">
        <v>1500</v>
      </c>
      <c r="K173" s="18" t="n">
        <v>500</v>
      </c>
      <c r="L173" s="5" t="n">
        <f aca="false">J173 - K173</f>
        <v>1000</v>
      </c>
      <c r="M173" s="5" t="n">
        <f aca="false">M171 + L173</f>
        <v>-417517.9</v>
      </c>
      <c r="N173" s="6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customFormat="false" ht="15.75" hidden="false" customHeight="true" outlineLevel="0" collapsed="false">
      <c r="A174" s="24" t="n">
        <v>45147</v>
      </c>
      <c r="B174" s="15" t="s">
        <v>439</v>
      </c>
      <c r="C174" s="5" t="s">
        <v>245</v>
      </c>
      <c r="D174" s="16" t="s">
        <v>440</v>
      </c>
      <c r="E174" s="5" t="s">
        <v>16</v>
      </c>
      <c r="F174" s="5" t="s">
        <v>430</v>
      </c>
      <c r="G174" s="5" t="s">
        <v>18</v>
      </c>
      <c r="H174" s="8" t="n">
        <v>45159</v>
      </c>
      <c r="I174" s="10" t="n">
        <v>712200</v>
      </c>
      <c r="J174" s="5" t="n">
        <v>712200</v>
      </c>
      <c r="K174" s="20" t="n">
        <v>708925</v>
      </c>
      <c r="L174" s="5" t="n">
        <f aca="false">J174 - K174</f>
        <v>3275</v>
      </c>
      <c r="M174" s="5" t="n">
        <f aca="false">M172 + L174</f>
        <v>-973639.12</v>
      </c>
      <c r="N174" s="6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customFormat="false" ht="15.75" hidden="false" customHeight="true" outlineLevel="0" collapsed="false">
      <c r="A175" s="24" t="n">
        <v>45147</v>
      </c>
      <c r="B175" s="15" t="s">
        <v>441</v>
      </c>
      <c r="C175" s="5" t="s">
        <v>245</v>
      </c>
      <c r="D175" s="16" t="s">
        <v>442</v>
      </c>
      <c r="E175" s="5" t="s">
        <v>16</v>
      </c>
      <c r="F175" s="5" t="s">
        <v>430</v>
      </c>
      <c r="G175" s="5" t="s">
        <v>18</v>
      </c>
      <c r="H175" s="8" t="n">
        <v>45159</v>
      </c>
      <c r="I175" s="10" t="n">
        <v>836100</v>
      </c>
      <c r="J175" s="5" t="n">
        <v>836100</v>
      </c>
      <c r="K175" s="20" t="n">
        <v>832269</v>
      </c>
      <c r="L175" s="5" t="n">
        <f aca="false">J175 - K175</f>
        <v>3831</v>
      </c>
      <c r="M175" s="5" t="n">
        <f aca="false">M173 + L175</f>
        <v>-413686.9</v>
      </c>
      <c r="N175" s="6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customFormat="false" ht="15.75" hidden="false" customHeight="true" outlineLevel="0" collapsed="false">
      <c r="A176" s="24" t="n">
        <v>45148</v>
      </c>
      <c r="B176" s="12" t="s">
        <v>443</v>
      </c>
      <c r="C176" s="5" t="s">
        <v>144</v>
      </c>
      <c r="D176" s="18" t="s">
        <v>444</v>
      </c>
      <c r="E176" s="5" t="s">
        <v>22</v>
      </c>
      <c r="F176" s="5" t="s">
        <v>399</v>
      </c>
      <c r="G176" s="5" t="s">
        <v>24</v>
      </c>
      <c r="H176" s="26" t="n">
        <v>45200</v>
      </c>
      <c r="I176" s="10" t="n">
        <v>1000</v>
      </c>
      <c r="J176" s="5"/>
      <c r="K176" s="5" t="n">
        <v>500</v>
      </c>
      <c r="L176" s="5" t="n">
        <f aca="false">J176 - K176</f>
        <v>-500</v>
      </c>
      <c r="M176" s="5" t="n">
        <f aca="false">M174 + L176</f>
        <v>-974139.12</v>
      </c>
      <c r="N176" s="6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customFormat="false" ht="15.75" hidden="false" customHeight="true" outlineLevel="0" collapsed="false">
      <c r="A177" s="24" t="n">
        <v>45148</v>
      </c>
      <c r="B177" s="12" t="s">
        <v>445</v>
      </c>
      <c r="C177" s="5" t="s">
        <v>446</v>
      </c>
      <c r="D177" s="13" t="s">
        <v>447</v>
      </c>
      <c r="E177" s="5" t="s">
        <v>22</v>
      </c>
      <c r="F177" s="5" t="s">
        <v>111</v>
      </c>
      <c r="G177" s="5" t="s">
        <v>18</v>
      </c>
      <c r="H177" s="8" t="n">
        <v>45201</v>
      </c>
      <c r="I177" s="10" t="n">
        <v>800</v>
      </c>
      <c r="J177" s="5"/>
      <c r="K177" s="5" t="n">
        <v>500</v>
      </c>
      <c r="L177" s="5" t="n">
        <f aca="false">J177 - K177</f>
        <v>-500</v>
      </c>
      <c r="M177" s="5" t="n">
        <f aca="false">M175 + L177</f>
        <v>-414186.9</v>
      </c>
      <c r="N177" s="6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customFormat="false" ht="15.75" hidden="false" customHeight="true" outlineLevel="0" collapsed="false">
      <c r="A178" s="24" t="n">
        <v>45148</v>
      </c>
      <c r="B178" s="12" t="s">
        <v>448</v>
      </c>
      <c r="C178" s="5" t="s">
        <v>446</v>
      </c>
      <c r="D178" s="13" t="s">
        <v>449</v>
      </c>
      <c r="E178" s="5" t="s">
        <v>22</v>
      </c>
      <c r="F178" s="5" t="s">
        <v>111</v>
      </c>
      <c r="G178" s="5" t="s">
        <v>18</v>
      </c>
      <c r="H178" s="8" t="n">
        <v>45201</v>
      </c>
      <c r="I178" s="10" t="n">
        <v>800</v>
      </c>
      <c r="J178" s="5"/>
      <c r="K178" s="5" t="n">
        <v>500</v>
      </c>
      <c r="L178" s="5" t="n">
        <f aca="false">J178 - K178</f>
        <v>-500</v>
      </c>
      <c r="M178" s="5" t="n">
        <f aca="false">M176 + L178</f>
        <v>-974639.12</v>
      </c>
      <c r="N178" s="6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customFormat="false" ht="15.75" hidden="false" customHeight="true" outlineLevel="0" collapsed="false">
      <c r="A179" s="24" t="n">
        <v>45148</v>
      </c>
      <c r="B179" s="12" t="s">
        <v>450</v>
      </c>
      <c r="C179" s="5" t="s">
        <v>446</v>
      </c>
      <c r="D179" s="16" t="s">
        <v>451</v>
      </c>
      <c r="E179" s="5" t="s">
        <v>22</v>
      </c>
      <c r="F179" s="5" t="s">
        <v>111</v>
      </c>
      <c r="G179" s="5" t="s">
        <v>18</v>
      </c>
      <c r="H179" s="8" t="n">
        <v>45201</v>
      </c>
      <c r="I179" s="10" t="n">
        <v>800</v>
      </c>
      <c r="J179" s="5"/>
      <c r="K179" s="5" t="n">
        <v>500</v>
      </c>
      <c r="L179" s="5" t="n">
        <f aca="false">J179 - K179</f>
        <v>-500</v>
      </c>
      <c r="M179" s="5" t="n">
        <f aca="false">M177 + L179</f>
        <v>-414686.9</v>
      </c>
      <c r="N179" s="6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customFormat="false" ht="15.75" hidden="false" customHeight="true" outlineLevel="0" collapsed="false">
      <c r="A180" s="24" t="n">
        <v>45148</v>
      </c>
      <c r="B180" s="12" t="s">
        <v>452</v>
      </c>
      <c r="C180" s="5" t="s">
        <v>133</v>
      </c>
      <c r="D180" s="13" t="s">
        <v>453</v>
      </c>
      <c r="E180" s="5" t="s">
        <v>22</v>
      </c>
      <c r="F180" s="5" t="s">
        <v>185</v>
      </c>
      <c r="G180" s="5" t="s">
        <v>18</v>
      </c>
      <c r="H180" s="8" t="n">
        <v>45177</v>
      </c>
      <c r="I180" s="10" t="n">
        <v>1000</v>
      </c>
      <c r="J180" s="5" t="n">
        <v>1000</v>
      </c>
      <c r="K180" s="5" t="n">
        <v>500</v>
      </c>
      <c r="L180" s="5" t="n">
        <f aca="false">J180 - K180</f>
        <v>500</v>
      </c>
      <c r="M180" s="5" t="n">
        <f aca="false">M178 + L180</f>
        <v>-974139.12</v>
      </c>
      <c r="N180" s="6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customFormat="false" ht="15.75" hidden="false" customHeight="true" outlineLevel="0" collapsed="false">
      <c r="A181" s="24" t="n">
        <v>45148</v>
      </c>
      <c r="B181" s="7" t="s">
        <v>454</v>
      </c>
      <c r="C181" s="5" t="s">
        <v>40</v>
      </c>
      <c r="D181" s="13" t="s">
        <v>455</v>
      </c>
      <c r="E181" s="5" t="s">
        <v>456</v>
      </c>
      <c r="F181" s="5" t="s">
        <v>47</v>
      </c>
      <c r="G181" s="5" t="s">
        <v>48</v>
      </c>
      <c r="H181" s="8" t="n">
        <v>45174</v>
      </c>
      <c r="I181" s="10" t="n">
        <v>65730</v>
      </c>
      <c r="J181" s="5" t="n">
        <v>65730</v>
      </c>
      <c r="K181" s="16" t="n">
        <v>63949</v>
      </c>
      <c r="L181" s="5" t="n">
        <f aca="false">J181 - K181</f>
        <v>1781</v>
      </c>
      <c r="M181" s="5" t="n">
        <f aca="false">M179 + L181</f>
        <v>-412905.9</v>
      </c>
      <c r="N181" s="6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customFormat="false" ht="15.75" hidden="false" customHeight="true" outlineLevel="0" collapsed="false">
      <c r="A182" s="24" t="n">
        <v>45148</v>
      </c>
      <c r="B182" s="7" t="s">
        <v>457</v>
      </c>
      <c r="C182" s="5" t="s">
        <v>50</v>
      </c>
      <c r="D182" s="5" t="s">
        <v>51</v>
      </c>
      <c r="E182" s="5" t="s">
        <v>61</v>
      </c>
      <c r="F182" s="5" t="s">
        <v>458</v>
      </c>
      <c r="G182" s="5" t="s">
        <v>50</v>
      </c>
      <c r="H182" s="5" t="s">
        <v>50</v>
      </c>
      <c r="I182" s="10" t="n">
        <v>450</v>
      </c>
      <c r="J182" s="5"/>
      <c r="K182" s="5" t="n">
        <v>169</v>
      </c>
      <c r="L182" s="5" t="n">
        <f aca="false">J182 - K182</f>
        <v>-169</v>
      </c>
      <c r="M182" s="5" t="n">
        <f aca="false">M180 + L182</f>
        <v>-974308.12</v>
      </c>
      <c r="N182" s="6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customFormat="false" ht="15.75" hidden="false" customHeight="true" outlineLevel="0" collapsed="false">
      <c r="A183" s="24" t="n">
        <v>45148</v>
      </c>
      <c r="B183" s="15" t="s">
        <v>459</v>
      </c>
      <c r="C183" s="16" t="s">
        <v>245</v>
      </c>
      <c r="D183" s="16" t="s">
        <v>460</v>
      </c>
      <c r="E183" s="5" t="s">
        <v>16</v>
      </c>
      <c r="F183" s="5" t="s">
        <v>461</v>
      </c>
      <c r="G183" s="16" t="s">
        <v>18</v>
      </c>
      <c r="H183" s="8" t="n">
        <v>45174</v>
      </c>
      <c r="I183" s="10" t="n">
        <v>137130</v>
      </c>
      <c r="J183" s="5" t="n">
        <v>137130</v>
      </c>
      <c r="K183" s="20" t="n">
        <v>136555</v>
      </c>
      <c r="L183" s="5" t="n">
        <f aca="false">J183 - K183</f>
        <v>575</v>
      </c>
      <c r="M183" s="5" t="n">
        <f aca="false">M181 + L183</f>
        <v>-412330.9</v>
      </c>
      <c r="N183" s="6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customFormat="false" ht="15.75" hidden="false" customHeight="true" outlineLevel="0" collapsed="false">
      <c r="A184" s="24" t="n">
        <v>45148</v>
      </c>
      <c r="B184" s="17" t="s">
        <v>462</v>
      </c>
      <c r="C184" s="5" t="s">
        <v>44</v>
      </c>
      <c r="D184" s="18" t="s">
        <v>463</v>
      </c>
      <c r="E184" s="5" t="s">
        <v>22</v>
      </c>
      <c r="F184" s="5" t="s">
        <v>200</v>
      </c>
      <c r="G184" s="16" t="s">
        <v>24</v>
      </c>
      <c r="H184" s="8" t="n">
        <v>45178</v>
      </c>
      <c r="I184" s="10" t="n">
        <v>54500</v>
      </c>
      <c r="J184" s="5" t="n">
        <v>54500</v>
      </c>
      <c r="K184" s="18" t="n">
        <v>53562.23</v>
      </c>
      <c r="L184" s="5" t="n">
        <f aca="false">J184 - K184</f>
        <v>937.769999999997</v>
      </c>
      <c r="M184" s="5" t="n">
        <f aca="false">M182 + L184</f>
        <v>-973370.35</v>
      </c>
      <c r="N184" s="6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customFormat="false" ht="15.75" hidden="false" customHeight="true" outlineLevel="0" collapsed="false">
      <c r="A185" s="24" t="n">
        <v>45148</v>
      </c>
      <c r="B185" s="7" t="s">
        <v>464</v>
      </c>
      <c r="C185" s="5" t="s">
        <v>370</v>
      </c>
      <c r="D185" s="5" t="s">
        <v>465</v>
      </c>
      <c r="E185" s="5" t="s">
        <v>22</v>
      </c>
      <c r="F185" s="5" t="s">
        <v>91</v>
      </c>
      <c r="G185" s="16" t="s">
        <v>466</v>
      </c>
      <c r="H185" s="8" t="n">
        <v>45160</v>
      </c>
      <c r="I185" s="10" t="n">
        <v>98900</v>
      </c>
      <c r="J185" s="5" t="n">
        <v>98900</v>
      </c>
      <c r="K185" s="5" t="n">
        <v>97892.01</v>
      </c>
      <c r="L185" s="5" t="n">
        <f aca="false">J185 - K185</f>
        <v>1007.99000000001</v>
      </c>
      <c r="M185" s="5" t="n">
        <f aca="false">M183 + L185</f>
        <v>-411322.91</v>
      </c>
      <c r="N185" s="6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customFormat="false" ht="15.75" hidden="false" customHeight="true" outlineLevel="0" collapsed="false">
      <c r="A186" s="24" t="n">
        <v>45148</v>
      </c>
      <c r="B186" s="7" t="s">
        <v>467</v>
      </c>
      <c r="C186" s="5" t="s">
        <v>370</v>
      </c>
      <c r="D186" s="5" t="s">
        <v>468</v>
      </c>
      <c r="E186" s="5" t="s">
        <v>22</v>
      </c>
      <c r="F186" s="5" t="s">
        <v>91</v>
      </c>
      <c r="G186" s="16" t="s">
        <v>466</v>
      </c>
      <c r="H186" s="8" t="n">
        <v>45160</v>
      </c>
      <c r="I186" s="10" t="n">
        <v>98900</v>
      </c>
      <c r="J186" s="5" t="n">
        <v>98900</v>
      </c>
      <c r="K186" s="5" t="n">
        <v>97892.01</v>
      </c>
      <c r="L186" s="5" t="n">
        <f aca="false">J186 - K186</f>
        <v>1007.99000000001</v>
      </c>
      <c r="M186" s="5" t="n">
        <f aca="false">M184 + L186</f>
        <v>-972362.36</v>
      </c>
      <c r="N186" s="6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customFormat="false" ht="15.75" hidden="false" customHeight="true" outlineLevel="0" collapsed="false">
      <c r="A187" s="24" t="n">
        <v>45148</v>
      </c>
      <c r="B187" s="7" t="s">
        <v>469</v>
      </c>
      <c r="C187" s="5" t="s">
        <v>248</v>
      </c>
      <c r="D187" s="5" t="s">
        <v>470</v>
      </c>
      <c r="E187" s="5" t="s">
        <v>16</v>
      </c>
      <c r="F187" s="5" t="s">
        <v>200</v>
      </c>
      <c r="G187" s="5" t="s">
        <v>18</v>
      </c>
      <c r="H187" s="8" t="n">
        <v>45174</v>
      </c>
      <c r="I187" s="10" t="n">
        <v>87550</v>
      </c>
      <c r="J187" s="5" t="n">
        <v>87550</v>
      </c>
      <c r="K187" s="20" t="n">
        <v>87170</v>
      </c>
      <c r="L187" s="5" t="n">
        <f aca="false">J187 - K187</f>
        <v>380</v>
      </c>
      <c r="M187" s="5" t="n">
        <f aca="false">M185 + L187</f>
        <v>-410942.91</v>
      </c>
      <c r="N187" s="6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customFormat="false" ht="15.75" hidden="false" customHeight="true" outlineLevel="0" collapsed="false">
      <c r="A188" s="24" t="n">
        <v>45148</v>
      </c>
      <c r="B188" s="17" t="s">
        <v>471</v>
      </c>
      <c r="C188" s="5" t="s">
        <v>472</v>
      </c>
      <c r="D188" s="18" t="s">
        <v>473</v>
      </c>
      <c r="E188" s="5" t="s">
        <v>22</v>
      </c>
      <c r="F188" s="5" t="s">
        <v>223</v>
      </c>
      <c r="G188" s="5" t="s">
        <v>18</v>
      </c>
      <c r="H188" s="8" t="n">
        <v>45174</v>
      </c>
      <c r="I188" s="10" t="n">
        <v>80300</v>
      </c>
      <c r="J188" s="5" t="n">
        <v>80300</v>
      </c>
      <c r="K188" s="18" t="n">
        <v>79949.9</v>
      </c>
      <c r="L188" s="5" t="n">
        <f aca="false">J188 - K188</f>
        <v>350.100000000006</v>
      </c>
      <c r="M188" s="5" t="n">
        <f aca="false">M186 + L188</f>
        <v>-972012.26</v>
      </c>
      <c r="N188" s="6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customFormat="false" ht="15.75" hidden="false" customHeight="true" outlineLevel="0" collapsed="false">
      <c r="A189" s="24" t="n">
        <v>45148</v>
      </c>
      <c r="B189" s="7" t="s">
        <v>474</v>
      </c>
      <c r="C189" s="5" t="s">
        <v>475</v>
      </c>
      <c r="D189" s="5" t="s">
        <v>476</v>
      </c>
      <c r="E189" s="5" t="s">
        <v>22</v>
      </c>
      <c r="F189" s="5" t="s">
        <v>157</v>
      </c>
      <c r="G189" s="5" t="s">
        <v>477</v>
      </c>
      <c r="H189" s="8" t="n">
        <v>45153</v>
      </c>
      <c r="I189" s="19" t="n">
        <v>295000</v>
      </c>
      <c r="J189" s="5" t="n">
        <v>295000</v>
      </c>
      <c r="K189" s="5" t="n">
        <v>285932.04</v>
      </c>
      <c r="L189" s="5" t="n">
        <f aca="false">J189 - K189</f>
        <v>9067.96000000002</v>
      </c>
      <c r="M189" s="5" t="n">
        <f aca="false">M187 + L189</f>
        <v>-401874.95</v>
      </c>
      <c r="N189" s="6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customFormat="false" ht="15.75" hidden="false" customHeight="true" outlineLevel="0" collapsed="false">
      <c r="A190" s="24" t="n">
        <v>45149</v>
      </c>
      <c r="B190" s="12" t="s">
        <v>478</v>
      </c>
      <c r="C190" s="16" t="s">
        <v>245</v>
      </c>
      <c r="D190" s="18" t="s">
        <v>479</v>
      </c>
      <c r="E190" s="5" t="s">
        <v>22</v>
      </c>
      <c r="F190" s="5" t="s">
        <v>35</v>
      </c>
      <c r="G190" s="5" t="s">
        <v>18</v>
      </c>
      <c r="H190" s="8" t="n">
        <v>45161</v>
      </c>
      <c r="I190" s="10" t="n">
        <v>188200</v>
      </c>
      <c r="J190" s="5" t="n">
        <v>188200</v>
      </c>
      <c r="K190" s="14" t="n">
        <v>187476.1</v>
      </c>
      <c r="L190" s="5" t="n">
        <f aca="false">J190 - K190</f>
        <v>723.899999999994</v>
      </c>
      <c r="M190" s="5" t="n">
        <f aca="false">M188 + L190</f>
        <v>-971288.36</v>
      </c>
      <c r="N190" s="6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customFormat="false" ht="15.75" hidden="false" customHeight="true" outlineLevel="0" collapsed="false">
      <c r="A191" s="24" t="n">
        <v>45149</v>
      </c>
      <c r="B191" s="12" t="s">
        <v>480</v>
      </c>
      <c r="C191" s="16" t="s">
        <v>109</v>
      </c>
      <c r="D191" s="18" t="s">
        <v>481</v>
      </c>
      <c r="E191" s="5" t="s">
        <v>22</v>
      </c>
      <c r="F191" s="5" t="s">
        <v>38</v>
      </c>
      <c r="G191" s="5" t="s">
        <v>18</v>
      </c>
      <c r="H191" s="8" t="n">
        <v>45202</v>
      </c>
      <c r="I191" s="10" t="n">
        <v>1000</v>
      </c>
      <c r="J191" s="5" t="n">
        <v>1000</v>
      </c>
      <c r="K191" s="14" t="n">
        <v>250</v>
      </c>
      <c r="L191" s="5" t="n">
        <f aca="false">J191 - K191</f>
        <v>750</v>
      </c>
      <c r="M191" s="5" t="n">
        <f aca="false">M189 + L191</f>
        <v>-401124.95</v>
      </c>
      <c r="N191" s="6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customFormat="false" ht="15.75" hidden="false" customHeight="true" outlineLevel="0" collapsed="false">
      <c r="A192" s="24" t="n">
        <v>45149</v>
      </c>
      <c r="B192" s="12" t="s">
        <v>482</v>
      </c>
      <c r="C192" s="16" t="s">
        <v>109</v>
      </c>
      <c r="D192" s="18" t="s">
        <v>483</v>
      </c>
      <c r="E192" s="5" t="s">
        <v>22</v>
      </c>
      <c r="F192" s="5" t="s">
        <v>38</v>
      </c>
      <c r="G192" s="5" t="s">
        <v>18</v>
      </c>
      <c r="H192" s="8" t="n">
        <v>45202</v>
      </c>
      <c r="I192" s="10" t="n">
        <v>1000</v>
      </c>
      <c r="J192" s="5" t="n">
        <v>1000</v>
      </c>
      <c r="K192" s="14" t="n">
        <v>250</v>
      </c>
      <c r="L192" s="5" t="n">
        <f aca="false">J192 - K192</f>
        <v>750</v>
      </c>
      <c r="M192" s="5" t="n">
        <f aca="false">M190 + L192</f>
        <v>-970538.36</v>
      </c>
      <c r="N192" s="6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customFormat="false" ht="15.75" hidden="false" customHeight="true" outlineLevel="0" collapsed="false">
      <c r="A193" s="24" t="n">
        <v>45149</v>
      </c>
      <c r="B193" s="12" t="s">
        <v>484</v>
      </c>
      <c r="C193" s="16" t="s">
        <v>144</v>
      </c>
      <c r="D193" s="18" t="s">
        <v>485</v>
      </c>
      <c r="E193" s="5" t="s">
        <v>22</v>
      </c>
      <c r="F193" s="5" t="s">
        <v>42</v>
      </c>
      <c r="G193" s="5" t="s">
        <v>24</v>
      </c>
      <c r="H193" s="8" t="n">
        <v>45200</v>
      </c>
      <c r="I193" s="10" t="n">
        <v>1000</v>
      </c>
      <c r="J193" s="5" t="n">
        <v>1000</v>
      </c>
      <c r="K193" s="14" t="n">
        <v>500</v>
      </c>
      <c r="L193" s="5" t="n">
        <f aca="false">J193 - K193</f>
        <v>500</v>
      </c>
      <c r="M193" s="5" t="n">
        <f aca="false">M191 + L193</f>
        <v>-400624.95</v>
      </c>
      <c r="N193" s="6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customFormat="false" ht="15.75" hidden="false" customHeight="true" outlineLevel="0" collapsed="false">
      <c r="A194" s="24" t="n">
        <v>45149</v>
      </c>
      <c r="B194" s="17" t="s">
        <v>486</v>
      </c>
      <c r="C194" s="5" t="s">
        <v>95</v>
      </c>
      <c r="D194" s="18" t="s">
        <v>487</v>
      </c>
      <c r="E194" s="5" t="s">
        <v>22</v>
      </c>
      <c r="F194" s="5" t="s">
        <v>42</v>
      </c>
      <c r="G194" s="5" t="s">
        <v>488</v>
      </c>
      <c r="H194" s="8" t="n">
        <v>45157</v>
      </c>
      <c r="I194" s="10" t="n">
        <v>45000</v>
      </c>
      <c r="J194" s="5" t="n">
        <v>45000</v>
      </c>
      <c r="K194" s="18" t="n">
        <v>44186</v>
      </c>
      <c r="L194" s="5" t="n">
        <f aca="false">J194 - K194</f>
        <v>814</v>
      </c>
      <c r="M194" s="5" t="n">
        <f aca="false">M192 + L194</f>
        <v>-969724.36</v>
      </c>
      <c r="N194" s="6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customFormat="false" ht="15.75" hidden="false" customHeight="true" outlineLevel="0" collapsed="false">
      <c r="A195" s="24" t="n">
        <v>45149</v>
      </c>
      <c r="B195" s="7" t="s">
        <v>489</v>
      </c>
      <c r="C195" s="5" t="s">
        <v>44</v>
      </c>
      <c r="D195" s="5" t="s">
        <v>490</v>
      </c>
      <c r="E195" s="5" t="s">
        <v>456</v>
      </c>
      <c r="F195" s="5" t="s">
        <v>42</v>
      </c>
      <c r="G195" s="5" t="s">
        <v>48</v>
      </c>
      <c r="H195" s="8" t="n">
        <v>45152</v>
      </c>
      <c r="I195" s="10" t="n">
        <v>98500</v>
      </c>
      <c r="J195" s="5" t="n">
        <v>98500</v>
      </c>
      <c r="K195" s="5" t="n">
        <v>96063</v>
      </c>
      <c r="L195" s="5" t="n">
        <f aca="false">J195 - K195</f>
        <v>2437</v>
      </c>
      <c r="M195" s="5" t="n">
        <f aca="false">M193 + L195</f>
        <v>-398187.95</v>
      </c>
      <c r="N195" s="6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customFormat="false" ht="15.75" hidden="false" customHeight="true" outlineLevel="0" collapsed="false">
      <c r="A196" s="24" t="n">
        <v>45149</v>
      </c>
      <c r="B196" s="7" t="s">
        <v>286</v>
      </c>
      <c r="C196" s="5" t="s">
        <v>40</v>
      </c>
      <c r="D196" s="5" t="s">
        <v>491</v>
      </c>
      <c r="E196" s="5" t="s">
        <v>97</v>
      </c>
      <c r="F196" s="5" t="s">
        <v>38</v>
      </c>
      <c r="G196" s="5" t="s">
        <v>99</v>
      </c>
      <c r="H196" s="8" t="n">
        <v>45162</v>
      </c>
      <c r="I196" s="10" t="n">
        <v>72900</v>
      </c>
      <c r="J196" s="5" t="n">
        <v>72900</v>
      </c>
      <c r="K196" s="5" t="n">
        <v>72449</v>
      </c>
      <c r="L196" s="5" t="n">
        <f aca="false">J196 - K196</f>
        <v>451</v>
      </c>
      <c r="M196" s="5" t="n">
        <f aca="false">M194 + L196</f>
        <v>-969273.36</v>
      </c>
      <c r="N196" s="6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customFormat="false" ht="15.75" hidden="false" customHeight="true" outlineLevel="0" collapsed="false">
      <c r="A197" s="24" t="n">
        <v>45149</v>
      </c>
      <c r="B197" s="17" t="s">
        <v>492</v>
      </c>
      <c r="C197" s="5" t="s">
        <v>131</v>
      </c>
      <c r="D197" s="18" t="n">
        <v>609267364</v>
      </c>
      <c r="E197" s="5" t="s">
        <v>22</v>
      </c>
      <c r="F197" s="5" t="s">
        <v>98</v>
      </c>
      <c r="G197" s="5" t="s">
        <v>121</v>
      </c>
      <c r="H197" s="8" t="n">
        <v>45156</v>
      </c>
      <c r="I197" s="10" t="n">
        <v>101100</v>
      </c>
      <c r="J197" s="5"/>
      <c r="K197" s="18" t="n">
        <v>100566.69</v>
      </c>
      <c r="L197" s="5" t="n">
        <f aca="false">J197 - K197</f>
        <v>-100566.69</v>
      </c>
      <c r="M197" s="5" t="n">
        <f aca="false">M195 + L197</f>
        <v>-498754.64</v>
      </c>
      <c r="N197" s="6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customFormat="false" ht="15.75" hidden="false" customHeight="true" outlineLevel="0" collapsed="false">
      <c r="A198" s="24" t="n">
        <v>45149</v>
      </c>
      <c r="B198" s="17" t="s">
        <v>493</v>
      </c>
      <c r="C198" s="5" t="s">
        <v>289</v>
      </c>
      <c r="D198" s="18" t="s">
        <v>494</v>
      </c>
      <c r="E198" s="5" t="s">
        <v>22</v>
      </c>
      <c r="F198" s="5" t="s">
        <v>23</v>
      </c>
      <c r="G198" s="5" t="s">
        <v>24</v>
      </c>
      <c r="H198" s="8" t="n">
        <v>45174</v>
      </c>
      <c r="I198" s="10" t="n">
        <v>1000</v>
      </c>
      <c r="J198" s="5" t="n">
        <v>1000</v>
      </c>
      <c r="K198" s="18" t="n">
        <v>500</v>
      </c>
      <c r="L198" s="5" t="n">
        <f aca="false">J198 - K198</f>
        <v>500</v>
      </c>
      <c r="M198" s="5" t="n">
        <f aca="false">M196 + L198</f>
        <v>-968773.36</v>
      </c>
      <c r="N198" s="6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customFormat="false" ht="15.75" hidden="false" customHeight="true" outlineLevel="0" collapsed="false">
      <c r="A199" s="24" t="n">
        <v>45149</v>
      </c>
      <c r="B199" s="17" t="s">
        <v>495</v>
      </c>
      <c r="C199" s="18" t="s">
        <v>496</v>
      </c>
      <c r="D199" s="18" t="s">
        <v>497</v>
      </c>
      <c r="E199" s="5" t="s">
        <v>22</v>
      </c>
      <c r="F199" s="5" t="s">
        <v>91</v>
      </c>
      <c r="G199" s="5" t="s">
        <v>466</v>
      </c>
      <c r="H199" s="8" t="n">
        <v>45160</v>
      </c>
      <c r="I199" s="10" t="n">
        <v>98900</v>
      </c>
      <c r="J199" s="5" t="n">
        <v>98900</v>
      </c>
      <c r="K199" s="18" t="n">
        <v>97892.01</v>
      </c>
      <c r="L199" s="5" t="n">
        <f aca="false">J199 - K199</f>
        <v>1007.99000000001</v>
      </c>
      <c r="M199" s="5" t="n">
        <f aca="false">M197 + L199</f>
        <v>-497746.65</v>
      </c>
      <c r="N199" s="6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customFormat="false" ht="15.75" hidden="false" customHeight="true" outlineLevel="0" collapsed="false">
      <c r="A200" s="24" t="n">
        <v>45149</v>
      </c>
      <c r="B200" s="17" t="s">
        <v>498</v>
      </c>
      <c r="C200" s="5" t="s">
        <v>289</v>
      </c>
      <c r="D200" s="18" t="s">
        <v>499</v>
      </c>
      <c r="E200" s="5" t="s">
        <v>22</v>
      </c>
      <c r="F200" s="5" t="s">
        <v>23</v>
      </c>
      <c r="G200" s="5" t="s">
        <v>24</v>
      </c>
      <c r="H200" s="8" t="n">
        <v>45174</v>
      </c>
      <c r="I200" s="10" t="n">
        <v>1000</v>
      </c>
      <c r="J200" s="5" t="n">
        <v>1000</v>
      </c>
      <c r="K200" s="5" t="n">
        <v>500</v>
      </c>
      <c r="L200" s="5" t="n">
        <f aca="false">J200 - K200</f>
        <v>500</v>
      </c>
      <c r="M200" s="5" t="n">
        <f aca="false">M198 + L200</f>
        <v>-968273.36</v>
      </c>
      <c r="N200" s="6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customFormat="false" ht="15.75" hidden="false" customHeight="true" outlineLevel="0" collapsed="false">
      <c r="A201" s="24" t="n">
        <v>45149</v>
      </c>
      <c r="B201" s="17" t="s">
        <v>500</v>
      </c>
      <c r="C201" s="5" t="s">
        <v>501</v>
      </c>
      <c r="D201" s="18" t="s">
        <v>502</v>
      </c>
      <c r="E201" s="5" t="s">
        <v>22</v>
      </c>
      <c r="F201" s="5" t="s">
        <v>323</v>
      </c>
      <c r="G201" s="5" t="s">
        <v>24</v>
      </c>
      <c r="H201" s="8" t="n">
        <v>45171</v>
      </c>
      <c r="I201" s="10" t="n">
        <v>72300</v>
      </c>
      <c r="J201" s="5" t="n">
        <v>72300</v>
      </c>
      <c r="K201" s="18" t="n">
        <v>71292.23</v>
      </c>
      <c r="L201" s="5" t="n">
        <f aca="false">J201 - K201</f>
        <v>1007.77</v>
      </c>
      <c r="M201" s="5" t="n">
        <f aca="false">M199 + L201</f>
        <v>-496738.88</v>
      </c>
      <c r="N201" s="6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customFormat="false" ht="15.75" hidden="false" customHeight="true" outlineLevel="0" collapsed="false">
      <c r="A202" s="24" t="n">
        <v>45149</v>
      </c>
      <c r="B202" s="17" t="s">
        <v>503</v>
      </c>
      <c r="C202" s="5" t="s">
        <v>501</v>
      </c>
      <c r="D202" s="18" t="s">
        <v>504</v>
      </c>
      <c r="E202" s="5" t="s">
        <v>22</v>
      </c>
      <c r="F202" s="5" t="s">
        <v>323</v>
      </c>
      <c r="G202" s="5" t="s">
        <v>24</v>
      </c>
      <c r="H202" s="8" t="n">
        <v>45171</v>
      </c>
      <c r="I202" s="10" t="n">
        <v>73100</v>
      </c>
      <c r="J202" s="5" t="n">
        <v>73100</v>
      </c>
      <c r="K202" s="18" t="n">
        <v>71876.44</v>
      </c>
      <c r="L202" s="5" t="n">
        <f aca="false">J202 - K202</f>
        <v>1223.56</v>
      </c>
      <c r="M202" s="5" t="n">
        <f aca="false">M200 + L202</f>
        <v>-967049.8</v>
      </c>
      <c r="N202" s="6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customFormat="false" ht="15.75" hidden="false" customHeight="true" outlineLevel="0" collapsed="false">
      <c r="A203" s="24" t="n">
        <v>45150</v>
      </c>
      <c r="B203" s="17" t="s">
        <v>505</v>
      </c>
      <c r="C203" s="5" t="s">
        <v>163</v>
      </c>
      <c r="D203" s="18" t="s">
        <v>506</v>
      </c>
      <c r="E203" s="5" t="s">
        <v>22</v>
      </c>
      <c r="F203" s="5" t="s">
        <v>111</v>
      </c>
      <c r="G203" s="5" t="s">
        <v>18</v>
      </c>
      <c r="H203" s="8" t="n">
        <v>45175</v>
      </c>
      <c r="I203" s="10" t="n">
        <v>800</v>
      </c>
      <c r="J203" s="5"/>
      <c r="K203" s="5" t="n">
        <v>500</v>
      </c>
      <c r="L203" s="5" t="n">
        <f aca="false">J203 - K203</f>
        <v>-500</v>
      </c>
      <c r="M203" s="5" t="n">
        <f aca="false">M201 + L203</f>
        <v>-497238.88</v>
      </c>
      <c r="N203" s="6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customFormat="false" ht="15.75" hidden="false" customHeight="true" outlineLevel="0" collapsed="false">
      <c r="A204" s="24" t="n">
        <v>45150</v>
      </c>
      <c r="B204" s="17" t="s">
        <v>507</v>
      </c>
      <c r="C204" s="5" t="s">
        <v>171</v>
      </c>
      <c r="D204" s="18" t="s">
        <v>508</v>
      </c>
      <c r="E204" s="5" t="s">
        <v>22</v>
      </c>
      <c r="F204" s="5" t="s">
        <v>23</v>
      </c>
      <c r="G204" s="5" t="s">
        <v>24</v>
      </c>
      <c r="H204" s="8" t="n">
        <v>45175</v>
      </c>
      <c r="I204" s="10" t="n">
        <v>1000</v>
      </c>
      <c r="J204" s="5" t="n">
        <v>1000</v>
      </c>
      <c r="K204" s="5" t="n">
        <v>500</v>
      </c>
      <c r="L204" s="5" t="n">
        <f aca="false">J204 - K204</f>
        <v>500</v>
      </c>
      <c r="M204" s="5" t="n">
        <f aca="false">M202 + L204</f>
        <v>-966549.8</v>
      </c>
      <c r="N204" s="6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customFormat="false" ht="15.75" hidden="false" customHeight="true" outlineLevel="0" collapsed="false">
      <c r="A205" s="24" t="n">
        <v>45150</v>
      </c>
      <c r="B205" s="15" t="s">
        <v>509</v>
      </c>
      <c r="C205" s="5" t="s">
        <v>245</v>
      </c>
      <c r="D205" s="18" t="s">
        <v>510</v>
      </c>
      <c r="E205" s="5" t="s">
        <v>16</v>
      </c>
      <c r="F205" s="5" t="s">
        <v>430</v>
      </c>
      <c r="G205" s="5" t="s">
        <v>18</v>
      </c>
      <c r="H205" s="8" t="n">
        <v>45165</v>
      </c>
      <c r="I205" s="10" t="n">
        <v>291200</v>
      </c>
      <c r="J205" s="5" t="n">
        <v>291200</v>
      </c>
      <c r="K205" s="20" t="n">
        <v>289894</v>
      </c>
      <c r="L205" s="5" t="n">
        <f aca="false">J205 - K205</f>
        <v>1306</v>
      </c>
      <c r="M205" s="5" t="n">
        <f aca="false">M203 + L205</f>
        <v>-495932.88</v>
      </c>
      <c r="N205" s="6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customFormat="false" ht="15.75" hidden="false" customHeight="true" outlineLevel="0" collapsed="false">
      <c r="A206" s="24" t="n">
        <v>45150</v>
      </c>
      <c r="B206" s="7" t="s">
        <v>387</v>
      </c>
      <c r="C206" s="5" t="s">
        <v>14</v>
      </c>
      <c r="D206" s="5" t="s">
        <v>511</v>
      </c>
      <c r="E206" s="5" t="s">
        <v>16</v>
      </c>
      <c r="F206" s="5" t="s">
        <v>185</v>
      </c>
      <c r="G206" s="5" t="s">
        <v>18</v>
      </c>
      <c r="H206" s="8" t="n">
        <v>45167</v>
      </c>
      <c r="I206" s="10" t="n">
        <v>1000</v>
      </c>
      <c r="J206" s="5" t="n">
        <v>1000</v>
      </c>
      <c r="K206" s="20" t="n">
        <v>1000</v>
      </c>
      <c r="L206" s="5" t="n">
        <f aca="false">J206 - K206</f>
        <v>0</v>
      </c>
      <c r="M206" s="5" t="n">
        <f aca="false">M204 + L206</f>
        <v>-966549.8</v>
      </c>
      <c r="N206" s="6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customFormat="false" ht="15.75" hidden="false" customHeight="true" outlineLevel="0" collapsed="false">
      <c r="A207" s="24" t="n">
        <v>45150</v>
      </c>
      <c r="B207" s="7" t="s">
        <v>512</v>
      </c>
      <c r="C207" s="5" t="s">
        <v>50</v>
      </c>
      <c r="D207" s="16" t="s">
        <v>51</v>
      </c>
      <c r="E207" s="5" t="s">
        <v>52</v>
      </c>
      <c r="F207" s="5" t="s">
        <v>458</v>
      </c>
      <c r="G207" s="5" t="s">
        <v>50</v>
      </c>
      <c r="H207" s="5" t="s">
        <v>50</v>
      </c>
      <c r="I207" s="10" t="n">
        <v>900</v>
      </c>
      <c r="J207" s="5"/>
      <c r="K207" s="5" t="n">
        <v>300</v>
      </c>
      <c r="L207" s="5" t="n">
        <f aca="false">J207 - K207</f>
        <v>-300</v>
      </c>
      <c r="M207" s="5" t="n">
        <f aca="false">M205 + L207</f>
        <v>-496232.88</v>
      </c>
      <c r="N207" s="6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customFormat="false" ht="15.75" hidden="false" customHeight="true" outlineLevel="0" collapsed="false">
      <c r="A208" s="24" t="n">
        <v>45150</v>
      </c>
      <c r="B208" s="7" t="s">
        <v>513</v>
      </c>
      <c r="C208" s="5" t="s">
        <v>40</v>
      </c>
      <c r="D208" s="5" t="s">
        <v>514</v>
      </c>
      <c r="E208" s="5" t="s">
        <v>102</v>
      </c>
      <c r="F208" s="5" t="s">
        <v>323</v>
      </c>
      <c r="G208" s="5" t="s">
        <v>48</v>
      </c>
      <c r="H208" s="8" t="n">
        <v>45179</v>
      </c>
      <c r="I208" s="10" t="n">
        <v>67100</v>
      </c>
      <c r="J208" s="5" t="n">
        <v>67100</v>
      </c>
      <c r="K208" s="5" t="n">
        <v>65323</v>
      </c>
      <c r="L208" s="5" t="n">
        <f aca="false">J208 - K208</f>
        <v>1777</v>
      </c>
      <c r="M208" s="5" t="n">
        <f aca="false">M206 + L208</f>
        <v>-964772.8</v>
      </c>
      <c r="N208" s="6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customFormat="false" ht="15.75" hidden="false" customHeight="true" outlineLevel="0" collapsed="false">
      <c r="A209" s="24" t="n">
        <v>45150</v>
      </c>
      <c r="B209" s="7" t="s">
        <v>515</v>
      </c>
      <c r="C209" s="5" t="s">
        <v>44</v>
      </c>
      <c r="D209" s="5" t="s">
        <v>516</v>
      </c>
      <c r="E209" s="5" t="s">
        <v>102</v>
      </c>
      <c r="F209" s="5" t="s">
        <v>323</v>
      </c>
      <c r="G209" s="5" t="s">
        <v>48</v>
      </c>
      <c r="H209" s="8" t="n">
        <v>45179</v>
      </c>
      <c r="I209" s="10" t="n">
        <v>52850</v>
      </c>
      <c r="J209" s="5" t="n">
        <v>52850</v>
      </c>
      <c r="K209" s="5" t="n">
        <v>51537</v>
      </c>
      <c r="L209" s="5" t="n">
        <f aca="false">J209 - K209</f>
        <v>1313</v>
      </c>
      <c r="M209" s="5" t="n">
        <f aca="false">M207 + L209</f>
        <v>-494919.88</v>
      </c>
      <c r="N209" s="6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customFormat="false" ht="15.75" hidden="false" customHeight="true" outlineLevel="0" collapsed="false">
      <c r="A210" s="24" t="n">
        <v>45150</v>
      </c>
      <c r="B210" s="7" t="s">
        <v>517</v>
      </c>
      <c r="C210" s="5" t="s">
        <v>518</v>
      </c>
      <c r="D210" s="5" t="s">
        <v>519</v>
      </c>
      <c r="E210" s="5" t="s">
        <v>102</v>
      </c>
      <c r="F210" s="5" t="s">
        <v>323</v>
      </c>
      <c r="G210" s="5" t="s">
        <v>48</v>
      </c>
      <c r="H210" s="8" t="n">
        <v>45179</v>
      </c>
      <c r="I210" s="10" t="n">
        <v>61100</v>
      </c>
      <c r="J210" s="5" t="n">
        <v>61100</v>
      </c>
      <c r="K210" s="5" t="n">
        <v>59829</v>
      </c>
      <c r="L210" s="5" t="n">
        <f aca="false">J210 - K210</f>
        <v>1271</v>
      </c>
      <c r="M210" s="5" t="n">
        <f aca="false">M208 + L210</f>
        <v>-963501.8</v>
      </c>
      <c r="N210" s="6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customFormat="false" ht="15.75" hidden="false" customHeight="true" outlineLevel="0" collapsed="false">
      <c r="A211" s="24" t="n">
        <v>45150</v>
      </c>
      <c r="B211" s="7" t="s">
        <v>520</v>
      </c>
      <c r="C211" s="5" t="s">
        <v>50</v>
      </c>
      <c r="D211" s="5" t="s">
        <v>51</v>
      </c>
      <c r="E211" s="5" t="s">
        <v>383</v>
      </c>
      <c r="F211" s="5" t="s">
        <v>353</v>
      </c>
      <c r="G211" s="5" t="s">
        <v>50</v>
      </c>
      <c r="H211" s="5" t="s">
        <v>50</v>
      </c>
      <c r="I211" s="10" t="n">
        <v>300</v>
      </c>
      <c r="J211" s="5"/>
      <c r="K211" s="5" t="n">
        <v>200</v>
      </c>
      <c r="L211" s="5" t="n">
        <f aca="false">J211 - K211</f>
        <v>-200</v>
      </c>
      <c r="M211" s="5" t="n">
        <f aca="false">M209 + L211</f>
        <v>-495119.88</v>
      </c>
      <c r="N211" s="6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customFormat="false" ht="15.75" hidden="false" customHeight="true" outlineLevel="0" collapsed="false">
      <c r="A212" s="24" t="n">
        <v>45150</v>
      </c>
      <c r="B212" s="17" t="s">
        <v>521</v>
      </c>
      <c r="C212" s="5" t="s">
        <v>144</v>
      </c>
      <c r="D212" s="5" t="s">
        <v>522</v>
      </c>
      <c r="E212" s="5" t="s">
        <v>46</v>
      </c>
      <c r="F212" s="5" t="s">
        <v>47</v>
      </c>
      <c r="G212" s="5" t="s">
        <v>48</v>
      </c>
      <c r="H212" s="8" t="n">
        <v>45176</v>
      </c>
      <c r="I212" s="10" t="n">
        <v>28100</v>
      </c>
      <c r="J212" s="5" t="n">
        <v>28100</v>
      </c>
      <c r="K212" s="5" t="n">
        <v>27674</v>
      </c>
      <c r="L212" s="5" t="n">
        <f aca="false">J212 - K212</f>
        <v>426</v>
      </c>
      <c r="M212" s="5" t="n">
        <f aca="false">M210 + L212</f>
        <v>-963075.8</v>
      </c>
      <c r="N212" s="6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customFormat="false" ht="15.75" hidden="false" customHeight="true" outlineLevel="0" collapsed="false">
      <c r="A213" s="24" t="n">
        <v>45150</v>
      </c>
      <c r="B213" s="7" t="s">
        <v>523</v>
      </c>
      <c r="C213" s="5" t="s">
        <v>277</v>
      </c>
      <c r="D213" s="5" t="s">
        <v>278</v>
      </c>
      <c r="E213" s="5" t="s">
        <v>279</v>
      </c>
      <c r="F213" s="5" t="s">
        <v>263</v>
      </c>
      <c r="G213" s="5" t="s">
        <v>524</v>
      </c>
      <c r="H213" s="8" t="n">
        <v>45157</v>
      </c>
      <c r="I213" s="10" t="n">
        <v>60000</v>
      </c>
      <c r="J213" s="5" t="n">
        <v>59000</v>
      </c>
      <c r="K213" s="5" t="n">
        <v>57500</v>
      </c>
      <c r="L213" s="5" t="n">
        <f aca="false">J213 - K213</f>
        <v>1500</v>
      </c>
      <c r="M213" s="5" t="n">
        <f aca="false">M211 + L213</f>
        <v>-493619.88</v>
      </c>
      <c r="N213" s="6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customFormat="false" ht="15.75" hidden="false" customHeight="true" outlineLevel="0" collapsed="false">
      <c r="A214" s="24" t="n">
        <v>45150</v>
      </c>
      <c r="B214" s="17" t="s">
        <v>525</v>
      </c>
      <c r="C214" s="5" t="s">
        <v>127</v>
      </c>
      <c r="D214" s="18" t="s">
        <v>526</v>
      </c>
      <c r="E214" s="5" t="s">
        <v>22</v>
      </c>
      <c r="F214" s="5" t="s">
        <v>128</v>
      </c>
      <c r="G214" s="5" t="s">
        <v>18</v>
      </c>
      <c r="H214" s="8" t="n">
        <v>45151</v>
      </c>
      <c r="I214" s="10" t="n">
        <v>16250</v>
      </c>
      <c r="J214" s="5"/>
      <c r="K214" s="18" t="n">
        <v>16107.4</v>
      </c>
      <c r="L214" s="5" t="n">
        <f aca="false">J214 - K214</f>
        <v>-16107.4</v>
      </c>
      <c r="M214" s="5" t="n">
        <f aca="false">M212 + L214</f>
        <v>-979183.2</v>
      </c>
      <c r="N214" s="6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customFormat="false" ht="15.75" hidden="false" customHeight="true" outlineLevel="0" collapsed="false">
      <c r="A215" s="24" t="n">
        <v>45150</v>
      </c>
      <c r="B215" s="17" t="s">
        <v>527</v>
      </c>
      <c r="C215" s="5" t="s">
        <v>528</v>
      </c>
      <c r="D215" s="18" t="n">
        <v>609290890</v>
      </c>
      <c r="E215" s="5" t="s">
        <v>22</v>
      </c>
      <c r="F215" s="5" t="s">
        <v>106</v>
      </c>
      <c r="G215" s="5" t="s">
        <v>121</v>
      </c>
      <c r="H215" s="8" t="n">
        <v>45159</v>
      </c>
      <c r="I215" s="10" t="n">
        <v>92650</v>
      </c>
      <c r="J215" s="5" t="n">
        <v>92650</v>
      </c>
      <c r="K215" s="18" t="n">
        <v>92455.95</v>
      </c>
      <c r="L215" s="5" t="n">
        <f aca="false">J215 - K215</f>
        <v>194.050000000003</v>
      </c>
      <c r="M215" s="5" t="n">
        <f aca="false">M213 + L215</f>
        <v>-493425.83</v>
      </c>
      <c r="N215" s="6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customFormat="false" ht="15.75" hidden="false" customHeight="true" outlineLevel="0" collapsed="false">
      <c r="A216" s="24" t="n">
        <v>45150</v>
      </c>
      <c r="B216" s="17" t="s">
        <v>529</v>
      </c>
      <c r="C216" s="5" t="s">
        <v>530</v>
      </c>
      <c r="D216" s="18" t="s">
        <v>531</v>
      </c>
      <c r="E216" s="5" t="s">
        <v>22</v>
      </c>
      <c r="F216" s="5" t="s">
        <v>303</v>
      </c>
      <c r="G216" s="5" t="s">
        <v>532</v>
      </c>
      <c r="H216" s="8" t="n">
        <v>45176</v>
      </c>
      <c r="I216" s="10" t="n">
        <v>202000</v>
      </c>
      <c r="J216" s="5" t="n">
        <v>202000</v>
      </c>
      <c r="K216" s="18" t="n">
        <v>201684</v>
      </c>
      <c r="L216" s="5" t="n">
        <f aca="false">J216 - K216</f>
        <v>316</v>
      </c>
      <c r="M216" s="5" t="n">
        <f aca="false">M214 + L216</f>
        <v>-978867.2</v>
      </c>
      <c r="N216" s="6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customFormat="false" ht="15.75" hidden="false" customHeight="true" outlineLevel="0" collapsed="false">
      <c r="A217" s="24" t="n">
        <v>45150</v>
      </c>
      <c r="B217" s="17" t="s">
        <v>533</v>
      </c>
      <c r="C217" s="5" t="s">
        <v>293</v>
      </c>
      <c r="D217" s="18" t="s">
        <v>534</v>
      </c>
      <c r="E217" s="5" t="s">
        <v>22</v>
      </c>
      <c r="F217" s="5" t="s">
        <v>38</v>
      </c>
      <c r="G217" s="5" t="s">
        <v>24</v>
      </c>
      <c r="H217" s="8" t="n">
        <v>45200</v>
      </c>
      <c r="I217" s="10" t="n">
        <v>1000</v>
      </c>
      <c r="J217" s="5" t="n">
        <v>1000</v>
      </c>
      <c r="K217" s="5" t="n">
        <v>500</v>
      </c>
      <c r="L217" s="5" t="n">
        <f aca="false">J217 - K217</f>
        <v>500</v>
      </c>
      <c r="M217" s="5" t="n">
        <f aca="false">M215 + L217</f>
        <v>-492925.83</v>
      </c>
      <c r="N217" s="6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customFormat="false" ht="15.75" hidden="false" customHeight="true" outlineLevel="0" collapsed="false">
      <c r="A218" s="24" t="n">
        <v>45150</v>
      </c>
      <c r="B218" s="17" t="s">
        <v>535</v>
      </c>
      <c r="C218" s="5" t="s">
        <v>133</v>
      </c>
      <c r="D218" s="18" t="s">
        <v>536</v>
      </c>
      <c r="E218" s="5" t="s">
        <v>22</v>
      </c>
      <c r="F218" s="5" t="s">
        <v>23</v>
      </c>
      <c r="G218" s="5" t="s">
        <v>24</v>
      </c>
      <c r="H218" s="8" t="n">
        <v>45170</v>
      </c>
      <c r="I218" s="10" t="n">
        <v>4000</v>
      </c>
      <c r="J218" s="5" t="n">
        <v>4000</v>
      </c>
      <c r="K218" s="18" t="n">
        <v>167944</v>
      </c>
      <c r="L218" s="5" t="n">
        <f aca="false">J218 - K218</f>
        <v>-163944</v>
      </c>
      <c r="M218" s="5" t="n">
        <f aca="false">M216 + L218</f>
        <v>-1142811.2</v>
      </c>
      <c r="N218" s="6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customFormat="false" ht="15.75" hidden="false" customHeight="true" outlineLevel="0" collapsed="false">
      <c r="A219" s="24" t="n">
        <v>45150</v>
      </c>
      <c r="B219" s="17" t="s">
        <v>537</v>
      </c>
      <c r="C219" s="5" t="s">
        <v>131</v>
      </c>
      <c r="D219" s="18" t="n">
        <v>609295474</v>
      </c>
      <c r="E219" s="5" t="s">
        <v>22</v>
      </c>
      <c r="F219" s="5" t="s">
        <v>538</v>
      </c>
      <c r="G219" s="5" t="s">
        <v>121</v>
      </c>
      <c r="H219" s="8" t="n">
        <v>45169</v>
      </c>
      <c r="I219" s="10" t="n">
        <v>71300</v>
      </c>
      <c r="J219" s="5" t="n">
        <v>71300</v>
      </c>
      <c r="K219" s="18" t="n">
        <v>70932.63</v>
      </c>
      <c r="L219" s="5" t="n">
        <f aca="false">J219 - K219</f>
        <v>367.369999999995</v>
      </c>
      <c r="M219" s="5" t="n">
        <f aca="false">M217 + L219</f>
        <v>-492558.46</v>
      </c>
      <c r="N219" s="6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customFormat="false" ht="15.75" hidden="false" customHeight="true" outlineLevel="0" collapsed="false">
      <c r="A220" s="24" t="n">
        <v>45151</v>
      </c>
      <c r="B220" s="17" t="s">
        <v>539</v>
      </c>
      <c r="C220" s="5" t="s">
        <v>160</v>
      </c>
      <c r="D220" s="18" t="s">
        <v>540</v>
      </c>
      <c r="E220" s="5" t="s">
        <v>22</v>
      </c>
      <c r="F220" s="5" t="s">
        <v>541</v>
      </c>
      <c r="G220" s="16" t="s">
        <v>542</v>
      </c>
      <c r="H220" s="8" t="n">
        <v>45168</v>
      </c>
      <c r="I220" s="10" t="n">
        <v>68800</v>
      </c>
      <c r="J220" s="5" t="n">
        <v>68800</v>
      </c>
      <c r="K220" s="18" t="n">
        <v>67709.39</v>
      </c>
      <c r="L220" s="5" t="n">
        <f aca="false">J220 - K220</f>
        <v>1090.61</v>
      </c>
      <c r="M220" s="5" t="n">
        <f aca="false">M218 + L220</f>
        <v>-1141720.59</v>
      </c>
      <c r="N220" s="6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customFormat="false" ht="15.75" hidden="false" customHeight="true" outlineLevel="0" collapsed="false">
      <c r="A221" s="24" t="n">
        <v>45151</v>
      </c>
      <c r="B221" s="17" t="s">
        <v>543</v>
      </c>
      <c r="C221" s="5" t="s">
        <v>544</v>
      </c>
      <c r="D221" s="18" t="n">
        <v>609285299</v>
      </c>
      <c r="E221" s="5" t="s">
        <v>22</v>
      </c>
      <c r="F221" s="5" t="s">
        <v>35</v>
      </c>
      <c r="G221" s="5" t="s">
        <v>121</v>
      </c>
      <c r="H221" s="8" t="n">
        <v>45162</v>
      </c>
      <c r="I221" s="10" t="n">
        <v>68900</v>
      </c>
      <c r="J221" s="5" t="n">
        <v>68900</v>
      </c>
      <c r="K221" s="18" t="n">
        <v>68568.2</v>
      </c>
      <c r="L221" s="5" t="n">
        <f aca="false">J221 - K221</f>
        <v>331.800000000003</v>
      </c>
      <c r="M221" s="5" t="n">
        <f aca="false">M219 + L221</f>
        <v>-492226.66</v>
      </c>
      <c r="N221" s="6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customFormat="false" ht="15.75" hidden="false" customHeight="true" outlineLevel="0" collapsed="false">
      <c r="A222" s="24" t="n">
        <v>45151</v>
      </c>
      <c r="B222" s="17" t="s">
        <v>545</v>
      </c>
      <c r="C222" s="5" t="s">
        <v>245</v>
      </c>
      <c r="D222" s="18" t="s">
        <v>546</v>
      </c>
      <c r="E222" s="5" t="s">
        <v>22</v>
      </c>
      <c r="F222" s="5" t="s">
        <v>547</v>
      </c>
      <c r="G222" s="5" t="s">
        <v>48</v>
      </c>
      <c r="H222" s="8" t="n">
        <v>45154</v>
      </c>
      <c r="I222" s="10" t="n">
        <v>164700</v>
      </c>
      <c r="J222" s="5" t="n">
        <v>164700</v>
      </c>
      <c r="K222" s="18" t="n">
        <v>163398</v>
      </c>
      <c r="L222" s="5" t="n">
        <f aca="false">J222 - K222</f>
        <v>1302</v>
      </c>
      <c r="M222" s="5" t="n">
        <f aca="false">M220 + L222</f>
        <v>-1140418.59</v>
      </c>
      <c r="N222" s="6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customFormat="false" ht="15.75" hidden="false" customHeight="true" outlineLevel="0" collapsed="false">
      <c r="A223" s="24" t="n">
        <v>45151</v>
      </c>
      <c r="B223" s="17" t="s">
        <v>548</v>
      </c>
      <c r="C223" s="5" t="s">
        <v>549</v>
      </c>
      <c r="D223" s="18" t="s">
        <v>550</v>
      </c>
      <c r="E223" s="5" t="s">
        <v>22</v>
      </c>
      <c r="F223" s="5" t="s">
        <v>551</v>
      </c>
      <c r="G223" s="5" t="s">
        <v>24</v>
      </c>
      <c r="H223" s="8" t="n">
        <v>45153</v>
      </c>
      <c r="I223" s="10" t="n">
        <v>87000</v>
      </c>
      <c r="J223" s="5" t="n">
        <v>87000</v>
      </c>
      <c r="K223" s="18" t="n">
        <v>86565.88</v>
      </c>
      <c r="L223" s="5" t="n">
        <f aca="false">J223 - K223</f>
        <v>434.119999999995</v>
      </c>
      <c r="M223" s="5" t="n">
        <f aca="false">M221 + L223</f>
        <v>-491792.54</v>
      </c>
      <c r="N223" s="6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customFormat="false" ht="15.75" hidden="false" customHeight="true" outlineLevel="0" collapsed="false">
      <c r="A224" s="24" t="n">
        <v>45151</v>
      </c>
      <c r="B224" s="17" t="s">
        <v>552</v>
      </c>
      <c r="C224" s="5" t="s">
        <v>553</v>
      </c>
      <c r="D224" s="18" t="s">
        <v>554</v>
      </c>
      <c r="E224" s="5" t="s">
        <v>22</v>
      </c>
      <c r="F224" s="5" t="s">
        <v>128</v>
      </c>
      <c r="G224" s="5" t="s">
        <v>24</v>
      </c>
      <c r="H224" s="8" t="n">
        <v>45154</v>
      </c>
      <c r="I224" s="10" t="n">
        <v>270000</v>
      </c>
      <c r="J224" s="5" t="n">
        <v>260000</v>
      </c>
      <c r="K224" s="18" t="n">
        <v>268901.32</v>
      </c>
      <c r="L224" s="5" t="n">
        <f aca="false">J224 - K224</f>
        <v>-8901.32000000001</v>
      </c>
      <c r="M224" s="5" t="n">
        <f aca="false">M222 + L224</f>
        <v>-1149319.91</v>
      </c>
      <c r="N224" s="6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customFormat="false" ht="15.75" hidden="false" customHeight="true" outlineLevel="0" collapsed="false">
      <c r="A225" s="24" t="n">
        <v>45152</v>
      </c>
      <c r="B225" s="17" t="s">
        <v>555</v>
      </c>
      <c r="C225" s="5" t="s">
        <v>293</v>
      </c>
      <c r="D225" s="18" t="s">
        <v>556</v>
      </c>
      <c r="E225" s="5" t="s">
        <v>22</v>
      </c>
      <c r="F225" s="5" t="s">
        <v>557</v>
      </c>
      <c r="G225" s="5" t="s">
        <v>24</v>
      </c>
      <c r="H225" s="8" t="n">
        <v>45174</v>
      </c>
      <c r="I225" s="10" t="n">
        <v>1000</v>
      </c>
      <c r="J225" s="5" t="n">
        <v>1000</v>
      </c>
      <c r="K225" s="5" t="n">
        <v>500</v>
      </c>
      <c r="L225" s="5" t="n">
        <f aca="false">J225 - K225</f>
        <v>500</v>
      </c>
      <c r="M225" s="5" t="n">
        <f aca="false">M223 + L225</f>
        <v>-491292.54</v>
      </c>
      <c r="N225" s="6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customFormat="false" ht="15.75" hidden="false" customHeight="true" outlineLevel="0" collapsed="false">
      <c r="A226" s="24" t="n">
        <v>45152</v>
      </c>
      <c r="B226" s="17" t="s">
        <v>489</v>
      </c>
      <c r="C226" s="5" t="s">
        <v>289</v>
      </c>
      <c r="D226" s="18" t="s">
        <v>558</v>
      </c>
      <c r="E226" s="5" t="s">
        <v>22</v>
      </c>
      <c r="F226" s="5" t="s">
        <v>559</v>
      </c>
      <c r="G226" s="5" t="s">
        <v>18</v>
      </c>
      <c r="H226" s="5"/>
      <c r="I226" s="10" t="n">
        <v>800</v>
      </c>
      <c r="J226" s="5" t="n">
        <v>800</v>
      </c>
      <c r="K226" s="5" t="n">
        <v>250</v>
      </c>
      <c r="L226" s="5" t="n">
        <f aca="false">J226 - K226</f>
        <v>550</v>
      </c>
      <c r="M226" s="5" t="n">
        <f aca="false">M224 + L226</f>
        <v>-1148769.91</v>
      </c>
      <c r="N226" s="6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customFormat="false" ht="15.75" hidden="false" customHeight="true" outlineLevel="0" collapsed="false">
      <c r="A227" s="24" t="n">
        <v>45152</v>
      </c>
      <c r="B227" s="17" t="s">
        <v>560</v>
      </c>
      <c r="C227" s="5" t="s">
        <v>561</v>
      </c>
      <c r="D227" s="18" t="s">
        <v>562</v>
      </c>
      <c r="E227" s="5" t="s">
        <v>22</v>
      </c>
      <c r="F227" s="5" t="s">
        <v>563</v>
      </c>
      <c r="G227" s="5" t="s">
        <v>18</v>
      </c>
      <c r="H227" s="8" t="n">
        <v>45197</v>
      </c>
      <c r="I227" s="10" t="n">
        <v>1000</v>
      </c>
      <c r="J227" s="5" t="n">
        <v>1000</v>
      </c>
      <c r="K227" s="5" t="n">
        <v>500</v>
      </c>
      <c r="L227" s="5" t="n">
        <f aca="false">J227 - K227</f>
        <v>500</v>
      </c>
      <c r="M227" s="5" t="n">
        <f aca="false">M225 + L227</f>
        <v>-490792.54</v>
      </c>
      <c r="N227" s="6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customFormat="false" ht="15.75" hidden="false" customHeight="true" outlineLevel="0" collapsed="false">
      <c r="A228" s="24" t="n">
        <v>45152</v>
      </c>
      <c r="B228" s="17" t="s">
        <v>247</v>
      </c>
      <c r="C228" s="5" t="s">
        <v>544</v>
      </c>
      <c r="D228" s="18" t="n">
        <v>609300320</v>
      </c>
      <c r="E228" s="5" t="s">
        <v>22</v>
      </c>
      <c r="F228" s="5" t="s">
        <v>559</v>
      </c>
      <c r="G228" s="5" t="s">
        <v>121</v>
      </c>
      <c r="H228" s="8" t="n">
        <v>45158</v>
      </c>
      <c r="I228" s="10" t="n">
        <v>78500</v>
      </c>
      <c r="J228" s="5" t="n">
        <v>78500</v>
      </c>
      <c r="K228" s="18" t="n">
        <v>78183.53</v>
      </c>
      <c r="L228" s="5" t="n">
        <f aca="false">J228 - K228</f>
        <v>316.470000000001</v>
      </c>
      <c r="M228" s="5" t="n">
        <f aca="false">M226 + L228</f>
        <v>-1148453.44</v>
      </c>
      <c r="N228" s="6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customFormat="false" ht="15.75" hidden="false" customHeight="true" outlineLevel="0" collapsed="false">
      <c r="A229" s="24" t="n">
        <v>45152</v>
      </c>
      <c r="B229" s="17" t="s">
        <v>564</v>
      </c>
      <c r="C229" s="5" t="s">
        <v>40</v>
      </c>
      <c r="D229" s="18" t="s">
        <v>565</v>
      </c>
      <c r="E229" s="5" t="s">
        <v>22</v>
      </c>
      <c r="F229" s="5" t="s">
        <v>148</v>
      </c>
      <c r="G229" s="5" t="s">
        <v>24</v>
      </c>
      <c r="H229" s="8" t="n">
        <v>45161</v>
      </c>
      <c r="I229" s="10" t="n">
        <v>107000</v>
      </c>
      <c r="J229" s="5" t="n">
        <v>100000</v>
      </c>
      <c r="K229" s="18" t="n">
        <v>103625.41</v>
      </c>
      <c r="L229" s="5" t="n">
        <f aca="false">J229 - K229</f>
        <v>-3625.41</v>
      </c>
      <c r="M229" s="5" t="n">
        <f aca="false">M227 + L229</f>
        <v>-494417.95</v>
      </c>
      <c r="N229" s="6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customFormat="false" ht="15.75" hidden="false" customHeight="true" outlineLevel="0" collapsed="false">
      <c r="A230" s="24" t="n">
        <v>45152</v>
      </c>
      <c r="B230" s="17" t="s">
        <v>566</v>
      </c>
      <c r="C230" s="5" t="s">
        <v>14</v>
      </c>
      <c r="D230" s="18" t="s">
        <v>567</v>
      </c>
      <c r="E230" s="5" t="s">
        <v>22</v>
      </c>
      <c r="F230" s="5" t="s">
        <v>117</v>
      </c>
      <c r="G230" s="5" t="s">
        <v>18</v>
      </c>
      <c r="H230" s="8" t="n">
        <v>45168</v>
      </c>
      <c r="I230" s="10" t="n">
        <v>86220</v>
      </c>
      <c r="J230" s="5" t="n">
        <v>86220</v>
      </c>
      <c r="K230" s="18" t="n">
        <v>85829.75</v>
      </c>
      <c r="L230" s="5" t="n">
        <f aca="false">J230 - K230</f>
        <v>390.25</v>
      </c>
      <c r="M230" s="5" t="n">
        <f aca="false">M228 + L230</f>
        <v>-1148063.19</v>
      </c>
      <c r="N230" s="6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customFormat="false" ht="15.75" hidden="false" customHeight="true" outlineLevel="0" collapsed="false">
      <c r="A231" s="24" t="n">
        <v>45152</v>
      </c>
      <c r="B231" s="17" t="s">
        <v>568</v>
      </c>
      <c r="C231" s="5" t="s">
        <v>569</v>
      </c>
      <c r="D231" s="18" t="s">
        <v>570</v>
      </c>
      <c r="E231" s="5" t="s">
        <v>22</v>
      </c>
      <c r="F231" s="5" t="s">
        <v>571</v>
      </c>
      <c r="G231" s="5" t="s">
        <v>48</v>
      </c>
      <c r="H231" s="8" t="n">
        <v>45157</v>
      </c>
      <c r="I231" s="10" t="n">
        <v>121500</v>
      </c>
      <c r="J231" s="5" t="n">
        <v>121500</v>
      </c>
      <c r="K231" s="18" t="n">
        <v>120794</v>
      </c>
      <c r="L231" s="5" t="n">
        <f aca="false">J231 - K231</f>
        <v>706</v>
      </c>
      <c r="M231" s="5" t="n">
        <f aca="false">M229 + L231</f>
        <v>-493711.95</v>
      </c>
      <c r="N231" s="6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customFormat="false" ht="15.75" hidden="false" customHeight="true" outlineLevel="0" collapsed="false">
      <c r="A232" s="24" t="n">
        <v>45152</v>
      </c>
      <c r="B232" s="17" t="s">
        <v>572</v>
      </c>
      <c r="C232" s="5" t="s">
        <v>549</v>
      </c>
      <c r="D232" s="20" t="s">
        <v>573</v>
      </c>
      <c r="E232" s="5" t="s">
        <v>81</v>
      </c>
      <c r="F232" s="5" t="s">
        <v>574</v>
      </c>
      <c r="G232" s="5" t="s">
        <v>24</v>
      </c>
      <c r="H232" s="8" t="n">
        <v>45153</v>
      </c>
      <c r="I232" s="10" t="n">
        <v>87000</v>
      </c>
      <c r="J232" s="5" t="n">
        <v>87000</v>
      </c>
      <c r="K232" s="20" t="n">
        <v>86221</v>
      </c>
      <c r="L232" s="5" t="n">
        <f aca="false">J232 - K232</f>
        <v>779</v>
      </c>
      <c r="M232" s="5" t="n">
        <f aca="false">M230 + L232</f>
        <v>-1147284.19</v>
      </c>
      <c r="N232" s="6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customFormat="false" ht="15.75" hidden="false" customHeight="true" outlineLevel="0" collapsed="false">
      <c r="A233" s="24" t="n">
        <v>45152</v>
      </c>
      <c r="B233" s="15" t="s">
        <v>575</v>
      </c>
      <c r="C233" s="5" t="s">
        <v>40</v>
      </c>
      <c r="D233" s="16" t="s">
        <v>576</v>
      </c>
      <c r="E233" s="5" t="s">
        <v>16</v>
      </c>
      <c r="F233" s="5" t="s">
        <v>47</v>
      </c>
      <c r="G233" s="5" t="s">
        <v>18</v>
      </c>
      <c r="H233" s="8" t="n">
        <v>45161</v>
      </c>
      <c r="I233" s="10" t="n">
        <v>25000</v>
      </c>
      <c r="J233" s="5"/>
      <c r="K233" s="5" t="n">
        <v>20450</v>
      </c>
      <c r="L233" s="5" t="n">
        <f aca="false">J233 - K233</f>
        <v>-20450</v>
      </c>
      <c r="M233" s="5" t="n">
        <f aca="false">M231 + L233</f>
        <v>-514161.95</v>
      </c>
      <c r="N233" s="6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customFormat="false" ht="15.75" hidden="false" customHeight="true" outlineLevel="0" collapsed="false">
      <c r="A234" s="24" t="n">
        <v>45152</v>
      </c>
      <c r="B234" s="12" t="s">
        <v>577</v>
      </c>
      <c r="C234" s="5" t="s">
        <v>50</v>
      </c>
      <c r="D234" s="13" t="s">
        <v>51</v>
      </c>
      <c r="E234" s="5" t="s">
        <v>22</v>
      </c>
      <c r="F234" s="5" t="s">
        <v>353</v>
      </c>
      <c r="G234" s="5" t="s">
        <v>50</v>
      </c>
      <c r="H234" s="8"/>
      <c r="I234" s="10" t="n">
        <v>300</v>
      </c>
      <c r="J234" s="5"/>
      <c r="K234" s="14" t="n">
        <v>200</v>
      </c>
      <c r="L234" s="5" t="n">
        <f aca="false">J234 - K234</f>
        <v>-200</v>
      </c>
      <c r="M234" s="5" t="n">
        <f aca="false">M232 + L234</f>
        <v>-1147484.19</v>
      </c>
      <c r="N234" s="6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customFormat="false" ht="15.75" hidden="false" customHeight="true" outlineLevel="0" collapsed="false">
      <c r="A235" s="24" t="n">
        <v>45152</v>
      </c>
      <c r="B235" s="12" t="s">
        <v>578</v>
      </c>
      <c r="C235" s="5" t="s">
        <v>569</v>
      </c>
      <c r="D235" s="13" t="s">
        <v>579</v>
      </c>
      <c r="E235" s="5" t="s">
        <v>22</v>
      </c>
      <c r="F235" s="5" t="s">
        <v>120</v>
      </c>
      <c r="G235" s="5" t="s">
        <v>48</v>
      </c>
      <c r="H235" s="8" t="n">
        <v>45157</v>
      </c>
      <c r="I235" s="10" t="n">
        <v>121500</v>
      </c>
      <c r="J235" s="5" t="n">
        <v>121500</v>
      </c>
      <c r="K235" s="14" t="n">
        <v>120794</v>
      </c>
      <c r="L235" s="5" t="n">
        <f aca="false">J235 - K235</f>
        <v>706</v>
      </c>
      <c r="M235" s="5" t="n">
        <f aca="false">M233 + L235</f>
        <v>-513455.95</v>
      </c>
      <c r="N235" s="6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customFormat="false" ht="15.75" hidden="false" customHeight="true" outlineLevel="0" collapsed="false">
      <c r="A236" s="24" t="n">
        <v>45152</v>
      </c>
      <c r="B236" s="12" t="s">
        <v>108</v>
      </c>
      <c r="C236" s="5" t="s">
        <v>109</v>
      </c>
      <c r="D236" s="13" t="s">
        <v>580</v>
      </c>
      <c r="E236" s="5" t="s">
        <v>22</v>
      </c>
      <c r="F236" s="5" t="s">
        <v>111</v>
      </c>
      <c r="G236" s="5" t="s">
        <v>18</v>
      </c>
      <c r="H236" s="8" t="n">
        <v>45153</v>
      </c>
      <c r="I236" s="10" t="n">
        <v>41000</v>
      </c>
      <c r="J236" s="5" t="n">
        <v>41000</v>
      </c>
      <c r="K236" s="14" t="n">
        <v>40658</v>
      </c>
      <c r="L236" s="5" t="n">
        <f aca="false">J236 - K236</f>
        <v>342</v>
      </c>
      <c r="M236" s="5" t="n">
        <f aca="false">M234 + L236</f>
        <v>-1147142.19</v>
      </c>
      <c r="N236" s="6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customFormat="false" ht="15.75" hidden="false" customHeight="true" outlineLevel="0" collapsed="false">
      <c r="A237" s="24" t="n">
        <v>45152</v>
      </c>
      <c r="B237" s="12" t="s">
        <v>581</v>
      </c>
      <c r="C237" s="5" t="s">
        <v>245</v>
      </c>
      <c r="D237" s="13" t="s">
        <v>582</v>
      </c>
      <c r="E237" s="5" t="s">
        <v>22</v>
      </c>
      <c r="F237" s="5" t="s">
        <v>38</v>
      </c>
      <c r="G237" s="5" t="s">
        <v>48</v>
      </c>
      <c r="H237" s="8" t="n">
        <v>45154</v>
      </c>
      <c r="I237" s="10" t="n">
        <v>130000</v>
      </c>
      <c r="J237" s="5" t="n">
        <v>130000</v>
      </c>
      <c r="K237" s="14" t="n">
        <v>156300</v>
      </c>
      <c r="L237" s="5" t="n">
        <f aca="false">J237 - K237</f>
        <v>-26300</v>
      </c>
      <c r="M237" s="5" t="n">
        <f aca="false">M235 + L237</f>
        <v>-539755.95</v>
      </c>
      <c r="N237" s="6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customFormat="false" ht="15.75" hidden="false" customHeight="true" outlineLevel="0" collapsed="false">
      <c r="A238" s="24" t="n">
        <v>45153</v>
      </c>
      <c r="B238" s="12" t="s">
        <v>394</v>
      </c>
      <c r="C238" s="5" t="s">
        <v>392</v>
      </c>
      <c r="D238" s="13" t="s">
        <v>583</v>
      </c>
      <c r="E238" s="5" t="s">
        <v>22</v>
      </c>
      <c r="F238" s="5" t="s">
        <v>111</v>
      </c>
      <c r="G238" s="5" t="s">
        <v>18</v>
      </c>
      <c r="H238" s="8" t="n">
        <v>45177</v>
      </c>
      <c r="I238" s="10" t="n">
        <v>800</v>
      </c>
      <c r="J238" s="5" t="n">
        <v>800</v>
      </c>
      <c r="K238" s="14" t="n">
        <v>42913.2</v>
      </c>
      <c r="L238" s="5" t="n">
        <f aca="false">J238 - K238</f>
        <v>-42113.2</v>
      </c>
      <c r="M238" s="5" t="n">
        <f aca="false">M236 + L238</f>
        <v>-1189255.39</v>
      </c>
      <c r="N238" s="6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customFormat="false" ht="15.75" hidden="false" customHeight="true" outlineLevel="0" collapsed="false">
      <c r="A239" s="24" t="n">
        <v>45153</v>
      </c>
      <c r="B239" s="12" t="s">
        <v>391</v>
      </c>
      <c r="C239" s="5" t="s">
        <v>392</v>
      </c>
      <c r="D239" s="13" t="s">
        <v>584</v>
      </c>
      <c r="E239" s="5" t="s">
        <v>22</v>
      </c>
      <c r="F239" s="5" t="s">
        <v>111</v>
      </c>
      <c r="G239" s="5" t="s">
        <v>18</v>
      </c>
      <c r="H239" s="8" t="n">
        <v>45177</v>
      </c>
      <c r="I239" s="10" t="n">
        <v>800</v>
      </c>
      <c r="J239" s="5" t="n">
        <v>800</v>
      </c>
      <c r="K239" s="14" t="n">
        <v>42913.2</v>
      </c>
      <c r="L239" s="5" t="n">
        <f aca="false">J239 - K239</f>
        <v>-42113.2</v>
      </c>
      <c r="M239" s="5" t="n">
        <f aca="false">M237 + L239</f>
        <v>-581869.15</v>
      </c>
      <c r="N239" s="6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customFormat="false" ht="15.75" hidden="false" customHeight="true" outlineLevel="0" collapsed="false">
      <c r="A240" s="24" t="n">
        <v>45153</v>
      </c>
      <c r="B240" s="12" t="s">
        <v>585</v>
      </c>
      <c r="C240" s="5" t="s">
        <v>30</v>
      </c>
      <c r="D240" s="13" t="s">
        <v>586</v>
      </c>
      <c r="E240" s="5" t="s">
        <v>22</v>
      </c>
      <c r="F240" s="5" t="s">
        <v>23</v>
      </c>
      <c r="G240" s="5" t="s">
        <v>18</v>
      </c>
      <c r="H240" s="8" t="n">
        <v>45210</v>
      </c>
      <c r="I240" s="10" t="n">
        <v>800</v>
      </c>
      <c r="J240" s="5" t="n">
        <v>800</v>
      </c>
      <c r="K240" s="14" t="n">
        <v>29005.1</v>
      </c>
      <c r="L240" s="5" t="n">
        <f aca="false">J240 - K240</f>
        <v>-28205.1</v>
      </c>
      <c r="M240" s="5" t="n">
        <f aca="false">M238 + L240</f>
        <v>-1217460.49</v>
      </c>
      <c r="N240" s="6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customFormat="false" ht="15.75" hidden="false" customHeight="true" outlineLevel="0" collapsed="false">
      <c r="A241" s="24" t="n">
        <v>45153</v>
      </c>
      <c r="B241" s="12" t="s">
        <v>587</v>
      </c>
      <c r="C241" s="5" t="s">
        <v>109</v>
      </c>
      <c r="D241" s="13" t="s">
        <v>588</v>
      </c>
      <c r="E241" s="5" t="s">
        <v>22</v>
      </c>
      <c r="F241" s="5" t="s">
        <v>574</v>
      </c>
      <c r="G241" s="5" t="s">
        <v>18</v>
      </c>
      <c r="H241" s="8" t="n">
        <v>45183</v>
      </c>
      <c r="I241" s="10" t="n">
        <v>1000</v>
      </c>
      <c r="J241" s="5" t="n">
        <v>1000</v>
      </c>
      <c r="K241" s="14" t="n">
        <v>250</v>
      </c>
      <c r="L241" s="5" t="n">
        <f aca="false">J241 - K241</f>
        <v>750</v>
      </c>
      <c r="M241" s="5" t="n">
        <f aca="false">M239 + L241</f>
        <v>-581119.15</v>
      </c>
      <c r="N241" s="6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customFormat="false" ht="15.75" hidden="false" customHeight="true" outlineLevel="0" collapsed="false">
      <c r="A242" s="24" t="n">
        <v>45153</v>
      </c>
      <c r="B242" s="7" t="s">
        <v>589</v>
      </c>
      <c r="C242" s="5" t="s">
        <v>590</v>
      </c>
      <c r="D242" s="5" t="s">
        <v>591</v>
      </c>
      <c r="E242" s="5" t="s">
        <v>16</v>
      </c>
      <c r="F242" s="5" t="s">
        <v>592</v>
      </c>
      <c r="G242" s="5" t="s">
        <v>18</v>
      </c>
      <c r="H242" s="8" t="n">
        <v>45170</v>
      </c>
      <c r="I242" s="10" t="n">
        <v>106000</v>
      </c>
      <c r="J242" s="5" t="n">
        <v>106000</v>
      </c>
      <c r="K242" s="20" t="n">
        <v>102483</v>
      </c>
      <c r="L242" s="5" t="n">
        <f aca="false">J242 - K242</f>
        <v>3517</v>
      </c>
      <c r="M242" s="5" t="n">
        <f aca="false">M240 + L242</f>
        <v>-1213943.49</v>
      </c>
      <c r="N242" s="6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customFormat="false" ht="15.75" hidden="false" customHeight="true" outlineLevel="0" collapsed="false">
      <c r="A243" s="24" t="n">
        <v>45153</v>
      </c>
      <c r="B243" s="7" t="s">
        <v>593</v>
      </c>
      <c r="C243" s="5" t="s">
        <v>50</v>
      </c>
      <c r="D243" s="5" t="s">
        <v>51</v>
      </c>
      <c r="E243" s="5" t="s">
        <v>52</v>
      </c>
      <c r="F243" s="5" t="s">
        <v>594</v>
      </c>
      <c r="G243" s="5" t="s">
        <v>50</v>
      </c>
      <c r="H243" s="8" t="n">
        <v>45153</v>
      </c>
      <c r="I243" s="10" t="n">
        <v>2100</v>
      </c>
      <c r="J243" s="5" t="n">
        <v>2100</v>
      </c>
      <c r="K243" s="5" t="n">
        <v>1050</v>
      </c>
      <c r="L243" s="5" t="n">
        <f aca="false">J243 - K243</f>
        <v>1050</v>
      </c>
      <c r="M243" s="5" t="n">
        <f aca="false">M241 + L243</f>
        <v>-580069.15</v>
      </c>
      <c r="N243" s="6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customFormat="false" ht="15.75" hidden="false" customHeight="true" outlineLevel="0" collapsed="false">
      <c r="A244" s="24" t="n">
        <v>45153</v>
      </c>
      <c r="B244" s="17" t="s">
        <v>595</v>
      </c>
      <c r="C244" s="5" t="s">
        <v>50</v>
      </c>
      <c r="D244" s="5" t="s">
        <v>51</v>
      </c>
      <c r="E244" s="5" t="s">
        <v>52</v>
      </c>
      <c r="F244" s="5" t="s">
        <v>594</v>
      </c>
      <c r="G244" s="5" t="s">
        <v>50</v>
      </c>
      <c r="H244" s="8" t="n">
        <v>45153</v>
      </c>
      <c r="I244" s="10" t="n">
        <v>700</v>
      </c>
      <c r="J244" s="5" t="n">
        <v>700</v>
      </c>
      <c r="K244" s="18" t="n">
        <v>400</v>
      </c>
      <c r="L244" s="5" t="n">
        <f aca="false">J244 - K244</f>
        <v>300</v>
      </c>
      <c r="M244" s="5" t="n">
        <f aca="false">M242 + L244</f>
        <v>-1213643.49</v>
      </c>
      <c r="N244" s="6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customFormat="false" ht="15.75" hidden="false" customHeight="true" outlineLevel="0" collapsed="false">
      <c r="A245" s="24" t="n">
        <v>45153</v>
      </c>
      <c r="B245" s="17" t="s">
        <v>596</v>
      </c>
      <c r="C245" s="5" t="s">
        <v>59</v>
      </c>
      <c r="D245" s="18" t="s">
        <v>597</v>
      </c>
      <c r="E245" s="5" t="s">
        <v>22</v>
      </c>
      <c r="F245" s="5" t="s">
        <v>42</v>
      </c>
      <c r="G245" s="5" t="s">
        <v>24</v>
      </c>
      <c r="H245" s="8" t="n">
        <v>45157</v>
      </c>
      <c r="I245" s="10" t="n">
        <v>96700</v>
      </c>
      <c r="J245" s="5" t="n">
        <v>96700</v>
      </c>
      <c r="K245" s="18" t="n">
        <v>95449.57</v>
      </c>
      <c r="L245" s="5" t="n">
        <f aca="false">J245 - K245</f>
        <v>1250.42999999999</v>
      </c>
      <c r="M245" s="5" t="n">
        <f aca="false">M243 + L245</f>
        <v>-578818.72</v>
      </c>
      <c r="N245" s="6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customFormat="false" ht="15.75" hidden="false" customHeight="true" outlineLevel="0" collapsed="false">
      <c r="A246" s="24" t="n">
        <v>45153</v>
      </c>
      <c r="B246" s="17" t="s">
        <v>598</v>
      </c>
      <c r="C246" s="5" t="s">
        <v>44</v>
      </c>
      <c r="D246" s="5" t="s">
        <v>599</v>
      </c>
      <c r="E246" s="5" t="s">
        <v>22</v>
      </c>
      <c r="F246" s="5" t="s">
        <v>223</v>
      </c>
      <c r="G246" s="5" t="s">
        <v>24</v>
      </c>
      <c r="H246" s="8" t="n">
        <v>45172</v>
      </c>
      <c r="I246" s="10" t="n">
        <v>51850</v>
      </c>
      <c r="J246" s="5" t="n">
        <v>51850</v>
      </c>
      <c r="K246" s="18" t="n">
        <v>51006.19</v>
      </c>
      <c r="L246" s="5" t="n">
        <f aca="false">J246 - K246</f>
        <v>843.809999999998</v>
      </c>
      <c r="M246" s="5" t="n">
        <f aca="false">M244 + L246</f>
        <v>-1212799.68</v>
      </c>
      <c r="N246" s="6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customFormat="false" ht="15.75" hidden="false" customHeight="true" outlineLevel="0" collapsed="false">
      <c r="A247" s="24" t="n">
        <v>45153</v>
      </c>
      <c r="B247" s="15" t="s">
        <v>600</v>
      </c>
      <c r="C247" s="5" t="s">
        <v>601</v>
      </c>
      <c r="D247" s="16" t="s">
        <v>602</v>
      </c>
      <c r="E247" s="5" t="s">
        <v>16</v>
      </c>
      <c r="F247" s="5" t="s">
        <v>38</v>
      </c>
      <c r="G247" s="5" t="s">
        <v>18</v>
      </c>
      <c r="H247" s="8" t="n">
        <v>45173</v>
      </c>
      <c r="I247" s="10" t="n">
        <v>108850</v>
      </c>
      <c r="J247" s="5" t="n">
        <v>108850</v>
      </c>
      <c r="K247" s="20" t="n">
        <v>108386</v>
      </c>
      <c r="L247" s="5" t="n">
        <f aca="false">J247 - K247</f>
        <v>464</v>
      </c>
      <c r="M247" s="5" t="n">
        <f aca="false">M245 + L247</f>
        <v>-578354.72</v>
      </c>
      <c r="N247" s="6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customFormat="false" ht="15.75" hidden="false" customHeight="true" outlineLevel="0" collapsed="false">
      <c r="A248" s="24" t="n">
        <v>45153</v>
      </c>
      <c r="B248" s="15" t="s">
        <v>603</v>
      </c>
      <c r="C248" s="5" t="s">
        <v>248</v>
      </c>
      <c r="D248" s="16" t="s">
        <v>604</v>
      </c>
      <c r="E248" s="5" t="s">
        <v>16</v>
      </c>
      <c r="F248" s="5" t="s">
        <v>223</v>
      </c>
      <c r="G248" s="5" t="s">
        <v>18</v>
      </c>
      <c r="H248" s="8" t="n">
        <v>45167</v>
      </c>
      <c r="I248" s="10" t="n">
        <v>88119</v>
      </c>
      <c r="J248" s="5"/>
      <c r="K248" s="20" t="n">
        <v>87756</v>
      </c>
      <c r="L248" s="5" t="n">
        <f aca="false">J248 - K248</f>
        <v>-87756</v>
      </c>
      <c r="M248" s="5" t="n">
        <f aca="false">M246 + L248</f>
        <v>-1300555.68</v>
      </c>
      <c r="N248" s="6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customFormat="false" ht="15.75" hidden="false" customHeight="true" outlineLevel="0" collapsed="false">
      <c r="A249" s="24" t="n">
        <v>45153</v>
      </c>
      <c r="B249" s="12" t="s">
        <v>605</v>
      </c>
      <c r="C249" s="5" t="s">
        <v>606</v>
      </c>
      <c r="D249" s="16" t="s">
        <v>607</v>
      </c>
      <c r="E249" s="5" t="s">
        <v>46</v>
      </c>
      <c r="F249" s="5" t="s">
        <v>223</v>
      </c>
      <c r="G249" s="5" t="s">
        <v>48</v>
      </c>
      <c r="H249" s="8" t="n">
        <v>45154</v>
      </c>
      <c r="I249" s="10" t="n">
        <v>71500</v>
      </c>
      <c r="J249" s="5" t="n">
        <v>71500</v>
      </c>
      <c r="K249" s="5" t="n">
        <v>70443</v>
      </c>
      <c r="L249" s="5" t="n">
        <f aca="false">J249 - K249</f>
        <v>1057</v>
      </c>
      <c r="M249" s="5" t="n">
        <f aca="false">M247 + L249</f>
        <v>-577297.72</v>
      </c>
      <c r="N249" s="6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customFormat="false" ht="15.75" hidden="false" customHeight="true" outlineLevel="0" collapsed="false">
      <c r="A250" s="24" t="n">
        <v>45153</v>
      </c>
      <c r="B250" s="17" t="s">
        <v>141</v>
      </c>
      <c r="C250" s="5" t="s">
        <v>142</v>
      </c>
      <c r="D250" s="18" t="n">
        <v>609328342</v>
      </c>
      <c r="E250" s="5" t="s">
        <v>22</v>
      </c>
      <c r="F250" s="5" t="s">
        <v>430</v>
      </c>
      <c r="G250" s="5" t="s">
        <v>121</v>
      </c>
      <c r="H250" s="8" t="n">
        <v>45161</v>
      </c>
      <c r="I250" s="10" t="n">
        <v>67300</v>
      </c>
      <c r="J250" s="5"/>
      <c r="K250" s="18" t="n">
        <v>66755.48</v>
      </c>
      <c r="L250" s="5" t="n">
        <f aca="false">J250 - K250</f>
        <v>-66755.48</v>
      </c>
      <c r="M250" s="5" t="n">
        <f aca="false">M248 + L250</f>
        <v>-1367311.16</v>
      </c>
      <c r="N250" s="6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customFormat="false" ht="15.75" hidden="false" customHeight="true" outlineLevel="0" collapsed="false">
      <c r="A251" s="24" t="n">
        <v>45153</v>
      </c>
      <c r="B251" s="17" t="s">
        <v>608</v>
      </c>
      <c r="C251" s="5" t="s">
        <v>142</v>
      </c>
      <c r="D251" s="18" t="n">
        <v>609333967</v>
      </c>
      <c r="E251" s="5" t="s">
        <v>22</v>
      </c>
      <c r="F251" s="5" t="s">
        <v>430</v>
      </c>
      <c r="G251" s="5" t="s">
        <v>121</v>
      </c>
      <c r="H251" s="8" t="n">
        <v>45161</v>
      </c>
      <c r="I251" s="10" t="n">
        <v>76000</v>
      </c>
      <c r="J251" s="5"/>
      <c r="K251" s="18" t="n">
        <v>75425.03</v>
      </c>
      <c r="L251" s="5" t="n">
        <f aca="false">J251 - K251</f>
        <v>-75425.03</v>
      </c>
      <c r="M251" s="5" t="n">
        <f aca="false">M249 + L251</f>
        <v>-652722.75</v>
      </c>
      <c r="N251" s="6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customFormat="false" ht="15.75" hidden="false" customHeight="true" outlineLevel="0" collapsed="false">
      <c r="A252" s="24" t="n">
        <v>45153</v>
      </c>
      <c r="B252" s="17" t="s">
        <v>609</v>
      </c>
      <c r="C252" s="5" t="s">
        <v>20</v>
      </c>
      <c r="D252" s="18" t="s">
        <v>610</v>
      </c>
      <c r="E252" s="5" t="s">
        <v>22</v>
      </c>
      <c r="F252" s="5" t="s">
        <v>547</v>
      </c>
      <c r="G252" s="5" t="s">
        <v>24</v>
      </c>
      <c r="H252" s="8" t="n">
        <v>45174</v>
      </c>
      <c r="I252" s="10" t="n">
        <v>4000</v>
      </c>
      <c r="J252" s="5" t="n">
        <v>4000</v>
      </c>
      <c r="K252" s="18" t="n">
        <v>154692</v>
      </c>
      <c r="L252" s="5" t="n">
        <f aca="false">J252 - K252</f>
        <v>-150692</v>
      </c>
      <c r="M252" s="5" t="n">
        <f aca="false">M250 + L252</f>
        <v>-1518003.16</v>
      </c>
      <c r="N252" s="6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customFormat="false" ht="15.75" hidden="false" customHeight="true" outlineLevel="0" collapsed="false">
      <c r="A253" s="24" t="n">
        <v>45153</v>
      </c>
      <c r="B253" s="17" t="s">
        <v>611</v>
      </c>
      <c r="C253" s="5" t="s">
        <v>33</v>
      </c>
      <c r="D253" s="18" t="s">
        <v>612</v>
      </c>
      <c r="E253" s="5" t="s">
        <v>22</v>
      </c>
      <c r="F253" s="5" t="s">
        <v>613</v>
      </c>
      <c r="G253" s="5" t="s">
        <v>18</v>
      </c>
      <c r="H253" s="8" t="n">
        <v>45176</v>
      </c>
      <c r="I253" s="10" t="n">
        <v>1600</v>
      </c>
      <c r="J253" s="5" t="n">
        <v>1600</v>
      </c>
      <c r="K253" s="18" t="n">
        <v>76968.2</v>
      </c>
      <c r="L253" s="5" t="n">
        <f aca="false">J253 - K253</f>
        <v>-75368.2</v>
      </c>
      <c r="M253" s="5" t="n">
        <f aca="false">M251 + L253</f>
        <v>-728090.95</v>
      </c>
      <c r="N253" s="6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customFormat="false" ht="15.75" hidden="false" customHeight="true" outlineLevel="0" collapsed="false">
      <c r="A254" s="24" t="n">
        <v>45153</v>
      </c>
      <c r="B254" s="17" t="s">
        <v>587</v>
      </c>
      <c r="C254" s="5" t="s">
        <v>561</v>
      </c>
      <c r="D254" s="18" t="s">
        <v>614</v>
      </c>
      <c r="E254" s="5" t="s">
        <v>22</v>
      </c>
      <c r="F254" s="5" t="s">
        <v>430</v>
      </c>
      <c r="G254" s="5" t="s">
        <v>18</v>
      </c>
      <c r="H254" s="8" t="n">
        <v>45183</v>
      </c>
      <c r="I254" s="10" t="n">
        <v>1000</v>
      </c>
      <c r="J254" s="5"/>
      <c r="K254" s="18" t="n">
        <v>250</v>
      </c>
      <c r="L254" s="5" t="n">
        <f aca="false">J254 - K254</f>
        <v>-250</v>
      </c>
      <c r="M254" s="5" t="n">
        <f aca="false">M252 + L254</f>
        <v>-1518253.16</v>
      </c>
      <c r="N254" s="6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customFormat="false" ht="15.75" hidden="false" customHeight="true" outlineLevel="0" collapsed="false">
      <c r="A255" s="24" t="n">
        <v>45153</v>
      </c>
      <c r="B255" s="17" t="s">
        <v>615</v>
      </c>
      <c r="C255" s="5" t="s">
        <v>561</v>
      </c>
      <c r="D255" s="18" t="s">
        <v>616</v>
      </c>
      <c r="E255" s="5" t="s">
        <v>22</v>
      </c>
      <c r="F255" s="5" t="s">
        <v>430</v>
      </c>
      <c r="G255" s="5" t="s">
        <v>18</v>
      </c>
      <c r="H255" s="8" t="n">
        <v>45183</v>
      </c>
      <c r="I255" s="10" t="n">
        <v>1000</v>
      </c>
      <c r="J255" s="5"/>
      <c r="K255" s="18" t="n">
        <v>250</v>
      </c>
      <c r="L255" s="5" t="n">
        <f aca="false">J255 - K255</f>
        <v>-250</v>
      </c>
      <c r="M255" s="5" t="n">
        <f aca="false">M253 + L255</f>
        <v>-728340.95</v>
      </c>
      <c r="N255" s="6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customFormat="false" ht="15.75" hidden="false" customHeight="true" outlineLevel="0" collapsed="false">
      <c r="A256" s="24" t="n">
        <v>45153</v>
      </c>
      <c r="B256" s="17" t="s">
        <v>617</v>
      </c>
      <c r="C256" s="5" t="s">
        <v>618</v>
      </c>
      <c r="D256" s="18" t="s">
        <v>619</v>
      </c>
      <c r="E256" s="5" t="s">
        <v>22</v>
      </c>
      <c r="F256" s="5" t="s">
        <v>620</v>
      </c>
      <c r="G256" s="5" t="s">
        <v>621</v>
      </c>
      <c r="H256" s="8" t="n">
        <v>45159</v>
      </c>
      <c r="I256" s="10" t="n">
        <v>5000</v>
      </c>
      <c r="J256" s="5" t="n">
        <v>1500</v>
      </c>
      <c r="K256" s="18" t="n">
        <v>500</v>
      </c>
      <c r="L256" s="5" t="n">
        <f aca="false">J256 - K256</f>
        <v>1000</v>
      </c>
      <c r="M256" s="5" t="n">
        <f aca="false">M254 + L256</f>
        <v>-1517253.16</v>
      </c>
      <c r="N256" s="6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customFormat="false" ht="15.75" hidden="false" customHeight="true" outlineLevel="0" collapsed="false">
      <c r="A257" s="24" t="n">
        <v>45153</v>
      </c>
      <c r="B257" s="17" t="s">
        <v>622</v>
      </c>
      <c r="C257" s="5" t="s">
        <v>472</v>
      </c>
      <c r="D257" s="18" t="s">
        <v>623</v>
      </c>
      <c r="E257" s="5" t="s">
        <v>22</v>
      </c>
      <c r="F257" s="5" t="s">
        <v>125</v>
      </c>
      <c r="G257" s="5" t="s">
        <v>285</v>
      </c>
      <c r="H257" s="8" t="n">
        <v>45165</v>
      </c>
      <c r="I257" s="10" t="n">
        <v>83313</v>
      </c>
      <c r="J257" s="5" t="n">
        <v>70000</v>
      </c>
      <c r="K257" s="18" t="n">
        <v>83127.15</v>
      </c>
      <c r="L257" s="5" t="n">
        <f aca="false">J257 - K257</f>
        <v>-13127.15</v>
      </c>
      <c r="M257" s="5" t="n">
        <f aca="false">M255 + L257</f>
        <v>-741468.1</v>
      </c>
      <c r="N257" s="6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customFormat="false" ht="15.75" hidden="false" customHeight="true" outlineLevel="0" collapsed="false">
      <c r="A258" s="24" t="n">
        <v>45153</v>
      </c>
      <c r="B258" s="17" t="s">
        <v>624</v>
      </c>
      <c r="C258" s="5" t="s">
        <v>472</v>
      </c>
      <c r="D258" s="18" t="s">
        <v>625</v>
      </c>
      <c r="E258" s="5" t="s">
        <v>22</v>
      </c>
      <c r="F258" s="5" t="s">
        <v>125</v>
      </c>
      <c r="G258" s="5" t="s">
        <v>285</v>
      </c>
      <c r="H258" s="8" t="n">
        <v>45165</v>
      </c>
      <c r="I258" s="10" t="n">
        <v>83313</v>
      </c>
      <c r="J258" s="5" t="n">
        <v>83313</v>
      </c>
      <c r="K258" s="18" t="n">
        <v>83127.15</v>
      </c>
      <c r="L258" s="5" t="n">
        <f aca="false">J258 - K258</f>
        <v>185.850000000006</v>
      </c>
      <c r="M258" s="5" t="n">
        <f aca="false">M256 + L258</f>
        <v>-1517067.31</v>
      </c>
      <c r="N258" s="6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customFormat="false" ht="15.75" hidden="false" customHeight="true" outlineLevel="0" collapsed="false">
      <c r="A259" s="24" t="n">
        <v>45153</v>
      </c>
      <c r="B259" s="17" t="s">
        <v>626</v>
      </c>
      <c r="C259" s="5" t="s">
        <v>40</v>
      </c>
      <c r="D259" s="18" t="s">
        <v>627</v>
      </c>
      <c r="E259" s="5" t="s">
        <v>22</v>
      </c>
      <c r="F259" s="5" t="s">
        <v>628</v>
      </c>
      <c r="G259" s="5" t="s">
        <v>24</v>
      </c>
      <c r="H259" s="8" t="n">
        <v>45156</v>
      </c>
      <c r="I259" s="10" t="n">
        <v>122900</v>
      </c>
      <c r="J259" s="5" t="n">
        <v>122900</v>
      </c>
      <c r="K259" s="18" t="n">
        <v>121576.69</v>
      </c>
      <c r="L259" s="5" t="n">
        <f aca="false">J259 - K259</f>
        <v>1323.31</v>
      </c>
      <c r="M259" s="5" t="n">
        <f aca="false">M257 + L259</f>
        <v>-740144.79</v>
      </c>
      <c r="N259" s="6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customFormat="false" ht="15.75" hidden="false" customHeight="true" outlineLevel="0" collapsed="false">
      <c r="A260" s="8" t="n">
        <v>45154</v>
      </c>
      <c r="B260" s="17" t="s">
        <v>629</v>
      </c>
      <c r="C260" s="5" t="s">
        <v>630</v>
      </c>
      <c r="D260" s="18" t="s">
        <v>631</v>
      </c>
      <c r="E260" s="5" t="s">
        <v>22</v>
      </c>
      <c r="F260" s="5" t="s">
        <v>91</v>
      </c>
      <c r="G260" s="5" t="s">
        <v>24</v>
      </c>
      <c r="H260" s="8" t="n">
        <v>45247</v>
      </c>
      <c r="I260" s="10" t="n">
        <v>166750</v>
      </c>
      <c r="J260" s="5"/>
      <c r="K260" s="18" t="n">
        <v>164756.4</v>
      </c>
      <c r="L260" s="5" t="n">
        <f aca="false">J260 - K260</f>
        <v>-164756.4</v>
      </c>
      <c r="M260" s="5" t="n">
        <f aca="false">M258 + L260</f>
        <v>-1681823.71</v>
      </c>
      <c r="N260" s="6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customFormat="false" ht="15.75" hidden="false" customHeight="true" outlineLevel="0" collapsed="false">
      <c r="A261" s="8" t="n">
        <v>45154</v>
      </c>
      <c r="B261" s="17" t="s">
        <v>566</v>
      </c>
      <c r="C261" s="5" t="s">
        <v>40</v>
      </c>
      <c r="D261" s="18" t="s">
        <v>632</v>
      </c>
      <c r="E261" s="5" t="s">
        <v>16</v>
      </c>
      <c r="F261" s="5" t="s">
        <v>42</v>
      </c>
      <c r="G261" s="5" t="s">
        <v>18</v>
      </c>
      <c r="H261" s="8" t="n">
        <v>45178</v>
      </c>
      <c r="I261" s="10" t="n">
        <v>68960</v>
      </c>
      <c r="J261" s="5" t="n">
        <v>68960</v>
      </c>
      <c r="K261" s="20" t="n">
        <v>68808</v>
      </c>
      <c r="L261" s="5" t="n">
        <f aca="false">J261 - K261</f>
        <v>152</v>
      </c>
      <c r="M261" s="5" t="n">
        <f aca="false">M259 + L261</f>
        <v>-739992.79</v>
      </c>
      <c r="N261" s="6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customFormat="false" ht="15.75" hidden="false" customHeight="true" outlineLevel="0" collapsed="false">
      <c r="A262" s="8" t="n">
        <v>45154</v>
      </c>
      <c r="B262" s="7" t="s">
        <v>633</v>
      </c>
      <c r="C262" s="5" t="s">
        <v>131</v>
      </c>
      <c r="D262" s="5" t="s">
        <v>634</v>
      </c>
      <c r="E262" s="5" t="s">
        <v>46</v>
      </c>
      <c r="F262" s="5" t="s">
        <v>35</v>
      </c>
      <c r="G262" s="5" t="s">
        <v>48</v>
      </c>
      <c r="H262" s="8" t="n">
        <v>45185</v>
      </c>
      <c r="I262" s="10" t="n">
        <v>58100</v>
      </c>
      <c r="J262" s="5" t="n">
        <v>58100</v>
      </c>
      <c r="K262" s="5" t="n">
        <v>57293</v>
      </c>
      <c r="L262" s="5" t="n">
        <f aca="false">J262 - K262</f>
        <v>807</v>
      </c>
      <c r="M262" s="5" t="n">
        <f aca="false">M260 + L262</f>
        <v>-1681016.71</v>
      </c>
      <c r="N262" s="6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customFormat="false" ht="15.75" hidden="false" customHeight="true" outlineLevel="0" collapsed="false">
      <c r="A263" s="8" t="n">
        <v>45154</v>
      </c>
      <c r="B263" s="17" t="s">
        <v>135</v>
      </c>
      <c r="C263" s="5" t="s">
        <v>50</v>
      </c>
      <c r="D263" s="5" t="s">
        <v>51</v>
      </c>
      <c r="E263" s="5" t="s">
        <v>52</v>
      </c>
      <c r="F263" s="5" t="s">
        <v>91</v>
      </c>
      <c r="G263" s="5" t="s">
        <v>50</v>
      </c>
      <c r="H263" s="8" t="n">
        <v>45154</v>
      </c>
      <c r="I263" s="10" t="n">
        <v>2000</v>
      </c>
      <c r="J263" s="5"/>
      <c r="K263" s="18"/>
      <c r="L263" s="5" t="n">
        <f aca="false">J263 - K263</f>
        <v>0</v>
      </c>
      <c r="M263" s="5" t="n">
        <f aca="false">M261 + L263</f>
        <v>-739992.79</v>
      </c>
      <c r="N263" s="6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customFormat="false" ht="15.75" hidden="false" customHeight="true" outlineLevel="0" collapsed="false">
      <c r="A264" s="8" t="n">
        <v>45154</v>
      </c>
      <c r="B264" s="17" t="s">
        <v>635</v>
      </c>
      <c r="C264" s="5" t="s">
        <v>142</v>
      </c>
      <c r="D264" s="18" t="n">
        <v>609335784</v>
      </c>
      <c r="E264" s="5" t="s">
        <v>22</v>
      </c>
      <c r="F264" s="5" t="s">
        <v>430</v>
      </c>
      <c r="G264" s="5" t="s">
        <v>121</v>
      </c>
      <c r="H264" s="8" t="n">
        <v>45166</v>
      </c>
      <c r="I264" s="10" t="n">
        <v>63300</v>
      </c>
      <c r="J264" s="5"/>
      <c r="K264" s="18" t="n">
        <v>62814.78</v>
      </c>
      <c r="L264" s="5" t="n">
        <f aca="false">J264 - K264</f>
        <v>-62814.78</v>
      </c>
      <c r="M264" s="5" t="n">
        <f aca="false">M262 + L264</f>
        <v>-1743831.49</v>
      </c>
      <c r="N264" s="6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customFormat="false" ht="15.75" hidden="false" customHeight="true" outlineLevel="0" collapsed="false">
      <c r="A265" s="8" t="n">
        <v>45154</v>
      </c>
      <c r="B265" s="7" t="s">
        <v>478</v>
      </c>
      <c r="C265" s="5" t="s">
        <v>636</v>
      </c>
      <c r="D265" s="5" t="s">
        <v>637</v>
      </c>
      <c r="E265" s="5" t="s">
        <v>638</v>
      </c>
      <c r="F265" s="5" t="s">
        <v>35</v>
      </c>
      <c r="G265" s="5" t="s">
        <v>639</v>
      </c>
      <c r="H265" s="5" t="s">
        <v>640</v>
      </c>
      <c r="I265" s="10" t="n">
        <v>98400</v>
      </c>
      <c r="J265" s="5"/>
      <c r="K265" s="5" t="n">
        <v>92000</v>
      </c>
      <c r="L265" s="5" t="n">
        <f aca="false">J265 - K265</f>
        <v>-92000</v>
      </c>
      <c r="M265" s="5" t="n">
        <f aca="false">M263 + L265</f>
        <v>-831992.79</v>
      </c>
      <c r="N265" s="6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customFormat="false" ht="15.75" hidden="false" customHeight="true" outlineLevel="0" collapsed="false">
      <c r="A266" s="8" t="n">
        <v>45154</v>
      </c>
      <c r="B266" s="17" t="s">
        <v>641</v>
      </c>
      <c r="C266" s="5" t="s">
        <v>642</v>
      </c>
      <c r="D266" s="18" t="s">
        <v>643</v>
      </c>
      <c r="E266" s="5" t="s">
        <v>22</v>
      </c>
      <c r="F266" s="5" t="s">
        <v>155</v>
      </c>
      <c r="G266" s="5" t="s">
        <v>644</v>
      </c>
      <c r="H266" s="8" t="n">
        <v>45163</v>
      </c>
      <c r="I266" s="10" t="n">
        <v>54850</v>
      </c>
      <c r="J266" s="5" t="n">
        <v>54850</v>
      </c>
      <c r="K266" s="18" t="n">
        <v>54114</v>
      </c>
      <c r="L266" s="5" t="n">
        <f aca="false">J266 - K266</f>
        <v>736</v>
      </c>
      <c r="M266" s="5" t="n">
        <f aca="false">M264 + L266</f>
        <v>-1743095.49</v>
      </c>
      <c r="N266" s="6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customFormat="false" ht="15.75" hidden="false" customHeight="true" outlineLevel="0" collapsed="false">
      <c r="A267" s="8" t="n">
        <v>45154</v>
      </c>
      <c r="B267" s="17" t="s">
        <v>94</v>
      </c>
      <c r="C267" s="5" t="s">
        <v>160</v>
      </c>
      <c r="D267" s="5" t="s">
        <v>645</v>
      </c>
      <c r="E267" s="5" t="s">
        <v>646</v>
      </c>
      <c r="F267" s="5" t="s">
        <v>430</v>
      </c>
      <c r="G267" s="5" t="s">
        <v>48</v>
      </c>
      <c r="H267" s="8" t="n">
        <v>45158</v>
      </c>
      <c r="I267" s="10" t="n">
        <v>98400</v>
      </c>
      <c r="J267" s="5"/>
      <c r="K267" s="18" t="n">
        <v>96514</v>
      </c>
      <c r="L267" s="5" t="n">
        <f aca="false">J267 - K267</f>
        <v>-96514</v>
      </c>
      <c r="M267" s="5" t="n">
        <f aca="false">M265 + L267</f>
        <v>-928506.79</v>
      </c>
      <c r="N267" s="6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customFormat="false" ht="15.75" hidden="false" customHeight="true" outlineLevel="0" collapsed="false">
      <c r="A268" s="8" t="n">
        <v>45154</v>
      </c>
      <c r="B268" s="7" t="s">
        <v>647</v>
      </c>
      <c r="C268" s="5" t="s">
        <v>14</v>
      </c>
      <c r="D268" s="16" t="s">
        <v>648</v>
      </c>
      <c r="E268" s="5" t="s">
        <v>16</v>
      </c>
      <c r="F268" s="5" t="s">
        <v>38</v>
      </c>
      <c r="G268" s="5" t="s">
        <v>18</v>
      </c>
      <c r="H268" s="8" t="n">
        <v>45165</v>
      </c>
      <c r="I268" s="10" t="n">
        <v>80858</v>
      </c>
      <c r="J268" s="5" t="n">
        <v>80858</v>
      </c>
      <c r="K268" s="20" t="n">
        <v>80495</v>
      </c>
      <c r="L268" s="5" t="n">
        <f aca="false">J268 - K268</f>
        <v>363</v>
      </c>
      <c r="M268" s="5" t="n">
        <f aca="false">M266 + L268</f>
        <v>-1742732.49</v>
      </c>
      <c r="N268" s="6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customFormat="false" ht="15.75" hidden="false" customHeight="true" outlineLevel="0" collapsed="false">
      <c r="A269" s="8" t="n">
        <v>45154</v>
      </c>
      <c r="B269" s="7" t="s">
        <v>649</v>
      </c>
      <c r="C269" s="5" t="s">
        <v>50</v>
      </c>
      <c r="D269" s="5" t="s">
        <v>51</v>
      </c>
      <c r="E269" s="5" t="s">
        <v>52</v>
      </c>
      <c r="F269" s="5" t="s">
        <v>458</v>
      </c>
      <c r="G269" s="5" t="s">
        <v>50</v>
      </c>
      <c r="H269" s="8" t="n">
        <v>45154</v>
      </c>
      <c r="I269" s="10" t="n">
        <v>900</v>
      </c>
      <c r="J269" s="5"/>
      <c r="K269" s="5" t="n">
        <v>300</v>
      </c>
      <c r="L269" s="5" t="n">
        <f aca="false">J269 - K269</f>
        <v>-300</v>
      </c>
      <c r="M269" s="5" t="n">
        <f aca="false">M267 + L269</f>
        <v>-928806.79</v>
      </c>
      <c r="N269" s="6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customFormat="false" ht="15.75" hidden="false" customHeight="true" outlineLevel="0" collapsed="false">
      <c r="A270" s="8" t="n">
        <v>45154</v>
      </c>
      <c r="B270" s="12" t="s">
        <v>650</v>
      </c>
      <c r="C270" s="5" t="s">
        <v>44</v>
      </c>
      <c r="D270" s="13" t="s">
        <v>651</v>
      </c>
      <c r="E270" s="5" t="s">
        <v>22</v>
      </c>
      <c r="F270" s="5" t="s">
        <v>200</v>
      </c>
      <c r="G270" s="5" t="s">
        <v>24</v>
      </c>
      <c r="H270" s="8" t="n">
        <v>45173</v>
      </c>
      <c r="I270" s="10" t="n">
        <v>51000</v>
      </c>
      <c r="J270" s="5" t="n">
        <v>51000</v>
      </c>
      <c r="K270" s="14" t="n">
        <v>50189.33</v>
      </c>
      <c r="L270" s="5" t="n">
        <f aca="false">J270 - K270</f>
        <v>810.669999999998</v>
      </c>
      <c r="M270" s="5" t="n">
        <f aca="false">M268 + L270</f>
        <v>-1741921.82</v>
      </c>
      <c r="N270" s="6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customFormat="false" ht="15.75" hidden="false" customHeight="true" outlineLevel="0" collapsed="false">
      <c r="A271" s="8" t="n">
        <v>45154</v>
      </c>
      <c r="B271" s="12" t="s">
        <v>652</v>
      </c>
      <c r="C271" s="5" t="s">
        <v>131</v>
      </c>
      <c r="D271" s="13" t="n">
        <v>609342687</v>
      </c>
      <c r="E271" s="5" t="s">
        <v>22</v>
      </c>
      <c r="F271" s="5" t="s">
        <v>263</v>
      </c>
      <c r="G271" s="5" t="s">
        <v>121</v>
      </c>
      <c r="H271" s="8" t="n">
        <v>45177</v>
      </c>
      <c r="I271" s="10" t="n">
        <v>75500</v>
      </c>
      <c r="J271" s="5" t="n">
        <v>75500</v>
      </c>
      <c r="K271" s="14" t="n">
        <v>75030.97</v>
      </c>
      <c r="L271" s="5" t="n">
        <f aca="false">J271 - K271</f>
        <v>469.029999999999</v>
      </c>
      <c r="M271" s="5" t="n">
        <f aca="false">M269 + L271</f>
        <v>-928337.76</v>
      </c>
      <c r="N271" s="6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customFormat="false" ht="15.75" hidden="false" customHeight="true" outlineLevel="0" collapsed="false">
      <c r="A272" s="8" t="n">
        <v>45155</v>
      </c>
      <c r="B272" s="12" t="s">
        <v>653</v>
      </c>
      <c r="C272" s="5" t="s">
        <v>630</v>
      </c>
      <c r="D272" s="13" t="s">
        <v>654</v>
      </c>
      <c r="E272" s="5" t="s">
        <v>22</v>
      </c>
      <c r="F272" s="5" t="s">
        <v>91</v>
      </c>
      <c r="G272" s="5" t="s">
        <v>18</v>
      </c>
      <c r="H272" s="8" t="n">
        <v>45253</v>
      </c>
      <c r="I272" s="10" t="n">
        <v>31500</v>
      </c>
      <c r="J272" s="5" t="n">
        <v>31500</v>
      </c>
      <c r="K272" s="14" t="n">
        <v>31057.74</v>
      </c>
      <c r="L272" s="5" t="n">
        <f aca="false">J272 - K272</f>
        <v>442.259999999998</v>
      </c>
      <c r="M272" s="5" t="n">
        <f aca="false">M270 + L272</f>
        <v>-1741479.56</v>
      </c>
      <c r="N272" s="6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customFormat="false" ht="15.75" hidden="false" customHeight="true" outlineLevel="0" collapsed="false">
      <c r="A273" s="8" t="n">
        <v>45155</v>
      </c>
      <c r="B273" s="12" t="s">
        <v>655</v>
      </c>
      <c r="C273" s="5" t="s">
        <v>656</v>
      </c>
      <c r="D273" s="13" t="s">
        <v>657</v>
      </c>
      <c r="E273" s="5" t="s">
        <v>22</v>
      </c>
      <c r="F273" s="5" t="s">
        <v>47</v>
      </c>
      <c r="G273" s="5" t="s">
        <v>466</v>
      </c>
      <c r="H273" s="8" t="n">
        <v>45210</v>
      </c>
      <c r="I273" s="10" t="n">
        <v>1000</v>
      </c>
      <c r="J273" s="5" t="n">
        <v>1000</v>
      </c>
      <c r="K273" s="14" t="n">
        <v>250</v>
      </c>
      <c r="L273" s="5" t="n">
        <f aca="false">J273 - K273</f>
        <v>750</v>
      </c>
      <c r="M273" s="5" t="n">
        <f aca="false">M271 + L273</f>
        <v>-927587.76</v>
      </c>
      <c r="N273" s="6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customFormat="false" ht="15.75" hidden="false" customHeight="true" outlineLevel="0" collapsed="false">
      <c r="A274" s="8" t="n">
        <v>45155</v>
      </c>
      <c r="B274" s="12" t="s">
        <v>658</v>
      </c>
      <c r="C274" s="5" t="s">
        <v>40</v>
      </c>
      <c r="D274" s="13" t="s">
        <v>659</v>
      </c>
      <c r="E274" s="5" t="s">
        <v>22</v>
      </c>
      <c r="F274" s="5" t="s">
        <v>38</v>
      </c>
      <c r="G274" s="5" t="s">
        <v>18</v>
      </c>
      <c r="H274" s="8" t="n">
        <v>45185</v>
      </c>
      <c r="I274" s="10" t="n">
        <v>67843</v>
      </c>
      <c r="J274" s="5" t="n">
        <v>67800</v>
      </c>
      <c r="K274" s="14" t="n">
        <v>67545.3</v>
      </c>
      <c r="L274" s="5" t="n">
        <f aca="false">J274 - K274</f>
        <v>254.699999999997</v>
      </c>
      <c r="M274" s="5" t="n">
        <f aca="false">M272 + L274</f>
        <v>-1741224.86</v>
      </c>
      <c r="N274" s="6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customFormat="false" ht="15.75" hidden="false" customHeight="true" outlineLevel="0" collapsed="false">
      <c r="A275" s="8" t="n">
        <v>45155</v>
      </c>
      <c r="B275" s="12" t="s">
        <v>264</v>
      </c>
      <c r="C275" s="5" t="s">
        <v>248</v>
      </c>
      <c r="D275" s="13" t="s">
        <v>660</v>
      </c>
      <c r="E275" s="5" t="s">
        <v>22</v>
      </c>
      <c r="F275" s="5" t="s">
        <v>42</v>
      </c>
      <c r="G275" s="5" t="s">
        <v>18</v>
      </c>
      <c r="H275" s="8" t="n">
        <v>45170</v>
      </c>
      <c r="I275" s="10" t="n">
        <v>77800</v>
      </c>
      <c r="J275" s="5" t="n">
        <v>77800</v>
      </c>
      <c r="K275" s="14" t="n">
        <v>77776.45</v>
      </c>
      <c r="L275" s="5" t="n">
        <f aca="false">J275 - K275</f>
        <v>23.5500000000029</v>
      </c>
      <c r="M275" s="5" t="n">
        <f aca="false">M273 + L275</f>
        <v>-927564.21</v>
      </c>
      <c r="N275" s="6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customFormat="false" ht="15.75" hidden="false" customHeight="true" outlineLevel="0" collapsed="false">
      <c r="A276" s="8" t="n">
        <v>45155</v>
      </c>
      <c r="B276" s="12" t="s">
        <v>661</v>
      </c>
      <c r="C276" s="5" t="s">
        <v>561</v>
      </c>
      <c r="D276" s="18" t="s">
        <v>662</v>
      </c>
      <c r="E276" s="5" t="s">
        <v>22</v>
      </c>
      <c r="F276" s="5" t="s">
        <v>263</v>
      </c>
      <c r="G276" s="5" t="s">
        <v>18</v>
      </c>
      <c r="H276" s="8" t="n">
        <v>45237</v>
      </c>
      <c r="I276" s="10" t="n">
        <v>1000</v>
      </c>
      <c r="J276" s="5" t="n">
        <v>1000</v>
      </c>
      <c r="K276" s="14" t="n">
        <v>250</v>
      </c>
      <c r="L276" s="5" t="n">
        <f aca="false">J276 - K276</f>
        <v>750</v>
      </c>
      <c r="M276" s="5" t="n">
        <f aca="false">M274 + L276</f>
        <v>-1740474.86</v>
      </c>
      <c r="N276" s="6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customFormat="false" ht="15.75" hidden="false" customHeight="true" outlineLevel="0" collapsed="false">
      <c r="A277" s="8" t="n">
        <v>45155</v>
      </c>
      <c r="B277" s="17" t="s">
        <v>663</v>
      </c>
      <c r="C277" s="5" t="s">
        <v>664</v>
      </c>
      <c r="D277" s="18" t="s">
        <v>665</v>
      </c>
      <c r="E277" s="5" t="s">
        <v>22</v>
      </c>
      <c r="F277" s="5" t="s">
        <v>666</v>
      </c>
      <c r="G277" s="5" t="s">
        <v>667</v>
      </c>
      <c r="H277" s="8" t="n">
        <v>45167</v>
      </c>
      <c r="I277" s="10" t="n">
        <v>132500</v>
      </c>
      <c r="J277" s="5"/>
      <c r="K277" s="18" t="n">
        <v>128321.6</v>
      </c>
      <c r="L277" s="5" t="n">
        <f aca="false">J277 - K277</f>
        <v>-128321.6</v>
      </c>
      <c r="M277" s="5" t="n">
        <f aca="false">M275 + L277</f>
        <v>-1055885.81</v>
      </c>
      <c r="N277" s="6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customFormat="false" ht="15.75" hidden="false" customHeight="true" outlineLevel="0" collapsed="false">
      <c r="A278" s="8" t="n">
        <v>45155</v>
      </c>
      <c r="B278" s="17" t="s">
        <v>668</v>
      </c>
      <c r="C278" s="5" t="s">
        <v>44</v>
      </c>
      <c r="D278" s="18" t="s">
        <v>669</v>
      </c>
      <c r="E278" s="5" t="s">
        <v>22</v>
      </c>
      <c r="F278" s="5" t="s">
        <v>125</v>
      </c>
      <c r="G278" s="5" t="s">
        <v>24</v>
      </c>
      <c r="H278" s="8" t="n">
        <v>45161</v>
      </c>
      <c r="I278" s="10" t="n">
        <v>78280</v>
      </c>
      <c r="J278" s="5"/>
      <c r="K278" s="18" t="n">
        <v>78055.63</v>
      </c>
      <c r="L278" s="5" t="n">
        <f aca="false">J278 - K278</f>
        <v>-78055.63</v>
      </c>
      <c r="M278" s="5" t="n">
        <f aca="false">M276 + L278</f>
        <v>-1818530.49</v>
      </c>
      <c r="N278" s="6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customFormat="false" ht="15.75" hidden="false" customHeight="true" outlineLevel="0" collapsed="false">
      <c r="A279" s="8" t="n">
        <v>45155</v>
      </c>
      <c r="B279" s="7" t="s">
        <v>670</v>
      </c>
      <c r="C279" s="5" t="s">
        <v>50</v>
      </c>
      <c r="D279" s="5" t="s">
        <v>51</v>
      </c>
      <c r="E279" s="5" t="s">
        <v>52</v>
      </c>
      <c r="F279" s="5" t="s">
        <v>458</v>
      </c>
      <c r="G279" s="5" t="s">
        <v>50</v>
      </c>
      <c r="H279" s="8" t="n">
        <v>45155</v>
      </c>
      <c r="I279" s="10" t="n">
        <v>450</v>
      </c>
      <c r="J279" s="5"/>
      <c r="K279" s="5" t="n">
        <v>150</v>
      </c>
      <c r="L279" s="5" t="n">
        <f aca="false">J279 - K279</f>
        <v>-150</v>
      </c>
      <c r="M279" s="5" t="n">
        <f aca="false">M277 + L279</f>
        <v>-1056035.81</v>
      </c>
      <c r="N279" s="6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customFormat="false" ht="15.75" hidden="false" customHeight="true" outlineLevel="0" collapsed="false">
      <c r="A280" s="8" t="n">
        <v>45155</v>
      </c>
      <c r="B280" s="7" t="s">
        <v>489</v>
      </c>
      <c r="C280" s="5" t="s">
        <v>160</v>
      </c>
      <c r="D280" s="5" t="s">
        <v>671</v>
      </c>
      <c r="E280" s="5" t="s">
        <v>16</v>
      </c>
      <c r="F280" s="5" t="s">
        <v>200</v>
      </c>
      <c r="G280" s="5" t="s">
        <v>18</v>
      </c>
      <c r="H280" s="8" t="n">
        <v>45170</v>
      </c>
      <c r="I280" s="10" t="n">
        <v>74123</v>
      </c>
      <c r="J280" s="5"/>
      <c r="K280" s="5" t="n">
        <v>73794</v>
      </c>
      <c r="L280" s="5" t="n">
        <f aca="false">J280 - K280</f>
        <v>-73794</v>
      </c>
      <c r="M280" s="5" t="n">
        <f aca="false">M278 + L280</f>
        <v>-1892324.49</v>
      </c>
      <c r="N280" s="6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customFormat="false" ht="15.75" hidden="false" customHeight="true" outlineLevel="0" collapsed="false">
      <c r="A281" s="8" t="n">
        <v>45155</v>
      </c>
      <c r="B281" s="7" t="s">
        <v>672</v>
      </c>
      <c r="C281" s="5" t="s">
        <v>518</v>
      </c>
      <c r="D281" s="5" t="s">
        <v>673</v>
      </c>
      <c r="E281" s="5" t="s">
        <v>456</v>
      </c>
      <c r="F281" s="5" t="s">
        <v>674</v>
      </c>
      <c r="G281" s="5" t="s">
        <v>48</v>
      </c>
      <c r="H281" s="8" t="n">
        <v>45172</v>
      </c>
      <c r="I281" s="10" t="n">
        <v>83000</v>
      </c>
      <c r="J281" s="5" t="n">
        <v>83000</v>
      </c>
      <c r="K281" s="5" t="n">
        <v>81500</v>
      </c>
      <c r="L281" s="5" t="n">
        <f aca="false">J281 - K281</f>
        <v>1500</v>
      </c>
      <c r="M281" s="5" t="n">
        <f aca="false">M279 + L281</f>
        <v>-1054535.81</v>
      </c>
      <c r="N281" s="6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customFormat="false" ht="15.75" hidden="false" customHeight="true" outlineLevel="0" collapsed="false">
      <c r="A282" s="8" t="n">
        <v>45155</v>
      </c>
      <c r="B282" s="15" t="s">
        <v>675</v>
      </c>
      <c r="C282" s="5" t="s">
        <v>676</v>
      </c>
      <c r="D282" s="5" t="s">
        <v>677</v>
      </c>
      <c r="E282" s="5" t="s">
        <v>16</v>
      </c>
      <c r="F282" s="5" t="s">
        <v>35</v>
      </c>
      <c r="G282" s="5" t="s">
        <v>18</v>
      </c>
      <c r="H282" s="8" t="n">
        <v>45165</v>
      </c>
      <c r="I282" s="10" t="n">
        <v>54700</v>
      </c>
      <c r="J282" s="5"/>
      <c r="K282" s="20" t="n">
        <v>54239</v>
      </c>
      <c r="L282" s="5" t="n">
        <f aca="false">J282 - K282</f>
        <v>-54239</v>
      </c>
      <c r="M282" s="5" t="n">
        <f aca="false">M280 + L282</f>
        <v>-1946563.49</v>
      </c>
      <c r="N282" s="6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customFormat="false" ht="15.75" hidden="false" customHeight="true" outlineLevel="0" collapsed="false">
      <c r="A283" s="8" t="n">
        <v>45155</v>
      </c>
      <c r="B283" s="25" t="s">
        <v>678</v>
      </c>
      <c r="C283" s="5" t="s">
        <v>144</v>
      </c>
      <c r="D283" s="20" t="s">
        <v>679</v>
      </c>
      <c r="E283" s="5" t="s">
        <v>81</v>
      </c>
      <c r="F283" s="5" t="s">
        <v>185</v>
      </c>
      <c r="G283" s="5" t="s">
        <v>24</v>
      </c>
      <c r="H283" s="8" t="n">
        <v>45156</v>
      </c>
      <c r="I283" s="10" t="n">
        <v>32100</v>
      </c>
      <c r="J283" s="5" t="n">
        <v>32100</v>
      </c>
      <c r="K283" s="20" t="n">
        <v>31778</v>
      </c>
      <c r="L283" s="5" t="n">
        <f aca="false">J283 - K283</f>
        <v>322</v>
      </c>
      <c r="M283" s="5" t="n">
        <f aca="false">M281 + L283</f>
        <v>-1054213.81</v>
      </c>
      <c r="N283" s="6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customFormat="false" ht="15.75" hidden="false" customHeight="true" outlineLevel="0" collapsed="false">
      <c r="A284" s="8" t="n">
        <v>45155</v>
      </c>
      <c r="B284" s="7" t="s">
        <v>680</v>
      </c>
      <c r="C284" s="5" t="s">
        <v>40</v>
      </c>
      <c r="D284" s="5" t="s">
        <v>681</v>
      </c>
      <c r="E284" s="5" t="s">
        <v>646</v>
      </c>
      <c r="F284" s="5" t="s">
        <v>47</v>
      </c>
      <c r="G284" s="5" t="s">
        <v>48</v>
      </c>
      <c r="H284" s="8" t="n">
        <v>45190</v>
      </c>
      <c r="I284" s="10" t="n">
        <v>61900</v>
      </c>
      <c r="J284" s="5"/>
      <c r="K284" s="5" t="n">
        <v>60155</v>
      </c>
      <c r="L284" s="5" t="n">
        <f aca="false">J284 - K284</f>
        <v>-60155</v>
      </c>
      <c r="M284" s="5" t="n">
        <f aca="false">M282 + L284</f>
        <v>-2006718.49</v>
      </c>
      <c r="N284" s="6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customFormat="false" ht="15.75" hidden="false" customHeight="true" outlineLevel="0" collapsed="false">
      <c r="A285" s="8" t="n">
        <v>45155</v>
      </c>
      <c r="B285" s="7" t="s">
        <v>682</v>
      </c>
      <c r="C285" s="5" t="s">
        <v>131</v>
      </c>
      <c r="D285" s="5" t="s">
        <v>683</v>
      </c>
      <c r="E285" s="5" t="s">
        <v>646</v>
      </c>
      <c r="F285" s="5" t="s">
        <v>42</v>
      </c>
      <c r="G285" s="5" t="s">
        <v>48</v>
      </c>
      <c r="H285" s="8" t="n">
        <v>45196</v>
      </c>
      <c r="I285" s="10" t="n">
        <v>55500</v>
      </c>
      <c r="J285" s="5" t="n">
        <v>55500</v>
      </c>
      <c r="K285" s="5" t="n">
        <v>54285</v>
      </c>
      <c r="L285" s="5" t="n">
        <f aca="false">J285 - K285</f>
        <v>1215</v>
      </c>
      <c r="M285" s="5" t="n">
        <f aca="false">M283 + L285</f>
        <v>-1052998.81</v>
      </c>
      <c r="N285" s="6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customFormat="false" ht="15.75" hidden="false" customHeight="true" outlineLevel="0" collapsed="false">
      <c r="A286" s="8" t="n">
        <v>45155</v>
      </c>
      <c r="B286" s="7" t="s">
        <v>684</v>
      </c>
      <c r="C286" s="5" t="s">
        <v>131</v>
      </c>
      <c r="D286" s="5" t="s">
        <v>685</v>
      </c>
      <c r="E286" s="5" t="s">
        <v>646</v>
      </c>
      <c r="F286" s="5" t="s">
        <v>42</v>
      </c>
      <c r="G286" s="5" t="s">
        <v>48</v>
      </c>
      <c r="H286" s="8" t="n">
        <v>45196</v>
      </c>
      <c r="I286" s="10" t="n">
        <v>51850</v>
      </c>
      <c r="J286" s="5" t="n">
        <v>51850</v>
      </c>
      <c r="K286" s="5" t="n">
        <v>50712</v>
      </c>
      <c r="L286" s="5" t="n">
        <f aca="false">J286 - K286</f>
        <v>1138</v>
      </c>
      <c r="M286" s="5" t="n">
        <f aca="false">M284 + L286</f>
        <v>-2005580.49</v>
      </c>
      <c r="N286" s="6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customFormat="false" ht="15.75" hidden="false" customHeight="true" outlineLevel="0" collapsed="false">
      <c r="A287" s="8" t="n">
        <v>45155</v>
      </c>
      <c r="B287" s="27" t="s">
        <v>686</v>
      </c>
      <c r="C287" s="5" t="s">
        <v>131</v>
      </c>
      <c r="D287" s="13" t="n">
        <v>609360382</v>
      </c>
      <c r="E287" s="5" t="s">
        <v>22</v>
      </c>
      <c r="F287" s="5" t="s">
        <v>42</v>
      </c>
      <c r="G287" s="5" t="s">
        <v>121</v>
      </c>
      <c r="H287" s="8" t="n">
        <v>45176</v>
      </c>
      <c r="I287" s="10" t="n">
        <v>71250</v>
      </c>
      <c r="J287" s="5" t="n">
        <v>71250</v>
      </c>
      <c r="K287" s="14" t="n">
        <v>70932.63</v>
      </c>
      <c r="L287" s="5" t="n">
        <f aca="false">J287 - K287</f>
        <v>317.369999999995</v>
      </c>
      <c r="M287" s="5" t="n">
        <f aca="false">M285 + L287</f>
        <v>-1052681.44</v>
      </c>
      <c r="N287" s="6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customFormat="false" ht="15.75" hidden="false" customHeight="true" outlineLevel="0" collapsed="false">
      <c r="A288" s="8" t="n">
        <v>45155</v>
      </c>
      <c r="B288" s="12" t="s">
        <v>687</v>
      </c>
      <c r="C288" s="5" t="s">
        <v>40</v>
      </c>
      <c r="D288" s="13" t="s">
        <v>688</v>
      </c>
      <c r="E288" s="5" t="s">
        <v>22</v>
      </c>
      <c r="F288" s="5" t="s">
        <v>409</v>
      </c>
      <c r="G288" s="5" t="s">
        <v>24</v>
      </c>
      <c r="H288" s="8" t="n">
        <v>45168</v>
      </c>
      <c r="I288" s="10" t="n">
        <v>106150</v>
      </c>
      <c r="J288" s="5" t="n">
        <v>106150</v>
      </c>
      <c r="K288" s="14" t="n">
        <v>104692.5</v>
      </c>
      <c r="L288" s="5" t="n">
        <f aca="false">J288 - K288</f>
        <v>1457.5</v>
      </c>
      <c r="M288" s="5" t="n">
        <f aca="false">M286 + L288</f>
        <v>-2004122.99</v>
      </c>
      <c r="N288" s="6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customFormat="false" ht="15.75" hidden="false" customHeight="true" outlineLevel="0" collapsed="false">
      <c r="A289" s="8" t="n">
        <v>45155</v>
      </c>
      <c r="B289" s="12" t="s">
        <v>689</v>
      </c>
      <c r="C289" s="5" t="s">
        <v>690</v>
      </c>
      <c r="D289" s="13" t="s">
        <v>691</v>
      </c>
      <c r="E289" s="5" t="s">
        <v>22</v>
      </c>
      <c r="F289" s="5" t="s">
        <v>692</v>
      </c>
      <c r="G289" s="5" t="s">
        <v>24</v>
      </c>
      <c r="H289" s="8" t="n">
        <v>45163</v>
      </c>
      <c r="I289" s="10" t="n">
        <v>102200</v>
      </c>
      <c r="J289" s="5"/>
      <c r="K289" s="14" t="n">
        <v>101670.06</v>
      </c>
      <c r="L289" s="5" t="n">
        <f aca="false">J289 - K289</f>
        <v>-101670.06</v>
      </c>
      <c r="M289" s="5" t="n">
        <f aca="false">M287 + L289</f>
        <v>-1154351.5</v>
      </c>
      <c r="N289" s="6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customFormat="false" ht="15.75" hidden="false" customHeight="true" outlineLevel="0" collapsed="false">
      <c r="A290" s="8" t="n">
        <v>45155</v>
      </c>
      <c r="B290" s="12" t="s">
        <v>693</v>
      </c>
      <c r="C290" s="5" t="s">
        <v>690</v>
      </c>
      <c r="D290" s="13" t="s">
        <v>694</v>
      </c>
      <c r="E290" s="5" t="s">
        <v>22</v>
      </c>
      <c r="F290" s="5" t="s">
        <v>692</v>
      </c>
      <c r="G290" s="5" t="s">
        <v>24</v>
      </c>
      <c r="H290" s="8" t="n">
        <v>45163</v>
      </c>
      <c r="I290" s="10" t="n">
        <v>195600</v>
      </c>
      <c r="J290" s="5" t="n">
        <v>195600</v>
      </c>
      <c r="K290" s="14" t="n">
        <v>194404.52</v>
      </c>
      <c r="L290" s="5" t="n">
        <f aca="false">J290 - K290</f>
        <v>1195.48000000001</v>
      </c>
      <c r="M290" s="5" t="n">
        <f aca="false">M288 + L290</f>
        <v>-2002927.51</v>
      </c>
      <c r="N290" s="6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customFormat="false" ht="15.75" hidden="false" customHeight="true" outlineLevel="0" collapsed="false">
      <c r="A291" s="8" t="n">
        <v>45156</v>
      </c>
      <c r="B291" s="12" t="s">
        <v>695</v>
      </c>
      <c r="C291" s="5" t="s">
        <v>289</v>
      </c>
      <c r="D291" s="13" t="s">
        <v>696</v>
      </c>
      <c r="E291" s="5" t="s">
        <v>22</v>
      </c>
      <c r="F291" s="5" t="s">
        <v>42</v>
      </c>
      <c r="G291" s="5" t="s">
        <v>24</v>
      </c>
      <c r="H291" s="8" t="n">
        <v>45214</v>
      </c>
      <c r="I291" s="10" t="n">
        <v>1000</v>
      </c>
      <c r="J291" s="5" t="n">
        <v>1000</v>
      </c>
      <c r="K291" s="14" t="n">
        <v>35122</v>
      </c>
      <c r="L291" s="5" t="n">
        <f aca="false">J291 - K291</f>
        <v>-34122</v>
      </c>
      <c r="M291" s="5" t="n">
        <f aca="false">M289 + L291</f>
        <v>-1188473.5</v>
      </c>
      <c r="N291" s="6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customFormat="false" ht="15.75" hidden="false" customHeight="true" outlineLevel="0" collapsed="false">
      <c r="A292" s="8" t="n">
        <v>45156</v>
      </c>
      <c r="B292" s="12" t="s">
        <v>617</v>
      </c>
      <c r="C292" s="5" t="s">
        <v>697</v>
      </c>
      <c r="D292" s="13" t="s">
        <v>698</v>
      </c>
      <c r="E292" s="5" t="s">
        <v>22</v>
      </c>
      <c r="F292" s="5" t="s">
        <v>620</v>
      </c>
      <c r="G292" s="5" t="s">
        <v>621</v>
      </c>
      <c r="H292" s="8" t="n">
        <v>45159</v>
      </c>
      <c r="I292" s="10" t="n">
        <v>5000</v>
      </c>
      <c r="J292" s="5" t="n">
        <v>5000</v>
      </c>
      <c r="K292" s="14" t="n">
        <v>500</v>
      </c>
      <c r="L292" s="5" t="n">
        <f aca="false">J292 - K292</f>
        <v>4500</v>
      </c>
      <c r="M292" s="5" t="n">
        <f aca="false">M290 + L292</f>
        <v>-1998427.51</v>
      </c>
      <c r="N292" s="6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customFormat="false" ht="15.75" hidden="false" customHeight="true" outlineLevel="0" collapsed="false">
      <c r="A293" s="8" t="n">
        <v>45156</v>
      </c>
      <c r="B293" s="7" t="s">
        <v>699</v>
      </c>
      <c r="C293" s="5" t="s">
        <v>50</v>
      </c>
      <c r="D293" s="5" t="s">
        <v>51</v>
      </c>
      <c r="E293" s="5" t="s">
        <v>52</v>
      </c>
      <c r="F293" s="5" t="s">
        <v>458</v>
      </c>
      <c r="G293" s="5" t="s">
        <v>50</v>
      </c>
      <c r="H293" s="8" t="n">
        <v>45156</v>
      </c>
      <c r="I293" s="10" t="n">
        <v>900</v>
      </c>
      <c r="J293" s="5"/>
      <c r="K293" s="5" t="n">
        <v>300</v>
      </c>
      <c r="L293" s="5" t="n">
        <f aca="false">J293 - K293</f>
        <v>-300</v>
      </c>
      <c r="M293" s="5" t="n">
        <f aca="false">M291 + L293</f>
        <v>-1188773.5</v>
      </c>
      <c r="N293" s="6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customFormat="false" ht="15.75" hidden="false" customHeight="true" outlineLevel="0" collapsed="false">
      <c r="A294" s="8" t="n">
        <v>45156</v>
      </c>
      <c r="B294" s="28" t="s">
        <v>700</v>
      </c>
      <c r="C294" s="5" t="s">
        <v>496</v>
      </c>
      <c r="D294" s="29" t="n">
        <v>609371091</v>
      </c>
      <c r="E294" s="5" t="s">
        <v>22</v>
      </c>
      <c r="F294" s="5" t="s">
        <v>42</v>
      </c>
      <c r="G294" s="5" t="s">
        <v>121</v>
      </c>
      <c r="H294" s="8" t="n">
        <v>45173</v>
      </c>
      <c r="I294" s="10" t="n">
        <v>60200</v>
      </c>
      <c r="J294" s="5"/>
      <c r="K294" s="29" t="n">
        <v>59898.67</v>
      </c>
      <c r="L294" s="5" t="n">
        <f aca="false">J294 - K294</f>
        <v>-59898.67</v>
      </c>
      <c r="M294" s="5" t="n">
        <f aca="false">M292 + L294</f>
        <v>-2058326.18</v>
      </c>
      <c r="N294" s="6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customFormat="false" ht="15.75" hidden="false" customHeight="true" outlineLevel="0" collapsed="false">
      <c r="A295" s="8" t="n">
        <v>45156</v>
      </c>
      <c r="B295" s="28" t="s">
        <v>701</v>
      </c>
      <c r="C295" s="5" t="s">
        <v>144</v>
      </c>
      <c r="D295" s="30" t="s">
        <v>702</v>
      </c>
      <c r="E295" s="5" t="s">
        <v>22</v>
      </c>
      <c r="F295" s="5" t="s">
        <v>42</v>
      </c>
      <c r="G295" s="5" t="s">
        <v>48</v>
      </c>
      <c r="H295" s="8" t="n">
        <v>45162</v>
      </c>
      <c r="I295" s="10" t="n">
        <v>29100</v>
      </c>
      <c r="J295" s="5"/>
      <c r="K295" s="30" t="n">
        <v>28793</v>
      </c>
      <c r="L295" s="5" t="n">
        <f aca="false">J295 - K295</f>
        <v>-28793</v>
      </c>
      <c r="M295" s="5" t="n">
        <f aca="false">M293 + L295</f>
        <v>-1217566.5</v>
      </c>
      <c r="N295" s="6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customFormat="false" ht="15.75" hidden="false" customHeight="true" outlineLevel="0" collapsed="false">
      <c r="A296" s="8" t="n">
        <v>45156</v>
      </c>
      <c r="B296" s="31" t="s">
        <v>703</v>
      </c>
      <c r="C296" s="5" t="s">
        <v>704</v>
      </c>
      <c r="D296" s="30" t="s">
        <v>705</v>
      </c>
      <c r="E296" s="5" t="s">
        <v>22</v>
      </c>
      <c r="F296" s="5" t="s">
        <v>91</v>
      </c>
      <c r="G296" s="5" t="s">
        <v>466</v>
      </c>
      <c r="H296" s="26" t="n">
        <v>45253</v>
      </c>
      <c r="I296" s="10" t="n">
        <v>31500</v>
      </c>
      <c r="J296" s="5"/>
      <c r="K296" s="30" t="n">
        <v>31057.74</v>
      </c>
      <c r="L296" s="5" t="n">
        <f aca="false">J296 - K296</f>
        <v>-31057.74</v>
      </c>
      <c r="M296" s="5" t="n">
        <f aca="false">M294 + L296</f>
        <v>-2089383.92</v>
      </c>
      <c r="N296" s="6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customFormat="false" ht="15.75" hidden="false" customHeight="true" outlineLevel="0" collapsed="false">
      <c r="A297" s="8" t="n">
        <v>45157</v>
      </c>
      <c r="B297" s="32" t="s">
        <v>706</v>
      </c>
      <c r="C297" s="5" t="s">
        <v>33</v>
      </c>
      <c r="D297" s="33" t="s">
        <v>707</v>
      </c>
      <c r="E297" s="5" t="s">
        <v>22</v>
      </c>
      <c r="F297" s="5" t="s">
        <v>111</v>
      </c>
      <c r="G297" s="5" t="s">
        <v>18</v>
      </c>
      <c r="H297" s="8" t="n">
        <v>45211</v>
      </c>
      <c r="I297" s="10" t="n">
        <v>800</v>
      </c>
      <c r="J297" s="5"/>
      <c r="K297" s="5" t="n">
        <v>250</v>
      </c>
      <c r="L297" s="5" t="n">
        <f aca="false">J297 - K297</f>
        <v>-250</v>
      </c>
      <c r="M297" s="5" t="n">
        <f aca="false">M295 + L297</f>
        <v>-1217816.5</v>
      </c>
      <c r="N297" s="6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customFormat="false" ht="15.75" hidden="false" customHeight="true" outlineLevel="0" collapsed="false">
      <c r="A298" s="8" t="n">
        <v>45157</v>
      </c>
      <c r="B298" s="32" t="s">
        <v>708</v>
      </c>
      <c r="C298" s="5" t="s">
        <v>33</v>
      </c>
      <c r="D298" s="33" t="s">
        <v>709</v>
      </c>
      <c r="E298" s="5" t="s">
        <v>22</v>
      </c>
      <c r="F298" s="5" t="s">
        <v>111</v>
      </c>
      <c r="G298" s="5" t="s">
        <v>18</v>
      </c>
      <c r="H298" s="8" t="n">
        <v>45211</v>
      </c>
      <c r="I298" s="10" t="n">
        <v>800</v>
      </c>
      <c r="J298" s="5"/>
      <c r="K298" s="5" t="n">
        <v>250</v>
      </c>
      <c r="L298" s="5" t="n">
        <f aca="false">J298 - K298</f>
        <v>-250</v>
      </c>
      <c r="M298" s="5" t="n">
        <f aca="false">M296 + L298</f>
        <v>-2089633.92</v>
      </c>
      <c r="N298" s="6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customFormat="false" ht="15.75" hidden="false" customHeight="true" outlineLevel="0" collapsed="false">
      <c r="A299" s="8" t="n">
        <v>45157</v>
      </c>
      <c r="B299" s="32" t="s">
        <v>710</v>
      </c>
      <c r="C299" s="5" t="s">
        <v>33</v>
      </c>
      <c r="D299" s="33" t="s">
        <v>711</v>
      </c>
      <c r="E299" s="5" t="s">
        <v>22</v>
      </c>
      <c r="F299" s="5" t="s">
        <v>111</v>
      </c>
      <c r="G299" s="5" t="s">
        <v>18</v>
      </c>
      <c r="H299" s="8" t="n">
        <v>45211</v>
      </c>
      <c r="I299" s="10" t="n">
        <v>800</v>
      </c>
      <c r="J299" s="5"/>
      <c r="K299" s="5" t="n">
        <v>250</v>
      </c>
      <c r="L299" s="5" t="n">
        <f aca="false">J299 - K299</f>
        <v>-250</v>
      </c>
      <c r="M299" s="5" t="n">
        <f aca="false">M297 + L299</f>
        <v>-1218066.5</v>
      </c>
      <c r="N299" s="6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customFormat="false" ht="15.75" hidden="false" customHeight="true" outlineLevel="0" collapsed="false">
      <c r="A300" s="8" t="n">
        <v>45157</v>
      </c>
      <c r="B300" s="28" t="s">
        <v>712</v>
      </c>
      <c r="C300" s="5" t="s">
        <v>218</v>
      </c>
      <c r="D300" s="30" t="s">
        <v>713</v>
      </c>
      <c r="E300" s="5" t="s">
        <v>22</v>
      </c>
      <c r="F300" s="5" t="s">
        <v>430</v>
      </c>
      <c r="G300" s="5" t="s">
        <v>24</v>
      </c>
      <c r="H300" s="8" t="n">
        <v>45172</v>
      </c>
      <c r="I300" s="10" t="n">
        <v>63500</v>
      </c>
      <c r="J300" s="5"/>
      <c r="K300" s="30" t="n">
        <v>62571.48</v>
      </c>
      <c r="L300" s="5" t="n">
        <f aca="false">J300 - K300</f>
        <v>-62571.48</v>
      </c>
      <c r="M300" s="5" t="n">
        <f aca="false">M298 + L300</f>
        <v>-2152205.4</v>
      </c>
      <c r="N300" s="6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customFormat="false" ht="15.75" hidden="false" customHeight="true" outlineLevel="0" collapsed="false">
      <c r="A301" s="8" t="n">
        <v>45157</v>
      </c>
      <c r="B301" s="34" t="s">
        <v>714</v>
      </c>
      <c r="C301" s="5" t="s">
        <v>171</v>
      </c>
      <c r="D301" s="5" t="s">
        <v>715</v>
      </c>
      <c r="E301" s="5" t="s">
        <v>46</v>
      </c>
      <c r="F301" s="5" t="s">
        <v>35</v>
      </c>
      <c r="G301" s="5" t="s">
        <v>48</v>
      </c>
      <c r="H301" s="8" t="n">
        <v>45161</v>
      </c>
      <c r="I301" s="10" t="n">
        <v>32500</v>
      </c>
      <c r="J301" s="5"/>
      <c r="K301" s="35" t="n">
        <v>31798</v>
      </c>
      <c r="L301" s="5" t="n">
        <f aca="false">J301 - K301</f>
        <v>-31798</v>
      </c>
      <c r="M301" s="5" t="n">
        <f aca="false">M299 + L301</f>
        <v>-1249864.5</v>
      </c>
      <c r="N301" s="6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customFormat="false" ht="15.75" hidden="false" customHeight="true" outlineLevel="0" collapsed="false">
      <c r="A302" s="8" t="n">
        <v>45157</v>
      </c>
      <c r="B302" s="28" t="s">
        <v>716</v>
      </c>
      <c r="C302" s="5" t="s">
        <v>275</v>
      </c>
      <c r="D302" s="30" t="n">
        <v>609393164</v>
      </c>
      <c r="E302" s="5" t="s">
        <v>22</v>
      </c>
      <c r="F302" s="5" t="s">
        <v>430</v>
      </c>
      <c r="G302" s="5" t="s">
        <v>121</v>
      </c>
      <c r="H302" s="8" t="n">
        <v>45171</v>
      </c>
      <c r="I302" s="10" t="n">
        <v>92150</v>
      </c>
      <c r="J302" s="5"/>
      <c r="K302" s="30" t="n">
        <v>91652.48</v>
      </c>
      <c r="L302" s="5" t="n">
        <f aca="false">J302 - K302</f>
        <v>-91652.48</v>
      </c>
      <c r="M302" s="5" t="n">
        <f aca="false">M300 + L302</f>
        <v>-2243857.88</v>
      </c>
      <c r="N302" s="6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customFormat="false" ht="15.75" hidden="false" customHeight="true" outlineLevel="0" collapsed="false">
      <c r="A303" s="8" t="n">
        <v>45157</v>
      </c>
      <c r="B303" s="31" t="s">
        <v>717</v>
      </c>
      <c r="C303" s="5" t="s">
        <v>245</v>
      </c>
      <c r="D303" s="5" t="s">
        <v>718</v>
      </c>
      <c r="E303" s="5" t="s">
        <v>16</v>
      </c>
      <c r="F303" s="5" t="s">
        <v>430</v>
      </c>
      <c r="G303" s="5" t="s">
        <v>18</v>
      </c>
      <c r="H303" s="8" t="n">
        <v>45170</v>
      </c>
      <c r="I303" s="10" t="n">
        <v>149500</v>
      </c>
      <c r="J303" s="5"/>
      <c r="K303" s="5" t="n">
        <v>148837</v>
      </c>
      <c r="L303" s="5" t="n">
        <f aca="false">J303 - K303</f>
        <v>-148837</v>
      </c>
      <c r="M303" s="5" t="n">
        <f aca="false">M301 + L303</f>
        <v>-1398701.5</v>
      </c>
      <c r="N303" s="6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customFormat="false" ht="15.75" hidden="false" customHeight="true" outlineLevel="0" collapsed="false">
      <c r="A304" s="8" t="n">
        <v>45157</v>
      </c>
      <c r="B304" s="7" t="s">
        <v>719</v>
      </c>
      <c r="C304" s="5" t="s">
        <v>14</v>
      </c>
      <c r="D304" s="5" t="s">
        <v>720</v>
      </c>
      <c r="E304" s="5" t="s">
        <v>16</v>
      </c>
      <c r="F304" s="5" t="s">
        <v>430</v>
      </c>
      <c r="G304" s="5" t="s">
        <v>18</v>
      </c>
      <c r="H304" s="8" t="n">
        <v>45170</v>
      </c>
      <c r="I304" s="10" t="n">
        <v>188300</v>
      </c>
      <c r="J304" s="5"/>
      <c r="K304" s="5" t="n">
        <v>187422</v>
      </c>
      <c r="L304" s="5" t="n">
        <f aca="false">J304 - K304</f>
        <v>-187422</v>
      </c>
      <c r="M304" s="5" t="n">
        <f aca="false">M302 + L304</f>
        <v>-2431279.88</v>
      </c>
      <c r="N304" s="6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customFormat="false" ht="15.75" hidden="false" customHeight="true" outlineLevel="0" collapsed="false">
      <c r="A305" s="8" t="n">
        <v>45157</v>
      </c>
      <c r="B305" s="28" t="s">
        <v>721</v>
      </c>
      <c r="C305" s="5" t="s">
        <v>722</v>
      </c>
      <c r="D305" s="30" t="s">
        <v>723</v>
      </c>
      <c r="E305" s="5" t="s">
        <v>22</v>
      </c>
      <c r="F305" s="5" t="s">
        <v>303</v>
      </c>
      <c r="G305" s="5" t="s">
        <v>285</v>
      </c>
      <c r="H305" s="8" t="n">
        <v>45174</v>
      </c>
      <c r="I305" s="10" t="n">
        <v>166846</v>
      </c>
      <c r="J305" s="5"/>
      <c r="K305" s="30" t="n">
        <v>166346.2</v>
      </c>
      <c r="L305" s="5" t="n">
        <f aca="false">J305 - K305</f>
        <v>-166346.2</v>
      </c>
      <c r="M305" s="5" t="n">
        <f aca="false">M303 + L305</f>
        <v>-1565047.7</v>
      </c>
      <c r="N305" s="6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customFormat="false" ht="15.75" hidden="false" customHeight="true" outlineLevel="0" collapsed="false">
      <c r="A306" s="8" t="n">
        <v>45157</v>
      </c>
      <c r="B306" s="34" t="s">
        <v>724</v>
      </c>
      <c r="C306" s="5" t="s">
        <v>44</v>
      </c>
      <c r="D306" s="1" t="s">
        <v>725</v>
      </c>
      <c r="E306" s="5" t="s">
        <v>46</v>
      </c>
      <c r="F306" s="5" t="s">
        <v>47</v>
      </c>
      <c r="G306" s="5" t="s">
        <v>48</v>
      </c>
      <c r="H306" s="8" t="n">
        <v>45178</v>
      </c>
      <c r="I306" s="10" t="n">
        <v>54500</v>
      </c>
      <c r="J306" s="5"/>
      <c r="K306" s="35" t="n">
        <v>53898</v>
      </c>
      <c r="L306" s="5" t="n">
        <f aca="false">J306 - K306</f>
        <v>-53898</v>
      </c>
      <c r="M306" s="5" t="n">
        <f aca="false">M304 + L306</f>
        <v>-2485177.88</v>
      </c>
      <c r="N306" s="6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customFormat="false" ht="15.75" hidden="false" customHeight="true" outlineLevel="0" collapsed="false">
      <c r="A307" s="8" t="n">
        <v>45157</v>
      </c>
      <c r="B307" s="36" t="s">
        <v>726</v>
      </c>
      <c r="C307" s="5" t="s">
        <v>44</v>
      </c>
      <c r="D307" s="29" t="s">
        <v>727</v>
      </c>
      <c r="E307" s="5" t="s">
        <v>22</v>
      </c>
      <c r="F307" s="5" t="s">
        <v>728</v>
      </c>
      <c r="G307" s="5" t="s">
        <v>48</v>
      </c>
      <c r="H307" s="8" t="n">
        <v>45176</v>
      </c>
      <c r="I307" s="10" t="n">
        <v>103500</v>
      </c>
      <c r="J307" s="5"/>
      <c r="K307" s="29" t="n">
        <v>101789.02</v>
      </c>
      <c r="L307" s="5" t="n">
        <f aca="false">J307 - K307</f>
        <v>-101789.02</v>
      </c>
      <c r="M307" s="5" t="n">
        <f aca="false">M305 + L307</f>
        <v>-1666836.72</v>
      </c>
      <c r="N307" s="6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customFormat="false" ht="15.75" hidden="false" customHeight="true" outlineLevel="0" collapsed="false">
      <c r="A308" s="8" t="n">
        <v>45157</v>
      </c>
      <c r="B308" s="28" t="s">
        <v>729</v>
      </c>
      <c r="C308" s="5" t="s">
        <v>44</v>
      </c>
      <c r="D308" s="30" t="s">
        <v>730</v>
      </c>
      <c r="E308" s="5" t="s">
        <v>22</v>
      </c>
      <c r="F308" s="5" t="s">
        <v>728</v>
      </c>
      <c r="G308" s="5" t="s">
        <v>48</v>
      </c>
      <c r="H308" s="8" t="n">
        <v>45176</v>
      </c>
      <c r="I308" s="10" t="n">
        <v>465750</v>
      </c>
      <c r="J308" s="5"/>
      <c r="K308" s="30" t="n">
        <v>458050.59</v>
      </c>
      <c r="L308" s="5" t="n">
        <f aca="false">J308 - K308</f>
        <v>-458050.59</v>
      </c>
      <c r="M308" s="5" t="n">
        <f aca="false">M306 + L308</f>
        <v>-2943228.47</v>
      </c>
      <c r="N308" s="6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customFormat="false" ht="15.75" hidden="false" customHeight="true" outlineLevel="0" collapsed="false">
      <c r="A309" s="8" t="n">
        <v>45157</v>
      </c>
      <c r="B309" s="31" t="s">
        <v>731</v>
      </c>
      <c r="C309" s="5" t="s">
        <v>732</v>
      </c>
      <c r="D309" s="5" t="s">
        <v>733</v>
      </c>
      <c r="E309" s="5" t="s">
        <v>16</v>
      </c>
      <c r="F309" s="5" t="s">
        <v>200</v>
      </c>
      <c r="G309" s="5" t="s">
        <v>18</v>
      </c>
      <c r="H309" s="8" t="n">
        <v>45167</v>
      </c>
      <c r="I309" s="10" t="n">
        <v>95871</v>
      </c>
      <c r="J309" s="5"/>
      <c r="K309" s="5" t="n">
        <v>95470</v>
      </c>
      <c r="L309" s="5" t="n">
        <f aca="false">J309 - K309</f>
        <v>-95470</v>
      </c>
      <c r="M309" s="5" t="n">
        <f aca="false">M307 + L309</f>
        <v>-1762306.72</v>
      </c>
      <c r="N309" s="6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customFormat="false" ht="15.75" hidden="false" customHeight="true" outlineLevel="0" collapsed="false">
      <c r="A310" s="8" t="n">
        <v>45157</v>
      </c>
      <c r="B310" s="28" t="s">
        <v>734</v>
      </c>
      <c r="C310" s="5" t="s">
        <v>301</v>
      </c>
      <c r="D310" s="30" t="s">
        <v>735</v>
      </c>
      <c r="E310" s="5" t="s">
        <v>22</v>
      </c>
      <c r="F310" s="5" t="s">
        <v>98</v>
      </c>
      <c r="G310" s="5" t="s">
        <v>285</v>
      </c>
      <c r="H310" s="8" t="n">
        <v>45170</v>
      </c>
      <c r="I310" s="10" t="n">
        <v>79500</v>
      </c>
      <c r="J310" s="5"/>
      <c r="K310" s="37" t="n">
        <v>77278.95</v>
      </c>
      <c r="L310" s="5" t="n">
        <f aca="false">J310 - K310</f>
        <v>-77278.95</v>
      </c>
      <c r="M310" s="5" t="n">
        <f aca="false">M308 + L310</f>
        <v>-3020507.42</v>
      </c>
      <c r="N310" s="6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customFormat="false" ht="15.75" hidden="false" customHeight="true" outlineLevel="0" collapsed="false">
      <c r="A311" s="8" t="n">
        <v>45157</v>
      </c>
      <c r="B311" s="38" t="s">
        <v>736</v>
      </c>
      <c r="C311" s="39" t="s">
        <v>737</v>
      </c>
      <c r="D311" s="40" t="s">
        <v>738</v>
      </c>
      <c r="E311" s="5" t="s">
        <v>81</v>
      </c>
      <c r="F311" s="5" t="s">
        <v>461</v>
      </c>
      <c r="G311" s="5" t="s">
        <v>24</v>
      </c>
      <c r="H311" s="8" t="n">
        <v>45165</v>
      </c>
      <c r="I311" s="5"/>
      <c r="J311" s="5"/>
      <c r="K311" s="40" t="n">
        <v>58042</v>
      </c>
      <c r="L311" s="5" t="n">
        <f aca="false">J311 - K311</f>
        <v>-58042</v>
      </c>
      <c r="M311" s="5" t="n">
        <f aca="false">M309 + L311</f>
        <v>-1820348.72</v>
      </c>
      <c r="N311" s="6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customFormat="false" ht="15.75" hidden="false" customHeight="true" outlineLevel="0" collapsed="false">
      <c r="A312" s="8" t="n">
        <v>45157</v>
      </c>
      <c r="B312" s="38" t="s">
        <v>739</v>
      </c>
      <c r="C312" s="39" t="s">
        <v>740</v>
      </c>
      <c r="D312" s="39" t="s">
        <v>741</v>
      </c>
      <c r="E312" s="5" t="s">
        <v>646</v>
      </c>
      <c r="F312" s="5" t="s">
        <v>111</v>
      </c>
      <c r="G312" s="5" t="s">
        <v>48</v>
      </c>
      <c r="H312" s="8" t="n">
        <v>45190</v>
      </c>
      <c r="I312" s="10" t="n">
        <v>61300</v>
      </c>
      <c r="J312" s="5"/>
      <c r="K312" s="41" t="n">
        <v>59900</v>
      </c>
      <c r="L312" s="5" t="n">
        <f aca="false">J312 - K312</f>
        <v>-59900</v>
      </c>
      <c r="M312" s="5" t="n">
        <f aca="false">M310 + L312</f>
        <v>-3080407.42</v>
      </c>
      <c r="N312" s="6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customFormat="false" ht="15.75" hidden="false" customHeight="true" outlineLevel="0" collapsed="false">
      <c r="A313" s="8" t="n">
        <v>45157</v>
      </c>
      <c r="B313" s="38" t="s">
        <v>742</v>
      </c>
      <c r="C313" s="5" t="s">
        <v>14</v>
      </c>
      <c r="D313" s="5" t="s">
        <v>743</v>
      </c>
      <c r="E313" s="5" t="s">
        <v>744</v>
      </c>
      <c r="F313" s="5" t="s">
        <v>745</v>
      </c>
      <c r="G313" s="5" t="s">
        <v>48</v>
      </c>
      <c r="H313" s="8" t="n">
        <v>45160</v>
      </c>
      <c r="I313" s="10" t="n">
        <v>10500</v>
      </c>
      <c r="J313" s="5"/>
      <c r="K313" s="41" t="n">
        <v>102000</v>
      </c>
      <c r="L313" s="5" t="n">
        <f aca="false">J313 - K313</f>
        <v>-102000</v>
      </c>
      <c r="M313" s="5" t="n">
        <f aca="false">M311 + L313</f>
        <v>-1922348.72</v>
      </c>
      <c r="N313" s="6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customFormat="false" ht="15.75" hidden="false" customHeight="true" outlineLevel="0" collapsed="false">
      <c r="A314" s="8" t="n">
        <v>45157</v>
      </c>
      <c r="B314" s="28" t="s">
        <v>746</v>
      </c>
      <c r="C314" s="5" t="s">
        <v>183</v>
      </c>
      <c r="D314" s="29" t="s">
        <v>747</v>
      </c>
      <c r="E314" s="5" t="s">
        <v>22</v>
      </c>
      <c r="F314" s="5" t="s">
        <v>185</v>
      </c>
      <c r="G314" s="5" t="s">
        <v>24</v>
      </c>
      <c r="H314" s="8" t="n">
        <v>45172</v>
      </c>
      <c r="I314" s="10" t="n">
        <v>96250</v>
      </c>
      <c r="J314" s="5"/>
      <c r="K314" s="29" t="n">
        <v>95213.82</v>
      </c>
      <c r="L314" s="5" t="n">
        <f aca="false">J314 - K314</f>
        <v>-95213.82</v>
      </c>
      <c r="M314" s="5" t="n">
        <f aca="false">M312 + L314</f>
        <v>-3175621.24</v>
      </c>
      <c r="N314" s="6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customFormat="false" ht="15.75" hidden="false" customHeight="true" outlineLevel="0" collapsed="false">
      <c r="A315" s="8" t="n">
        <v>45158</v>
      </c>
      <c r="B315" s="28" t="s">
        <v>748</v>
      </c>
      <c r="C315" s="5" t="s">
        <v>33</v>
      </c>
      <c r="D315" s="30" t="s">
        <v>749</v>
      </c>
      <c r="E315" s="5" t="s">
        <v>22</v>
      </c>
      <c r="F315" s="5" t="s">
        <v>111</v>
      </c>
      <c r="G315" s="5" t="s">
        <v>18</v>
      </c>
      <c r="H315" s="8" t="n">
        <v>45158</v>
      </c>
      <c r="I315" s="10" t="n">
        <v>34230</v>
      </c>
      <c r="J315" s="5"/>
      <c r="K315" s="30" t="n">
        <v>33980.8</v>
      </c>
      <c r="L315" s="5" t="n">
        <f aca="false">J315 - K315</f>
        <v>-33980.8</v>
      </c>
      <c r="M315" s="5" t="n">
        <f aca="false">M313 + L315</f>
        <v>-1956329.52</v>
      </c>
      <c r="N315" s="6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customFormat="false" ht="15.75" hidden="false" customHeight="true" outlineLevel="0" collapsed="false">
      <c r="A316" s="8" t="n">
        <v>45158</v>
      </c>
      <c r="B316" s="31" t="s">
        <v>603</v>
      </c>
      <c r="C316" s="5" t="s">
        <v>630</v>
      </c>
      <c r="D316" s="29" t="s">
        <v>750</v>
      </c>
      <c r="E316" s="5" t="s">
        <v>22</v>
      </c>
      <c r="F316" s="5" t="s">
        <v>23</v>
      </c>
      <c r="G316" s="5" t="s">
        <v>242</v>
      </c>
      <c r="H316" s="8" t="n">
        <v>45182</v>
      </c>
      <c r="I316" s="10" t="n">
        <v>1000</v>
      </c>
      <c r="J316" s="5"/>
      <c r="K316" s="29" t="n">
        <v>500</v>
      </c>
      <c r="L316" s="5" t="n">
        <f aca="false">J316 - K316</f>
        <v>-500</v>
      </c>
      <c r="M316" s="5" t="n">
        <f aca="false">M314 + L316</f>
        <v>-3176121.24</v>
      </c>
      <c r="N316" s="6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customFormat="false" ht="15.75" hidden="false" customHeight="true" outlineLevel="0" collapsed="false">
      <c r="A317" s="8" t="n">
        <v>45158</v>
      </c>
      <c r="B317" s="28" t="s">
        <v>736</v>
      </c>
      <c r="C317" s="5" t="s">
        <v>751</v>
      </c>
      <c r="D317" s="30" t="s">
        <v>752</v>
      </c>
      <c r="E317" s="5" t="s">
        <v>22</v>
      </c>
      <c r="F317" s="5" t="s">
        <v>461</v>
      </c>
      <c r="G317" s="5" t="s">
        <v>542</v>
      </c>
      <c r="H317" s="8" t="n">
        <v>45161</v>
      </c>
      <c r="I317" s="5"/>
      <c r="J317" s="5"/>
      <c r="K317" s="29" t="n">
        <v>52278.61</v>
      </c>
      <c r="L317" s="5" t="n">
        <f aca="false">J317 - K317</f>
        <v>-52278.61</v>
      </c>
      <c r="M317" s="5" t="n">
        <f aca="false">M315 + L317</f>
        <v>-2008608.13</v>
      </c>
      <c r="N317" s="6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customFormat="false" ht="15.75" hidden="false" customHeight="true" outlineLevel="0" collapsed="false">
      <c r="A318" s="8" t="n">
        <v>45158</v>
      </c>
      <c r="B318" s="28" t="s">
        <v>753</v>
      </c>
      <c r="C318" s="5" t="s">
        <v>754</v>
      </c>
      <c r="D318" s="30" t="s">
        <v>755</v>
      </c>
      <c r="E318" s="5" t="s">
        <v>22</v>
      </c>
      <c r="F318" s="5" t="s">
        <v>756</v>
      </c>
      <c r="G318" s="5" t="s">
        <v>48</v>
      </c>
      <c r="H318" s="8" t="n">
        <v>45165</v>
      </c>
      <c r="I318" s="10" t="n">
        <v>143300</v>
      </c>
      <c r="J318" s="5" t="n">
        <v>143000</v>
      </c>
      <c r="K318" s="30" t="n">
        <v>142290</v>
      </c>
      <c r="L318" s="5" t="n">
        <f aca="false">J318 - K318</f>
        <v>710</v>
      </c>
      <c r="M318" s="5" t="n">
        <f aca="false">M316 + L318</f>
        <v>-3175411.24</v>
      </c>
      <c r="N318" s="6"/>
      <c r="O318" s="2"/>
      <c r="P318" s="2"/>
      <c r="Q318" s="2"/>
      <c r="R318" s="2"/>
      <c r="S318" s="2"/>
      <c r="T318" s="2"/>
      <c r="U318" s="2"/>
      <c r="V318" s="2"/>
      <c r="W318" s="2"/>
      <c r="X318" s="2" t="n">
        <v>143</v>
      </c>
      <c r="Y318" s="2"/>
    </row>
    <row r="319" customFormat="false" ht="15.75" hidden="false" customHeight="true" outlineLevel="0" collapsed="false">
      <c r="A319" s="8" t="n">
        <v>45158</v>
      </c>
      <c r="B319" s="28" t="s">
        <v>757</v>
      </c>
      <c r="C319" s="5" t="s">
        <v>758</v>
      </c>
      <c r="D319" s="29" t="s">
        <v>759</v>
      </c>
      <c r="E319" s="5" t="s">
        <v>22</v>
      </c>
      <c r="F319" s="5" t="s">
        <v>111</v>
      </c>
      <c r="G319" s="5" t="s">
        <v>18</v>
      </c>
      <c r="H319" s="8" t="n">
        <v>45243</v>
      </c>
      <c r="I319" s="10" t="n">
        <v>1600</v>
      </c>
      <c r="J319" s="5"/>
      <c r="K319" s="29" t="n">
        <v>500</v>
      </c>
      <c r="L319" s="5" t="n">
        <f aca="false">J319 - K319</f>
        <v>-500</v>
      </c>
      <c r="M319" s="5" t="n">
        <f aca="false">M317 + L319</f>
        <v>-2009108.13</v>
      </c>
      <c r="N319" s="6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customFormat="false" ht="15.75" hidden="false" customHeight="true" outlineLevel="0" collapsed="false">
      <c r="A320" s="8" t="n">
        <v>45158</v>
      </c>
      <c r="B320" s="28" t="s">
        <v>760</v>
      </c>
      <c r="C320" s="5" t="s">
        <v>160</v>
      </c>
      <c r="D320" s="30" t="s">
        <v>761</v>
      </c>
      <c r="E320" s="5" t="s">
        <v>22</v>
      </c>
      <c r="F320" s="5" t="s">
        <v>117</v>
      </c>
      <c r="G320" s="5" t="s">
        <v>242</v>
      </c>
      <c r="H320" s="8" t="n">
        <v>45200</v>
      </c>
      <c r="I320" s="10" t="n">
        <v>179000</v>
      </c>
      <c r="J320" s="5" t="n">
        <v>179000</v>
      </c>
      <c r="K320" s="37" t="n">
        <v>174221</v>
      </c>
      <c r="L320" s="5" t="n">
        <f aca="false">J320 - K320</f>
        <v>4779</v>
      </c>
      <c r="M320" s="5" t="n">
        <f aca="false">M318 + L320</f>
        <v>-3170632.24</v>
      </c>
      <c r="N320" s="6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customFormat="false" ht="15.75" hidden="false" customHeight="true" outlineLevel="0" collapsed="false">
      <c r="A321" s="8" t="n">
        <v>45158</v>
      </c>
      <c r="B321" s="28" t="s">
        <v>760</v>
      </c>
      <c r="C321" s="5" t="s">
        <v>171</v>
      </c>
      <c r="D321" s="29" t="s">
        <v>762</v>
      </c>
      <c r="E321" s="5" t="s">
        <v>22</v>
      </c>
      <c r="F321" s="5" t="s">
        <v>117</v>
      </c>
      <c r="G321" s="5" t="s">
        <v>48</v>
      </c>
      <c r="H321" s="8" t="n">
        <v>45227</v>
      </c>
      <c r="I321" s="10" t="n">
        <v>197000</v>
      </c>
      <c r="J321" s="5" t="n">
        <v>197000</v>
      </c>
      <c r="K321" s="29" t="n">
        <v>196000</v>
      </c>
      <c r="L321" s="5" t="n">
        <f aca="false">J321 - K321</f>
        <v>1000</v>
      </c>
      <c r="M321" s="5" t="n">
        <f aca="false">M319 + L321</f>
        <v>-2008108.13</v>
      </c>
      <c r="N321" s="6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customFormat="false" ht="15.75" hidden="false" customHeight="true" outlineLevel="0" collapsed="false">
      <c r="A322" s="8" t="n">
        <v>45158</v>
      </c>
      <c r="B322" s="31" t="s">
        <v>742</v>
      </c>
      <c r="C322" s="5" t="s">
        <v>50</v>
      </c>
      <c r="D322" s="30" t="s">
        <v>51</v>
      </c>
      <c r="E322" s="5" t="s">
        <v>52</v>
      </c>
      <c r="F322" s="5" t="s">
        <v>763</v>
      </c>
      <c r="G322" s="5" t="s">
        <v>50</v>
      </c>
      <c r="H322" s="8" t="n">
        <v>45159</v>
      </c>
      <c r="I322" s="10" t="n">
        <v>500</v>
      </c>
      <c r="J322" s="5"/>
      <c r="K322" s="30" t="n">
        <v>150</v>
      </c>
      <c r="L322" s="5" t="n">
        <f aca="false">J322 - K322</f>
        <v>-150</v>
      </c>
      <c r="M322" s="5" t="n">
        <f aca="false">M320 + L322</f>
        <v>-3170782.24</v>
      </c>
      <c r="N322" s="6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customFormat="false" ht="15.75" hidden="false" customHeight="true" outlineLevel="0" collapsed="false">
      <c r="A323" s="8" t="n">
        <v>45158</v>
      </c>
      <c r="B323" s="31" t="s">
        <v>764</v>
      </c>
      <c r="C323" s="5" t="s">
        <v>472</v>
      </c>
      <c r="D323" s="30" t="s">
        <v>765</v>
      </c>
      <c r="E323" s="5" t="s">
        <v>22</v>
      </c>
      <c r="F323" s="5" t="s">
        <v>200</v>
      </c>
      <c r="G323" s="5" t="s">
        <v>18</v>
      </c>
      <c r="H323" s="8" t="n">
        <v>45167</v>
      </c>
      <c r="I323" s="10" t="n">
        <v>114280</v>
      </c>
      <c r="J323" s="5"/>
      <c r="K323" s="30" t="n">
        <v>113744.9</v>
      </c>
      <c r="L323" s="5" t="n">
        <f aca="false">J323 - K323</f>
        <v>-113744.9</v>
      </c>
      <c r="M323" s="5" t="n">
        <f aca="false">M321 + L323</f>
        <v>-2121853.03</v>
      </c>
      <c r="N323" s="6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customFormat="false" ht="15.75" hidden="false" customHeight="true" outlineLevel="0" collapsed="false">
      <c r="A324" s="8" t="n">
        <v>45158</v>
      </c>
      <c r="B324" s="7" t="s">
        <v>766</v>
      </c>
      <c r="C324" s="5" t="s">
        <v>245</v>
      </c>
      <c r="D324" s="29" t="s">
        <v>767</v>
      </c>
      <c r="E324" s="5" t="s">
        <v>22</v>
      </c>
      <c r="F324" s="5" t="s">
        <v>52</v>
      </c>
      <c r="G324" s="5" t="s">
        <v>242</v>
      </c>
      <c r="H324" s="8" t="n">
        <v>45244</v>
      </c>
      <c r="I324" s="10" t="n">
        <v>118000</v>
      </c>
      <c r="J324" s="5"/>
      <c r="K324" s="29" t="n">
        <v>116143</v>
      </c>
      <c r="L324" s="5" t="n">
        <f aca="false">J324 - K324</f>
        <v>-116143</v>
      </c>
      <c r="M324" s="5" t="n">
        <f aca="false">M322 + L324</f>
        <v>-3286925.24</v>
      </c>
      <c r="N324" s="6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customFormat="false" ht="15.75" hidden="false" customHeight="true" outlineLevel="0" collapsed="false">
      <c r="A325" s="8" t="n">
        <v>45158</v>
      </c>
      <c r="B325" s="28" t="s">
        <v>768</v>
      </c>
      <c r="C325" s="5" t="s">
        <v>569</v>
      </c>
      <c r="D325" s="30" t="s">
        <v>769</v>
      </c>
      <c r="E325" s="5" t="s">
        <v>22</v>
      </c>
      <c r="F325" s="5" t="s">
        <v>91</v>
      </c>
      <c r="G325" s="5" t="s">
        <v>242</v>
      </c>
      <c r="H325" s="8" t="n">
        <v>45217</v>
      </c>
      <c r="I325" s="10" t="n">
        <v>380000</v>
      </c>
      <c r="J325" s="5" t="n">
        <v>380000</v>
      </c>
      <c r="K325" s="30" t="n">
        <v>369449</v>
      </c>
      <c r="L325" s="5" t="n">
        <f aca="false">J325 - K325</f>
        <v>10551</v>
      </c>
      <c r="M325" s="5" t="n">
        <f aca="false">M323 + L325</f>
        <v>-2111302.03</v>
      </c>
      <c r="N325" s="6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customFormat="false" ht="15.75" hidden="false" customHeight="true" outlineLevel="0" collapsed="false">
      <c r="A326" s="8" t="n">
        <v>45158</v>
      </c>
      <c r="B326" s="28" t="s">
        <v>770</v>
      </c>
      <c r="C326" s="5" t="s">
        <v>569</v>
      </c>
      <c r="D326" s="29" t="s">
        <v>771</v>
      </c>
      <c r="E326" s="5" t="s">
        <v>22</v>
      </c>
      <c r="F326" s="5" t="s">
        <v>91</v>
      </c>
      <c r="G326" s="5" t="s">
        <v>242</v>
      </c>
      <c r="H326" s="8" t="n">
        <v>45217</v>
      </c>
      <c r="I326" s="10" t="n">
        <v>152000</v>
      </c>
      <c r="J326" s="5" t="n">
        <v>152000</v>
      </c>
      <c r="K326" s="37" t="n">
        <v>147779.6</v>
      </c>
      <c r="L326" s="5" t="n">
        <f aca="false">J326 - K326</f>
        <v>4220.39999999999</v>
      </c>
      <c r="M326" s="5" t="n">
        <f aca="false">M324 + L326</f>
        <v>-3282704.84</v>
      </c>
      <c r="N326" s="6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customFormat="false" ht="15.75" hidden="false" customHeight="true" outlineLevel="0" collapsed="false">
      <c r="A327" s="8" t="n">
        <v>45159</v>
      </c>
      <c r="B327" s="31" t="s">
        <v>772</v>
      </c>
      <c r="C327" s="5" t="s">
        <v>293</v>
      </c>
      <c r="D327" s="30" t="s">
        <v>773</v>
      </c>
      <c r="E327" s="5" t="s">
        <v>22</v>
      </c>
      <c r="F327" s="5" t="s">
        <v>38</v>
      </c>
      <c r="G327" s="5" t="s">
        <v>24</v>
      </c>
      <c r="H327" s="8" t="n">
        <v>45209</v>
      </c>
      <c r="I327" s="10" t="n">
        <v>1000</v>
      </c>
      <c r="J327" s="5"/>
      <c r="K327" s="41" t="n">
        <v>500</v>
      </c>
      <c r="L327" s="5" t="n">
        <f aca="false">J327 - K327</f>
        <v>-500</v>
      </c>
      <c r="M327" s="5" t="n">
        <f aca="false">M325 + L327</f>
        <v>-2111802.03</v>
      </c>
      <c r="N327" s="6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customFormat="false" ht="15.75" hidden="false" customHeight="true" outlineLevel="0" collapsed="false">
      <c r="A328" s="8" t="n">
        <v>45159</v>
      </c>
      <c r="B328" s="7" t="s">
        <v>774</v>
      </c>
      <c r="C328" s="5" t="s">
        <v>775</v>
      </c>
      <c r="D328" s="29" t="s">
        <v>776</v>
      </c>
      <c r="E328" s="5" t="s">
        <v>22</v>
      </c>
      <c r="F328" s="5" t="s">
        <v>111</v>
      </c>
      <c r="G328" s="5" t="s">
        <v>18</v>
      </c>
      <c r="H328" s="8" t="n">
        <v>45184</v>
      </c>
      <c r="I328" s="10" t="n">
        <v>800</v>
      </c>
      <c r="J328" s="5"/>
      <c r="K328" s="41" t="n">
        <v>250</v>
      </c>
      <c r="L328" s="5" t="n">
        <f aca="false">J328 - K328</f>
        <v>-250</v>
      </c>
      <c r="M328" s="5" t="n">
        <f aca="false">M326 + L328</f>
        <v>-3282954.84</v>
      </c>
      <c r="N328" s="6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customFormat="false" ht="15.75" hidden="false" customHeight="true" outlineLevel="0" collapsed="false">
      <c r="A329" s="8" t="n">
        <v>45159</v>
      </c>
      <c r="B329" s="7" t="s">
        <v>575</v>
      </c>
      <c r="C329" s="5" t="s">
        <v>561</v>
      </c>
      <c r="D329" s="30" t="s">
        <v>777</v>
      </c>
      <c r="E329" s="5" t="s">
        <v>22</v>
      </c>
      <c r="F329" s="5" t="s">
        <v>42</v>
      </c>
      <c r="G329" s="5" t="s">
        <v>18</v>
      </c>
      <c r="H329" s="8" t="n">
        <v>45204</v>
      </c>
      <c r="I329" s="10" t="n">
        <v>500</v>
      </c>
      <c r="J329" s="5"/>
      <c r="K329" s="41" t="n">
        <v>250</v>
      </c>
      <c r="L329" s="5" t="n">
        <f aca="false">J329 - K329</f>
        <v>-250</v>
      </c>
      <c r="M329" s="5" t="n">
        <f aca="false">M327 + L329</f>
        <v>-2112052.03</v>
      </c>
      <c r="N329" s="6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customFormat="false" ht="15.75" hidden="false" customHeight="true" outlineLevel="0" collapsed="false">
      <c r="A330" s="8" t="n">
        <v>45159</v>
      </c>
      <c r="B330" s="28" t="s">
        <v>742</v>
      </c>
      <c r="C330" s="5" t="s">
        <v>758</v>
      </c>
      <c r="D330" s="30" t="s">
        <v>778</v>
      </c>
      <c r="E330" s="5" t="s">
        <v>22</v>
      </c>
      <c r="F330" s="5" t="s">
        <v>779</v>
      </c>
      <c r="G330" s="5" t="s">
        <v>18</v>
      </c>
      <c r="H330" s="8" t="n">
        <v>45196</v>
      </c>
      <c r="I330" s="10" t="n">
        <v>1000</v>
      </c>
      <c r="J330" s="5"/>
      <c r="K330" s="5" t="n">
        <v>250</v>
      </c>
      <c r="L330" s="5" t="n">
        <f aca="false">J330 - K330</f>
        <v>-250</v>
      </c>
      <c r="M330" s="5" t="n">
        <f aca="false">M328 + L330</f>
        <v>-3283204.84</v>
      </c>
      <c r="N330" s="6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customFormat="false" ht="15.75" hidden="false" customHeight="true" outlineLevel="0" collapsed="false">
      <c r="A331" s="8" t="n">
        <v>45159</v>
      </c>
      <c r="B331" s="28" t="s">
        <v>780</v>
      </c>
      <c r="C331" s="5" t="s">
        <v>44</v>
      </c>
      <c r="D331" s="30" t="s">
        <v>781</v>
      </c>
      <c r="E331" s="5" t="s">
        <v>22</v>
      </c>
      <c r="F331" s="5" t="s">
        <v>200</v>
      </c>
      <c r="G331" s="5" t="s">
        <v>24</v>
      </c>
      <c r="H331" s="8" t="n">
        <v>45176</v>
      </c>
      <c r="I331" s="10" t="n">
        <v>59000</v>
      </c>
      <c r="J331" s="5" t="n">
        <v>59000</v>
      </c>
      <c r="K331" s="30" t="n">
        <v>58171.81</v>
      </c>
      <c r="L331" s="5" t="n">
        <f aca="false">J331 - K331</f>
        <v>828.190000000002</v>
      </c>
      <c r="M331" s="5" t="n">
        <f aca="false">M329 + L331</f>
        <v>-2111223.84</v>
      </c>
      <c r="N331" s="6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customFormat="false" ht="15.75" hidden="false" customHeight="true" outlineLevel="0" collapsed="false">
      <c r="A332" s="8" t="n">
        <v>45159</v>
      </c>
      <c r="B332" s="28" t="s">
        <v>782</v>
      </c>
      <c r="C332" s="5" t="s">
        <v>40</v>
      </c>
      <c r="D332" s="30" t="s">
        <v>783</v>
      </c>
      <c r="E332" s="5" t="s">
        <v>22</v>
      </c>
      <c r="F332" s="5" t="s">
        <v>82</v>
      </c>
      <c r="G332" s="5" t="s">
        <v>24</v>
      </c>
      <c r="H332" s="8" t="n">
        <v>45160</v>
      </c>
      <c r="I332" s="10" t="n">
        <v>124500</v>
      </c>
      <c r="J332" s="5" t="n">
        <v>124500</v>
      </c>
      <c r="K332" s="30" t="n">
        <v>123029.46</v>
      </c>
      <c r="L332" s="5" t="n">
        <f aca="false">J332 - K332</f>
        <v>1470.53999999999</v>
      </c>
      <c r="M332" s="5" t="n">
        <f aca="false">M330 + L332</f>
        <v>-3281734.3</v>
      </c>
      <c r="N332" s="6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customFormat="false" ht="15.75" hidden="false" customHeight="true" outlineLevel="0" collapsed="false">
      <c r="A333" s="8" t="n">
        <v>45159</v>
      </c>
      <c r="B333" s="28" t="s">
        <v>784</v>
      </c>
      <c r="C333" s="5" t="s">
        <v>569</v>
      </c>
      <c r="D333" s="30" t="s">
        <v>785</v>
      </c>
      <c r="E333" s="5" t="s">
        <v>22</v>
      </c>
      <c r="F333" s="5" t="s">
        <v>458</v>
      </c>
      <c r="G333" s="5" t="s">
        <v>242</v>
      </c>
      <c r="H333" s="42" t="n">
        <v>45201</v>
      </c>
      <c r="I333" s="10" t="n">
        <v>405000</v>
      </c>
      <c r="J333" s="5"/>
      <c r="K333" s="30" t="n">
        <v>369337.4</v>
      </c>
      <c r="L333" s="5" t="n">
        <f aca="false">J333 - K333</f>
        <v>-369337.4</v>
      </c>
      <c r="M333" s="5" t="n">
        <f aca="false">M331 + L333</f>
        <v>-2480561.24</v>
      </c>
      <c r="N333" s="6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customFormat="false" ht="15.75" hidden="false" customHeight="true" outlineLevel="0" collapsed="false">
      <c r="A334" s="8" t="n">
        <v>45159</v>
      </c>
      <c r="B334" s="31" t="s">
        <v>786</v>
      </c>
      <c r="C334" s="5" t="s">
        <v>160</v>
      </c>
      <c r="D334" s="5" t="s">
        <v>787</v>
      </c>
      <c r="E334" s="5" t="s">
        <v>16</v>
      </c>
      <c r="F334" s="5" t="s">
        <v>541</v>
      </c>
      <c r="G334" s="5" t="s">
        <v>18</v>
      </c>
      <c r="H334" s="8" t="n">
        <v>45166</v>
      </c>
      <c r="I334" s="10" t="n">
        <v>135000</v>
      </c>
      <c r="J334" s="5"/>
      <c r="K334" s="43" t="n">
        <v>130198</v>
      </c>
      <c r="L334" s="5" t="n">
        <f aca="false">J334 - K334</f>
        <v>-130198</v>
      </c>
      <c r="M334" s="5" t="n">
        <f aca="false">M332 + L334</f>
        <v>-3411932.3</v>
      </c>
      <c r="N334" s="6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customFormat="false" ht="15.75" hidden="false" customHeight="true" outlineLevel="0" collapsed="false">
      <c r="A335" s="8" t="n">
        <v>45159</v>
      </c>
      <c r="B335" s="7" t="s">
        <v>788</v>
      </c>
      <c r="C335" s="5" t="s">
        <v>160</v>
      </c>
      <c r="D335" s="5" t="s">
        <v>789</v>
      </c>
      <c r="E335" s="5" t="s">
        <v>102</v>
      </c>
      <c r="F335" s="5" t="s">
        <v>91</v>
      </c>
      <c r="G335" s="5" t="s">
        <v>48</v>
      </c>
      <c r="H335" s="8" t="n">
        <v>45170</v>
      </c>
      <c r="I335" s="10" t="n">
        <v>67000</v>
      </c>
      <c r="J335" s="5"/>
      <c r="K335" s="5" t="n">
        <v>66256</v>
      </c>
      <c r="L335" s="5" t="n">
        <f aca="false">J335 - K335</f>
        <v>-66256</v>
      </c>
      <c r="M335" s="5" t="n">
        <f aca="false">M333 + L335</f>
        <v>-2546817.24</v>
      </c>
      <c r="N335" s="6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customFormat="false" ht="15.75" hidden="false" customHeight="true" outlineLevel="0" collapsed="false">
      <c r="A336" s="8" t="n">
        <v>45159</v>
      </c>
      <c r="B336" s="7" t="s">
        <v>615</v>
      </c>
      <c r="C336" s="5" t="s">
        <v>277</v>
      </c>
      <c r="D336" s="5" t="s">
        <v>278</v>
      </c>
      <c r="E336" s="5" t="s">
        <v>279</v>
      </c>
      <c r="F336" s="5" t="s">
        <v>185</v>
      </c>
      <c r="G336" s="5" t="s">
        <v>50</v>
      </c>
      <c r="H336" s="5" t="s">
        <v>790</v>
      </c>
      <c r="I336" s="10" t="n">
        <v>57500</v>
      </c>
      <c r="J336" s="5"/>
      <c r="K336" s="5" t="n">
        <v>57000</v>
      </c>
      <c r="L336" s="5" t="n">
        <f aca="false">J336 - K336</f>
        <v>-57000</v>
      </c>
      <c r="M336" s="5" t="n">
        <f aca="false">M334 + L336</f>
        <v>-3468932.3</v>
      </c>
      <c r="N336" s="6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customFormat="false" ht="15.75" hidden="false" customHeight="true" outlineLevel="0" collapsed="false">
      <c r="A337" s="8" t="n">
        <v>45159</v>
      </c>
      <c r="B337" s="28" t="s">
        <v>791</v>
      </c>
      <c r="C337" s="5" t="s">
        <v>248</v>
      </c>
      <c r="D337" s="30" t="s">
        <v>792</v>
      </c>
      <c r="E337" s="5" t="s">
        <v>22</v>
      </c>
      <c r="F337" s="5" t="s">
        <v>185</v>
      </c>
      <c r="G337" s="5" t="s">
        <v>18</v>
      </c>
      <c r="H337" s="8" t="n">
        <v>45170</v>
      </c>
      <c r="I337" s="10" t="n">
        <v>161475</v>
      </c>
      <c r="J337" s="5"/>
      <c r="K337" s="30" t="n">
        <v>160777.2</v>
      </c>
      <c r="L337" s="5" t="n">
        <f aca="false">J337 - K337</f>
        <v>-160777.2</v>
      </c>
      <c r="M337" s="5" t="n">
        <f aca="false">M335 + L337</f>
        <v>-2707594.44</v>
      </c>
      <c r="N337" s="6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customFormat="false" ht="15.75" hidden="false" customHeight="true" outlineLevel="0" collapsed="false">
      <c r="A338" s="8" t="n">
        <v>45159</v>
      </c>
      <c r="B338" s="28" t="s">
        <v>793</v>
      </c>
      <c r="C338" s="5" t="s">
        <v>275</v>
      </c>
      <c r="D338" s="29" t="n">
        <v>609427453</v>
      </c>
      <c r="E338" s="5" t="s">
        <v>22</v>
      </c>
      <c r="F338" s="5" t="s">
        <v>98</v>
      </c>
      <c r="G338" s="5" t="s">
        <v>121</v>
      </c>
      <c r="H338" s="8" t="n">
        <v>45171</v>
      </c>
      <c r="I338" s="10" t="n">
        <v>108500</v>
      </c>
      <c r="J338" s="5"/>
      <c r="K338" s="29" t="n">
        <v>108017.68</v>
      </c>
      <c r="L338" s="5" t="n">
        <f aca="false">J338 - K338</f>
        <v>-108017.68</v>
      </c>
      <c r="M338" s="5" t="n">
        <f aca="false">M336 + L338</f>
        <v>-3576949.98</v>
      </c>
      <c r="N338" s="6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customFormat="false" ht="15.75" hidden="false" customHeight="true" outlineLevel="0" collapsed="false">
      <c r="A339" s="8" t="n">
        <v>45159</v>
      </c>
      <c r="B339" s="28" t="s">
        <v>794</v>
      </c>
      <c r="C339" s="5" t="s">
        <v>795</v>
      </c>
      <c r="D339" s="30" t="s">
        <v>796</v>
      </c>
      <c r="E339" s="5" t="s">
        <v>22</v>
      </c>
      <c r="F339" s="5" t="s">
        <v>797</v>
      </c>
      <c r="G339" s="5" t="s">
        <v>18</v>
      </c>
      <c r="H339" s="8" t="n">
        <v>45168</v>
      </c>
      <c r="I339" s="10" t="n">
        <v>211500</v>
      </c>
      <c r="J339" s="5" t="n">
        <v>211500</v>
      </c>
      <c r="K339" s="30" t="n">
        <v>208874.8</v>
      </c>
      <c r="L339" s="5" t="n">
        <f aca="false">J339 - K339</f>
        <v>2625.20000000001</v>
      </c>
      <c r="M339" s="5" t="n">
        <f aca="false">M337 + L339</f>
        <v>-2704969.24</v>
      </c>
      <c r="N339" s="6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customFormat="false" ht="15.75" hidden="false" customHeight="true" outlineLevel="0" collapsed="false">
      <c r="A340" s="8" t="n">
        <v>45159</v>
      </c>
      <c r="B340" s="28" t="s">
        <v>798</v>
      </c>
      <c r="C340" s="5" t="s">
        <v>795</v>
      </c>
      <c r="D340" s="30" t="s">
        <v>799</v>
      </c>
      <c r="E340" s="5" t="s">
        <v>22</v>
      </c>
      <c r="F340" s="5" t="s">
        <v>797</v>
      </c>
      <c r="G340" s="5" t="s">
        <v>800</v>
      </c>
      <c r="H340" s="8" t="n">
        <v>45168</v>
      </c>
      <c r="I340" s="10" t="n">
        <v>211500</v>
      </c>
      <c r="J340" s="5" t="n">
        <v>211500</v>
      </c>
      <c r="K340" s="30" t="n">
        <v>208874.8</v>
      </c>
      <c r="L340" s="5" t="n">
        <f aca="false">J340 - K340</f>
        <v>2625.20000000001</v>
      </c>
      <c r="M340" s="5" t="n">
        <f aca="false">M338 + L340</f>
        <v>-3574324.78</v>
      </c>
      <c r="N340" s="6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customFormat="false" ht="15.75" hidden="false" customHeight="true" outlineLevel="0" collapsed="false">
      <c r="A341" s="8" t="n">
        <v>45159</v>
      </c>
      <c r="B341" s="28" t="s">
        <v>801</v>
      </c>
      <c r="C341" s="5" t="s">
        <v>160</v>
      </c>
      <c r="D341" s="29" t="s">
        <v>802</v>
      </c>
      <c r="E341" s="5" t="s">
        <v>22</v>
      </c>
      <c r="F341" s="5" t="s">
        <v>52</v>
      </c>
      <c r="G341" s="5" t="s">
        <v>242</v>
      </c>
      <c r="H341" s="8" t="n">
        <v>45246</v>
      </c>
      <c r="I341" s="10" t="n">
        <v>375000</v>
      </c>
      <c r="J341" s="5" t="n">
        <v>375000</v>
      </c>
      <c r="K341" s="29" t="n">
        <v>366352.6</v>
      </c>
      <c r="L341" s="5" t="n">
        <f aca="false">J341 - K341</f>
        <v>8647.40000000002</v>
      </c>
      <c r="M341" s="5" t="n">
        <f aca="false">M339 + L341</f>
        <v>-2696321.84</v>
      </c>
      <c r="N341" s="6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customFormat="false" ht="15.75" hidden="false" customHeight="true" outlineLevel="0" collapsed="false">
      <c r="A342" s="8" t="n">
        <v>45159</v>
      </c>
      <c r="B342" s="28" t="s">
        <v>803</v>
      </c>
      <c r="C342" s="5" t="s">
        <v>160</v>
      </c>
      <c r="D342" s="30" t="s">
        <v>804</v>
      </c>
      <c r="E342" s="5" t="s">
        <v>22</v>
      </c>
      <c r="F342" s="5" t="s">
        <v>52</v>
      </c>
      <c r="G342" s="5" t="s">
        <v>242</v>
      </c>
      <c r="H342" s="8" t="n">
        <v>45246</v>
      </c>
      <c r="I342" s="10" t="n">
        <v>75000</v>
      </c>
      <c r="J342" s="5" t="n">
        <v>75000</v>
      </c>
      <c r="K342" s="30" t="n">
        <v>73270.52</v>
      </c>
      <c r="L342" s="5" t="n">
        <f aca="false">J342 - K342</f>
        <v>1729.48</v>
      </c>
      <c r="M342" s="5" t="n">
        <f aca="false">M340 + L342</f>
        <v>-3572595.3</v>
      </c>
      <c r="N342" s="6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customFormat="false" ht="15.75" hidden="false" customHeight="true" outlineLevel="0" collapsed="false">
      <c r="A343" s="8" t="n">
        <v>45159</v>
      </c>
      <c r="B343" s="28" t="s">
        <v>805</v>
      </c>
      <c r="C343" s="5" t="s">
        <v>235</v>
      </c>
      <c r="D343" s="29" t="s">
        <v>806</v>
      </c>
      <c r="E343" s="5" t="s">
        <v>22</v>
      </c>
      <c r="F343" s="5" t="s">
        <v>128</v>
      </c>
      <c r="G343" s="5" t="s">
        <v>77</v>
      </c>
      <c r="H343" s="8" t="n">
        <v>45160</v>
      </c>
      <c r="I343" s="10" t="n">
        <v>37700</v>
      </c>
      <c r="J343" s="5" t="n">
        <v>37700</v>
      </c>
      <c r="K343" s="29" t="n">
        <v>36961.9</v>
      </c>
      <c r="L343" s="5" t="n">
        <f aca="false">J343 - K343</f>
        <v>738.099999999999</v>
      </c>
      <c r="M343" s="5" t="n">
        <f aca="false">M341 + L343</f>
        <v>-2695583.74</v>
      </c>
      <c r="N343" s="6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customFormat="false" ht="15.75" hidden="false" customHeight="true" outlineLevel="0" collapsed="false">
      <c r="A344" s="8" t="n">
        <v>45159</v>
      </c>
      <c r="B344" s="28" t="s">
        <v>807</v>
      </c>
      <c r="C344" s="5" t="s">
        <v>235</v>
      </c>
      <c r="D344" s="30" t="s">
        <v>808</v>
      </c>
      <c r="E344" s="5" t="s">
        <v>22</v>
      </c>
      <c r="F344" s="5" t="s">
        <v>128</v>
      </c>
      <c r="G344" s="5" t="s">
        <v>77</v>
      </c>
      <c r="H344" s="8" t="n">
        <v>45160</v>
      </c>
      <c r="I344" s="10" t="n">
        <v>37700</v>
      </c>
      <c r="J344" s="5" t="n">
        <v>37700</v>
      </c>
      <c r="K344" s="29" t="n">
        <v>36961.9</v>
      </c>
      <c r="L344" s="5" t="n">
        <f aca="false">J344 - K344</f>
        <v>738.099999999999</v>
      </c>
      <c r="M344" s="5" t="n">
        <f aca="false">M342 + L344</f>
        <v>-3571857.2</v>
      </c>
      <c r="N344" s="6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customFormat="false" ht="15.75" hidden="false" customHeight="true" outlineLevel="0" collapsed="false">
      <c r="A345" s="8" t="n">
        <v>45159</v>
      </c>
      <c r="B345" s="28" t="s">
        <v>809</v>
      </c>
      <c r="C345" s="5" t="s">
        <v>810</v>
      </c>
      <c r="D345" s="29" t="s">
        <v>811</v>
      </c>
      <c r="E345" s="5" t="s">
        <v>22</v>
      </c>
      <c r="F345" s="5" t="s">
        <v>91</v>
      </c>
      <c r="G345" s="5" t="s">
        <v>242</v>
      </c>
      <c r="H345" s="8" t="n">
        <v>45242</v>
      </c>
      <c r="I345" s="10" t="n">
        <v>198000</v>
      </c>
      <c r="J345" s="5"/>
      <c r="K345" s="29" t="n">
        <v>194287.86</v>
      </c>
      <c r="L345" s="5" t="n">
        <f aca="false">J345 - K345</f>
        <v>-194287.86</v>
      </c>
      <c r="M345" s="5" t="n">
        <f aca="false">M343 + L345</f>
        <v>-2889871.6</v>
      </c>
      <c r="N345" s="6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customFormat="false" ht="15.75" hidden="false" customHeight="true" outlineLevel="0" collapsed="false">
      <c r="A346" s="8" t="n">
        <v>45159</v>
      </c>
      <c r="B346" s="28" t="s">
        <v>812</v>
      </c>
      <c r="C346" s="5" t="s">
        <v>160</v>
      </c>
      <c r="D346" s="30" t="s">
        <v>813</v>
      </c>
      <c r="E346" s="5" t="s">
        <v>22</v>
      </c>
      <c r="F346" s="5" t="s">
        <v>814</v>
      </c>
      <c r="G346" s="5" t="s">
        <v>242</v>
      </c>
      <c r="H346" s="8" t="n">
        <v>45252</v>
      </c>
      <c r="I346" s="10" t="n">
        <v>76000</v>
      </c>
      <c r="J346" s="5" t="n">
        <v>76000</v>
      </c>
      <c r="K346" s="30" t="n">
        <v>72796.16</v>
      </c>
      <c r="L346" s="5" t="n">
        <f aca="false">J346 - K346</f>
        <v>3203.84</v>
      </c>
      <c r="M346" s="5" t="n">
        <f aca="false">M344 + L346</f>
        <v>-3568653.36</v>
      </c>
      <c r="N346" s="6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customFormat="false" ht="15.75" hidden="false" customHeight="true" outlineLevel="0" collapsed="false">
      <c r="A347" s="8" t="n">
        <v>45160</v>
      </c>
      <c r="B347" s="28" t="s">
        <v>815</v>
      </c>
      <c r="C347" s="5" t="s">
        <v>30</v>
      </c>
      <c r="D347" s="30" t="s">
        <v>816</v>
      </c>
      <c r="E347" s="5" t="s">
        <v>22</v>
      </c>
      <c r="F347" s="5" t="s">
        <v>817</v>
      </c>
      <c r="G347" s="5" t="s">
        <v>18</v>
      </c>
      <c r="H347" s="8" t="n">
        <v>45224</v>
      </c>
      <c r="I347" s="10" t="n">
        <v>1500</v>
      </c>
      <c r="J347" s="5" t="n">
        <v>1500</v>
      </c>
      <c r="K347" s="30" t="n">
        <v>29699</v>
      </c>
      <c r="L347" s="5" t="n">
        <f aca="false">J347 - K347</f>
        <v>-28199</v>
      </c>
      <c r="M347" s="5" t="n">
        <f aca="false">M345 + L347</f>
        <v>-2918070.6</v>
      </c>
      <c r="N347" s="6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customFormat="false" ht="15.75" hidden="false" customHeight="true" outlineLevel="0" collapsed="false">
      <c r="A348" s="8" t="n">
        <v>45160</v>
      </c>
      <c r="B348" s="28" t="s">
        <v>818</v>
      </c>
      <c r="C348" s="5" t="s">
        <v>171</v>
      </c>
      <c r="D348" s="29" t="s">
        <v>819</v>
      </c>
      <c r="E348" s="5" t="s">
        <v>22</v>
      </c>
      <c r="F348" s="5" t="s">
        <v>820</v>
      </c>
      <c r="G348" s="5" t="s">
        <v>24</v>
      </c>
      <c r="H348" s="8" t="n">
        <v>45243</v>
      </c>
      <c r="I348" s="10" t="n">
        <v>2000</v>
      </c>
      <c r="J348" s="5" t="n">
        <v>2000</v>
      </c>
      <c r="K348" s="5" t="n">
        <v>1000</v>
      </c>
      <c r="L348" s="5" t="n">
        <f aca="false">J348 - K348</f>
        <v>1000</v>
      </c>
      <c r="M348" s="5" t="n">
        <f aca="false">M346 + L348</f>
        <v>-3567653.36</v>
      </c>
      <c r="N348" s="6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customFormat="false" ht="15.75" hidden="false" customHeight="true" outlineLevel="0" collapsed="false">
      <c r="A349" s="8" t="n">
        <v>45160</v>
      </c>
      <c r="B349" s="28" t="s">
        <v>821</v>
      </c>
      <c r="C349" s="5" t="s">
        <v>160</v>
      </c>
      <c r="D349" s="30" t="s">
        <v>822</v>
      </c>
      <c r="E349" s="5" t="s">
        <v>22</v>
      </c>
      <c r="F349" s="5" t="s">
        <v>823</v>
      </c>
      <c r="G349" s="5" t="s">
        <v>242</v>
      </c>
      <c r="H349" s="8" t="n">
        <v>45217</v>
      </c>
      <c r="I349" s="10" t="n">
        <v>76000</v>
      </c>
      <c r="J349" s="5"/>
      <c r="K349" s="30" t="n">
        <v>75273.46</v>
      </c>
      <c r="L349" s="5" t="n">
        <f aca="false">J349 - K349</f>
        <v>-75273.46</v>
      </c>
      <c r="M349" s="5" t="n">
        <f aca="false">M347 + L349</f>
        <v>-2993344.06</v>
      </c>
      <c r="N349" s="6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customFormat="false" ht="15.75" hidden="false" customHeight="true" outlineLevel="0" collapsed="false">
      <c r="A350" s="8" t="n">
        <v>45160</v>
      </c>
      <c r="B350" s="28" t="s">
        <v>824</v>
      </c>
      <c r="C350" s="5" t="s">
        <v>825</v>
      </c>
      <c r="D350" s="29" t="s">
        <v>826</v>
      </c>
      <c r="E350" s="5" t="s">
        <v>22</v>
      </c>
      <c r="F350" s="5" t="s">
        <v>827</v>
      </c>
      <c r="G350" s="5" t="s">
        <v>24</v>
      </c>
      <c r="H350" s="8" t="n">
        <v>45178</v>
      </c>
      <c r="I350" s="10" t="n">
        <v>2000</v>
      </c>
      <c r="J350" s="5" t="n">
        <v>2000</v>
      </c>
      <c r="K350" s="29" t="n">
        <v>500</v>
      </c>
      <c r="L350" s="5" t="n">
        <f aca="false">J350 - K350</f>
        <v>1500</v>
      </c>
      <c r="M350" s="5" t="n">
        <f aca="false">M348 + L350</f>
        <v>-3566153.36</v>
      </c>
      <c r="N350" s="6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customFormat="false" ht="15.75" hidden="false" customHeight="true" outlineLevel="0" collapsed="false">
      <c r="A351" s="8" t="n">
        <v>45160</v>
      </c>
      <c r="B351" s="28" t="s">
        <v>828</v>
      </c>
      <c r="C351" s="5" t="s">
        <v>829</v>
      </c>
      <c r="D351" s="30" t="s">
        <v>830</v>
      </c>
      <c r="E351" s="5" t="s">
        <v>22</v>
      </c>
      <c r="F351" s="5" t="s">
        <v>23</v>
      </c>
      <c r="G351" s="5" t="s">
        <v>18</v>
      </c>
      <c r="H351" s="8" t="n">
        <v>45191</v>
      </c>
      <c r="I351" s="10" t="n">
        <v>1000</v>
      </c>
      <c r="J351" s="5"/>
      <c r="K351" s="30" t="n">
        <v>250</v>
      </c>
      <c r="L351" s="5" t="n">
        <f aca="false">J351 - K351</f>
        <v>-250</v>
      </c>
      <c r="M351" s="5" t="n">
        <f aca="false">M349 + L351</f>
        <v>-2993594.06</v>
      </c>
      <c r="N351" s="6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customFormat="false" ht="15.75" hidden="false" customHeight="true" outlineLevel="0" collapsed="false">
      <c r="A352" s="8" t="n">
        <v>45160</v>
      </c>
      <c r="B352" s="28" t="s">
        <v>686</v>
      </c>
      <c r="C352" s="5" t="s">
        <v>561</v>
      </c>
      <c r="D352" s="29" t="s">
        <v>831</v>
      </c>
      <c r="E352" s="5" t="s">
        <v>22</v>
      </c>
      <c r="F352" s="5" t="s">
        <v>42</v>
      </c>
      <c r="G352" s="5" t="s">
        <v>18</v>
      </c>
      <c r="H352" s="8" t="n">
        <v>45211</v>
      </c>
      <c r="I352" s="10" t="n">
        <v>500</v>
      </c>
      <c r="J352" s="5"/>
      <c r="K352" s="30" t="n">
        <v>250</v>
      </c>
      <c r="L352" s="5" t="n">
        <f aca="false">J352 - K352</f>
        <v>-250</v>
      </c>
      <c r="M352" s="5" t="n">
        <f aca="false">M350 + L352</f>
        <v>-3566403.36</v>
      </c>
      <c r="N352" s="6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customFormat="false" ht="15.75" hidden="false" customHeight="true" outlineLevel="0" collapsed="false">
      <c r="A353" s="8" t="n">
        <v>45160</v>
      </c>
      <c r="B353" s="31" t="s">
        <v>832</v>
      </c>
      <c r="C353" s="5" t="s">
        <v>218</v>
      </c>
      <c r="D353" s="30" t="s">
        <v>833</v>
      </c>
      <c r="E353" s="5" t="s">
        <v>22</v>
      </c>
      <c r="F353" s="5" t="s">
        <v>98</v>
      </c>
      <c r="G353" s="5" t="s">
        <v>24</v>
      </c>
      <c r="H353" s="8" t="n">
        <v>45178</v>
      </c>
      <c r="I353" s="10" t="n">
        <v>53400</v>
      </c>
      <c r="J353" s="5"/>
      <c r="K353" s="30" t="n">
        <v>52464.13</v>
      </c>
      <c r="L353" s="5" t="n">
        <f aca="false">J353 - K353</f>
        <v>-52464.13</v>
      </c>
      <c r="M353" s="5" t="n">
        <f aca="false">M351 + L353</f>
        <v>-3046058.19</v>
      </c>
      <c r="N353" s="6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customFormat="false" ht="15.75" hidden="false" customHeight="true" outlineLevel="0" collapsed="false">
      <c r="A354" s="8" t="n">
        <v>45160</v>
      </c>
      <c r="B354" s="7" t="s">
        <v>834</v>
      </c>
      <c r="C354" s="5" t="s">
        <v>50</v>
      </c>
      <c r="D354" s="5" t="s">
        <v>51</v>
      </c>
      <c r="E354" s="5" t="s">
        <v>383</v>
      </c>
      <c r="F354" s="5" t="s">
        <v>353</v>
      </c>
      <c r="G354" s="5" t="s">
        <v>50</v>
      </c>
      <c r="H354" s="8" t="n">
        <v>45160</v>
      </c>
      <c r="I354" s="10" t="n">
        <v>150</v>
      </c>
      <c r="J354" s="5"/>
      <c r="K354" s="5" t="n">
        <v>100</v>
      </c>
      <c r="L354" s="5" t="n">
        <f aca="false">J354 - K354</f>
        <v>-100</v>
      </c>
      <c r="M354" s="5" t="n">
        <f aca="false">M352 + L354</f>
        <v>-3566503.36</v>
      </c>
      <c r="N354" s="6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customFormat="false" ht="15.75" hidden="false" customHeight="true" outlineLevel="0" collapsed="false">
      <c r="A355" s="8" t="n">
        <v>45160</v>
      </c>
      <c r="B355" s="44" t="s">
        <v>835</v>
      </c>
      <c r="C355" s="5" t="s">
        <v>218</v>
      </c>
      <c r="D355" s="45" t="s">
        <v>836</v>
      </c>
      <c r="E355" s="5" t="s">
        <v>22</v>
      </c>
      <c r="F355" s="5" t="s">
        <v>98</v>
      </c>
      <c r="G355" s="5" t="s">
        <v>24</v>
      </c>
      <c r="H355" s="8" t="n">
        <v>45178</v>
      </c>
      <c r="I355" s="10" t="n">
        <v>53400</v>
      </c>
      <c r="J355" s="5"/>
      <c r="K355" s="30" t="n">
        <v>52464.13</v>
      </c>
      <c r="L355" s="5" t="n">
        <f aca="false">J355 - K355</f>
        <v>-52464.13</v>
      </c>
      <c r="M355" s="5" t="n">
        <f aca="false">M353 + L355</f>
        <v>-3098522.32</v>
      </c>
      <c r="N355" s="6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customFormat="false" ht="15.75" hidden="false" customHeight="true" outlineLevel="0" collapsed="false">
      <c r="A356" s="8" t="n">
        <v>45160</v>
      </c>
      <c r="B356" s="7" t="s">
        <v>837</v>
      </c>
      <c r="C356" s="5" t="s">
        <v>160</v>
      </c>
      <c r="D356" s="30" t="s">
        <v>838</v>
      </c>
      <c r="E356" s="5" t="s">
        <v>22</v>
      </c>
      <c r="F356" s="5" t="s">
        <v>839</v>
      </c>
      <c r="G356" s="5" t="s">
        <v>242</v>
      </c>
      <c r="H356" s="8" t="n">
        <v>45203</v>
      </c>
      <c r="I356" s="10" t="n">
        <v>197000</v>
      </c>
      <c r="J356" s="5"/>
      <c r="K356" s="30" t="n">
        <v>193430.96</v>
      </c>
      <c r="L356" s="5" t="n">
        <f aca="false">J356 - K356</f>
        <v>-193430.96</v>
      </c>
      <c r="M356" s="5" t="n">
        <f aca="false">M354 + L356</f>
        <v>-3759934.32</v>
      </c>
      <c r="N356" s="6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customFormat="false" ht="15.75" hidden="false" customHeight="true" outlineLevel="0" collapsed="false">
      <c r="A357" s="8" t="n">
        <v>45160</v>
      </c>
      <c r="B357" s="28" t="s">
        <v>840</v>
      </c>
      <c r="C357" s="5" t="s">
        <v>569</v>
      </c>
      <c r="D357" s="30" t="s">
        <v>841</v>
      </c>
      <c r="E357" s="5" t="s">
        <v>22</v>
      </c>
      <c r="F357" s="5" t="s">
        <v>52</v>
      </c>
      <c r="G357" s="5" t="s">
        <v>242</v>
      </c>
      <c r="H357" s="8" t="n">
        <v>45246</v>
      </c>
      <c r="I357" s="10" t="n">
        <v>99000</v>
      </c>
      <c r="J357" s="5"/>
      <c r="K357" s="30" t="n">
        <v>96119.51</v>
      </c>
      <c r="L357" s="5" t="n">
        <f aca="false">J357 - K357</f>
        <v>-96119.51</v>
      </c>
      <c r="M357" s="5" t="n">
        <f aca="false">M355 + L357</f>
        <v>-3194641.83</v>
      </c>
      <c r="N357" s="6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customFormat="false" ht="15.75" hidden="false" customHeight="true" outlineLevel="0" collapsed="false">
      <c r="A358" s="8" t="n">
        <v>45160</v>
      </c>
      <c r="B358" s="28" t="s">
        <v>842</v>
      </c>
      <c r="C358" s="5" t="s">
        <v>843</v>
      </c>
      <c r="D358" s="30" t="s">
        <v>844</v>
      </c>
      <c r="E358" s="5" t="s">
        <v>22</v>
      </c>
      <c r="F358" s="5" t="s">
        <v>117</v>
      </c>
      <c r="G358" s="5" t="s">
        <v>18</v>
      </c>
      <c r="H358" s="8" t="n">
        <v>45245</v>
      </c>
      <c r="I358" s="10" t="n">
        <v>3000</v>
      </c>
      <c r="J358" s="5"/>
      <c r="K358" s="30" t="n">
        <v>750</v>
      </c>
      <c r="L358" s="5" t="n">
        <f aca="false">J358 - K358</f>
        <v>-750</v>
      </c>
      <c r="M358" s="5" t="n">
        <f aca="false">M356 + L358</f>
        <v>-3760684.32</v>
      </c>
      <c r="N358" s="6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customFormat="false" ht="15.75" hidden="false" customHeight="true" outlineLevel="0" collapsed="false">
      <c r="A359" s="8" t="n">
        <v>45160</v>
      </c>
      <c r="B359" s="28" t="s">
        <v>845</v>
      </c>
      <c r="C359" s="5" t="s">
        <v>758</v>
      </c>
      <c r="D359" s="29" t="s">
        <v>846</v>
      </c>
      <c r="E359" s="5" t="s">
        <v>22</v>
      </c>
      <c r="F359" s="5" t="s">
        <v>111</v>
      </c>
      <c r="G359" s="5" t="s">
        <v>18</v>
      </c>
      <c r="H359" s="8" t="n">
        <v>45211</v>
      </c>
      <c r="I359" s="10" t="n">
        <v>1600</v>
      </c>
      <c r="J359" s="5"/>
      <c r="K359" s="5" t="n">
        <v>500</v>
      </c>
      <c r="L359" s="5" t="n">
        <f aca="false">J359 - K359</f>
        <v>-500</v>
      </c>
      <c r="M359" s="5" t="n">
        <f aca="false">M357 + L359</f>
        <v>-3195141.83</v>
      </c>
      <c r="N359" s="6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customFormat="false" ht="15.75" hidden="false" customHeight="true" outlineLevel="0" collapsed="false">
      <c r="A360" s="8" t="n">
        <v>45160</v>
      </c>
      <c r="B360" s="28" t="s">
        <v>537</v>
      </c>
      <c r="C360" s="46" t="s">
        <v>561</v>
      </c>
      <c r="D360" s="47" t="s">
        <v>847</v>
      </c>
      <c r="E360" s="5" t="s">
        <v>22</v>
      </c>
      <c r="F360" s="5" t="s">
        <v>38</v>
      </c>
      <c r="G360" s="5" t="s">
        <v>18</v>
      </c>
      <c r="H360" s="8" t="n">
        <v>45211</v>
      </c>
      <c r="I360" s="10" t="n">
        <v>1000</v>
      </c>
      <c r="J360" s="5"/>
      <c r="K360" s="5" t="n">
        <v>250</v>
      </c>
      <c r="L360" s="5" t="n">
        <f aca="false">J360 - K360</f>
        <v>-250</v>
      </c>
      <c r="M360" s="5" t="n">
        <f aca="false">M358 + L360</f>
        <v>-3760934.32</v>
      </c>
      <c r="N360" s="6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customFormat="false" ht="15.75" hidden="false" customHeight="true" outlineLevel="0" collapsed="false">
      <c r="A361" s="8" t="n">
        <v>45160</v>
      </c>
      <c r="B361" s="28" t="s">
        <v>848</v>
      </c>
      <c r="C361" s="5" t="s">
        <v>569</v>
      </c>
      <c r="D361" s="30" t="s">
        <v>849</v>
      </c>
      <c r="E361" s="5" t="s">
        <v>22</v>
      </c>
      <c r="F361" s="5" t="s">
        <v>52</v>
      </c>
      <c r="G361" s="5" t="s">
        <v>18</v>
      </c>
      <c r="H361" s="8" t="n">
        <v>45246</v>
      </c>
      <c r="I361" s="10" t="n">
        <v>99000</v>
      </c>
      <c r="J361" s="5"/>
      <c r="K361" s="30" t="n">
        <v>96119.51</v>
      </c>
      <c r="L361" s="5" t="n">
        <f aca="false">J361 - K361</f>
        <v>-96119.51</v>
      </c>
      <c r="M361" s="5" t="n">
        <f aca="false">M359 + L361</f>
        <v>-3291261.34</v>
      </c>
      <c r="N361" s="6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customFormat="false" ht="15.75" hidden="false" customHeight="true" outlineLevel="0" collapsed="false">
      <c r="A362" s="8" t="n">
        <v>45160</v>
      </c>
      <c r="B362" s="28" t="s">
        <v>850</v>
      </c>
      <c r="C362" s="5" t="s">
        <v>569</v>
      </c>
      <c r="D362" s="30" t="s">
        <v>851</v>
      </c>
      <c r="E362" s="5" t="s">
        <v>22</v>
      </c>
      <c r="F362" s="5" t="s">
        <v>52</v>
      </c>
      <c r="G362" s="5" t="s">
        <v>18</v>
      </c>
      <c r="H362" s="8" t="n">
        <v>45246</v>
      </c>
      <c r="I362" s="10" t="n">
        <v>99000</v>
      </c>
      <c r="J362" s="5"/>
      <c r="K362" s="30" t="n">
        <v>96119.51</v>
      </c>
      <c r="L362" s="5" t="n">
        <f aca="false">J362 - K362</f>
        <v>-96119.51</v>
      </c>
      <c r="M362" s="5" t="n">
        <f aca="false">M360 + L362</f>
        <v>-3857053.83</v>
      </c>
      <c r="N362" s="6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customFormat="false" ht="15.75" hidden="false" customHeight="true" outlineLevel="0" collapsed="false">
      <c r="A363" s="8" t="n">
        <v>45160</v>
      </c>
      <c r="B363" s="31" t="s">
        <v>852</v>
      </c>
      <c r="C363" s="5" t="s">
        <v>131</v>
      </c>
      <c r="D363" s="5" t="s">
        <v>853</v>
      </c>
      <c r="E363" s="5" t="s">
        <v>16</v>
      </c>
      <c r="F363" s="5" t="s">
        <v>98</v>
      </c>
      <c r="G363" s="5" t="s">
        <v>18</v>
      </c>
      <c r="H363" s="8" t="n">
        <v>45166</v>
      </c>
      <c r="I363" s="10" t="n">
        <v>108000</v>
      </c>
      <c r="J363" s="5"/>
      <c r="K363" s="5" t="n">
        <v>107524</v>
      </c>
      <c r="L363" s="5" t="n">
        <f aca="false">J363 - K363</f>
        <v>-107524</v>
      </c>
      <c r="M363" s="5" t="n">
        <f aca="false">M361 + L363</f>
        <v>-3398785.34</v>
      </c>
      <c r="N363" s="6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customFormat="false" ht="15.75" hidden="false" customHeight="true" outlineLevel="0" collapsed="false">
      <c r="A364" s="8" t="n">
        <v>45160</v>
      </c>
      <c r="B364" s="7" t="s">
        <v>854</v>
      </c>
      <c r="C364" s="5" t="s">
        <v>245</v>
      </c>
      <c r="D364" s="5" t="s">
        <v>855</v>
      </c>
      <c r="E364" s="5" t="s">
        <v>16</v>
      </c>
      <c r="F364" s="5" t="s">
        <v>98</v>
      </c>
      <c r="G364" s="5" t="s">
        <v>18</v>
      </c>
      <c r="H364" s="8" t="n">
        <v>45170</v>
      </c>
      <c r="I364" s="10" t="n">
        <v>327850</v>
      </c>
      <c r="J364" s="5"/>
      <c r="K364" s="5" t="n">
        <v>326349</v>
      </c>
      <c r="L364" s="5" t="n">
        <f aca="false">J364 - K364</f>
        <v>-326349</v>
      </c>
      <c r="M364" s="5" t="n">
        <f aca="false">M362 + L364</f>
        <v>-4183402.83</v>
      </c>
      <c r="N364" s="6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customFormat="false" ht="15.75" hidden="false" customHeight="true" outlineLevel="0" collapsed="false">
      <c r="A365" s="8" t="n">
        <v>45160</v>
      </c>
      <c r="B365" s="28" t="s">
        <v>856</v>
      </c>
      <c r="C365" s="5" t="s">
        <v>857</v>
      </c>
      <c r="D365" s="30" t="s">
        <v>858</v>
      </c>
      <c r="E365" s="5" t="s">
        <v>22</v>
      </c>
      <c r="F365" s="5" t="s">
        <v>111</v>
      </c>
      <c r="G365" s="5" t="s">
        <v>18</v>
      </c>
      <c r="H365" s="8" t="n">
        <v>45214</v>
      </c>
      <c r="I365" s="10" t="n">
        <v>800</v>
      </c>
      <c r="J365" s="5"/>
      <c r="K365" s="5" t="n">
        <v>250</v>
      </c>
      <c r="L365" s="5" t="n">
        <f aca="false">J365 - K365</f>
        <v>-250</v>
      </c>
      <c r="M365" s="5" t="n">
        <f aca="false">M363 + L365</f>
        <v>-3399035.34</v>
      </c>
      <c r="N365" s="6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customFormat="false" ht="15.75" hidden="false" customHeight="true" outlineLevel="0" collapsed="false">
      <c r="A366" s="8" t="n">
        <v>45160</v>
      </c>
      <c r="B366" s="28" t="s">
        <v>859</v>
      </c>
      <c r="C366" s="5" t="s">
        <v>40</v>
      </c>
      <c r="D366" s="30" t="s">
        <v>860</v>
      </c>
      <c r="E366" s="5" t="s">
        <v>22</v>
      </c>
      <c r="F366" s="5" t="s">
        <v>185</v>
      </c>
      <c r="G366" s="5" t="s">
        <v>24</v>
      </c>
      <c r="H366" s="8" t="n">
        <v>45182</v>
      </c>
      <c r="I366" s="10" t="n">
        <v>77774</v>
      </c>
      <c r="J366" s="5"/>
      <c r="K366" s="37" t="n">
        <v>76618.37</v>
      </c>
      <c r="L366" s="5" t="n">
        <f aca="false">J366 - K366</f>
        <v>-76618.37</v>
      </c>
      <c r="M366" s="5" t="n">
        <f aca="false">M364 + L366</f>
        <v>-4260021.2</v>
      </c>
      <c r="N366" s="6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customFormat="false" ht="15.75" hidden="false" customHeight="true" outlineLevel="0" collapsed="false">
      <c r="A367" s="8" t="n">
        <v>45160</v>
      </c>
      <c r="B367" s="28" t="s">
        <v>209</v>
      </c>
      <c r="C367" s="5" t="s">
        <v>861</v>
      </c>
      <c r="D367" s="30" t="s">
        <v>862</v>
      </c>
      <c r="E367" s="5" t="s">
        <v>22</v>
      </c>
      <c r="F367" s="5" t="s">
        <v>185</v>
      </c>
      <c r="G367" s="5" t="s">
        <v>48</v>
      </c>
      <c r="H367" s="8" t="n">
        <v>45169</v>
      </c>
      <c r="I367" s="10" t="n">
        <v>152650</v>
      </c>
      <c r="J367" s="5"/>
      <c r="K367" s="30" t="n">
        <v>151842</v>
      </c>
      <c r="L367" s="5" t="n">
        <f aca="false">J367 - K367</f>
        <v>-151842</v>
      </c>
      <c r="M367" s="5" t="n">
        <f aca="false">M365 + L367</f>
        <v>-3550877.34</v>
      </c>
      <c r="N367" s="6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customFormat="false" ht="15.75" hidden="false" customHeight="true" outlineLevel="0" collapsed="false">
      <c r="A368" s="8" t="n">
        <v>45160</v>
      </c>
      <c r="B368" s="31" t="s">
        <v>863</v>
      </c>
      <c r="C368" s="5" t="s">
        <v>40</v>
      </c>
      <c r="D368" s="5" t="s">
        <v>864</v>
      </c>
      <c r="E368" s="5" t="s">
        <v>102</v>
      </c>
      <c r="F368" s="5" t="s">
        <v>865</v>
      </c>
      <c r="G368" s="5" t="s">
        <v>48</v>
      </c>
      <c r="H368" s="26" t="n">
        <v>45195</v>
      </c>
      <c r="I368" s="10" t="n">
        <v>58300</v>
      </c>
      <c r="J368" s="5"/>
      <c r="K368" s="5"/>
      <c r="L368" s="5" t="n">
        <f aca="false">J368 - K368</f>
        <v>0</v>
      </c>
      <c r="M368" s="5" t="n">
        <f aca="false">M366 + L368</f>
        <v>-4260021.2</v>
      </c>
      <c r="N368" s="6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customFormat="false" ht="15.75" hidden="false" customHeight="true" outlineLevel="0" collapsed="false">
      <c r="A369" s="8" t="n">
        <v>45160</v>
      </c>
      <c r="B369" s="48" t="s">
        <v>866</v>
      </c>
      <c r="C369" s="5" t="s">
        <v>40</v>
      </c>
      <c r="D369" s="49" t="s">
        <v>867</v>
      </c>
      <c r="E369" s="5" t="s">
        <v>868</v>
      </c>
      <c r="F369" s="5" t="s">
        <v>869</v>
      </c>
      <c r="G369" s="5" t="s">
        <v>48</v>
      </c>
      <c r="H369" s="26" t="n">
        <v>45164</v>
      </c>
      <c r="I369" s="10" t="n">
        <v>116000</v>
      </c>
      <c r="J369" s="5"/>
      <c r="K369" s="5" t="n">
        <v>112932</v>
      </c>
      <c r="L369" s="5" t="n">
        <f aca="false">J369 - K369</f>
        <v>-112932</v>
      </c>
      <c r="M369" s="5" t="n">
        <f aca="false">M367 + L369</f>
        <v>-3663809.34</v>
      </c>
      <c r="N369" s="6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customFormat="false" ht="15.75" hidden="false" customHeight="true" outlineLevel="0" collapsed="false">
      <c r="A370" s="8" t="n">
        <v>45160</v>
      </c>
      <c r="B370" s="50" t="s">
        <v>870</v>
      </c>
      <c r="C370" s="5" t="s">
        <v>871</v>
      </c>
      <c r="D370" s="29" t="s">
        <v>872</v>
      </c>
      <c r="E370" s="5" t="s">
        <v>22</v>
      </c>
      <c r="F370" s="5" t="s">
        <v>873</v>
      </c>
      <c r="G370" s="5" t="s">
        <v>874</v>
      </c>
      <c r="H370" s="8" t="n">
        <v>45161</v>
      </c>
      <c r="I370" s="10" t="n">
        <v>19500</v>
      </c>
      <c r="J370" s="5"/>
      <c r="K370" s="51" t="n">
        <v>19297</v>
      </c>
      <c r="L370" s="5" t="n">
        <f aca="false">J370 - K370</f>
        <v>-19297</v>
      </c>
      <c r="M370" s="5" t="n">
        <f aca="false">M368 + L370</f>
        <v>-4279318.2</v>
      </c>
      <c r="N370" s="6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customFormat="false" ht="15.75" hidden="false" customHeight="true" outlineLevel="0" collapsed="false">
      <c r="A371" s="8" t="n">
        <v>45160</v>
      </c>
      <c r="B371" s="52" t="s">
        <v>875</v>
      </c>
      <c r="C371" s="5" t="s">
        <v>569</v>
      </c>
      <c r="D371" s="30" t="s">
        <v>876</v>
      </c>
      <c r="E371" s="5" t="s">
        <v>22</v>
      </c>
      <c r="F371" s="5" t="s">
        <v>185</v>
      </c>
      <c r="G371" s="5" t="s">
        <v>242</v>
      </c>
      <c r="H371" s="8" t="n">
        <v>45218</v>
      </c>
      <c r="I371" s="10" t="n">
        <v>265100</v>
      </c>
      <c r="J371" s="5" t="n">
        <v>265100</v>
      </c>
      <c r="K371" s="53" t="n">
        <v>249658.76</v>
      </c>
      <c r="L371" s="5" t="n">
        <f aca="false">J371 - K371</f>
        <v>15441.24</v>
      </c>
      <c r="M371" s="5" t="n">
        <f aca="false">M369 + L371</f>
        <v>-3648368.1</v>
      </c>
      <c r="N371" s="6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customFormat="false" ht="15.75" hidden="false" customHeight="true" outlineLevel="0" collapsed="false">
      <c r="A372" s="8" t="n">
        <v>45160</v>
      </c>
      <c r="B372" s="7" t="s">
        <v>877</v>
      </c>
      <c r="C372" s="5" t="s">
        <v>878</v>
      </c>
      <c r="D372" s="5" t="s">
        <v>879</v>
      </c>
      <c r="E372" s="5" t="s">
        <v>16</v>
      </c>
      <c r="F372" s="5" t="s">
        <v>353</v>
      </c>
      <c r="G372" s="5" t="s">
        <v>18</v>
      </c>
      <c r="H372" s="8" t="n">
        <v>45169</v>
      </c>
      <c r="I372" s="10" t="n">
        <v>81811</v>
      </c>
      <c r="J372" s="5"/>
      <c r="K372" s="11" t="n">
        <v>81155</v>
      </c>
      <c r="L372" s="5" t="n">
        <f aca="false">J372 - K372</f>
        <v>-81155</v>
      </c>
      <c r="M372" s="5" t="n">
        <f aca="false">M370 + L372</f>
        <v>-4360473.2</v>
      </c>
      <c r="N372" s="6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customFormat="false" ht="15.75" hidden="false" customHeight="true" outlineLevel="0" collapsed="false">
      <c r="A373" s="8" t="n">
        <v>45161</v>
      </c>
      <c r="B373" s="7" t="s">
        <v>880</v>
      </c>
      <c r="C373" s="5" t="s">
        <v>50</v>
      </c>
      <c r="D373" s="5" t="s">
        <v>51</v>
      </c>
      <c r="E373" s="5" t="s">
        <v>52</v>
      </c>
      <c r="F373" s="5" t="s">
        <v>839</v>
      </c>
      <c r="G373" s="5" t="s">
        <v>50</v>
      </c>
      <c r="H373" s="8" t="n">
        <v>45161</v>
      </c>
      <c r="I373" s="10" t="n">
        <v>3600</v>
      </c>
      <c r="J373" s="5" t="n">
        <v>3600</v>
      </c>
      <c r="K373" s="5" t="n">
        <v>1200</v>
      </c>
      <c r="L373" s="5" t="n">
        <f aca="false">J373 - K373</f>
        <v>2400</v>
      </c>
      <c r="M373" s="5" t="n">
        <f aca="false">M371 + L373</f>
        <v>-3645968.1</v>
      </c>
      <c r="N373" s="6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customFormat="false" ht="15.75" hidden="false" customHeight="true" outlineLevel="0" collapsed="false">
      <c r="A374" s="8" t="n">
        <v>45161</v>
      </c>
      <c r="B374" s="52" t="s">
        <v>881</v>
      </c>
      <c r="C374" s="5" t="s">
        <v>882</v>
      </c>
      <c r="D374" s="30" t="s">
        <v>883</v>
      </c>
      <c r="E374" s="5" t="s">
        <v>22</v>
      </c>
      <c r="F374" s="5" t="s">
        <v>823</v>
      </c>
      <c r="G374" s="5" t="s">
        <v>542</v>
      </c>
      <c r="H374" s="8" t="n">
        <v>45217</v>
      </c>
      <c r="I374" s="10" t="n">
        <v>44000</v>
      </c>
      <c r="J374" s="5"/>
      <c r="K374" s="53" t="n">
        <v>41107</v>
      </c>
      <c r="L374" s="5" t="n">
        <f aca="false">J374 - K374</f>
        <v>-41107</v>
      </c>
      <c r="M374" s="5" t="n">
        <f aca="false">M372 + L374</f>
        <v>-4401580.2</v>
      </c>
      <c r="N374" s="6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customFormat="false" ht="15.75" hidden="false" customHeight="true" outlineLevel="0" collapsed="false">
      <c r="A375" s="8" t="n">
        <v>45161</v>
      </c>
      <c r="B375" s="50" t="s">
        <v>884</v>
      </c>
      <c r="C375" s="5" t="s">
        <v>131</v>
      </c>
      <c r="D375" s="29" t="n">
        <v>609454678</v>
      </c>
      <c r="E375" s="5" t="s">
        <v>22</v>
      </c>
      <c r="F375" s="5" t="s">
        <v>98</v>
      </c>
      <c r="G375" s="5" t="s">
        <v>121</v>
      </c>
      <c r="H375" s="8" t="n">
        <v>45177</v>
      </c>
      <c r="I375" s="10" t="n">
        <v>76300</v>
      </c>
      <c r="J375" s="5"/>
      <c r="K375" s="51" t="n">
        <v>76098.18</v>
      </c>
      <c r="L375" s="5" t="n">
        <f aca="false">J375 - K375</f>
        <v>-76098.18</v>
      </c>
      <c r="M375" s="5" t="n">
        <f aca="false">M373 + L375</f>
        <v>-3722066.28</v>
      </c>
      <c r="N375" s="6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customFormat="false" ht="15.75" hidden="false" customHeight="true" outlineLevel="0" collapsed="false">
      <c r="A376" s="8" t="n">
        <v>45161</v>
      </c>
      <c r="B376" s="28" t="s">
        <v>885</v>
      </c>
      <c r="C376" s="5" t="s">
        <v>40</v>
      </c>
      <c r="D376" s="30" t="s">
        <v>886</v>
      </c>
      <c r="E376" s="5" t="s">
        <v>22</v>
      </c>
      <c r="F376" s="5" t="s">
        <v>887</v>
      </c>
      <c r="G376" s="5" t="s">
        <v>24</v>
      </c>
      <c r="H376" s="8" t="n">
        <v>45162</v>
      </c>
      <c r="I376" s="10" t="n">
        <v>106000</v>
      </c>
      <c r="J376" s="5"/>
      <c r="K376" s="53" t="n">
        <v>104077.27</v>
      </c>
      <c r="L376" s="5" t="n">
        <f aca="false">J376 - K376</f>
        <v>-104077.27</v>
      </c>
      <c r="M376" s="5" t="n">
        <f aca="false">M374 + L376</f>
        <v>-4505657.47</v>
      </c>
      <c r="N376" s="6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customFormat="false" ht="15.75" hidden="false" customHeight="true" outlineLevel="0" collapsed="false">
      <c r="A377" s="8" t="n">
        <v>45161</v>
      </c>
      <c r="B377" s="7" t="s">
        <v>180</v>
      </c>
      <c r="C377" s="5" t="s">
        <v>50</v>
      </c>
      <c r="D377" s="5" t="s">
        <v>51</v>
      </c>
      <c r="E377" s="5" t="s">
        <v>52</v>
      </c>
      <c r="F377" s="5" t="s">
        <v>409</v>
      </c>
      <c r="G377" s="5" t="s">
        <v>50</v>
      </c>
      <c r="H377" s="8" t="n">
        <v>45161</v>
      </c>
      <c r="I377" s="10" t="n">
        <v>300</v>
      </c>
      <c r="J377" s="5"/>
      <c r="K377" s="5" t="n">
        <v>150</v>
      </c>
      <c r="L377" s="5" t="n">
        <f aca="false">J377 - K377</f>
        <v>-150</v>
      </c>
      <c r="M377" s="5" t="n">
        <f aca="false">M375 + L377</f>
        <v>-3722216.28</v>
      </c>
      <c r="N377" s="6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customFormat="false" ht="15.75" hidden="false" customHeight="true" outlineLevel="0" collapsed="false">
      <c r="A378" s="8" t="n">
        <v>45161</v>
      </c>
      <c r="B378" s="28" t="s">
        <v>888</v>
      </c>
      <c r="C378" s="5" t="s">
        <v>889</v>
      </c>
      <c r="D378" s="29" t="s">
        <v>890</v>
      </c>
      <c r="E378" s="5" t="s">
        <v>22</v>
      </c>
      <c r="F378" s="5" t="s">
        <v>128</v>
      </c>
      <c r="G378" s="5" t="s">
        <v>18</v>
      </c>
      <c r="H378" s="8" t="n">
        <v>45168</v>
      </c>
      <c r="I378" s="10" t="n">
        <v>151494</v>
      </c>
      <c r="J378" s="5"/>
      <c r="K378" s="29" t="n">
        <v>150825.55</v>
      </c>
      <c r="L378" s="5" t="n">
        <f aca="false">J378 - K378</f>
        <v>-150825.55</v>
      </c>
      <c r="M378" s="5" t="n">
        <f aca="false">M376 + L378</f>
        <v>-4656483.02</v>
      </c>
      <c r="N378" s="6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customFormat="false" ht="15.75" hidden="false" customHeight="true" outlineLevel="0" collapsed="false">
      <c r="A379" s="8" t="n">
        <v>45161</v>
      </c>
      <c r="B379" s="28" t="s">
        <v>891</v>
      </c>
      <c r="C379" s="5" t="s">
        <v>354</v>
      </c>
      <c r="D379" s="30" t="s">
        <v>892</v>
      </c>
      <c r="E379" s="5" t="s">
        <v>22</v>
      </c>
      <c r="F379" s="5" t="s">
        <v>823</v>
      </c>
      <c r="G379" s="5" t="s">
        <v>542</v>
      </c>
      <c r="H379" s="8" t="n">
        <v>45237</v>
      </c>
      <c r="I379" s="10" t="n">
        <v>108000</v>
      </c>
      <c r="J379" s="5"/>
      <c r="K379" s="30" t="n">
        <v>102356.43</v>
      </c>
      <c r="L379" s="5" t="n">
        <f aca="false">J379 - K379</f>
        <v>-102356.43</v>
      </c>
      <c r="M379" s="5" t="n">
        <f aca="false">M377 + L379</f>
        <v>-3824572.71</v>
      </c>
      <c r="N379" s="6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customFormat="false" ht="15.75" hidden="false" customHeight="true" outlineLevel="0" collapsed="false">
      <c r="A380" s="8" t="n">
        <v>45161</v>
      </c>
      <c r="B380" s="28" t="s">
        <v>891</v>
      </c>
      <c r="C380" s="5" t="s">
        <v>160</v>
      </c>
      <c r="D380" s="30" t="s">
        <v>893</v>
      </c>
      <c r="E380" s="5" t="s">
        <v>22</v>
      </c>
      <c r="F380" s="5" t="s">
        <v>823</v>
      </c>
      <c r="G380" s="5" t="s">
        <v>542</v>
      </c>
      <c r="H380" s="8" t="n">
        <v>45217</v>
      </c>
      <c r="I380" s="10" t="n">
        <v>132000</v>
      </c>
      <c r="J380" s="5"/>
      <c r="K380" s="30" t="n">
        <v>123472.5</v>
      </c>
      <c r="L380" s="5" t="n">
        <f aca="false">J380 - K380</f>
        <v>-123472.5</v>
      </c>
      <c r="M380" s="5" t="n">
        <f aca="false">M378 + L380</f>
        <v>-4779955.52</v>
      </c>
      <c r="N380" s="6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customFormat="false" ht="15.75" hidden="false" customHeight="true" outlineLevel="0" collapsed="false">
      <c r="A381" s="8" t="n">
        <v>45161</v>
      </c>
      <c r="B381" s="54" t="s">
        <v>894</v>
      </c>
      <c r="C381" s="5" t="s">
        <v>44</v>
      </c>
      <c r="D381" s="29" t="s">
        <v>895</v>
      </c>
      <c r="E381" s="5" t="s">
        <v>22</v>
      </c>
      <c r="F381" s="5" t="s">
        <v>53</v>
      </c>
      <c r="G381" s="5" t="s">
        <v>24</v>
      </c>
      <c r="H381" s="55"/>
      <c r="I381" s="10" t="n">
        <v>59000</v>
      </c>
      <c r="J381" s="5"/>
      <c r="K381" s="5"/>
      <c r="L381" s="5" t="n">
        <f aca="false">J381 - K381</f>
        <v>0</v>
      </c>
      <c r="M381" s="5" t="n">
        <f aca="false">M379 + L381</f>
        <v>-3824572.71</v>
      </c>
      <c r="N381" s="6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customFormat="false" ht="15.75" hidden="false" customHeight="true" outlineLevel="0" collapsed="false">
      <c r="A382" s="8" t="n">
        <v>45161</v>
      </c>
      <c r="B382" s="32" t="s">
        <v>896</v>
      </c>
      <c r="C382" s="5" t="s">
        <v>44</v>
      </c>
      <c r="D382" s="30" t="s">
        <v>897</v>
      </c>
      <c r="E382" s="5" t="s">
        <v>22</v>
      </c>
      <c r="F382" s="5" t="s">
        <v>898</v>
      </c>
      <c r="G382" s="5" t="s">
        <v>24</v>
      </c>
      <c r="H382" s="55"/>
      <c r="I382" s="10" t="n">
        <v>105900</v>
      </c>
      <c r="J382" s="5"/>
      <c r="K382" s="5"/>
      <c r="L382" s="5" t="n">
        <f aca="false">J382 - K382</f>
        <v>0</v>
      </c>
      <c r="M382" s="5" t="n">
        <f aca="false">M380 + L382</f>
        <v>-4779955.52</v>
      </c>
      <c r="N382" s="6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customFormat="false" ht="15.75" hidden="false" customHeight="true" outlineLevel="0" collapsed="false">
      <c r="A383" s="8" t="n">
        <v>45161</v>
      </c>
      <c r="B383" s="54" t="s">
        <v>899</v>
      </c>
      <c r="C383" s="5" t="s">
        <v>144</v>
      </c>
      <c r="D383" s="40" t="s">
        <v>900</v>
      </c>
      <c r="E383" s="5" t="s">
        <v>81</v>
      </c>
      <c r="F383" s="5" t="s">
        <v>185</v>
      </c>
      <c r="G383" s="5" t="s">
        <v>24</v>
      </c>
      <c r="H383" s="56" t="n">
        <v>45162</v>
      </c>
      <c r="I383" s="10" t="n">
        <v>32100</v>
      </c>
      <c r="J383" s="5"/>
      <c r="K383" s="40" t="n">
        <v>31778</v>
      </c>
      <c r="L383" s="5" t="n">
        <f aca="false">J383 - K383</f>
        <v>-31778</v>
      </c>
      <c r="M383" s="5" t="n">
        <f aca="false">M381 + L383</f>
        <v>-3856350.71</v>
      </c>
      <c r="N383" s="6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customFormat="false" ht="15.75" hidden="false" customHeight="true" outlineLevel="0" collapsed="false">
      <c r="A384" s="8" t="n">
        <v>45162</v>
      </c>
      <c r="B384" s="54" t="s">
        <v>901</v>
      </c>
      <c r="C384" s="5" t="s">
        <v>144</v>
      </c>
      <c r="D384" s="29" t="s">
        <v>902</v>
      </c>
      <c r="E384" s="5" t="s">
        <v>22</v>
      </c>
      <c r="F384" s="5" t="s">
        <v>887</v>
      </c>
      <c r="G384" s="5" t="s">
        <v>24</v>
      </c>
      <c r="H384" s="55"/>
      <c r="I384" s="10" t="n">
        <v>1000</v>
      </c>
      <c r="J384" s="5"/>
      <c r="K384" s="5"/>
      <c r="L384" s="5" t="n">
        <f aca="false">J384 - K384</f>
        <v>0</v>
      </c>
      <c r="M384" s="5" t="n">
        <f aca="false">M382 + L384</f>
        <v>-4779955.52</v>
      </c>
      <c r="N384" s="6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customFormat="false" ht="15.75" hidden="false" customHeight="true" outlineLevel="0" collapsed="false">
      <c r="A385" s="8" t="n">
        <v>45162</v>
      </c>
      <c r="B385" s="27" t="s">
        <v>903</v>
      </c>
      <c r="C385" s="5" t="s">
        <v>904</v>
      </c>
      <c r="D385" s="30" t="s">
        <v>905</v>
      </c>
      <c r="E385" s="5" t="s">
        <v>22</v>
      </c>
      <c r="F385" s="5" t="s">
        <v>823</v>
      </c>
      <c r="G385" s="5" t="s">
        <v>18</v>
      </c>
      <c r="H385" s="55"/>
      <c r="I385" s="10" t="n">
        <v>1000</v>
      </c>
      <c r="J385" s="5" t="n">
        <v>1000</v>
      </c>
      <c r="K385" s="5"/>
      <c r="L385" s="5" t="n">
        <f aca="false">J385 - K385</f>
        <v>1000</v>
      </c>
      <c r="M385" s="5" t="n">
        <f aca="false">M383 + L385</f>
        <v>-3855350.71</v>
      </c>
      <c r="N385" s="6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customFormat="false" ht="15.75" hidden="false" customHeight="true" outlineLevel="0" collapsed="false">
      <c r="A386" s="8" t="n">
        <v>45162</v>
      </c>
      <c r="B386" s="54" t="s">
        <v>394</v>
      </c>
      <c r="C386" s="5" t="s">
        <v>354</v>
      </c>
      <c r="D386" s="29" t="s">
        <v>906</v>
      </c>
      <c r="E386" s="5" t="s">
        <v>22</v>
      </c>
      <c r="F386" s="5" t="s">
        <v>823</v>
      </c>
      <c r="G386" s="5" t="s">
        <v>18</v>
      </c>
      <c r="H386" s="55"/>
      <c r="I386" s="10" t="n">
        <v>1000</v>
      </c>
      <c r="J386" s="5" t="n">
        <v>1000</v>
      </c>
      <c r="K386" s="5"/>
      <c r="L386" s="5" t="n">
        <f aca="false">J386 - K386</f>
        <v>1000</v>
      </c>
      <c r="M386" s="5" t="n">
        <f aca="false">M384 + L386</f>
        <v>-4778955.52</v>
      </c>
      <c r="N386" s="6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customFormat="false" ht="15.75" hidden="false" customHeight="true" outlineLevel="0" collapsed="false">
      <c r="A387" s="8" t="n">
        <v>45162</v>
      </c>
      <c r="B387" s="27" t="s">
        <v>907</v>
      </c>
      <c r="C387" s="5" t="s">
        <v>218</v>
      </c>
      <c r="D387" s="30" t="s">
        <v>908</v>
      </c>
      <c r="E387" s="5" t="s">
        <v>22</v>
      </c>
      <c r="F387" s="5" t="s">
        <v>98</v>
      </c>
      <c r="G387" s="5" t="s">
        <v>24</v>
      </c>
      <c r="H387" s="55"/>
      <c r="I387" s="10" t="n">
        <v>78150</v>
      </c>
      <c r="J387" s="5"/>
      <c r="K387" s="5"/>
      <c r="L387" s="5" t="n">
        <f aca="false">J387 - K387</f>
        <v>0</v>
      </c>
      <c r="M387" s="5" t="n">
        <f aca="false">M385 + L387</f>
        <v>-3855350.71</v>
      </c>
      <c r="N387" s="6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customFormat="false" ht="15.75" hidden="false" customHeight="true" outlineLevel="0" collapsed="false">
      <c r="A388" s="8" t="n">
        <v>45162</v>
      </c>
      <c r="B388" s="50" t="s">
        <v>909</v>
      </c>
      <c r="C388" s="5" t="s">
        <v>569</v>
      </c>
      <c r="D388" s="29" t="s">
        <v>910</v>
      </c>
      <c r="E388" s="5" t="s">
        <v>22</v>
      </c>
      <c r="F388" s="5" t="s">
        <v>53</v>
      </c>
      <c r="G388" s="5" t="s">
        <v>242</v>
      </c>
      <c r="H388" s="55"/>
      <c r="I388" s="10" t="n">
        <v>101000</v>
      </c>
      <c r="J388" s="5"/>
      <c r="K388" s="5"/>
      <c r="L388" s="5" t="n">
        <f aca="false">J388 - K388</f>
        <v>0</v>
      </c>
      <c r="M388" s="5" t="n">
        <f aca="false">M386 + L388</f>
        <v>-4778955.52</v>
      </c>
      <c r="N388" s="6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customFormat="false" ht="15.75" hidden="false" customHeight="true" outlineLevel="0" collapsed="false">
      <c r="A389" s="8" t="n">
        <v>45162</v>
      </c>
      <c r="B389" s="52" t="s">
        <v>911</v>
      </c>
      <c r="C389" s="5" t="s">
        <v>44</v>
      </c>
      <c r="D389" s="37" t="s">
        <v>912</v>
      </c>
      <c r="E389" s="5" t="s">
        <v>22</v>
      </c>
      <c r="F389" s="5" t="s">
        <v>82</v>
      </c>
      <c r="G389" s="5" t="s">
        <v>913</v>
      </c>
      <c r="H389" s="55"/>
      <c r="I389" s="10" t="n">
        <v>76500</v>
      </c>
      <c r="J389" s="5"/>
      <c r="K389" s="5"/>
      <c r="L389" s="5" t="n">
        <f aca="false">J389 - K389</f>
        <v>0</v>
      </c>
      <c r="M389" s="5" t="n">
        <f aca="false">M387 + L389</f>
        <v>-3855350.71</v>
      </c>
      <c r="N389" s="6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customFormat="false" ht="15.75" hidden="false" customHeight="true" outlineLevel="0" collapsed="false">
      <c r="A390" s="8" t="n">
        <v>45162</v>
      </c>
      <c r="B390" s="7" t="s">
        <v>132</v>
      </c>
      <c r="C390" s="5" t="s">
        <v>144</v>
      </c>
      <c r="D390" s="1" t="s">
        <v>914</v>
      </c>
      <c r="E390" s="5" t="s">
        <v>46</v>
      </c>
      <c r="F390" s="5" t="s">
        <v>35</v>
      </c>
      <c r="G390" s="5" t="s">
        <v>48</v>
      </c>
      <c r="H390" s="8" t="n">
        <v>45163</v>
      </c>
      <c r="I390" s="10" t="n">
        <v>28800</v>
      </c>
      <c r="K390" s="35" t="n">
        <v>28163</v>
      </c>
      <c r="L390" s="5" t="n">
        <f aca="false">J390 - K390</f>
        <v>-28163</v>
      </c>
      <c r="M390" s="5" t="n">
        <f aca="false">M388 + L390</f>
        <v>-4807118.52</v>
      </c>
      <c r="N390" s="6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customFormat="false" ht="15.75" hidden="false" customHeight="true" outlineLevel="0" collapsed="false">
      <c r="A391" s="8" t="n">
        <v>45162</v>
      </c>
      <c r="B391" s="32" t="s">
        <v>915</v>
      </c>
      <c r="C391" s="5" t="s">
        <v>171</v>
      </c>
      <c r="D391" s="33" t="s">
        <v>916</v>
      </c>
      <c r="E391" s="5" t="s">
        <v>22</v>
      </c>
      <c r="F391" s="5" t="s">
        <v>223</v>
      </c>
      <c r="G391" s="5" t="s">
        <v>644</v>
      </c>
      <c r="H391" s="8" t="n">
        <v>45172</v>
      </c>
      <c r="I391" s="10" t="n">
        <v>49800</v>
      </c>
      <c r="J391" s="5"/>
      <c r="K391" s="57" t="n">
        <v>48812</v>
      </c>
      <c r="L391" s="5" t="n">
        <f aca="false">J391 - K391</f>
        <v>-48812</v>
      </c>
      <c r="M391" s="5" t="n">
        <f aca="false">M389 + L391</f>
        <v>-3904162.71</v>
      </c>
      <c r="N391" s="6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customFormat="false" ht="15.75" hidden="false" customHeight="true" outlineLevel="0" collapsed="false">
      <c r="A392" s="8" t="n">
        <v>45162</v>
      </c>
      <c r="B392" s="32" t="s">
        <v>917</v>
      </c>
      <c r="C392" s="5" t="s">
        <v>171</v>
      </c>
      <c r="D392" s="33" t="s">
        <v>918</v>
      </c>
      <c r="E392" s="5" t="s">
        <v>22</v>
      </c>
      <c r="F392" s="5" t="s">
        <v>223</v>
      </c>
      <c r="G392" s="5" t="s">
        <v>644</v>
      </c>
      <c r="H392" s="8" t="n">
        <v>45172</v>
      </c>
      <c r="I392" s="10" t="n">
        <v>32800</v>
      </c>
      <c r="J392" s="5"/>
      <c r="K392" s="58" t="n">
        <v>32243</v>
      </c>
      <c r="L392" s="5" t="n">
        <f aca="false">J392 - K392</f>
        <v>-32243</v>
      </c>
      <c r="M392" s="5" t="n">
        <f aca="false">M390 + L392</f>
        <v>-4839361.52</v>
      </c>
      <c r="N392" s="6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customFormat="false" ht="15.75" hidden="false" customHeight="true" outlineLevel="0" collapsed="false">
      <c r="A393" s="8" t="n">
        <v>45162</v>
      </c>
      <c r="B393" s="52" t="s">
        <v>919</v>
      </c>
      <c r="C393" s="5" t="s">
        <v>920</v>
      </c>
      <c r="D393" s="30" t="s">
        <v>921</v>
      </c>
      <c r="E393" s="5" t="s">
        <v>22</v>
      </c>
      <c r="F393" s="5" t="s">
        <v>922</v>
      </c>
      <c r="G393" s="5" t="s">
        <v>24</v>
      </c>
      <c r="H393" s="8" t="n">
        <v>45164</v>
      </c>
      <c r="I393" s="10" t="n">
        <v>126500</v>
      </c>
      <c r="J393" s="5"/>
      <c r="K393" s="30" t="n">
        <v>125968.87</v>
      </c>
      <c r="L393" s="5" t="n">
        <f aca="false">J393 - K393</f>
        <v>-125968.87</v>
      </c>
      <c r="M393" s="5" t="n">
        <f aca="false">M391 + L393</f>
        <v>-4030131.58</v>
      </c>
      <c r="N393" s="6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customFormat="false" ht="15.75" hidden="false" customHeight="true" outlineLevel="0" collapsed="false">
      <c r="A394" s="8" t="n">
        <v>45162</v>
      </c>
      <c r="B394" s="50" t="s">
        <v>923</v>
      </c>
      <c r="C394" s="5" t="s">
        <v>924</v>
      </c>
      <c r="D394" s="29" t="s">
        <v>925</v>
      </c>
      <c r="E394" s="5" t="s">
        <v>22</v>
      </c>
      <c r="F394" s="5" t="s">
        <v>117</v>
      </c>
      <c r="G394" s="5" t="s">
        <v>24</v>
      </c>
      <c r="H394" s="8" t="n">
        <v>45179</v>
      </c>
      <c r="I394" s="10" t="n">
        <v>96600</v>
      </c>
      <c r="J394" s="5"/>
      <c r="K394" s="29" t="n">
        <v>95436.13</v>
      </c>
      <c r="L394" s="5" t="n">
        <f aca="false">J394 - K394</f>
        <v>-95436.13</v>
      </c>
      <c r="M394" s="5" t="n">
        <f aca="false">M392 + L394</f>
        <v>-4934797.65</v>
      </c>
      <c r="N394" s="6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customFormat="false" ht="15.75" hidden="false" customHeight="true" outlineLevel="0" collapsed="false">
      <c r="A395" s="8" t="n">
        <v>45162</v>
      </c>
      <c r="B395" s="59" t="s">
        <v>926</v>
      </c>
      <c r="C395" s="5" t="s">
        <v>115</v>
      </c>
      <c r="D395" s="1" t="s">
        <v>927</v>
      </c>
      <c r="E395" s="5" t="s">
        <v>16</v>
      </c>
      <c r="F395" s="5" t="s">
        <v>898</v>
      </c>
      <c r="G395" s="5" t="s">
        <v>18</v>
      </c>
      <c r="H395" s="8" t="n">
        <v>45273</v>
      </c>
      <c r="I395" s="10" t="n">
        <v>186500</v>
      </c>
      <c r="J395" s="5" t="n">
        <v>186500</v>
      </c>
      <c r="K395" s="11" t="n">
        <v>185700</v>
      </c>
      <c r="L395" s="5" t="n">
        <f aca="false">J395 - K395</f>
        <v>800</v>
      </c>
      <c r="M395" s="5" t="n">
        <f aca="false">M393 + L395</f>
        <v>-4029331.58</v>
      </c>
      <c r="N395" s="6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customFormat="false" ht="15.75" hidden="false" customHeight="true" outlineLevel="0" collapsed="false">
      <c r="A396" s="8" t="n">
        <v>45162</v>
      </c>
      <c r="B396" s="60" t="s">
        <v>928</v>
      </c>
      <c r="C396" s="5" t="s">
        <v>40</v>
      </c>
      <c r="D396" s="1" t="s">
        <v>929</v>
      </c>
      <c r="E396" s="5" t="s">
        <v>16</v>
      </c>
      <c r="F396" s="5" t="s">
        <v>185</v>
      </c>
      <c r="G396" s="5" t="s">
        <v>18</v>
      </c>
      <c r="H396" s="8" t="n">
        <v>45189</v>
      </c>
      <c r="I396" s="10" t="n">
        <v>68125</v>
      </c>
      <c r="J396" s="5"/>
      <c r="K396" s="11" t="n">
        <v>67822</v>
      </c>
      <c r="L396" s="5" t="n">
        <f aca="false">J396 - K396</f>
        <v>-67822</v>
      </c>
      <c r="M396" s="5" t="n">
        <f aca="false">M394 + L396</f>
        <v>-5002619.65</v>
      </c>
      <c r="N396" s="6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customFormat="false" ht="15.75" hidden="false" customHeight="true" outlineLevel="0" collapsed="false">
      <c r="A397" s="8" t="n">
        <v>45162</v>
      </c>
      <c r="B397" s="60" t="s">
        <v>930</v>
      </c>
      <c r="C397" s="5" t="s">
        <v>931</v>
      </c>
      <c r="D397" s="1" t="s">
        <v>932</v>
      </c>
      <c r="E397" s="5" t="s">
        <v>16</v>
      </c>
      <c r="F397" s="5" t="s">
        <v>933</v>
      </c>
      <c r="G397" s="5" t="s">
        <v>18</v>
      </c>
      <c r="H397" s="8" t="n">
        <v>45177</v>
      </c>
      <c r="I397" s="10" t="n">
        <v>211650</v>
      </c>
      <c r="J397" s="5" t="n">
        <v>211650</v>
      </c>
      <c r="K397" s="11" t="n">
        <v>209704</v>
      </c>
      <c r="L397" s="5" t="n">
        <f aca="false">J397 - K397</f>
        <v>1946</v>
      </c>
      <c r="M397" s="5" t="n">
        <f aca="false">M395 + L397</f>
        <v>-4027385.58</v>
      </c>
      <c r="N397" s="6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customFormat="false" ht="15.75" hidden="false" customHeight="true" outlineLevel="0" collapsed="false">
      <c r="A398" s="8" t="n">
        <v>45162</v>
      </c>
      <c r="B398" s="52" t="s">
        <v>934</v>
      </c>
      <c r="C398" s="5" t="s">
        <v>131</v>
      </c>
      <c r="D398" s="30" t="s">
        <v>935</v>
      </c>
      <c r="E398" s="5" t="s">
        <v>16</v>
      </c>
      <c r="F398" s="5" t="s">
        <v>47</v>
      </c>
      <c r="G398" s="5" t="s">
        <v>18</v>
      </c>
      <c r="H398" s="8" t="n">
        <v>45189</v>
      </c>
      <c r="I398" s="10" t="n">
        <v>68125</v>
      </c>
      <c r="J398" s="5"/>
      <c r="K398" s="30"/>
      <c r="L398" s="5" t="n">
        <f aca="false">J398 - K398</f>
        <v>0</v>
      </c>
      <c r="M398" s="5" t="n">
        <f aca="false">M396 + L398</f>
        <v>-5002619.65</v>
      </c>
      <c r="N398" s="6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customFormat="false" ht="15.75" hidden="false" customHeight="true" outlineLevel="0" collapsed="false">
      <c r="A399" s="8" t="n">
        <v>45162</v>
      </c>
      <c r="B399" s="52" t="s">
        <v>936</v>
      </c>
      <c r="C399" s="5" t="s">
        <v>55</v>
      </c>
      <c r="D399" s="30" t="s">
        <v>937</v>
      </c>
      <c r="E399" s="5" t="s">
        <v>22</v>
      </c>
      <c r="F399" s="5" t="s">
        <v>185</v>
      </c>
      <c r="G399" s="5" t="s">
        <v>18</v>
      </c>
      <c r="H399" s="8" t="n">
        <v>45170</v>
      </c>
      <c r="I399" s="10" t="n">
        <v>163900</v>
      </c>
      <c r="J399" s="5"/>
      <c r="K399" s="30" t="n">
        <v>161778.65</v>
      </c>
      <c r="L399" s="5" t="n">
        <f aca="false">J399 - K399</f>
        <v>-161778.65</v>
      </c>
      <c r="M399" s="5" t="n">
        <f aca="false">M397 + L399</f>
        <v>-4189164.23</v>
      </c>
      <c r="N399" s="6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customFormat="false" ht="15.75" hidden="false" customHeight="true" outlineLevel="0" collapsed="false">
      <c r="A400" s="8" t="n">
        <v>45162</v>
      </c>
      <c r="B400" s="50" t="s">
        <v>938</v>
      </c>
      <c r="C400" s="5" t="s">
        <v>40</v>
      </c>
      <c r="D400" s="29" t="s">
        <v>939</v>
      </c>
      <c r="E400" s="5" t="s">
        <v>22</v>
      </c>
      <c r="F400" s="5" t="s">
        <v>42</v>
      </c>
      <c r="G400" s="5" t="s">
        <v>18</v>
      </c>
      <c r="H400" s="8" t="n">
        <v>45185</v>
      </c>
      <c r="I400" s="10" t="n">
        <v>76650</v>
      </c>
      <c r="J400" s="5"/>
      <c r="K400" s="29" t="n">
        <v>76473.55</v>
      </c>
      <c r="L400" s="5" t="n">
        <f aca="false">J400 - K400</f>
        <v>-76473.55</v>
      </c>
      <c r="M400" s="5" t="n">
        <f aca="false">M398 + L400</f>
        <v>-5079093.2</v>
      </c>
      <c r="N400" s="6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customFormat="false" ht="15.75" hidden="false" customHeight="true" outlineLevel="0" collapsed="false">
      <c r="A401" s="8" t="n">
        <v>45162</v>
      </c>
      <c r="B401" s="61" t="s">
        <v>940</v>
      </c>
      <c r="C401" s="5" t="s">
        <v>941</v>
      </c>
      <c r="D401" s="30" t="s">
        <v>942</v>
      </c>
      <c r="E401" s="5" t="s">
        <v>22</v>
      </c>
      <c r="F401" s="5" t="s">
        <v>117</v>
      </c>
      <c r="G401" s="5" t="s">
        <v>242</v>
      </c>
      <c r="H401" s="8" t="n">
        <v>45202</v>
      </c>
      <c r="I401" s="10" t="n">
        <v>286500</v>
      </c>
      <c r="J401" s="5"/>
      <c r="K401" s="30" t="n">
        <v>282016.98</v>
      </c>
      <c r="L401" s="5" t="n">
        <f aca="false">J401 - K401</f>
        <v>-282016.98</v>
      </c>
      <c r="M401" s="5" t="n">
        <f aca="false">M399 + L401</f>
        <v>-4471181.21</v>
      </c>
      <c r="N401" s="6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customFormat="false" ht="15.75" hidden="false" customHeight="true" outlineLevel="0" collapsed="false">
      <c r="A402" s="8" t="n">
        <v>45162</v>
      </c>
      <c r="B402" s="28" t="s">
        <v>943</v>
      </c>
      <c r="C402" s="5" t="s">
        <v>569</v>
      </c>
      <c r="D402" s="29" t="s">
        <v>944</v>
      </c>
      <c r="E402" s="5" t="s">
        <v>22</v>
      </c>
      <c r="F402" s="5" t="s">
        <v>42</v>
      </c>
      <c r="G402" s="5" t="s">
        <v>48</v>
      </c>
      <c r="H402" s="8" t="n">
        <v>45177</v>
      </c>
      <c r="I402" s="10" t="n">
        <v>122600</v>
      </c>
      <c r="J402" s="5"/>
      <c r="K402" s="29" t="n">
        <v>122024</v>
      </c>
      <c r="L402" s="5" t="n">
        <f aca="false">J402 - K402</f>
        <v>-122024</v>
      </c>
      <c r="M402" s="5" t="n">
        <f aca="false">M400 + L402</f>
        <v>-5201117.2</v>
      </c>
      <c r="N402" s="6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customFormat="false" ht="15.75" hidden="false" customHeight="true" outlineLevel="0" collapsed="false">
      <c r="A403" s="8" t="n">
        <v>45162</v>
      </c>
      <c r="B403" s="28" t="s">
        <v>945</v>
      </c>
      <c r="C403" s="5" t="s">
        <v>946</v>
      </c>
      <c r="D403" s="30" t="s">
        <v>947</v>
      </c>
      <c r="E403" s="5" t="s">
        <v>22</v>
      </c>
      <c r="F403" s="5" t="s">
        <v>323</v>
      </c>
      <c r="G403" s="5" t="s">
        <v>24</v>
      </c>
      <c r="H403" s="8" t="n">
        <v>45164</v>
      </c>
      <c r="I403" s="10" t="n">
        <v>116300</v>
      </c>
      <c r="J403" s="5" t="n">
        <v>116300</v>
      </c>
      <c r="K403" s="30" t="n">
        <v>114776.07</v>
      </c>
      <c r="L403" s="5" t="n">
        <f aca="false">J403 - K403</f>
        <v>1523.92999999999</v>
      </c>
      <c r="M403" s="5" t="n">
        <f aca="false">M401 + L403</f>
        <v>-4469657.28</v>
      </c>
      <c r="N403" s="6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customFormat="false" ht="15.75" hidden="false" customHeight="true" outlineLevel="0" collapsed="false">
      <c r="A404" s="8" t="n">
        <v>45162</v>
      </c>
      <c r="B404" s="28" t="s">
        <v>615</v>
      </c>
      <c r="C404" s="5" t="s">
        <v>14</v>
      </c>
      <c r="D404" s="30" t="s">
        <v>948</v>
      </c>
      <c r="E404" s="5" t="s">
        <v>22</v>
      </c>
      <c r="F404" s="5" t="s">
        <v>949</v>
      </c>
      <c r="G404" s="5" t="s">
        <v>18</v>
      </c>
      <c r="H404" s="8" t="n">
        <v>45177</v>
      </c>
      <c r="I404" s="10" t="n">
        <v>94709</v>
      </c>
      <c r="J404" s="5"/>
      <c r="K404" s="30" t="n">
        <v>94275.2</v>
      </c>
      <c r="L404" s="5" t="n">
        <f aca="false">J404 - K404</f>
        <v>-94275.2</v>
      </c>
      <c r="M404" s="5" t="n">
        <f aca="false">M402 + L404</f>
        <v>-5295392.4</v>
      </c>
      <c r="N404" s="6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customFormat="false" ht="15.75" hidden="false" customHeight="true" outlineLevel="0" collapsed="false">
      <c r="A405" s="8" t="n">
        <v>45162</v>
      </c>
      <c r="B405" s="28" t="s">
        <v>950</v>
      </c>
      <c r="C405" s="5" t="s">
        <v>14</v>
      </c>
      <c r="D405" s="29" t="s">
        <v>951</v>
      </c>
      <c r="E405" s="5" t="s">
        <v>22</v>
      </c>
      <c r="F405" s="5" t="s">
        <v>949</v>
      </c>
      <c r="G405" s="5" t="s">
        <v>18</v>
      </c>
      <c r="H405" s="8" t="n">
        <v>45177</v>
      </c>
      <c r="I405" s="10" t="n">
        <v>94709</v>
      </c>
      <c r="J405" s="5"/>
      <c r="K405" s="30" t="n">
        <v>94275.2</v>
      </c>
      <c r="L405" s="5" t="n">
        <f aca="false">J405 - K405</f>
        <v>-94275.2</v>
      </c>
      <c r="M405" s="5" t="n">
        <f aca="false">M403 + L405</f>
        <v>-4563932.48</v>
      </c>
      <c r="N405" s="6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customFormat="false" ht="15.75" hidden="false" customHeight="true" outlineLevel="0" collapsed="false">
      <c r="A406" s="8" t="n">
        <v>45162</v>
      </c>
      <c r="B406" s="28" t="s">
        <v>952</v>
      </c>
      <c r="C406" s="5" t="s">
        <v>953</v>
      </c>
      <c r="D406" s="30" t="s">
        <v>954</v>
      </c>
      <c r="E406" s="5" t="s">
        <v>22</v>
      </c>
      <c r="F406" s="5" t="s">
        <v>223</v>
      </c>
      <c r="G406" s="5" t="s">
        <v>24</v>
      </c>
      <c r="H406" s="8" t="n">
        <v>45165</v>
      </c>
      <c r="I406" s="10" t="n">
        <v>116500</v>
      </c>
      <c r="J406" s="5"/>
      <c r="K406" s="30" t="n">
        <v>116829.46</v>
      </c>
      <c r="L406" s="5" t="n">
        <f aca="false">J406 - K406</f>
        <v>-116829.46</v>
      </c>
      <c r="M406" s="5" t="n">
        <f aca="false">M404 + L406</f>
        <v>-5412221.86</v>
      </c>
      <c r="N406" s="6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customFormat="false" ht="15.75" hidden="false" customHeight="true" outlineLevel="0" collapsed="false">
      <c r="A407" s="8" t="n">
        <v>45162</v>
      </c>
      <c r="B407" s="62" t="s">
        <v>955</v>
      </c>
      <c r="C407" s="5" t="s">
        <v>956</v>
      </c>
      <c r="D407" s="11" t="s">
        <v>957</v>
      </c>
      <c r="E407" s="5" t="s">
        <v>81</v>
      </c>
      <c r="F407" s="5" t="s">
        <v>223</v>
      </c>
      <c r="G407" s="5" t="s">
        <v>24</v>
      </c>
      <c r="H407" s="8" t="n">
        <v>45165</v>
      </c>
      <c r="I407" s="10" t="n">
        <v>123450</v>
      </c>
      <c r="J407" s="5"/>
      <c r="K407" s="40" t="n">
        <v>121935</v>
      </c>
      <c r="L407" s="5" t="n">
        <f aca="false">J407 - K407</f>
        <v>-121935</v>
      </c>
      <c r="M407" s="5" t="n">
        <f aca="false">M405 + L407</f>
        <v>-4685867.48</v>
      </c>
      <c r="N407" s="6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customFormat="false" ht="15.75" hidden="false" customHeight="true" outlineLevel="0" collapsed="false">
      <c r="A408" s="8" t="n">
        <v>45162</v>
      </c>
      <c r="B408" s="28" t="s">
        <v>952</v>
      </c>
      <c r="C408" s="5" t="s">
        <v>958</v>
      </c>
      <c r="D408" s="29" t="s">
        <v>959</v>
      </c>
      <c r="E408" s="5" t="s">
        <v>22</v>
      </c>
      <c r="F408" s="5" t="s">
        <v>223</v>
      </c>
      <c r="G408" s="5" t="s">
        <v>24</v>
      </c>
      <c r="H408" s="8" t="n">
        <v>45172</v>
      </c>
      <c r="I408" s="10" t="n">
        <v>37400</v>
      </c>
      <c r="J408" s="5"/>
      <c r="K408" s="29" t="n">
        <v>37032.54</v>
      </c>
      <c r="L408" s="5" t="n">
        <f aca="false">J408 - K408</f>
        <v>-37032.54</v>
      </c>
      <c r="M408" s="5" t="n">
        <f aca="false">M406 + L408</f>
        <v>-5449254.4</v>
      </c>
      <c r="N408" s="6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customFormat="false" ht="15.75" hidden="false" customHeight="true" outlineLevel="0" collapsed="false">
      <c r="A409" s="8" t="n">
        <v>45163</v>
      </c>
      <c r="B409" s="28" t="s">
        <v>960</v>
      </c>
      <c r="C409" s="5" t="s">
        <v>775</v>
      </c>
      <c r="D409" s="29" t="s">
        <v>961</v>
      </c>
      <c r="E409" s="5" t="s">
        <v>22</v>
      </c>
      <c r="F409" s="5" t="s">
        <v>23</v>
      </c>
      <c r="G409" s="5" t="s">
        <v>242</v>
      </c>
      <c r="H409" s="8" t="n">
        <v>45182</v>
      </c>
      <c r="I409" s="10" t="n">
        <v>1000</v>
      </c>
      <c r="J409" s="5"/>
      <c r="K409" s="29" t="n">
        <v>500</v>
      </c>
      <c r="L409" s="5" t="n">
        <f aca="false">J409 - K409</f>
        <v>-500</v>
      </c>
      <c r="M409" s="5" t="n">
        <f aca="false">M407 + L409</f>
        <v>-4686367.48</v>
      </c>
      <c r="N409" s="6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customFormat="false" ht="15.75" hidden="false" customHeight="true" outlineLevel="0" collapsed="false">
      <c r="A410" s="8" t="n">
        <v>45163</v>
      </c>
      <c r="B410" s="28" t="s">
        <v>962</v>
      </c>
      <c r="C410" s="5" t="s">
        <v>569</v>
      </c>
      <c r="D410" s="30" t="s">
        <v>963</v>
      </c>
      <c r="E410" s="5" t="s">
        <v>22</v>
      </c>
      <c r="F410" s="5" t="s">
        <v>823</v>
      </c>
      <c r="G410" s="5" t="s">
        <v>242</v>
      </c>
      <c r="H410" s="8" t="n">
        <v>45217</v>
      </c>
      <c r="I410" s="10" t="n">
        <v>105000</v>
      </c>
      <c r="J410" s="5" t="n">
        <v>105000</v>
      </c>
      <c r="K410" s="30" t="n">
        <v>103722</v>
      </c>
      <c r="L410" s="5" t="n">
        <f aca="false">J410 - K410</f>
        <v>1278</v>
      </c>
      <c r="M410" s="5" t="n">
        <f aca="false">M408 + L410</f>
        <v>-5447976.4</v>
      </c>
      <c r="N410" s="6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customFormat="false" ht="15.75" hidden="false" customHeight="true" outlineLevel="0" collapsed="false">
      <c r="A411" s="8" t="n">
        <v>45163</v>
      </c>
      <c r="B411" s="31" t="s">
        <v>964</v>
      </c>
      <c r="C411" s="5" t="s">
        <v>354</v>
      </c>
      <c r="D411" s="40" t="s">
        <v>965</v>
      </c>
      <c r="E411" s="5" t="s">
        <v>81</v>
      </c>
      <c r="F411" s="5" t="s">
        <v>823</v>
      </c>
      <c r="G411" s="5" t="s">
        <v>24</v>
      </c>
      <c r="H411" s="26" t="n">
        <v>45245</v>
      </c>
      <c r="I411" s="10" t="n">
        <v>185000</v>
      </c>
      <c r="J411" s="5"/>
      <c r="K411" s="40" t="n">
        <v>182420</v>
      </c>
      <c r="L411" s="5" t="n">
        <f aca="false">J411 - K411</f>
        <v>-182420</v>
      </c>
      <c r="M411" s="5" t="n">
        <f aca="false">M409 + L411</f>
        <v>-4868787.48</v>
      </c>
      <c r="N411" s="6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customFormat="false" ht="15.75" hidden="false" customHeight="true" outlineLevel="0" collapsed="false">
      <c r="A412" s="8" t="n">
        <v>45163</v>
      </c>
      <c r="B412" s="31" t="s">
        <v>952</v>
      </c>
      <c r="C412" s="5" t="s">
        <v>966</v>
      </c>
      <c r="D412" s="5" t="s">
        <v>967</v>
      </c>
      <c r="E412" s="5" t="s">
        <v>46</v>
      </c>
      <c r="F412" s="5" t="s">
        <v>223</v>
      </c>
      <c r="G412" s="5" t="s">
        <v>968</v>
      </c>
      <c r="H412" s="26" t="n">
        <v>45183</v>
      </c>
      <c r="I412" s="10" t="n">
        <v>30200</v>
      </c>
      <c r="J412" s="5"/>
      <c r="K412" s="5"/>
      <c r="L412" s="5" t="n">
        <f aca="false">J412 - K412</f>
        <v>0</v>
      </c>
      <c r="M412" s="5" t="n">
        <f aca="false">M410 + L412</f>
        <v>-5447976.4</v>
      </c>
      <c r="N412" s="6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customFormat="false" ht="15.75" hidden="false" customHeight="true" outlineLevel="0" collapsed="false">
      <c r="A413" s="8" t="n">
        <v>45163</v>
      </c>
      <c r="B413" s="36" t="s">
        <v>969</v>
      </c>
      <c r="C413" s="5" t="s">
        <v>970</v>
      </c>
      <c r="D413" s="30" t="n">
        <v>609492962</v>
      </c>
      <c r="E413" s="5" t="s">
        <v>22</v>
      </c>
      <c r="F413" s="5" t="s">
        <v>223</v>
      </c>
      <c r="G413" s="5" t="s">
        <v>971</v>
      </c>
      <c r="H413" s="8" t="n">
        <v>45173</v>
      </c>
      <c r="I413" s="10" t="n">
        <v>102300</v>
      </c>
      <c r="J413" s="5"/>
      <c r="K413" s="30" t="n">
        <v>102282.49</v>
      </c>
      <c r="L413" s="5" t="n">
        <f aca="false">J413 - K413</f>
        <v>-102282.49</v>
      </c>
      <c r="M413" s="5" t="n">
        <f aca="false">M411 + L413</f>
        <v>-4971069.97</v>
      </c>
      <c r="N413" s="6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customFormat="false" ht="15.75" hidden="false" customHeight="true" outlineLevel="0" collapsed="false">
      <c r="A414" s="8" t="n">
        <v>45163</v>
      </c>
      <c r="B414" s="36" t="s">
        <v>972</v>
      </c>
      <c r="C414" s="5" t="s">
        <v>142</v>
      </c>
      <c r="D414" s="29" t="n">
        <v>609496412</v>
      </c>
      <c r="E414" s="5" t="s">
        <v>22</v>
      </c>
      <c r="F414" s="5" t="s">
        <v>430</v>
      </c>
      <c r="G414" s="5" t="s">
        <v>971</v>
      </c>
      <c r="H414" s="8" t="n">
        <v>45184</v>
      </c>
      <c r="I414" s="10" t="n">
        <v>58150</v>
      </c>
      <c r="J414" s="5"/>
      <c r="K414" s="29" t="n">
        <v>53759.68</v>
      </c>
      <c r="L414" s="5" t="n">
        <f aca="false">J414 - K414</f>
        <v>-53759.68</v>
      </c>
      <c r="M414" s="5" t="n">
        <f aca="false">M412 + L414</f>
        <v>-5501736.08</v>
      </c>
      <c r="N414" s="6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customFormat="false" ht="15.75" hidden="false" customHeight="true" outlineLevel="0" collapsed="false">
      <c r="A415" s="8" t="n">
        <v>45163</v>
      </c>
      <c r="B415" s="36" t="s">
        <v>973</v>
      </c>
      <c r="C415" s="5" t="s">
        <v>974</v>
      </c>
      <c r="D415" s="30" t="n">
        <v>609496106</v>
      </c>
      <c r="E415" s="5" t="s">
        <v>22</v>
      </c>
      <c r="F415" s="5" t="s">
        <v>430</v>
      </c>
      <c r="G415" s="5" t="s">
        <v>971</v>
      </c>
      <c r="H415" s="8" t="n">
        <v>45175</v>
      </c>
      <c r="I415" s="10" t="n">
        <v>83350</v>
      </c>
      <c r="J415" s="5"/>
      <c r="K415" s="30" t="n">
        <v>83053.39</v>
      </c>
      <c r="L415" s="5" t="n">
        <f aca="false">J415 - K415</f>
        <v>-83053.39</v>
      </c>
      <c r="M415" s="5" t="n">
        <f aca="false">M413 + L415</f>
        <v>-5054123.36</v>
      </c>
      <c r="N415" s="6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customFormat="false" ht="15.75" hidden="false" customHeight="true" outlineLevel="0" collapsed="false">
      <c r="A416" s="8" t="n">
        <v>45163</v>
      </c>
      <c r="B416" s="31" t="s">
        <v>975</v>
      </c>
      <c r="C416" s="5" t="s">
        <v>248</v>
      </c>
      <c r="D416" s="5" t="s">
        <v>976</v>
      </c>
      <c r="E416" s="5" t="s">
        <v>638</v>
      </c>
      <c r="F416" s="5" t="s">
        <v>117</v>
      </c>
      <c r="G416" s="5" t="s">
        <v>24</v>
      </c>
      <c r="H416" s="8" t="n">
        <v>45166</v>
      </c>
      <c r="I416" s="10" t="n">
        <v>85500</v>
      </c>
      <c r="J416" s="5"/>
      <c r="K416" s="5" t="n">
        <v>85000</v>
      </c>
      <c r="L416" s="5" t="n">
        <f aca="false">J416 - K416</f>
        <v>-85000</v>
      </c>
      <c r="M416" s="5" t="n">
        <f aca="false">M414 + L416</f>
        <v>-5586736.08</v>
      </c>
      <c r="N416" s="6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customFormat="false" ht="15.75" hidden="false" customHeight="true" outlineLevel="0" collapsed="false">
      <c r="A417" s="8" t="n">
        <v>45163</v>
      </c>
      <c r="B417" s="28" t="s">
        <v>977</v>
      </c>
      <c r="C417" s="5" t="s">
        <v>978</v>
      </c>
      <c r="D417" s="30" t="s">
        <v>979</v>
      </c>
      <c r="E417" s="5" t="s">
        <v>22</v>
      </c>
      <c r="F417" s="5" t="s">
        <v>323</v>
      </c>
      <c r="G417" s="5" t="s">
        <v>488</v>
      </c>
      <c r="H417" s="8" t="n">
        <v>45265</v>
      </c>
      <c r="I417" s="10" t="n">
        <v>269260</v>
      </c>
      <c r="J417" s="5" t="n">
        <v>269260</v>
      </c>
      <c r="K417" s="30" t="n">
        <v>266260</v>
      </c>
      <c r="L417" s="5" t="n">
        <f aca="false">J417 - K417</f>
        <v>3000</v>
      </c>
      <c r="M417" s="5" t="n">
        <f aca="false">M415 + L417</f>
        <v>-5051123.36</v>
      </c>
      <c r="N417" s="6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customFormat="false" ht="15.75" hidden="false" customHeight="true" outlineLevel="0" collapsed="false">
      <c r="A418" s="8" t="n">
        <v>45164</v>
      </c>
      <c r="B418" s="28" t="s">
        <v>980</v>
      </c>
      <c r="C418" s="5" t="s">
        <v>109</v>
      </c>
      <c r="D418" s="29" t="s">
        <v>981</v>
      </c>
      <c r="E418" s="5" t="s">
        <v>22</v>
      </c>
      <c r="F418" s="5" t="s">
        <v>111</v>
      </c>
      <c r="G418" s="5" t="s">
        <v>18</v>
      </c>
      <c r="H418" s="8" t="n">
        <v>45211</v>
      </c>
      <c r="I418" s="10" t="n">
        <v>1600</v>
      </c>
      <c r="J418" s="5"/>
      <c r="K418" s="29" t="n">
        <v>500</v>
      </c>
      <c r="L418" s="5" t="n">
        <f aca="false">J418 - K418</f>
        <v>-500</v>
      </c>
      <c r="M418" s="5" t="n">
        <f aca="false">M416 + L418</f>
        <v>-5587236.08</v>
      </c>
      <c r="N418" s="6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customFormat="false" ht="15.75" hidden="false" customHeight="true" outlineLevel="0" collapsed="false">
      <c r="A419" s="8" t="n">
        <v>45164</v>
      </c>
      <c r="B419" s="28" t="s">
        <v>982</v>
      </c>
      <c r="C419" s="5" t="s">
        <v>354</v>
      </c>
      <c r="D419" s="29" t="s">
        <v>983</v>
      </c>
      <c r="E419" s="5" t="s">
        <v>22</v>
      </c>
      <c r="F419" s="5" t="s">
        <v>984</v>
      </c>
      <c r="G419" s="5" t="s">
        <v>18</v>
      </c>
      <c r="H419" s="8" t="n">
        <v>45190</v>
      </c>
      <c r="I419" s="10" t="n">
        <v>3000</v>
      </c>
      <c r="J419" s="5"/>
      <c r="K419" s="37" t="n">
        <v>500</v>
      </c>
      <c r="L419" s="5" t="n">
        <f aca="false">J419 - K419</f>
        <v>-500</v>
      </c>
      <c r="M419" s="5" t="n">
        <f aca="false">M417 + L419</f>
        <v>-5051623.36</v>
      </c>
      <c r="N419" s="6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customFormat="false" ht="15.75" hidden="false" customHeight="true" outlineLevel="0" collapsed="false">
      <c r="A420" s="8" t="n">
        <v>45164</v>
      </c>
      <c r="B420" s="28" t="s">
        <v>985</v>
      </c>
      <c r="C420" s="5" t="s">
        <v>163</v>
      </c>
      <c r="D420" s="30" t="s">
        <v>986</v>
      </c>
      <c r="E420" s="5" t="s">
        <v>22</v>
      </c>
      <c r="F420" s="5" t="s">
        <v>865</v>
      </c>
      <c r="G420" s="5" t="s">
        <v>18</v>
      </c>
      <c r="H420" s="8" t="n">
        <v>45182</v>
      </c>
      <c r="I420" s="10" t="n">
        <v>1000</v>
      </c>
      <c r="J420" s="5"/>
      <c r="K420" s="30" t="n">
        <v>250</v>
      </c>
      <c r="L420" s="5" t="n">
        <f aca="false">J420 - K420</f>
        <v>-250</v>
      </c>
      <c r="M420" s="5" t="n">
        <f aca="false">M418 + L420</f>
        <v>-5587486.08</v>
      </c>
      <c r="N420" s="6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customFormat="false" ht="15.75" hidden="false" customHeight="true" outlineLevel="0" collapsed="false">
      <c r="A421" s="8" t="n">
        <v>45164</v>
      </c>
      <c r="B421" s="31" t="s">
        <v>317</v>
      </c>
      <c r="C421" s="5" t="s">
        <v>987</v>
      </c>
      <c r="D421" s="37" t="n">
        <v>13684595</v>
      </c>
      <c r="E421" s="5" t="s">
        <v>22</v>
      </c>
      <c r="F421" s="5" t="s">
        <v>430</v>
      </c>
      <c r="G421" s="5" t="s">
        <v>121</v>
      </c>
      <c r="H421" s="8" t="n">
        <v>45196</v>
      </c>
      <c r="I421" s="10" t="n">
        <v>71400</v>
      </c>
      <c r="J421" s="5"/>
      <c r="K421" s="30" t="n">
        <v>71188.62</v>
      </c>
      <c r="L421" s="5" t="n">
        <f aca="false">J421 - K421</f>
        <v>-71188.62</v>
      </c>
      <c r="M421" s="5" t="n">
        <f aca="false">M419 + L421</f>
        <v>-5122811.98</v>
      </c>
      <c r="N421" s="6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customFormat="false" ht="15.75" hidden="false" customHeight="true" outlineLevel="0" collapsed="false">
      <c r="A422" s="8" t="n">
        <v>45164</v>
      </c>
      <c r="B422" s="7" t="s">
        <v>988</v>
      </c>
      <c r="C422" s="5" t="s">
        <v>987</v>
      </c>
      <c r="D422" s="29" t="n">
        <v>13684784</v>
      </c>
      <c r="E422" s="5" t="s">
        <v>22</v>
      </c>
      <c r="F422" s="5" t="s">
        <v>430</v>
      </c>
      <c r="G422" s="5" t="s">
        <v>121</v>
      </c>
      <c r="H422" s="8" t="n">
        <v>45196</v>
      </c>
      <c r="I422" s="10" t="n">
        <v>71400</v>
      </c>
      <c r="J422" s="63"/>
      <c r="K422" s="29" t="n">
        <v>71193.64</v>
      </c>
      <c r="L422" s="5" t="n">
        <f aca="false">J422 - K422</f>
        <v>-71193.64</v>
      </c>
      <c r="M422" s="5" t="n">
        <f aca="false">M420 + L422</f>
        <v>-5658679.72</v>
      </c>
      <c r="N422" s="6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customFormat="false" ht="15.75" hidden="false" customHeight="true" outlineLevel="0" collapsed="false">
      <c r="A423" s="8" t="n">
        <v>45164</v>
      </c>
      <c r="B423" s="7" t="s">
        <v>989</v>
      </c>
      <c r="C423" s="5" t="s">
        <v>50</v>
      </c>
      <c r="D423" s="5" t="s">
        <v>51</v>
      </c>
      <c r="E423" s="5" t="s">
        <v>52</v>
      </c>
      <c r="F423" s="5" t="s">
        <v>990</v>
      </c>
      <c r="G423" s="5" t="s">
        <v>50</v>
      </c>
      <c r="H423" s="8" t="n">
        <v>45163</v>
      </c>
      <c r="I423" s="10" t="n">
        <v>600</v>
      </c>
      <c r="J423" s="5"/>
      <c r="K423" s="5" t="n">
        <v>300</v>
      </c>
      <c r="L423" s="5" t="n">
        <f aca="false">J423 - K423</f>
        <v>-300</v>
      </c>
      <c r="M423" s="5" t="n">
        <f aca="false">M421 + L423</f>
        <v>-5123111.98</v>
      </c>
      <c r="N423" s="6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customFormat="false" ht="15.75" hidden="false" customHeight="true" outlineLevel="0" collapsed="false">
      <c r="A424" s="8" t="n">
        <v>45164</v>
      </c>
      <c r="B424" s="7" t="s">
        <v>991</v>
      </c>
      <c r="C424" s="5" t="s">
        <v>50</v>
      </c>
      <c r="D424" s="5" t="s">
        <v>51</v>
      </c>
      <c r="E424" s="5" t="s">
        <v>383</v>
      </c>
      <c r="F424" s="5" t="s">
        <v>353</v>
      </c>
      <c r="G424" s="5" t="s">
        <v>50</v>
      </c>
      <c r="H424" s="8" t="n">
        <v>45163</v>
      </c>
      <c r="I424" s="10" t="n">
        <v>300</v>
      </c>
      <c r="J424" s="5"/>
      <c r="K424" s="5" t="n">
        <v>200</v>
      </c>
      <c r="L424" s="5" t="n">
        <f aca="false">J424 - K424</f>
        <v>-200</v>
      </c>
      <c r="M424" s="5" t="n">
        <f aca="false">M422 + L424</f>
        <v>-5658879.72</v>
      </c>
      <c r="N424" s="6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customFormat="false" ht="15.75" hidden="false" customHeight="true" outlineLevel="0" collapsed="false">
      <c r="A425" s="8" t="n">
        <v>45164</v>
      </c>
      <c r="B425" s="7" t="s">
        <v>992</v>
      </c>
      <c r="C425" s="5" t="s">
        <v>109</v>
      </c>
      <c r="D425" s="5" t="s">
        <v>993</v>
      </c>
      <c r="E425" s="5" t="s">
        <v>46</v>
      </c>
      <c r="F425" s="5" t="s">
        <v>111</v>
      </c>
      <c r="G425" s="5" t="s">
        <v>48</v>
      </c>
      <c r="H425" s="8" t="n">
        <v>45164</v>
      </c>
      <c r="I425" s="10" t="n">
        <v>35690</v>
      </c>
      <c r="J425" s="5"/>
      <c r="K425" s="5" t="n">
        <v>36000</v>
      </c>
      <c r="L425" s="5" t="n">
        <f aca="false">J425 - K425</f>
        <v>-36000</v>
      </c>
      <c r="M425" s="5" t="n">
        <f aca="false">M423 + L425</f>
        <v>-5159111.98</v>
      </c>
      <c r="N425" s="6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customFormat="false" ht="15.75" hidden="false" customHeight="true" outlineLevel="0" collapsed="false">
      <c r="A426" s="8" t="n">
        <v>45164</v>
      </c>
      <c r="B426" s="64" t="s">
        <v>994</v>
      </c>
      <c r="C426" s="5" t="s">
        <v>144</v>
      </c>
      <c r="D426" s="1" t="s">
        <v>995</v>
      </c>
      <c r="E426" s="5" t="s">
        <v>46</v>
      </c>
      <c r="F426" s="5" t="s">
        <v>42</v>
      </c>
      <c r="G426" s="5" t="s">
        <v>48</v>
      </c>
      <c r="H426" s="8" t="n">
        <v>45165</v>
      </c>
      <c r="I426" s="10" t="n">
        <v>28600</v>
      </c>
      <c r="J426" s="5"/>
      <c r="K426" s="65" t="n">
        <v>28163</v>
      </c>
      <c r="L426" s="5" t="n">
        <f aca="false">J426 - K426</f>
        <v>-28163</v>
      </c>
      <c r="M426" s="5" t="n">
        <f aca="false">M424 + L426</f>
        <v>-5687042.72</v>
      </c>
      <c r="N426" s="6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customFormat="false" ht="15.75" hidden="false" customHeight="true" outlineLevel="0" collapsed="false">
      <c r="A427" s="8" t="n">
        <v>45164</v>
      </c>
      <c r="B427" s="28" t="s">
        <v>996</v>
      </c>
      <c r="C427" s="5" t="s">
        <v>44</v>
      </c>
      <c r="D427" s="29" t="s">
        <v>997</v>
      </c>
      <c r="E427" s="5" t="s">
        <v>22</v>
      </c>
      <c r="F427" s="5" t="s">
        <v>998</v>
      </c>
      <c r="G427" s="5" t="s">
        <v>913</v>
      </c>
      <c r="H427" s="8" t="n">
        <v>45170</v>
      </c>
      <c r="I427" s="10" t="n">
        <v>83000</v>
      </c>
      <c r="J427" s="5" t="n">
        <v>83000</v>
      </c>
      <c r="K427" s="29" t="n">
        <v>81459</v>
      </c>
      <c r="L427" s="5" t="n">
        <f aca="false">J427 - K427</f>
        <v>1541</v>
      </c>
      <c r="M427" s="5" t="n">
        <f aca="false">M425 + L427</f>
        <v>-5157570.98</v>
      </c>
      <c r="N427" s="6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customFormat="false" ht="15.75" hidden="false" customHeight="true" outlineLevel="0" collapsed="false">
      <c r="A428" s="8" t="n">
        <v>45164</v>
      </c>
      <c r="B428" s="62" t="s">
        <v>999</v>
      </c>
      <c r="C428" s="5" t="s">
        <v>1000</v>
      </c>
      <c r="D428" s="66" t="s">
        <v>1001</v>
      </c>
      <c r="E428" s="5" t="s">
        <v>81</v>
      </c>
      <c r="F428" s="5" t="s">
        <v>38</v>
      </c>
      <c r="G428" s="5" t="s">
        <v>24</v>
      </c>
      <c r="H428" s="8" t="n">
        <v>45175</v>
      </c>
      <c r="I428" s="10" t="n">
        <v>131800</v>
      </c>
      <c r="J428" s="5" t="n">
        <v>131800</v>
      </c>
      <c r="K428" s="40" t="n">
        <v>130715</v>
      </c>
      <c r="L428" s="5" t="n">
        <f aca="false">J428 - K428</f>
        <v>1085</v>
      </c>
      <c r="M428" s="5"/>
      <c r="N428" s="6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customFormat="false" ht="15.75" hidden="false" customHeight="true" outlineLevel="0" collapsed="false">
      <c r="A429" s="8" t="n">
        <v>45164</v>
      </c>
      <c r="B429" s="28" t="s">
        <v>1002</v>
      </c>
      <c r="C429" s="5" t="s">
        <v>630</v>
      </c>
      <c r="D429" s="30" t="s">
        <v>1003</v>
      </c>
      <c r="E429" s="5" t="s">
        <v>22</v>
      </c>
      <c r="F429" s="5" t="s">
        <v>91</v>
      </c>
      <c r="G429" s="5" t="s">
        <v>24</v>
      </c>
      <c r="H429" s="8" t="n">
        <v>45255</v>
      </c>
      <c r="I429" s="10" t="n">
        <v>31000</v>
      </c>
      <c r="J429" s="5"/>
      <c r="K429" s="30" t="n">
        <v>30963.36</v>
      </c>
      <c r="L429" s="5" t="n">
        <f aca="false">J429 - K429</f>
        <v>-30963.36</v>
      </c>
      <c r="M429" s="5" t="n">
        <f aca="false">M426 + L429</f>
        <v>-5718006.08</v>
      </c>
      <c r="N429" s="6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customFormat="false" ht="15.75" hidden="false" customHeight="true" outlineLevel="0" collapsed="false">
      <c r="A430" s="8" t="n">
        <v>45165</v>
      </c>
      <c r="B430" s="28" t="s">
        <v>1004</v>
      </c>
      <c r="C430" s="5" t="s">
        <v>1005</v>
      </c>
      <c r="D430" s="29" t="s">
        <v>1006</v>
      </c>
      <c r="E430" s="5" t="s">
        <v>22</v>
      </c>
      <c r="F430" s="5" t="s">
        <v>111</v>
      </c>
      <c r="G430" s="5" t="s">
        <v>18</v>
      </c>
      <c r="H430" s="8" t="n">
        <v>45250</v>
      </c>
      <c r="I430" s="10" t="n">
        <v>800</v>
      </c>
      <c r="J430" s="5"/>
      <c r="K430" s="29" t="n">
        <v>250</v>
      </c>
      <c r="L430" s="5" t="n">
        <f aca="false">J430 - K430</f>
        <v>-250</v>
      </c>
      <c r="M430" s="5" t="n">
        <f aca="false">M427 + L430</f>
        <v>-5157820.98</v>
      </c>
      <c r="N430" s="6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customFormat="false" ht="15.75" hidden="false" customHeight="true" outlineLevel="0" collapsed="false">
      <c r="A431" s="8" t="n">
        <v>45165</v>
      </c>
      <c r="B431" s="31" t="s">
        <v>1007</v>
      </c>
      <c r="C431" s="5" t="s">
        <v>40</v>
      </c>
      <c r="D431" s="30" t="s">
        <v>1008</v>
      </c>
      <c r="E431" s="5" t="s">
        <v>22</v>
      </c>
      <c r="F431" s="5" t="s">
        <v>223</v>
      </c>
      <c r="G431" s="5" t="s">
        <v>24</v>
      </c>
      <c r="H431" s="8" t="n">
        <v>45177</v>
      </c>
      <c r="I431" s="10" t="n">
        <v>90250</v>
      </c>
      <c r="J431" s="5"/>
      <c r="K431" s="30" t="n">
        <v>88643.79</v>
      </c>
      <c r="L431" s="5" t="n">
        <f aca="false">J431 - K431</f>
        <v>-88643.79</v>
      </c>
      <c r="M431" s="5" t="n">
        <f aca="false">M429 + L431</f>
        <v>-5806649.87</v>
      </c>
      <c r="N431" s="6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customFormat="false" ht="15.75" hidden="false" customHeight="true" outlineLevel="0" collapsed="false">
      <c r="A432" s="8" t="n">
        <v>45165</v>
      </c>
      <c r="B432" s="7" t="s">
        <v>866</v>
      </c>
      <c r="C432" s="5" t="s">
        <v>144</v>
      </c>
      <c r="D432" s="29" t="s">
        <v>1009</v>
      </c>
      <c r="E432" s="5" t="s">
        <v>22</v>
      </c>
      <c r="F432" s="5" t="s">
        <v>869</v>
      </c>
      <c r="G432" s="5" t="s">
        <v>18</v>
      </c>
      <c r="H432" s="8" t="n">
        <v>45181</v>
      </c>
      <c r="I432" s="10" t="n">
        <v>1000</v>
      </c>
      <c r="J432" s="5" t="n">
        <v>1000</v>
      </c>
      <c r="K432" s="29" t="n">
        <v>250</v>
      </c>
      <c r="L432" s="5" t="n">
        <f aca="false">J432 - K432</f>
        <v>750</v>
      </c>
      <c r="M432" s="5" t="n">
        <f aca="false">M430 + L432</f>
        <v>-5157070.98</v>
      </c>
      <c r="N432" s="6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customFormat="false" ht="15.75" hidden="false" customHeight="true" outlineLevel="0" collapsed="false">
      <c r="A433" s="8" t="n">
        <v>45165</v>
      </c>
      <c r="B433" s="28" t="s">
        <v>1010</v>
      </c>
      <c r="C433" s="5" t="s">
        <v>642</v>
      </c>
      <c r="D433" s="30" t="s">
        <v>1011</v>
      </c>
      <c r="E433" s="5" t="s">
        <v>22</v>
      </c>
      <c r="F433" s="5" t="s">
        <v>1012</v>
      </c>
      <c r="G433" s="5" t="s">
        <v>644</v>
      </c>
      <c r="H433" s="8" t="n">
        <v>45173</v>
      </c>
      <c r="I433" s="10" t="n">
        <v>56750</v>
      </c>
      <c r="J433" s="5" t="n">
        <v>56750</v>
      </c>
      <c r="K433" s="30" t="n">
        <v>56274</v>
      </c>
      <c r="L433" s="5" t="n">
        <f aca="false">J433 - K433</f>
        <v>476</v>
      </c>
      <c r="M433" s="5" t="n">
        <f aca="false">M431 + L433</f>
        <v>-5806173.87</v>
      </c>
      <c r="N433" s="6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customFormat="false" ht="15.75" hidden="false" customHeight="true" outlineLevel="0" collapsed="false">
      <c r="A434" s="8" t="n">
        <v>45165</v>
      </c>
      <c r="B434" s="28" t="s">
        <v>1013</v>
      </c>
      <c r="C434" s="5" t="s">
        <v>40</v>
      </c>
      <c r="D434" s="29" t="s">
        <v>1014</v>
      </c>
      <c r="E434" s="5" t="s">
        <v>22</v>
      </c>
      <c r="F434" s="65" t="s">
        <v>1015</v>
      </c>
      <c r="G434" s="5" t="s">
        <v>24</v>
      </c>
      <c r="H434" s="8" t="n">
        <v>45172</v>
      </c>
      <c r="I434" s="10" t="n">
        <v>107300</v>
      </c>
      <c r="J434" s="5" t="n">
        <v>107300</v>
      </c>
      <c r="K434" s="29" t="n">
        <v>105797.85</v>
      </c>
      <c r="L434" s="5" t="n">
        <f aca="false">J434 - K434</f>
        <v>1502.14999999999</v>
      </c>
      <c r="M434" s="5" t="n">
        <f aca="false">M432 + L434</f>
        <v>-5155568.83</v>
      </c>
      <c r="N434" s="6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customFormat="false" ht="15.75" hidden="false" customHeight="true" outlineLevel="0" collapsed="false">
      <c r="A435" s="8" t="n">
        <v>45165</v>
      </c>
      <c r="B435" s="28" t="s">
        <v>92</v>
      </c>
      <c r="C435" s="5" t="s">
        <v>245</v>
      </c>
      <c r="D435" s="30" t="s">
        <v>1016</v>
      </c>
      <c r="E435" s="5" t="s">
        <v>22</v>
      </c>
      <c r="F435" s="5" t="s">
        <v>185</v>
      </c>
      <c r="G435" s="5" t="s">
        <v>18</v>
      </c>
      <c r="H435" s="8" t="n">
        <v>45184</v>
      </c>
      <c r="I435" s="10" t="n">
        <v>285800</v>
      </c>
      <c r="J435" s="5"/>
      <c r="K435" s="30" t="n">
        <v>284493.4</v>
      </c>
      <c r="L435" s="5" t="n">
        <f aca="false">J435 - K435</f>
        <v>-284493.4</v>
      </c>
      <c r="M435" s="5" t="n">
        <f aca="false">M433 + L435</f>
        <v>-6090667.27</v>
      </c>
      <c r="N435" s="6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customFormat="false" ht="15.75" hidden="false" customHeight="true" outlineLevel="0" collapsed="false">
      <c r="A436" s="8" t="n">
        <v>45165</v>
      </c>
      <c r="B436" s="28" t="s">
        <v>1017</v>
      </c>
      <c r="C436" s="5" t="s">
        <v>131</v>
      </c>
      <c r="D436" s="30" t="s">
        <v>1018</v>
      </c>
      <c r="E436" s="5" t="s">
        <v>22</v>
      </c>
      <c r="F436" s="5" t="s">
        <v>430</v>
      </c>
      <c r="G436" s="5" t="s">
        <v>48</v>
      </c>
      <c r="H436" s="8" t="n">
        <v>45168</v>
      </c>
      <c r="I436" s="10" t="n">
        <v>116800</v>
      </c>
      <c r="J436" s="5"/>
      <c r="K436" s="30" t="n">
        <v>116260</v>
      </c>
      <c r="L436" s="5" t="n">
        <f aca="false">J436 - K436</f>
        <v>-116260</v>
      </c>
      <c r="M436" s="5" t="n">
        <f aca="false">M434 + L436</f>
        <v>-5271828.83</v>
      </c>
      <c r="N436" s="6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customFormat="false" ht="15.75" hidden="false" customHeight="true" outlineLevel="0" collapsed="false">
      <c r="A437" s="8" t="n">
        <v>45165</v>
      </c>
      <c r="B437" s="28" t="s">
        <v>1019</v>
      </c>
      <c r="C437" s="5" t="s">
        <v>1020</v>
      </c>
      <c r="D437" s="29" t="s">
        <v>1021</v>
      </c>
      <c r="E437" s="5" t="s">
        <v>22</v>
      </c>
      <c r="F437" s="5" t="s">
        <v>91</v>
      </c>
      <c r="G437" s="5" t="s">
        <v>48</v>
      </c>
      <c r="H437" s="8" t="n">
        <v>45166</v>
      </c>
      <c r="I437" s="10" t="n">
        <v>47000</v>
      </c>
      <c r="J437" s="5"/>
      <c r="K437" s="29" t="n">
        <v>46464</v>
      </c>
      <c r="L437" s="5" t="n">
        <f aca="false">J437 - K437</f>
        <v>-46464</v>
      </c>
      <c r="M437" s="5" t="n">
        <f aca="false">M435 + L437</f>
        <v>-6137131.27</v>
      </c>
      <c r="N437" s="6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customFormat="false" ht="15.75" hidden="false" customHeight="true" outlineLevel="0" collapsed="false">
      <c r="A438" s="8" t="n">
        <v>45166</v>
      </c>
      <c r="B438" s="28" t="s">
        <v>1022</v>
      </c>
      <c r="C438" s="5" t="s">
        <v>171</v>
      </c>
      <c r="D438" s="30" t="s">
        <v>1023</v>
      </c>
      <c r="E438" s="5" t="s">
        <v>22</v>
      </c>
      <c r="F438" s="5" t="s">
        <v>1024</v>
      </c>
      <c r="G438" s="5" t="s">
        <v>24</v>
      </c>
      <c r="H438" s="8" t="n">
        <v>45257</v>
      </c>
      <c r="I438" s="10" t="n">
        <v>700</v>
      </c>
      <c r="J438" s="5"/>
      <c r="K438" s="5" t="n">
        <v>500</v>
      </c>
      <c r="L438" s="5" t="n">
        <f aca="false">J438 - K438</f>
        <v>-500</v>
      </c>
      <c r="M438" s="5" t="n">
        <f aca="false">M436 + L438</f>
        <v>-5272328.83</v>
      </c>
      <c r="N438" s="6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customFormat="false" ht="15.75" hidden="false" customHeight="true" outlineLevel="0" collapsed="false">
      <c r="A439" s="8" t="n">
        <v>45166</v>
      </c>
      <c r="B439" s="67" t="s">
        <v>1025</v>
      </c>
      <c r="C439" s="5" t="s">
        <v>518</v>
      </c>
      <c r="D439" s="29" t="s">
        <v>1026</v>
      </c>
      <c r="E439" s="5" t="s">
        <v>22</v>
      </c>
      <c r="F439" s="5" t="s">
        <v>323</v>
      </c>
      <c r="G439" s="5" t="s">
        <v>18</v>
      </c>
      <c r="H439" s="68" t="n">
        <v>45177</v>
      </c>
      <c r="I439" s="10" t="n">
        <v>77200</v>
      </c>
      <c r="J439" s="5"/>
      <c r="K439" s="29" t="n">
        <v>76832.6</v>
      </c>
      <c r="L439" s="5" t="n">
        <f aca="false">J439 - K439</f>
        <v>-76832.6</v>
      </c>
      <c r="M439" s="5" t="n">
        <f aca="false">M437 + L439</f>
        <v>-6213963.87</v>
      </c>
      <c r="N439" s="6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customFormat="false" ht="15.75" hidden="false" customHeight="true" outlineLevel="0" collapsed="false">
      <c r="A440" s="8" t="n">
        <v>45166</v>
      </c>
      <c r="B440" s="28" t="s">
        <v>1027</v>
      </c>
      <c r="C440" s="5" t="s">
        <v>843</v>
      </c>
      <c r="D440" s="30" t="s">
        <v>1028</v>
      </c>
      <c r="E440" s="5" t="s">
        <v>22</v>
      </c>
      <c r="F440" s="5" t="s">
        <v>1029</v>
      </c>
      <c r="G440" s="5" t="s">
        <v>24</v>
      </c>
      <c r="H440" s="8" t="n">
        <v>45196</v>
      </c>
      <c r="I440" s="10" t="n">
        <v>2400</v>
      </c>
      <c r="J440" s="5"/>
      <c r="K440" s="5" t="n">
        <v>1500</v>
      </c>
      <c r="L440" s="5" t="n">
        <f aca="false">J440 - K440</f>
        <v>-1500</v>
      </c>
      <c r="M440" s="5" t="n">
        <f aca="false">M438 + L440</f>
        <v>-5273828.83</v>
      </c>
      <c r="N440" s="6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customFormat="false" ht="15.75" hidden="false" customHeight="true" outlineLevel="0" collapsed="false">
      <c r="A441" s="8" t="n">
        <v>45166</v>
      </c>
      <c r="B441" s="28" t="s">
        <v>635</v>
      </c>
      <c r="C441" s="5" t="s">
        <v>109</v>
      </c>
      <c r="D441" s="29" t="s">
        <v>1030</v>
      </c>
      <c r="E441" s="5" t="s">
        <v>22</v>
      </c>
      <c r="F441" s="5" t="s">
        <v>430</v>
      </c>
      <c r="G441" s="5" t="s">
        <v>18</v>
      </c>
      <c r="H441" s="8" t="n">
        <v>45195</v>
      </c>
      <c r="I441" s="10" t="n">
        <v>1000</v>
      </c>
      <c r="J441" s="5"/>
      <c r="K441" s="29" t="n">
        <v>250</v>
      </c>
      <c r="L441" s="5" t="n">
        <f aca="false">J441 - K441</f>
        <v>-250</v>
      </c>
      <c r="M441" s="5" t="n">
        <f aca="false">M439 + L441</f>
        <v>-6214213.87</v>
      </c>
      <c r="N441" s="6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customFormat="false" ht="15.75" hidden="false" customHeight="true" outlineLevel="0" collapsed="false">
      <c r="A442" s="8" t="n">
        <v>45166</v>
      </c>
      <c r="B442" s="28" t="s">
        <v>1031</v>
      </c>
      <c r="C442" s="5" t="s">
        <v>561</v>
      </c>
      <c r="D442" s="29" t="s">
        <v>1032</v>
      </c>
      <c r="E442" s="5" t="s">
        <v>22</v>
      </c>
      <c r="F442" s="5" t="s">
        <v>1033</v>
      </c>
      <c r="G442" s="5" t="s">
        <v>18</v>
      </c>
      <c r="H442" s="8" t="n">
        <v>45195</v>
      </c>
      <c r="I442" s="10" t="n">
        <v>3000</v>
      </c>
      <c r="J442" s="5" t="n">
        <v>3000</v>
      </c>
      <c r="K442" s="30" t="n">
        <v>750</v>
      </c>
      <c r="L442" s="5" t="n">
        <f aca="false">J442 - K442</f>
        <v>2250</v>
      </c>
      <c r="M442" s="5" t="n">
        <f aca="false">M440 + L442</f>
        <v>-5271578.83</v>
      </c>
      <c r="N442" s="6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customFormat="false" ht="15.75" hidden="false" customHeight="true" outlineLevel="0" collapsed="false">
      <c r="A443" s="8" t="n">
        <v>45166</v>
      </c>
      <c r="B443" s="31" t="s">
        <v>1034</v>
      </c>
      <c r="C443" s="5" t="s">
        <v>298</v>
      </c>
      <c r="D443" s="29" t="s">
        <v>1035</v>
      </c>
      <c r="E443" s="5" t="s">
        <v>22</v>
      </c>
      <c r="F443" s="5" t="s">
        <v>1036</v>
      </c>
      <c r="G443" s="5" t="s">
        <v>242</v>
      </c>
      <c r="H443" s="26" t="n">
        <v>45247</v>
      </c>
      <c r="I443" s="10" t="n">
        <v>213000</v>
      </c>
      <c r="J443" s="5" t="n">
        <v>213000</v>
      </c>
      <c r="K443" s="29" t="n">
        <v>207130</v>
      </c>
      <c r="L443" s="5" t="n">
        <f aca="false">J443 - K443</f>
        <v>5870</v>
      </c>
      <c r="M443" s="5" t="n">
        <f aca="false">M441 + L443</f>
        <v>-6208343.87</v>
      </c>
      <c r="N443" s="6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customFormat="false" ht="15.75" hidden="false" customHeight="true" outlineLevel="0" collapsed="false">
      <c r="A444" s="8" t="n">
        <v>45166</v>
      </c>
      <c r="B444" s="7" t="s">
        <v>1037</v>
      </c>
      <c r="C444" s="5" t="s">
        <v>44</v>
      </c>
      <c r="D444" s="37" t="s">
        <v>1038</v>
      </c>
      <c r="E444" s="5" t="s">
        <v>22</v>
      </c>
      <c r="F444" s="5" t="s">
        <v>47</v>
      </c>
      <c r="G444" s="5" t="s">
        <v>24</v>
      </c>
      <c r="H444" s="8" t="n">
        <v>45185</v>
      </c>
      <c r="I444" s="10" t="n">
        <v>52740</v>
      </c>
      <c r="J444" s="5"/>
      <c r="K444" s="30" t="n">
        <v>51792.03</v>
      </c>
      <c r="L444" s="5" t="n">
        <f aca="false">J444 - K444</f>
        <v>-51792.03</v>
      </c>
      <c r="M444" s="5" t="n">
        <f aca="false">M442 + L444</f>
        <v>-5323370.86</v>
      </c>
      <c r="N444" s="6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customFormat="false" ht="15.75" hidden="false" customHeight="true" outlineLevel="0" collapsed="false">
      <c r="A445" s="8" t="n">
        <v>45166</v>
      </c>
      <c r="B445" s="28" t="s">
        <v>1039</v>
      </c>
      <c r="C445" s="5" t="s">
        <v>235</v>
      </c>
      <c r="D445" s="29" t="s">
        <v>1040</v>
      </c>
      <c r="E445" s="5" t="s">
        <v>22</v>
      </c>
      <c r="F445" s="5" t="s">
        <v>128</v>
      </c>
      <c r="G445" s="5" t="s">
        <v>77</v>
      </c>
      <c r="H445" s="8" t="n">
        <v>45168</v>
      </c>
      <c r="I445" s="10" t="n">
        <v>15650</v>
      </c>
      <c r="J445" s="5"/>
      <c r="K445" s="29" t="n">
        <v>15365.95</v>
      </c>
      <c r="L445" s="5" t="n">
        <f aca="false">J445 - K445</f>
        <v>-15365.95</v>
      </c>
      <c r="M445" s="5" t="n">
        <f aca="false">M443 + L445</f>
        <v>-6223709.82</v>
      </c>
      <c r="N445" s="6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customFormat="false" ht="15.75" hidden="false" customHeight="true" outlineLevel="0" collapsed="false">
      <c r="A446" s="8" t="n">
        <v>45166</v>
      </c>
      <c r="B446" s="28" t="s">
        <v>1041</v>
      </c>
      <c r="C446" s="5" t="s">
        <v>676</v>
      </c>
      <c r="D446" s="37" t="s">
        <v>1042</v>
      </c>
      <c r="E446" s="5" t="s">
        <v>22</v>
      </c>
      <c r="F446" s="5" t="s">
        <v>263</v>
      </c>
      <c r="G446" s="5" t="s">
        <v>18</v>
      </c>
      <c r="H446" s="8" t="n">
        <v>45172</v>
      </c>
      <c r="I446" s="10" t="n">
        <v>68038</v>
      </c>
      <c r="J446" s="5" t="n">
        <v>68038</v>
      </c>
      <c r="K446" s="30" t="n">
        <v>67738.6</v>
      </c>
      <c r="L446" s="5" t="n">
        <f aca="false">J446 - K446</f>
        <v>299.399999999994</v>
      </c>
      <c r="M446" s="5" t="n">
        <f aca="false">M444 + L446</f>
        <v>-5323071.46</v>
      </c>
      <c r="N446" s="6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customFormat="false" ht="15.75" hidden="false" customHeight="true" outlineLevel="0" collapsed="false">
      <c r="A447" s="8" t="n">
        <v>45166</v>
      </c>
      <c r="B447" s="28" t="s">
        <v>1043</v>
      </c>
      <c r="C447" s="5" t="s">
        <v>183</v>
      </c>
      <c r="D447" s="29" t="s">
        <v>1044</v>
      </c>
      <c r="E447" s="5" t="s">
        <v>22</v>
      </c>
      <c r="F447" s="5" t="s">
        <v>263</v>
      </c>
      <c r="G447" s="5" t="s">
        <v>24</v>
      </c>
      <c r="H447" s="8" t="n">
        <v>45182</v>
      </c>
      <c r="I447" s="10" t="n">
        <v>97100</v>
      </c>
      <c r="J447" s="5" t="n">
        <v>97100</v>
      </c>
      <c r="K447" s="29" t="n">
        <v>95910.74</v>
      </c>
      <c r="L447" s="5" t="n">
        <f aca="false">J447 - K447</f>
        <v>1189.25999999999</v>
      </c>
      <c r="M447" s="5" t="n">
        <f aca="false">M445 + L447</f>
        <v>-6222520.56</v>
      </c>
      <c r="N447" s="6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customFormat="false" ht="15.75" hidden="false" customHeight="true" outlineLevel="0" collapsed="false">
      <c r="A448" s="8" t="n">
        <v>45166</v>
      </c>
      <c r="B448" s="28" t="s">
        <v>314</v>
      </c>
      <c r="C448" s="5" t="s">
        <v>1045</v>
      </c>
      <c r="D448" s="30" t="s">
        <v>1046</v>
      </c>
      <c r="E448" s="5" t="s">
        <v>22</v>
      </c>
      <c r="F448" s="5" t="s">
        <v>1047</v>
      </c>
      <c r="G448" s="5" t="s">
        <v>24</v>
      </c>
      <c r="H448" s="8" t="n">
        <v>45181</v>
      </c>
      <c r="I448" s="10" t="n">
        <v>84450</v>
      </c>
      <c r="J448" s="5"/>
      <c r="K448" s="30" t="n">
        <v>83957.7</v>
      </c>
      <c r="L448" s="5" t="n">
        <f aca="false">J448 - K448</f>
        <v>-83957.7</v>
      </c>
      <c r="M448" s="5" t="n">
        <f aca="false">M446 + L448</f>
        <v>-5407029.16</v>
      </c>
      <c r="N448" s="6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customFormat="false" ht="15.75" hidden="false" customHeight="true" outlineLevel="0" collapsed="false">
      <c r="A449" s="8" t="n">
        <v>45166</v>
      </c>
      <c r="B449" s="31" t="s">
        <v>1048</v>
      </c>
      <c r="C449" s="5" t="s">
        <v>218</v>
      </c>
      <c r="D449" s="5" t="s">
        <v>1049</v>
      </c>
      <c r="E449" s="5" t="s">
        <v>22</v>
      </c>
      <c r="F449" s="5" t="s">
        <v>430</v>
      </c>
      <c r="G449" s="5" t="s">
        <v>24</v>
      </c>
      <c r="H449" s="8" t="n">
        <v>45185</v>
      </c>
      <c r="I449" s="10" t="n">
        <v>54000</v>
      </c>
      <c r="J449" s="5"/>
      <c r="K449" s="69" t="n">
        <v>52970.79</v>
      </c>
      <c r="L449" s="5" t="n">
        <f aca="false">J449 - K449</f>
        <v>-52970.79</v>
      </c>
      <c r="M449" s="5" t="n">
        <f aca="false">M447 + L449</f>
        <v>-6275491.35</v>
      </c>
      <c r="N449" s="6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customFormat="false" ht="15.75" hidden="false" customHeight="true" outlineLevel="0" collapsed="false">
      <c r="A450" s="8" t="n">
        <v>45166</v>
      </c>
      <c r="B450" s="7" t="s">
        <v>1050</v>
      </c>
      <c r="C450" s="5" t="s">
        <v>277</v>
      </c>
      <c r="D450" s="5" t="s">
        <v>1051</v>
      </c>
      <c r="E450" s="5" t="s">
        <v>279</v>
      </c>
      <c r="F450" s="5" t="s">
        <v>91</v>
      </c>
      <c r="G450" s="5" t="s">
        <v>50</v>
      </c>
      <c r="H450" s="5" t="s">
        <v>1052</v>
      </c>
      <c r="I450" s="10" t="n">
        <v>116400</v>
      </c>
      <c r="J450" s="5"/>
      <c r="K450" s="5"/>
      <c r="L450" s="5" t="n">
        <f aca="false">J450 - K450</f>
        <v>0</v>
      </c>
      <c r="M450" s="5" t="n">
        <f aca="false">M448 + L450</f>
        <v>-5407029.16</v>
      </c>
      <c r="N450" s="6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customFormat="false" ht="15.75" hidden="false" customHeight="true" outlineLevel="0" collapsed="false">
      <c r="A451" s="8" t="n">
        <v>45166</v>
      </c>
      <c r="B451" s="7" t="s">
        <v>1053</v>
      </c>
      <c r="C451" s="5" t="s">
        <v>277</v>
      </c>
      <c r="D451" s="5" t="s">
        <v>1051</v>
      </c>
      <c r="E451" s="5" t="s">
        <v>279</v>
      </c>
      <c r="F451" s="5" t="s">
        <v>38</v>
      </c>
      <c r="G451" s="5" t="s">
        <v>50</v>
      </c>
      <c r="H451" s="5" t="s">
        <v>1054</v>
      </c>
      <c r="I451" s="10" t="n">
        <v>58000</v>
      </c>
      <c r="J451" s="5" t="n">
        <v>58000</v>
      </c>
      <c r="K451" s="5"/>
      <c r="L451" s="5" t="n">
        <f aca="false">J451 - K451</f>
        <v>58000</v>
      </c>
      <c r="M451" s="5" t="n">
        <f aca="false">M449 + L451</f>
        <v>-6217491.35</v>
      </c>
      <c r="N451" s="6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customFormat="false" ht="15.75" hidden="false" customHeight="true" outlineLevel="0" collapsed="false">
      <c r="A452" s="8" t="n">
        <v>45166</v>
      </c>
      <c r="B452" s="7" t="s">
        <v>1055</v>
      </c>
      <c r="C452" s="5" t="s">
        <v>50</v>
      </c>
      <c r="D452" s="5" t="s">
        <v>51</v>
      </c>
      <c r="E452" s="5" t="s">
        <v>52</v>
      </c>
      <c r="F452" s="5" t="s">
        <v>839</v>
      </c>
      <c r="G452" s="5" t="s">
        <v>50</v>
      </c>
      <c r="H452" s="8" t="n">
        <v>45166</v>
      </c>
      <c r="I452" s="10" t="n">
        <v>1800</v>
      </c>
      <c r="J452" s="5"/>
      <c r="K452" s="5"/>
      <c r="L452" s="5" t="n">
        <f aca="false">J452 - K452</f>
        <v>0</v>
      </c>
      <c r="M452" s="5" t="n">
        <f aca="false">M450 + L452</f>
        <v>-5407029.16</v>
      </c>
      <c r="N452" s="6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customFormat="false" ht="15.75" hidden="false" customHeight="true" outlineLevel="0" collapsed="false">
      <c r="A453" s="8" t="n">
        <v>45166</v>
      </c>
      <c r="B453" s="28" t="s">
        <v>1056</v>
      </c>
      <c r="C453" s="5" t="s">
        <v>14</v>
      </c>
      <c r="D453" s="29" t="s">
        <v>1057</v>
      </c>
      <c r="E453" s="5" t="s">
        <v>22</v>
      </c>
      <c r="F453" s="5" t="s">
        <v>42</v>
      </c>
      <c r="G453" s="5" t="s">
        <v>18</v>
      </c>
      <c r="H453" s="8" t="n">
        <v>45180</v>
      </c>
      <c r="I453" s="10" t="n">
        <v>89150</v>
      </c>
      <c r="J453" s="5"/>
      <c r="K453" s="46" t="n">
        <v>88942.75</v>
      </c>
      <c r="L453" s="5" t="n">
        <f aca="false">J453 - K453</f>
        <v>-88942.75</v>
      </c>
      <c r="M453" s="5" t="n">
        <f aca="false">M451 + L453</f>
        <v>-6306434.1</v>
      </c>
      <c r="N453" s="6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customFormat="false" ht="15.75" hidden="false" customHeight="true" outlineLevel="0" collapsed="false">
      <c r="A454" s="8" t="n">
        <v>45166</v>
      </c>
      <c r="B454" s="28" t="s">
        <v>1058</v>
      </c>
      <c r="C454" s="5" t="s">
        <v>131</v>
      </c>
      <c r="D454" s="30" t="n">
        <v>609537453</v>
      </c>
      <c r="E454" s="5" t="s">
        <v>22</v>
      </c>
      <c r="F454" s="5" t="s">
        <v>42</v>
      </c>
      <c r="G454" s="5" t="s">
        <v>121</v>
      </c>
      <c r="H454" s="8" t="n">
        <v>45188</v>
      </c>
      <c r="I454" s="10" t="n">
        <v>72500</v>
      </c>
      <c r="J454" s="5"/>
      <c r="K454" s="69" t="n">
        <v>72006.88</v>
      </c>
      <c r="L454" s="5" t="n">
        <f aca="false">J454 - K454</f>
        <v>-72006.88</v>
      </c>
      <c r="M454" s="5" t="n">
        <f aca="false">M452 + L454</f>
        <v>-5479036.04</v>
      </c>
      <c r="N454" s="6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customFormat="false" ht="15.75" hidden="false" customHeight="true" outlineLevel="0" collapsed="false">
      <c r="A455" s="8" t="n">
        <v>45166</v>
      </c>
      <c r="B455" s="28" t="s">
        <v>1059</v>
      </c>
      <c r="C455" s="5" t="s">
        <v>33</v>
      </c>
      <c r="D455" s="29" t="s">
        <v>1060</v>
      </c>
      <c r="E455" s="5" t="s">
        <v>22</v>
      </c>
      <c r="F455" s="5" t="s">
        <v>323</v>
      </c>
      <c r="G455" s="5" t="s">
        <v>18</v>
      </c>
      <c r="H455" s="5"/>
      <c r="I455" s="10" t="n">
        <v>1000</v>
      </c>
      <c r="J455" s="5"/>
      <c r="K455" s="5" t="n">
        <v>250</v>
      </c>
      <c r="L455" s="5" t="n">
        <f aca="false">J455 - K455</f>
        <v>-250</v>
      </c>
      <c r="M455" s="5" t="n">
        <f aca="false">M453 + L455</f>
        <v>-6306684.1</v>
      </c>
      <c r="N455" s="6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customFormat="false" ht="15.75" hidden="false" customHeight="true" outlineLevel="0" collapsed="false">
      <c r="A456" s="8" t="n">
        <v>45166</v>
      </c>
      <c r="B456" s="28" t="s">
        <v>1061</v>
      </c>
      <c r="C456" s="5" t="s">
        <v>569</v>
      </c>
      <c r="D456" s="30" t="s">
        <v>1062</v>
      </c>
      <c r="E456" s="5" t="s">
        <v>22</v>
      </c>
      <c r="F456" s="5" t="s">
        <v>91</v>
      </c>
      <c r="G456" s="5" t="s">
        <v>48</v>
      </c>
      <c r="H456" s="8" t="n">
        <v>45207</v>
      </c>
      <c r="I456" s="10" t="n">
        <v>321000</v>
      </c>
      <c r="J456" s="5"/>
      <c r="K456" s="69" t="n">
        <v>316680</v>
      </c>
      <c r="L456" s="5" t="n">
        <f aca="false">J456 - K456</f>
        <v>-316680</v>
      </c>
      <c r="M456" s="5" t="n">
        <f aca="false">M454 + L456</f>
        <v>-5795716.04</v>
      </c>
      <c r="N456" s="6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customFormat="false" ht="15.75" hidden="false" customHeight="true" outlineLevel="0" collapsed="false">
      <c r="A457" s="8" t="n">
        <v>45166</v>
      </c>
      <c r="B457" s="31" t="s">
        <v>1063</v>
      </c>
      <c r="C457" s="5" t="s">
        <v>30</v>
      </c>
      <c r="D457" s="5" t="s">
        <v>1064</v>
      </c>
      <c r="E457" s="5" t="s">
        <v>97</v>
      </c>
      <c r="F457" s="5" t="s">
        <v>42</v>
      </c>
      <c r="G457" s="5" t="s">
        <v>99</v>
      </c>
      <c r="H457" s="8" t="n">
        <v>45167</v>
      </c>
      <c r="I457" s="10" t="n">
        <v>21000</v>
      </c>
      <c r="J457" s="5"/>
      <c r="K457" s="5" t="n">
        <v>20709</v>
      </c>
      <c r="L457" s="5" t="n">
        <f aca="false">J457 - K457</f>
        <v>-20709</v>
      </c>
      <c r="M457" s="5" t="n">
        <f aca="false">M455 + L457</f>
        <v>-6327393.1</v>
      </c>
      <c r="N457" s="6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customFormat="false" ht="15.75" hidden="false" customHeight="true" outlineLevel="0" collapsed="false">
      <c r="A458" s="8" t="n">
        <v>45166</v>
      </c>
      <c r="B458" s="28" t="s">
        <v>1065</v>
      </c>
      <c r="C458" s="5" t="s">
        <v>40</v>
      </c>
      <c r="D458" s="30" t="s">
        <v>1066</v>
      </c>
      <c r="E458" s="5" t="s">
        <v>22</v>
      </c>
      <c r="F458" s="5" t="s">
        <v>53</v>
      </c>
      <c r="G458" s="5" t="s">
        <v>18</v>
      </c>
      <c r="H458" s="8" t="n">
        <v>45182</v>
      </c>
      <c r="I458" s="10" t="n">
        <v>83000</v>
      </c>
      <c r="J458" s="5" t="n">
        <v>83000</v>
      </c>
      <c r="K458" s="46" t="n">
        <v>82632.25</v>
      </c>
      <c r="L458" s="5" t="n">
        <f aca="false">J458 - K458</f>
        <v>367.75</v>
      </c>
      <c r="M458" s="5" t="n">
        <f aca="false">M456 + L458</f>
        <v>-5795348.29</v>
      </c>
      <c r="N458" s="6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customFormat="false" ht="15.75" hidden="false" customHeight="true" outlineLevel="0" collapsed="false">
      <c r="A459" s="8" t="n">
        <v>45166</v>
      </c>
      <c r="B459" s="28" t="s">
        <v>228</v>
      </c>
      <c r="C459" s="5" t="s">
        <v>1067</v>
      </c>
      <c r="D459" s="29" t="s">
        <v>1068</v>
      </c>
      <c r="E459" s="5" t="s">
        <v>22</v>
      </c>
      <c r="F459" s="5" t="s">
        <v>430</v>
      </c>
      <c r="G459" s="5" t="s">
        <v>99</v>
      </c>
      <c r="H459" s="8" t="n">
        <v>45169</v>
      </c>
      <c r="I459" s="10" t="n">
        <v>29650</v>
      </c>
      <c r="J459" s="5"/>
      <c r="K459" s="70" t="n">
        <v>29273.63</v>
      </c>
      <c r="L459" s="5" t="n">
        <f aca="false">J459 - K459</f>
        <v>-29273.63</v>
      </c>
      <c r="M459" s="5" t="n">
        <f aca="false">M457 + L459</f>
        <v>-6356666.73</v>
      </c>
      <c r="N459" s="6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customFormat="false" ht="15.75" hidden="false" customHeight="true" outlineLevel="0" collapsed="false">
      <c r="A460" s="8" t="n">
        <v>45167</v>
      </c>
      <c r="B460" s="28" t="s">
        <v>1069</v>
      </c>
      <c r="C460" s="5" t="s">
        <v>1070</v>
      </c>
      <c r="D460" s="30" t="s">
        <v>1071</v>
      </c>
      <c r="E460" s="5" t="s">
        <v>22</v>
      </c>
      <c r="F460" s="5" t="s">
        <v>538</v>
      </c>
      <c r="G460" s="5" t="s">
        <v>18</v>
      </c>
      <c r="H460" s="8" t="n">
        <v>45238</v>
      </c>
      <c r="I460" s="10" t="n">
        <v>2000</v>
      </c>
      <c r="J460" s="5"/>
      <c r="K460" s="5" t="n">
        <v>500</v>
      </c>
      <c r="L460" s="5" t="n">
        <f aca="false">J460 - K460</f>
        <v>-500</v>
      </c>
      <c r="M460" s="5" t="n">
        <f aca="false">M458 + L460</f>
        <v>-5795848.29</v>
      </c>
      <c r="N460" s="6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customFormat="false" ht="15.75" hidden="false" customHeight="true" outlineLevel="0" collapsed="false">
      <c r="A461" s="8" t="n">
        <v>45167</v>
      </c>
      <c r="B461" s="28" t="s">
        <v>1072</v>
      </c>
      <c r="C461" s="5" t="s">
        <v>758</v>
      </c>
      <c r="D461" s="29" t="s">
        <v>1073</v>
      </c>
      <c r="E461" s="5" t="s">
        <v>22</v>
      </c>
      <c r="F461" s="5" t="s">
        <v>820</v>
      </c>
      <c r="G461" s="5" t="s">
        <v>24</v>
      </c>
      <c r="H461" s="8" t="n">
        <v>45195</v>
      </c>
      <c r="I461" s="10" t="n">
        <v>1000</v>
      </c>
      <c r="J461" s="5"/>
      <c r="K461" s="5" t="n">
        <v>500</v>
      </c>
      <c r="L461" s="5" t="n">
        <f aca="false">J461 - K461</f>
        <v>-500</v>
      </c>
      <c r="M461" s="5" t="n">
        <f aca="false">M459 + L461</f>
        <v>-6357166.73</v>
      </c>
      <c r="N461" s="6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customFormat="false" ht="15.75" hidden="false" customHeight="true" outlineLevel="0" collapsed="false">
      <c r="A462" s="8" t="n">
        <v>45167</v>
      </c>
      <c r="B462" s="28" t="s">
        <v>1074</v>
      </c>
      <c r="C462" s="5" t="s">
        <v>1075</v>
      </c>
      <c r="D462" s="30" t="s">
        <v>1076</v>
      </c>
      <c r="E462" s="5" t="s">
        <v>22</v>
      </c>
      <c r="F462" s="5" t="s">
        <v>538</v>
      </c>
      <c r="G462" s="5" t="s">
        <v>18</v>
      </c>
      <c r="H462" s="5"/>
      <c r="I462" s="10" t="n">
        <v>1000</v>
      </c>
      <c r="J462" s="5"/>
      <c r="K462" s="5" t="n">
        <v>250</v>
      </c>
      <c r="L462" s="5" t="n">
        <f aca="false">J462 - K462</f>
        <v>-250</v>
      </c>
      <c r="M462" s="5" t="n">
        <f aca="false">M460 + L462</f>
        <v>-5796098.29</v>
      </c>
      <c r="N462" s="6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customFormat="false" ht="15.75" hidden="false" customHeight="true" outlineLevel="0" collapsed="false">
      <c r="A463" s="8" t="n">
        <v>45167</v>
      </c>
      <c r="B463" s="71" t="s">
        <v>1077</v>
      </c>
      <c r="C463" s="5" t="s">
        <v>109</v>
      </c>
      <c r="D463" s="1" t="s">
        <v>1078</v>
      </c>
      <c r="E463" s="5" t="s">
        <v>46</v>
      </c>
      <c r="F463" s="5" t="s">
        <v>35</v>
      </c>
      <c r="G463" s="5" t="s">
        <v>48</v>
      </c>
      <c r="H463" s="8" t="n">
        <v>45166</v>
      </c>
      <c r="I463" s="10" t="n">
        <v>27850</v>
      </c>
      <c r="J463" s="5"/>
      <c r="K463" s="65" t="n">
        <v>27221</v>
      </c>
      <c r="L463" s="5" t="n">
        <f aca="false">J463 - K463</f>
        <v>-27221</v>
      </c>
      <c r="M463" s="5" t="n">
        <f aca="false">M461 + L463</f>
        <v>-6384387.73</v>
      </c>
      <c r="N463" s="6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customFormat="false" ht="15.75" hidden="false" customHeight="true" outlineLevel="0" collapsed="false">
      <c r="A464" s="8" t="n">
        <v>45167</v>
      </c>
      <c r="B464" s="28" t="s">
        <v>1079</v>
      </c>
      <c r="C464" s="5" t="s">
        <v>829</v>
      </c>
      <c r="D464" s="29" t="s">
        <v>1080</v>
      </c>
      <c r="E464" s="5" t="s">
        <v>22</v>
      </c>
      <c r="F464" s="5" t="s">
        <v>23</v>
      </c>
      <c r="G464" s="5" t="s">
        <v>18</v>
      </c>
      <c r="H464" s="8" t="n">
        <v>45217</v>
      </c>
      <c r="I464" s="10" t="n">
        <v>3200</v>
      </c>
      <c r="J464" s="5" t="n">
        <v>3200</v>
      </c>
      <c r="K464" s="5" t="n">
        <v>1000</v>
      </c>
      <c r="L464" s="5" t="n">
        <f aca="false">J464 - K464</f>
        <v>2200</v>
      </c>
      <c r="M464" s="5" t="n">
        <f aca="false">M462 + L464</f>
        <v>-5793898.29</v>
      </c>
      <c r="N464" s="6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customFormat="false" ht="15.75" hidden="false" customHeight="true" outlineLevel="0" collapsed="false">
      <c r="A465" s="8" t="n">
        <v>45167</v>
      </c>
      <c r="B465" s="28" t="s">
        <v>1081</v>
      </c>
      <c r="C465" s="69" t="s">
        <v>160</v>
      </c>
      <c r="D465" s="30" t="s">
        <v>1082</v>
      </c>
      <c r="E465" s="5" t="s">
        <v>22</v>
      </c>
      <c r="F465" s="5" t="s">
        <v>1083</v>
      </c>
      <c r="G465" s="5" t="s">
        <v>644</v>
      </c>
      <c r="H465" s="8" t="n">
        <v>45171</v>
      </c>
      <c r="I465" s="10" t="n">
        <v>73000</v>
      </c>
      <c r="J465" s="5"/>
      <c r="K465" s="69" t="n">
        <v>71496</v>
      </c>
      <c r="L465" s="5" t="n">
        <f aca="false">J465 - K465</f>
        <v>-71496</v>
      </c>
      <c r="M465" s="5" t="n">
        <f aca="false">M463 + L465</f>
        <v>-6455883.73</v>
      </c>
      <c r="N465" s="6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customFormat="false" ht="15.75" hidden="false" customHeight="true" outlineLevel="0" collapsed="false">
      <c r="A466" s="8" t="n">
        <v>45167</v>
      </c>
      <c r="B466" s="28" t="s">
        <v>1084</v>
      </c>
      <c r="C466" s="5" t="s">
        <v>758</v>
      </c>
      <c r="D466" s="29" t="s">
        <v>1085</v>
      </c>
      <c r="E466" s="5" t="s">
        <v>22</v>
      </c>
      <c r="F466" s="5" t="s">
        <v>185</v>
      </c>
      <c r="G466" s="5" t="s">
        <v>24</v>
      </c>
      <c r="H466" s="5" t="s">
        <v>1086</v>
      </c>
      <c r="I466" s="10" t="n">
        <v>1000</v>
      </c>
      <c r="J466" s="5"/>
      <c r="K466" s="5" t="n">
        <v>500</v>
      </c>
      <c r="L466" s="5" t="n">
        <f aca="false">J466 - K466</f>
        <v>-500</v>
      </c>
      <c r="M466" s="5" t="n">
        <f aca="false">M464 + L466</f>
        <v>-5794398.29</v>
      </c>
      <c r="N466" s="6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customFormat="false" ht="15.75" hidden="false" customHeight="true" outlineLevel="0" collapsed="false">
      <c r="A467" s="8" t="n">
        <v>45167</v>
      </c>
      <c r="B467" s="28" t="s">
        <v>1087</v>
      </c>
      <c r="C467" s="5" t="s">
        <v>1088</v>
      </c>
      <c r="D467" s="29" t="s">
        <v>1089</v>
      </c>
      <c r="E467" s="5" t="s">
        <v>22</v>
      </c>
      <c r="F467" s="5" t="s">
        <v>1090</v>
      </c>
      <c r="G467" s="5" t="s">
        <v>24</v>
      </c>
      <c r="H467" s="8" t="n">
        <v>45191</v>
      </c>
      <c r="I467" s="10" t="n">
        <v>1500</v>
      </c>
      <c r="J467" s="5"/>
      <c r="K467" s="5" t="n">
        <v>500</v>
      </c>
      <c r="L467" s="5" t="n">
        <f aca="false">J467 - K467</f>
        <v>-500</v>
      </c>
      <c r="M467" s="5" t="n">
        <f aca="false">M465 + L467</f>
        <v>-6456383.73</v>
      </c>
      <c r="N467" s="6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customFormat="false" ht="15.75" hidden="false" customHeight="true" outlineLevel="0" collapsed="false">
      <c r="A468" s="8" t="n">
        <v>45167</v>
      </c>
      <c r="B468" s="28" t="s">
        <v>1091</v>
      </c>
      <c r="C468" s="5" t="s">
        <v>758</v>
      </c>
      <c r="D468" s="30" t="s">
        <v>1092</v>
      </c>
      <c r="E468" s="5" t="s">
        <v>22</v>
      </c>
      <c r="F468" s="5" t="s">
        <v>1090</v>
      </c>
      <c r="G468" s="5" t="s">
        <v>18</v>
      </c>
      <c r="H468" s="8" t="n">
        <v>45195</v>
      </c>
      <c r="I468" s="10" t="n">
        <v>1500</v>
      </c>
      <c r="J468" s="5"/>
      <c r="K468" s="5" t="n">
        <v>250</v>
      </c>
      <c r="L468" s="5" t="n">
        <f aca="false">J468 - K468</f>
        <v>-250</v>
      </c>
      <c r="M468" s="5" t="n">
        <f aca="false">M466 + L468</f>
        <v>-5794648.29</v>
      </c>
      <c r="N468" s="6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customFormat="false" ht="15.75" hidden="false" customHeight="true" outlineLevel="0" collapsed="false">
      <c r="A469" s="8" t="n">
        <v>45167</v>
      </c>
      <c r="B469" s="28" t="s">
        <v>1093</v>
      </c>
      <c r="C469" s="5" t="s">
        <v>142</v>
      </c>
      <c r="D469" s="30" t="n">
        <v>609537498</v>
      </c>
      <c r="E469" s="5" t="s">
        <v>22</v>
      </c>
      <c r="F469" s="5" t="s">
        <v>430</v>
      </c>
      <c r="G469" s="5" t="s">
        <v>121</v>
      </c>
      <c r="H469" s="8" t="n">
        <v>45175</v>
      </c>
      <c r="I469" s="10" t="n">
        <v>70650</v>
      </c>
      <c r="J469" s="5"/>
      <c r="K469" s="69" t="n">
        <v>70124.88</v>
      </c>
      <c r="L469" s="5" t="n">
        <f aca="false">J469 - K469</f>
        <v>-70124.88</v>
      </c>
      <c r="M469" s="5" t="n">
        <f aca="false">M467 + L469</f>
        <v>-6526508.61</v>
      </c>
      <c r="N469" s="6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customFormat="false" ht="15.75" hidden="false" customHeight="true" outlineLevel="0" collapsed="false">
      <c r="A470" s="8" t="n">
        <v>45167</v>
      </c>
      <c r="B470" s="72" t="s">
        <v>1094</v>
      </c>
      <c r="C470" s="5" t="s">
        <v>275</v>
      </c>
      <c r="D470" s="73" t="s">
        <v>1095</v>
      </c>
      <c r="E470" s="5" t="s">
        <v>638</v>
      </c>
      <c r="F470" s="5" t="s">
        <v>430</v>
      </c>
      <c r="G470" s="5" t="s">
        <v>24</v>
      </c>
      <c r="H470" s="8" t="n">
        <v>45176</v>
      </c>
      <c r="I470" s="10" t="n">
        <v>261000</v>
      </c>
      <c r="J470" s="5"/>
      <c r="K470" s="5" t="n">
        <v>258000</v>
      </c>
      <c r="L470" s="5" t="n">
        <f aca="false">J470 - K470</f>
        <v>-258000</v>
      </c>
      <c r="M470" s="5" t="n">
        <f aca="false">M468 + L470</f>
        <v>-6052648.29</v>
      </c>
      <c r="N470" s="6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customFormat="false" ht="15.75" hidden="false" customHeight="true" outlineLevel="0" collapsed="false">
      <c r="A471" s="8" t="n">
        <v>45167</v>
      </c>
      <c r="B471" s="7" t="s">
        <v>1096</v>
      </c>
      <c r="C471" s="5" t="s">
        <v>44</v>
      </c>
      <c r="D471" s="5" t="s">
        <v>1097</v>
      </c>
      <c r="E471" s="5" t="s">
        <v>16</v>
      </c>
      <c r="F471" s="5" t="s">
        <v>42</v>
      </c>
      <c r="G471" s="5" t="s">
        <v>18</v>
      </c>
      <c r="H471" s="8" t="n">
        <v>45182</v>
      </c>
      <c r="I471" s="10" t="n">
        <v>63126</v>
      </c>
      <c r="J471" s="5"/>
      <c r="K471" s="5" t="n">
        <v>62989</v>
      </c>
      <c r="L471" s="5" t="n">
        <f aca="false">J471 - K471</f>
        <v>-62989</v>
      </c>
      <c r="M471" s="5" t="n">
        <f aca="false">M469 + L471</f>
        <v>-6589497.61</v>
      </c>
      <c r="N471" s="6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customFormat="false" ht="15.75" hidden="false" customHeight="true" outlineLevel="0" collapsed="false">
      <c r="A472" s="8" t="n">
        <v>45167</v>
      </c>
      <c r="B472" s="7" t="s">
        <v>1098</v>
      </c>
      <c r="C472" s="5" t="s">
        <v>59</v>
      </c>
      <c r="D472" s="5" t="s">
        <v>1099</v>
      </c>
      <c r="E472" s="5" t="s">
        <v>16</v>
      </c>
      <c r="F472" s="5" t="s">
        <v>42</v>
      </c>
      <c r="G472" s="5" t="s">
        <v>18</v>
      </c>
      <c r="H472" s="8" t="n">
        <v>45174</v>
      </c>
      <c r="I472" s="10" t="n">
        <v>97774</v>
      </c>
      <c r="J472" s="5"/>
      <c r="K472" s="5" t="n">
        <v>97980</v>
      </c>
      <c r="L472" s="5" t="n">
        <f aca="false">J472 - K472</f>
        <v>-97980</v>
      </c>
      <c r="M472" s="5" t="n">
        <f aca="false">M470 + L472</f>
        <v>-6150628.29</v>
      </c>
      <c r="N472" s="6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customFormat="false" ht="15.75" hidden="false" customHeight="true" outlineLevel="0" collapsed="false">
      <c r="A473" s="8" t="n">
        <v>45167</v>
      </c>
      <c r="B473" s="74" t="s">
        <v>1100</v>
      </c>
      <c r="C473" s="5" t="s">
        <v>857</v>
      </c>
      <c r="D473" s="69" t="s">
        <v>1101</v>
      </c>
      <c r="E473" s="5" t="s">
        <v>22</v>
      </c>
      <c r="F473" s="5" t="s">
        <v>323</v>
      </c>
      <c r="G473" s="5" t="s">
        <v>18</v>
      </c>
      <c r="H473" s="8" t="n">
        <v>45214</v>
      </c>
      <c r="I473" s="10" t="n">
        <v>1000</v>
      </c>
      <c r="J473" s="5"/>
      <c r="K473" s="5" t="n">
        <v>250</v>
      </c>
      <c r="L473" s="5" t="n">
        <f aca="false">J473 - K473</f>
        <v>-250</v>
      </c>
      <c r="M473" s="5" t="n">
        <f aca="false">M471 + L473</f>
        <v>-6589747.61</v>
      </c>
      <c r="N473" s="6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customFormat="false" ht="15.75" hidden="false" customHeight="true" outlineLevel="0" collapsed="false">
      <c r="A474" s="8" t="n">
        <v>45167</v>
      </c>
      <c r="B474" s="74" t="s">
        <v>635</v>
      </c>
      <c r="C474" s="5" t="s">
        <v>44</v>
      </c>
      <c r="D474" s="70" t="s">
        <v>1102</v>
      </c>
      <c r="E474" s="5" t="s">
        <v>22</v>
      </c>
      <c r="F474" s="5" t="s">
        <v>185</v>
      </c>
      <c r="G474" s="5" t="s">
        <v>24</v>
      </c>
      <c r="H474" s="8" t="n">
        <v>45185</v>
      </c>
      <c r="I474" s="10" t="n">
        <v>54100</v>
      </c>
      <c r="J474" s="5"/>
      <c r="K474" s="70" t="n">
        <v>53591.19</v>
      </c>
      <c r="L474" s="5" t="n">
        <f aca="false">J474 - K474</f>
        <v>-53591.19</v>
      </c>
      <c r="M474" s="5" t="n">
        <f aca="false">M472 + L474</f>
        <v>-6204219.48</v>
      </c>
      <c r="N474" s="6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customFormat="false" ht="15.75" hidden="false" customHeight="true" outlineLevel="0" collapsed="false">
      <c r="A475" s="8" t="n">
        <v>45167</v>
      </c>
      <c r="B475" s="74" t="s">
        <v>859</v>
      </c>
      <c r="C475" s="5" t="s">
        <v>248</v>
      </c>
      <c r="D475" s="69" t="s">
        <v>1103</v>
      </c>
      <c r="E475" s="5" t="s">
        <v>22</v>
      </c>
      <c r="F475" s="5" t="s">
        <v>42</v>
      </c>
      <c r="G475" s="5" t="s">
        <v>24</v>
      </c>
      <c r="H475" s="8" t="n">
        <v>45180</v>
      </c>
      <c r="I475" s="10" t="n">
        <v>81500</v>
      </c>
      <c r="J475" s="5"/>
      <c r="K475" s="5" t="n">
        <v>80844</v>
      </c>
      <c r="L475" s="5" t="n">
        <f aca="false">J475 - K475</f>
        <v>-80844</v>
      </c>
      <c r="M475" s="5" t="n">
        <f aca="false">M473 + L475</f>
        <v>-6670591.61</v>
      </c>
      <c r="N475" s="6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customFormat="false" ht="15.75" hidden="false" customHeight="true" outlineLevel="0" collapsed="false">
      <c r="A476" s="8" t="n">
        <v>45167</v>
      </c>
      <c r="B476" s="74" t="s">
        <v>1104</v>
      </c>
      <c r="C476" s="5" t="s">
        <v>40</v>
      </c>
      <c r="D476" s="69" t="s">
        <v>1105</v>
      </c>
      <c r="E476" s="5" t="s">
        <v>22</v>
      </c>
      <c r="F476" s="5" t="s">
        <v>42</v>
      </c>
      <c r="G476" s="5" t="s">
        <v>18</v>
      </c>
      <c r="H476" s="8" t="n">
        <v>45192</v>
      </c>
      <c r="I476" s="10" t="n">
        <v>69000</v>
      </c>
      <c r="J476" s="5"/>
      <c r="K476" s="69" t="n">
        <v>68857.05</v>
      </c>
      <c r="L476" s="5" t="n">
        <f aca="false">J476 - K476</f>
        <v>-68857.05</v>
      </c>
      <c r="M476" s="5" t="n">
        <f aca="false">M474 + L476</f>
        <v>-6273076.53</v>
      </c>
      <c r="N476" s="6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customFormat="false" ht="15.75" hidden="false" customHeight="true" outlineLevel="0" collapsed="false">
      <c r="A477" s="8" t="n">
        <v>45167</v>
      </c>
      <c r="B477" s="75" t="s">
        <v>1106</v>
      </c>
      <c r="C477" s="5" t="s">
        <v>1107</v>
      </c>
      <c r="D477" s="70" t="s">
        <v>1108</v>
      </c>
      <c r="E477" s="5" t="s">
        <v>22</v>
      </c>
      <c r="F477" s="5" t="s">
        <v>185</v>
      </c>
      <c r="G477" s="5" t="s">
        <v>24</v>
      </c>
      <c r="H477" s="8" t="n">
        <v>45168</v>
      </c>
      <c r="I477" s="10" t="n">
        <v>36330</v>
      </c>
      <c r="J477" s="5"/>
      <c r="K477" s="46" t="n">
        <v>35827.74</v>
      </c>
      <c r="L477" s="5" t="n">
        <f aca="false">J477 - K477</f>
        <v>-35827.74</v>
      </c>
      <c r="M477" s="5" t="n">
        <f aca="false">M475 + L477</f>
        <v>-6706419.35</v>
      </c>
      <c r="N477" s="6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customFormat="false" ht="15.75" hidden="false" customHeight="true" outlineLevel="0" collapsed="false">
      <c r="A478" s="8" t="n">
        <v>45167</v>
      </c>
      <c r="B478" s="7" t="s">
        <v>1109</v>
      </c>
      <c r="C478" s="5" t="s">
        <v>40</v>
      </c>
      <c r="D478" s="69" t="s">
        <v>1110</v>
      </c>
      <c r="E478" s="5" t="s">
        <v>22</v>
      </c>
      <c r="F478" s="5" t="s">
        <v>38</v>
      </c>
      <c r="G478" s="5" t="s">
        <v>24</v>
      </c>
      <c r="H478" s="8" t="n">
        <v>45179</v>
      </c>
      <c r="I478" s="10" t="n">
        <v>87300</v>
      </c>
      <c r="J478" s="5"/>
      <c r="K478" s="69" t="n">
        <v>85722.74</v>
      </c>
      <c r="L478" s="5" t="n">
        <f aca="false">J478 - K478</f>
        <v>-85722.74</v>
      </c>
      <c r="M478" s="5" t="n">
        <f aca="false">M476 + L478</f>
        <v>-6358799.27</v>
      </c>
      <c r="N478" s="6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customFormat="false" ht="15.75" hidden="false" customHeight="true" outlineLevel="0" collapsed="false">
      <c r="A479" s="8" t="n">
        <v>45167</v>
      </c>
      <c r="B479" s="7" t="s">
        <v>1111</v>
      </c>
      <c r="C479" s="5" t="s">
        <v>95</v>
      </c>
      <c r="D479" s="5" t="s">
        <v>1112</v>
      </c>
      <c r="E479" s="5" t="s">
        <v>16</v>
      </c>
      <c r="F479" s="5" t="s">
        <v>430</v>
      </c>
      <c r="G479" s="5" t="s">
        <v>18</v>
      </c>
      <c r="H479" s="8" t="n">
        <v>45181</v>
      </c>
      <c r="I479" s="10" t="n">
        <v>40700</v>
      </c>
      <c r="J479" s="5"/>
      <c r="K479" s="11" t="n">
        <v>40594</v>
      </c>
      <c r="L479" s="5" t="n">
        <f aca="false">J479 - K479</f>
        <v>-40594</v>
      </c>
      <c r="M479" s="5" t="n">
        <f aca="false">M477 + L479</f>
        <v>-6747013.35</v>
      </c>
      <c r="N479" s="6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customFormat="false" ht="15.75" hidden="false" customHeight="true" outlineLevel="0" collapsed="false">
      <c r="A480" s="8" t="n">
        <v>45167</v>
      </c>
      <c r="B480" s="74" t="s">
        <v>1113</v>
      </c>
      <c r="C480" s="5" t="s">
        <v>139</v>
      </c>
      <c r="D480" s="70" t="s">
        <v>1114</v>
      </c>
      <c r="E480" s="5" t="s">
        <v>22</v>
      </c>
      <c r="F480" s="5" t="s">
        <v>111</v>
      </c>
      <c r="G480" s="5" t="s">
        <v>77</v>
      </c>
      <c r="H480" s="8" t="n">
        <v>45175</v>
      </c>
      <c r="I480" s="10" t="n">
        <v>32800</v>
      </c>
      <c r="J480" s="5"/>
      <c r="K480" s="70" t="n">
        <v>30274.4</v>
      </c>
      <c r="L480" s="5" t="n">
        <f aca="false">J480 - K480</f>
        <v>-30274.4</v>
      </c>
      <c r="M480" s="5" t="n">
        <f aca="false">M478 + L480</f>
        <v>-6389073.67</v>
      </c>
      <c r="N480" s="6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customFormat="false" ht="15.75" hidden="false" customHeight="true" outlineLevel="0" collapsed="false">
      <c r="A481" s="8" t="n">
        <v>45167</v>
      </c>
      <c r="B481" s="74" t="s">
        <v>1115</v>
      </c>
      <c r="C481" s="5" t="s">
        <v>1116</v>
      </c>
      <c r="D481" s="69" t="s">
        <v>1117</v>
      </c>
      <c r="E481" s="5" t="s">
        <v>22</v>
      </c>
      <c r="F481" s="5" t="s">
        <v>323</v>
      </c>
      <c r="G481" s="5" t="s">
        <v>644</v>
      </c>
      <c r="H481" s="8" t="n">
        <v>45200</v>
      </c>
      <c r="I481" s="10" t="n">
        <v>74200</v>
      </c>
      <c r="J481" s="5"/>
      <c r="K481" s="76" t="n">
        <v>73715.68</v>
      </c>
      <c r="L481" s="5" t="n">
        <f aca="false">J481 - K481</f>
        <v>-73715.68</v>
      </c>
      <c r="M481" s="5" t="n">
        <f aca="false">M479 + L481</f>
        <v>-6820729.03</v>
      </c>
      <c r="N481" s="6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customFormat="false" ht="15.75" hidden="false" customHeight="true" outlineLevel="0" collapsed="false">
      <c r="A482" s="8" t="n">
        <v>45167</v>
      </c>
      <c r="B482" s="77" t="s">
        <v>270</v>
      </c>
      <c r="C482" s="5" t="s">
        <v>171</v>
      </c>
      <c r="D482" s="78" t="s">
        <v>1118</v>
      </c>
      <c r="E482" s="5" t="s">
        <v>22</v>
      </c>
      <c r="F482" s="5" t="s">
        <v>185</v>
      </c>
      <c r="G482" s="5" t="s">
        <v>24</v>
      </c>
      <c r="H482" s="8" t="n">
        <v>45184</v>
      </c>
      <c r="I482" s="10" t="n">
        <v>1000</v>
      </c>
      <c r="J482" s="5"/>
      <c r="K482" s="79" t="n">
        <v>500</v>
      </c>
      <c r="L482" s="5" t="n">
        <f aca="false">J482 - K482</f>
        <v>-500</v>
      </c>
      <c r="M482" s="5" t="n">
        <f aca="false">M480 + L482</f>
        <v>-6389573.67</v>
      </c>
      <c r="N482" s="6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customFormat="false" ht="15.75" hidden="false" customHeight="true" outlineLevel="0" collapsed="false">
      <c r="A483" s="8" t="n">
        <v>45168</v>
      </c>
      <c r="B483" s="80" t="s">
        <v>1119</v>
      </c>
      <c r="C483" s="5" t="s">
        <v>1120</v>
      </c>
      <c r="D483" s="81" t="n">
        <v>609565611</v>
      </c>
      <c r="E483" s="5" t="s">
        <v>22</v>
      </c>
      <c r="F483" s="5" t="s">
        <v>323</v>
      </c>
      <c r="G483" s="5" t="s">
        <v>121</v>
      </c>
      <c r="H483" s="8" t="n">
        <v>45170</v>
      </c>
      <c r="I483" s="10" t="n">
        <v>105300</v>
      </c>
      <c r="J483" s="5"/>
      <c r="K483" s="76" t="n">
        <v>104671.81</v>
      </c>
      <c r="L483" s="5" t="n">
        <f aca="false">J483 - K483</f>
        <v>-104671.81</v>
      </c>
      <c r="M483" s="5" t="n">
        <f aca="false">M481 + L483</f>
        <v>-6925400.84</v>
      </c>
      <c r="N483" s="6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customFormat="false" ht="15.75" hidden="false" customHeight="true" outlineLevel="0" collapsed="false">
      <c r="A484" s="8" t="n">
        <v>45168</v>
      </c>
      <c r="B484" s="82" t="s">
        <v>1121</v>
      </c>
      <c r="C484" s="5" t="s">
        <v>50</v>
      </c>
      <c r="D484" s="83" t="s">
        <v>51</v>
      </c>
      <c r="E484" s="5" t="s">
        <v>52</v>
      </c>
      <c r="F484" s="5" t="s">
        <v>409</v>
      </c>
      <c r="G484" s="5" t="s">
        <v>50</v>
      </c>
      <c r="H484" s="8" t="n">
        <v>45168</v>
      </c>
      <c r="I484" s="10" t="n">
        <v>150</v>
      </c>
      <c r="J484" s="5"/>
      <c r="K484" s="40" t="n">
        <v>100</v>
      </c>
      <c r="L484" s="5" t="n">
        <f aca="false">J484 - K484</f>
        <v>-100</v>
      </c>
      <c r="M484" s="5"/>
      <c r="N484" s="6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customFormat="false" ht="15.75" hidden="false" customHeight="true" outlineLevel="0" collapsed="false">
      <c r="A485" s="8" t="n">
        <v>45168</v>
      </c>
      <c r="B485" s="82" t="s">
        <v>1122</v>
      </c>
      <c r="C485" s="5" t="s">
        <v>50</v>
      </c>
      <c r="D485" s="83" t="s">
        <v>51</v>
      </c>
      <c r="E485" s="5" t="s">
        <v>52</v>
      </c>
      <c r="F485" s="5" t="s">
        <v>1123</v>
      </c>
      <c r="G485" s="5" t="s">
        <v>50</v>
      </c>
      <c r="H485" s="8" t="n">
        <v>45168</v>
      </c>
      <c r="I485" s="10" t="n">
        <v>1200</v>
      </c>
      <c r="J485" s="5"/>
      <c r="K485" s="40" t="n">
        <v>600</v>
      </c>
      <c r="L485" s="5" t="n">
        <f aca="false">J485 - K485</f>
        <v>-600</v>
      </c>
      <c r="M485" s="5"/>
      <c r="N485" s="6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customFormat="false" ht="15.75" hidden="false" customHeight="true" outlineLevel="0" collapsed="false">
      <c r="A486" s="8" t="n">
        <v>45168</v>
      </c>
      <c r="B486" s="64" t="s">
        <v>1124</v>
      </c>
      <c r="C486" s="5" t="s">
        <v>1125</v>
      </c>
      <c r="D486" s="1" t="s">
        <v>1126</v>
      </c>
      <c r="E486" s="5" t="s">
        <v>16</v>
      </c>
      <c r="F486" s="5" t="s">
        <v>1127</v>
      </c>
      <c r="G486" s="5" t="s">
        <v>18</v>
      </c>
      <c r="H486" s="8" t="n">
        <v>45170</v>
      </c>
      <c r="I486" s="10" t="n">
        <v>314680</v>
      </c>
      <c r="J486" s="5"/>
      <c r="K486" s="11" t="n">
        <v>305807</v>
      </c>
      <c r="L486" s="5" t="n">
        <f aca="false">J486 - K486</f>
        <v>-305807</v>
      </c>
      <c r="M486" s="5" t="n">
        <f aca="false">M482 + L486</f>
        <v>-6695380.67</v>
      </c>
      <c r="N486" s="6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customFormat="false" ht="15.75" hidden="false" customHeight="true" outlineLevel="0" collapsed="false">
      <c r="A487" s="8" t="n">
        <v>45168</v>
      </c>
      <c r="B487" s="74" t="s">
        <v>1128</v>
      </c>
      <c r="C487" s="5" t="s">
        <v>40</v>
      </c>
      <c r="D487" s="70" t="s">
        <v>1129</v>
      </c>
      <c r="E487" s="5" t="s">
        <v>22</v>
      </c>
      <c r="F487" s="5" t="s">
        <v>409</v>
      </c>
      <c r="G487" s="5" t="s">
        <v>24</v>
      </c>
      <c r="H487" s="8" t="n">
        <v>45189</v>
      </c>
      <c r="I487" s="10" t="n">
        <v>66000</v>
      </c>
      <c r="J487" s="5" t="n">
        <v>66000</v>
      </c>
      <c r="K487" s="70" t="n">
        <v>64857.65</v>
      </c>
      <c r="L487" s="5" t="n">
        <f aca="false">J487 - K487</f>
        <v>1142.35</v>
      </c>
      <c r="M487" s="5" t="n">
        <f aca="false">M483 + L487</f>
        <v>-6924258.49</v>
      </c>
      <c r="N487" s="6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customFormat="false" ht="15.75" hidden="false" customHeight="true" outlineLevel="0" collapsed="false">
      <c r="A488" s="8" t="n">
        <v>45168</v>
      </c>
      <c r="B488" s="74" t="s">
        <v>1130</v>
      </c>
      <c r="C488" s="5" t="s">
        <v>248</v>
      </c>
      <c r="D488" s="69" t="s">
        <v>1131</v>
      </c>
      <c r="E488" s="5" t="s">
        <v>22</v>
      </c>
      <c r="F488" s="5" t="s">
        <v>223</v>
      </c>
      <c r="G488" s="5" t="s">
        <v>24</v>
      </c>
      <c r="H488" s="8" t="n">
        <v>45186</v>
      </c>
      <c r="I488" s="10" t="n">
        <v>85200</v>
      </c>
      <c r="J488" s="5"/>
      <c r="K488" s="69" t="n">
        <v>84234.81</v>
      </c>
      <c r="L488" s="5" t="n">
        <f aca="false">J488 - K488</f>
        <v>-84234.81</v>
      </c>
      <c r="M488" s="5" t="n">
        <f aca="false">M486 + L488</f>
        <v>-6779615.48</v>
      </c>
      <c r="N488" s="6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customFormat="false" ht="15.75" hidden="false" customHeight="true" outlineLevel="0" collapsed="false">
      <c r="A489" s="8" t="n">
        <v>45168</v>
      </c>
      <c r="B489" s="74" t="s">
        <v>1132</v>
      </c>
      <c r="C489" s="5" t="s">
        <v>1133</v>
      </c>
      <c r="D489" s="69" t="s">
        <v>1134</v>
      </c>
      <c r="E489" s="5" t="s">
        <v>22</v>
      </c>
      <c r="F489" s="5" t="s">
        <v>430</v>
      </c>
      <c r="G489" s="5" t="s">
        <v>18</v>
      </c>
      <c r="H489" s="8" t="n">
        <v>45190</v>
      </c>
      <c r="I489" s="10" t="n">
        <v>1000</v>
      </c>
      <c r="J489" s="5"/>
      <c r="K489" s="69" t="n">
        <v>250</v>
      </c>
      <c r="L489" s="5" t="n">
        <f aca="false">J489 - K489</f>
        <v>-250</v>
      </c>
      <c r="M489" s="5" t="n">
        <f aca="false">M487 + L489</f>
        <v>-6924508.49</v>
      </c>
      <c r="N489" s="6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customFormat="false" ht="15.75" hidden="false" customHeight="true" outlineLevel="0" collapsed="false">
      <c r="A490" s="8" t="n">
        <v>45168</v>
      </c>
      <c r="B490" s="75" t="s">
        <v>1135</v>
      </c>
      <c r="C490" s="5" t="s">
        <v>1136</v>
      </c>
      <c r="D490" s="70" t="s">
        <v>1137</v>
      </c>
      <c r="E490" s="5" t="s">
        <v>22</v>
      </c>
      <c r="F490" s="5" t="s">
        <v>38</v>
      </c>
      <c r="G490" s="5" t="s">
        <v>18</v>
      </c>
      <c r="H490" s="8" t="n">
        <v>45224</v>
      </c>
      <c r="I490" s="10" t="n">
        <v>81000</v>
      </c>
      <c r="J490" s="5" t="n">
        <v>81000</v>
      </c>
      <c r="K490" s="70" t="n">
        <v>80412.4</v>
      </c>
      <c r="L490" s="5" t="n">
        <f aca="false">J490 - K490</f>
        <v>587.600000000006</v>
      </c>
      <c r="M490" s="5" t="n">
        <f aca="false">M488 + L490</f>
        <v>-6779027.88</v>
      </c>
      <c r="N490" s="6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customFormat="false" ht="15.75" hidden="false" customHeight="true" outlineLevel="0" collapsed="false">
      <c r="A491" s="8" t="n">
        <v>45168</v>
      </c>
      <c r="B491" s="74" t="s">
        <v>1138</v>
      </c>
      <c r="C491" s="5" t="s">
        <v>810</v>
      </c>
      <c r="D491" s="69" t="s">
        <v>1139</v>
      </c>
      <c r="E491" s="5" t="s">
        <v>22</v>
      </c>
      <c r="F491" s="5" t="s">
        <v>1140</v>
      </c>
      <c r="G491" s="5" t="s">
        <v>644</v>
      </c>
      <c r="H491" s="8" t="n">
        <v>45170</v>
      </c>
      <c r="I491" s="10" t="n">
        <v>78670</v>
      </c>
      <c r="J491" s="5"/>
      <c r="K491" s="69" t="n">
        <v>78225.6</v>
      </c>
      <c r="L491" s="5" t="n">
        <f aca="false">J491 - K491</f>
        <v>-78225.6</v>
      </c>
      <c r="M491" s="5" t="n">
        <f aca="false">M489 + L491</f>
        <v>-7002734.09</v>
      </c>
      <c r="N491" s="6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customFormat="false" ht="15.75" hidden="false" customHeight="true" outlineLevel="0" collapsed="false">
      <c r="A492" s="8" t="n">
        <v>45168</v>
      </c>
      <c r="B492" s="74" t="s">
        <v>1141</v>
      </c>
      <c r="C492" s="5" t="s">
        <v>40</v>
      </c>
      <c r="D492" s="69" t="s">
        <v>1142</v>
      </c>
      <c r="E492" s="5" t="s">
        <v>22</v>
      </c>
      <c r="F492" s="5" t="s">
        <v>1143</v>
      </c>
      <c r="G492" s="5" t="s">
        <v>24</v>
      </c>
      <c r="H492" s="8" t="n">
        <v>45189</v>
      </c>
      <c r="I492" s="10" t="n">
        <v>68000</v>
      </c>
      <c r="J492" s="5"/>
      <c r="K492" s="69" t="n">
        <v>66982.52</v>
      </c>
      <c r="L492" s="5" t="n">
        <f aca="false">J492 - K492</f>
        <v>-66982.52</v>
      </c>
      <c r="M492" s="5" t="n">
        <f aca="false">M490 + L492</f>
        <v>-6846010.4</v>
      </c>
      <c r="N492" s="6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customFormat="false" ht="15.75" hidden="false" customHeight="true" outlineLevel="0" collapsed="false">
      <c r="A493" s="8" t="n">
        <v>45168</v>
      </c>
      <c r="B493" s="74" t="s">
        <v>1144</v>
      </c>
      <c r="C493" s="5" t="s">
        <v>1120</v>
      </c>
      <c r="D493" s="69" t="s">
        <v>1145</v>
      </c>
      <c r="E493" s="5" t="s">
        <v>22</v>
      </c>
      <c r="F493" s="5" t="s">
        <v>1033</v>
      </c>
      <c r="G493" s="5" t="s">
        <v>48</v>
      </c>
      <c r="H493" s="8" t="n">
        <v>45241</v>
      </c>
      <c r="I493" s="10" t="n">
        <v>82100</v>
      </c>
      <c r="J493" s="5"/>
      <c r="K493" s="69" t="n">
        <v>81516</v>
      </c>
      <c r="L493" s="5" t="n">
        <f aca="false">J493 - K493</f>
        <v>-81516</v>
      </c>
      <c r="M493" s="5"/>
      <c r="N493" s="6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customFormat="false" ht="15.75" hidden="false" customHeight="true" outlineLevel="0" collapsed="false">
      <c r="A494" s="8" t="n">
        <v>45168</v>
      </c>
      <c r="B494" s="74" t="s">
        <v>1132</v>
      </c>
      <c r="C494" s="5" t="s">
        <v>160</v>
      </c>
      <c r="D494" s="70" t="s">
        <v>1146</v>
      </c>
      <c r="E494" s="5" t="s">
        <v>22</v>
      </c>
      <c r="F494" s="5" t="s">
        <v>430</v>
      </c>
      <c r="G494" s="5" t="s">
        <v>242</v>
      </c>
      <c r="H494" s="8" t="n">
        <v>45169</v>
      </c>
      <c r="I494" s="10" t="n">
        <v>108500</v>
      </c>
      <c r="J494" s="5"/>
      <c r="K494" s="70" t="n">
        <v>107211.88</v>
      </c>
      <c r="L494" s="5" t="n">
        <f aca="false">J494 - K494</f>
        <v>-107211.88</v>
      </c>
      <c r="M494" s="5" t="n">
        <f aca="false">M491 + L494</f>
        <v>-7109945.97</v>
      </c>
      <c r="N494" s="6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customFormat="false" ht="15.75" hidden="false" customHeight="true" outlineLevel="0" collapsed="false">
      <c r="A495" s="8" t="n">
        <v>45169</v>
      </c>
      <c r="B495" s="74" t="s">
        <v>603</v>
      </c>
      <c r="C495" s="5" t="s">
        <v>293</v>
      </c>
      <c r="D495" s="70" t="s">
        <v>1147</v>
      </c>
      <c r="E495" s="5" t="s">
        <v>22</v>
      </c>
      <c r="F495" s="5" t="s">
        <v>1033</v>
      </c>
      <c r="G495" s="5" t="s">
        <v>24</v>
      </c>
      <c r="H495" s="8" t="n">
        <v>45214</v>
      </c>
      <c r="I495" s="10" t="n">
        <v>1000</v>
      </c>
      <c r="J495" s="5"/>
      <c r="K495" s="5" t="n">
        <v>500</v>
      </c>
      <c r="L495" s="5" t="n">
        <f aca="false">J495 - K495</f>
        <v>-500</v>
      </c>
      <c r="M495" s="5" t="n">
        <f aca="false">M492 + L495</f>
        <v>-6846510.4</v>
      </c>
      <c r="N495" s="6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customFormat="false" ht="15.75" hidden="false" customHeight="true" outlineLevel="0" collapsed="false">
      <c r="A496" s="8" t="n">
        <v>45169</v>
      </c>
      <c r="B496" s="74" t="s">
        <v>1132</v>
      </c>
      <c r="C496" s="5" t="s">
        <v>1148</v>
      </c>
      <c r="D496" s="69" t="s">
        <v>1149</v>
      </c>
      <c r="E496" s="5" t="s">
        <v>22</v>
      </c>
      <c r="F496" s="5" t="s">
        <v>430</v>
      </c>
      <c r="G496" s="5" t="s">
        <v>242</v>
      </c>
      <c r="H496" s="8" t="n">
        <v>45215</v>
      </c>
      <c r="I496" s="10" t="n">
        <v>2000</v>
      </c>
      <c r="J496" s="5"/>
      <c r="K496" s="5" t="n">
        <v>500</v>
      </c>
      <c r="L496" s="5" t="n">
        <f aca="false">J496 - K496</f>
        <v>-500</v>
      </c>
      <c r="M496" s="5" t="n">
        <f aca="false">M494 + L496</f>
        <v>-7110445.97</v>
      </c>
      <c r="N496" s="6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customFormat="false" ht="15.75" hidden="false" customHeight="true" outlineLevel="0" collapsed="false">
      <c r="A497" s="8" t="n">
        <v>45169</v>
      </c>
      <c r="B497" s="74" t="s">
        <v>1150</v>
      </c>
      <c r="C497" s="46" t="s">
        <v>1151</v>
      </c>
      <c r="D497" s="70" t="s">
        <v>1152</v>
      </c>
      <c r="E497" s="5" t="s">
        <v>22</v>
      </c>
      <c r="F497" s="5" t="s">
        <v>827</v>
      </c>
      <c r="G497" s="5" t="s">
        <v>18</v>
      </c>
      <c r="H497" s="8" t="n">
        <v>45188</v>
      </c>
      <c r="I497" s="10" t="n">
        <v>1000</v>
      </c>
      <c r="J497" s="5" t="n">
        <v>1000</v>
      </c>
      <c r="K497" s="5" t="n">
        <v>250</v>
      </c>
      <c r="L497" s="5" t="n">
        <f aca="false">J497 - K497</f>
        <v>750</v>
      </c>
      <c r="M497" s="5" t="n">
        <f aca="false">M495 + L497</f>
        <v>-6845760.4</v>
      </c>
      <c r="N497" s="6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customFormat="false" ht="15.75" hidden="false" customHeight="true" outlineLevel="0" collapsed="false">
      <c r="A498" s="8" t="n">
        <v>45169</v>
      </c>
      <c r="B498" s="74" t="s">
        <v>1153</v>
      </c>
      <c r="C498" s="84" t="s">
        <v>472</v>
      </c>
      <c r="D498" s="69" t="s">
        <v>1154</v>
      </c>
      <c r="E498" s="5" t="s">
        <v>22</v>
      </c>
      <c r="F498" s="5" t="s">
        <v>38</v>
      </c>
      <c r="G498" s="5" t="s">
        <v>24</v>
      </c>
      <c r="H498" s="8" t="n">
        <v>45188</v>
      </c>
      <c r="I498" s="10" t="n">
        <v>82000</v>
      </c>
      <c r="J498" s="5"/>
      <c r="K498" s="69" t="n">
        <v>80710.94</v>
      </c>
      <c r="L498" s="5" t="n">
        <f aca="false">J498 - K498</f>
        <v>-80710.94</v>
      </c>
      <c r="M498" s="5" t="n">
        <f aca="false">M496 + L498</f>
        <v>-7191156.91</v>
      </c>
      <c r="N498" s="6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customFormat="false" ht="15.75" hidden="false" customHeight="true" outlineLevel="0" collapsed="false">
      <c r="A499" s="8" t="n">
        <v>45169</v>
      </c>
      <c r="B499" s="64" t="s">
        <v>1155</v>
      </c>
      <c r="C499" s="5" t="s">
        <v>245</v>
      </c>
      <c r="D499" s="1" t="s">
        <v>1156</v>
      </c>
      <c r="E499" s="5" t="s">
        <v>16</v>
      </c>
      <c r="F499" s="5" t="s">
        <v>1157</v>
      </c>
      <c r="G499" s="5" t="s">
        <v>18</v>
      </c>
      <c r="H499" s="8" t="n">
        <v>45182</v>
      </c>
      <c r="I499" s="10" t="n">
        <v>802200</v>
      </c>
      <c r="J499" s="5"/>
      <c r="K499" s="11" t="n">
        <v>798300</v>
      </c>
      <c r="L499" s="5" t="n">
        <f aca="false">J499 - K499</f>
        <v>-798300</v>
      </c>
      <c r="M499" s="5" t="n">
        <f aca="false">M498+L499</f>
        <v>-7989456.91</v>
      </c>
      <c r="N499" s="6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customFormat="false" ht="15.75" hidden="false" customHeight="true" outlineLevel="0" collapsed="false">
      <c r="A500" s="8" t="n">
        <v>45169</v>
      </c>
      <c r="B500" s="64" t="s">
        <v>1158</v>
      </c>
      <c r="C500" s="5" t="s">
        <v>14</v>
      </c>
      <c r="D500" s="1" t="s">
        <v>1159</v>
      </c>
      <c r="E500" s="5" t="s">
        <v>16</v>
      </c>
      <c r="F500" s="5" t="s">
        <v>1157</v>
      </c>
      <c r="G500" s="5" t="s">
        <v>18</v>
      </c>
      <c r="H500" s="8" t="n">
        <v>45182</v>
      </c>
      <c r="I500" s="10" t="n">
        <v>286760</v>
      </c>
      <c r="J500" s="5"/>
      <c r="K500" s="11" t="n">
        <v>284924</v>
      </c>
      <c r="L500" s="5" t="n">
        <f aca="false">J500 - K500</f>
        <v>-284924</v>
      </c>
      <c r="M500" s="5" t="n">
        <f aca="false">M499+L500</f>
        <v>-8274380.91</v>
      </c>
      <c r="N500" s="6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customFormat="false" ht="15.75" hidden="false" customHeight="true" outlineLevel="0" collapsed="false">
      <c r="A501" s="8" t="n">
        <v>45169</v>
      </c>
      <c r="B501" s="74" t="s">
        <v>1160</v>
      </c>
      <c r="C501" s="5" t="s">
        <v>44</v>
      </c>
      <c r="D501" s="69" t="s">
        <v>1161</v>
      </c>
      <c r="E501" s="5" t="s">
        <v>22</v>
      </c>
      <c r="F501" s="5" t="s">
        <v>1033</v>
      </c>
      <c r="G501" s="5" t="s">
        <v>24</v>
      </c>
      <c r="H501" s="8" t="n">
        <v>45185</v>
      </c>
      <c r="I501" s="10" t="n">
        <v>53950</v>
      </c>
      <c r="J501" s="5"/>
      <c r="K501" s="69" t="n">
        <v>52346.25</v>
      </c>
      <c r="L501" s="5" t="n">
        <f aca="false">J501 - K501</f>
        <v>-52346.25</v>
      </c>
      <c r="M501" s="5" t="n">
        <f aca="false">M500+L501</f>
        <v>-8326727.16</v>
      </c>
      <c r="N501" s="6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customFormat="false" ht="15.75" hidden="false" customHeight="true" outlineLevel="0" collapsed="false">
      <c r="A502" s="8" t="n">
        <v>45169</v>
      </c>
      <c r="B502" s="85" t="s">
        <v>1162</v>
      </c>
      <c r="C502" s="5" t="s">
        <v>569</v>
      </c>
      <c r="D502" s="69" t="s">
        <v>1163</v>
      </c>
      <c r="E502" s="5" t="s">
        <v>22</v>
      </c>
      <c r="F502" s="5" t="s">
        <v>91</v>
      </c>
      <c r="G502" s="5" t="s">
        <v>242</v>
      </c>
      <c r="H502" s="8" t="n">
        <v>45217</v>
      </c>
      <c r="I502" s="10" t="n">
        <v>111500</v>
      </c>
      <c r="J502" s="5"/>
      <c r="K502" s="86" t="n">
        <v>144152.15</v>
      </c>
      <c r="L502" s="5" t="n">
        <f aca="false">J502 - K502</f>
        <v>-144152.15</v>
      </c>
      <c r="M502" s="5" t="n">
        <f aca="false">M501+L502</f>
        <v>-8470879.31</v>
      </c>
      <c r="N502" s="6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customFormat="false" ht="15.75" hidden="false" customHeight="true" outlineLevel="0" collapsed="false">
      <c r="A503" s="8" t="n">
        <v>45169</v>
      </c>
      <c r="B503" s="63" t="s">
        <v>1164</v>
      </c>
      <c r="C503" s="5" t="s">
        <v>248</v>
      </c>
      <c r="D503" s="70" t="n">
        <v>609590439</v>
      </c>
      <c r="E503" s="5" t="s">
        <v>22</v>
      </c>
      <c r="F503" s="5" t="s">
        <v>263</v>
      </c>
      <c r="G503" s="5" t="s">
        <v>121</v>
      </c>
      <c r="H503" s="8" t="n">
        <v>45173</v>
      </c>
      <c r="I503" s="10" t="n">
        <v>123100</v>
      </c>
      <c r="J503" s="5"/>
      <c r="K503" s="70" t="n">
        <v>122611.34</v>
      </c>
      <c r="L503" s="5" t="n">
        <f aca="false">J503 - K503</f>
        <v>-122611.34</v>
      </c>
      <c r="M503" s="5" t="n">
        <f aca="false">M502+L503</f>
        <v>-8593490.65</v>
      </c>
      <c r="N503" s="6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customFormat="false" ht="15.75" hidden="false" customHeight="true" outlineLevel="0" collapsed="false">
      <c r="A504" s="8" t="n">
        <v>45169</v>
      </c>
      <c r="B504" s="85" t="s">
        <v>1165</v>
      </c>
      <c r="C504" s="5" t="s">
        <v>224</v>
      </c>
      <c r="D504" s="69" t="s">
        <v>1166</v>
      </c>
      <c r="E504" s="5" t="s">
        <v>22</v>
      </c>
      <c r="F504" s="5" t="s">
        <v>185</v>
      </c>
      <c r="G504" s="5" t="s">
        <v>285</v>
      </c>
      <c r="H504" s="8" t="n">
        <v>45175</v>
      </c>
      <c r="I504" s="10" t="n">
        <v>116700</v>
      </c>
      <c r="J504" s="5"/>
      <c r="K504" s="69" t="n">
        <v>116173.4</v>
      </c>
      <c r="L504" s="5" t="n">
        <f aca="false">J504 - K504</f>
        <v>-116173.4</v>
      </c>
      <c r="M504" s="5" t="n">
        <f aca="false">M503+L504</f>
        <v>-8709664.05</v>
      </c>
      <c r="N504" s="6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customFormat="false" ht="15.75" hidden="false" customHeight="true" outlineLevel="0" collapsed="false">
      <c r="A505" s="8" t="n">
        <v>45169</v>
      </c>
      <c r="B505" s="87" t="s">
        <v>1167</v>
      </c>
      <c r="C505" s="5" t="s">
        <v>275</v>
      </c>
      <c r="D505" s="88" t="s">
        <v>1095</v>
      </c>
      <c r="E505" s="5" t="s">
        <v>638</v>
      </c>
      <c r="F505" s="5" t="s">
        <v>430</v>
      </c>
      <c r="G505" s="5" t="s">
        <v>24</v>
      </c>
      <c r="H505" s="8" t="n">
        <v>45176</v>
      </c>
      <c r="I505" s="10" t="n">
        <v>87000</v>
      </c>
      <c r="J505" s="5"/>
      <c r="K505" s="5" t="n">
        <v>86000</v>
      </c>
      <c r="L505" s="5" t="n">
        <f aca="false">J505 - K505</f>
        <v>-86000</v>
      </c>
      <c r="M505" s="5" t="n">
        <f aca="false">M504+L505</f>
        <v>-8795664.05</v>
      </c>
      <c r="N505" s="6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customFormat="false" ht="15.75" hidden="false" customHeight="true" outlineLevel="0" collapsed="false">
      <c r="A506" s="8" t="n">
        <v>45169</v>
      </c>
      <c r="B506" s="74" t="s">
        <v>1168</v>
      </c>
      <c r="C506" s="5" t="s">
        <v>544</v>
      </c>
      <c r="D506" s="69" t="s">
        <v>1169</v>
      </c>
      <c r="E506" s="5" t="s">
        <v>22</v>
      </c>
      <c r="F506" s="5" t="s">
        <v>1047</v>
      </c>
      <c r="G506" s="5" t="s">
        <v>800</v>
      </c>
      <c r="H506" s="8" t="n">
        <v>45183</v>
      </c>
      <c r="I506" s="10" t="n">
        <v>61631</v>
      </c>
      <c r="J506" s="5"/>
      <c r="K506" s="69" t="n">
        <v>61131.4</v>
      </c>
      <c r="L506" s="5" t="n">
        <f aca="false">J506 - K506</f>
        <v>-61131.4</v>
      </c>
      <c r="M506" s="5" t="n">
        <f aca="false">M505+L506</f>
        <v>-8856795.45</v>
      </c>
      <c r="N506" s="6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customFormat="false" ht="15.75" hidden="false" customHeight="true" outlineLevel="0" collapsed="false">
      <c r="A507" s="8" t="n">
        <v>45169</v>
      </c>
      <c r="B507" s="75" t="s">
        <v>1170</v>
      </c>
      <c r="C507" s="5" t="s">
        <v>1171</v>
      </c>
      <c r="D507" s="5" t="s">
        <v>1172</v>
      </c>
      <c r="E507" s="5" t="s">
        <v>102</v>
      </c>
      <c r="F507" s="5" t="s">
        <v>820</v>
      </c>
      <c r="G507" s="5" t="s">
        <v>48</v>
      </c>
      <c r="H507" s="26" t="n">
        <v>45175</v>
      </c>
      <c r="I507" s="10" t="n">
        <v>79800</v>
      </c>
      <c r="J507" s="5"/>
      <c r="K507" s="5" t="n">
        <v>79310</v>
      </c>
      <c r="L507" s="5" t="n">
        <f aca="false">J507 - K507</f>
        <v>-79310</v>
      </c>
      <c r="M507" s="5" t="n">
        <f aca="false">M506+L507</f>
        <v>-8936105.45</v>
      </c>
      <c r="N507" s="6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customFormat="false" ht="15.75" hidden="false" customHeight="true" outlineLevel="0" collapsed="false">
      <c r="A508" s="8" t="n">
        <v>45169</v>
      </c>
      <c r="B508" s="74" t="s">
        <v>1173</v>
      </c>
      <c r="C508" s="5" t="s">
        <v>144</v>
      </c>
      <c r="D508" s="63" t="s">
        <v>1174</v>
      </c>
      <c r="E508" s="5" t="s">
        <v>22</v>
      </c>
      <c r="F508" s="5" t="s">
        <v>538</v>
      </c>
      <c r="G508" s="5" t="s">
        <v>24</v>
      </c>
      <c r="H508" s="8" t="n">
        <v>45170</v>
      </c>
      <c r="I508" s="10" t="n">
        <v>31000</v>
      </c>
      <c r="J508" s="5"/>
      <c r="K508" s="63" t="n">
        <v>30485.46</v>
      </c>
      <c r="L508" s="5" t="n">
        <f aca="false">J508 - K508</f>
        <v>-30485.46</v>
      </c>
      <c r="M508" s="5" t="n">
        <f aca="false">M507+L508</f>
        <v>-8966590.91</v>
      </c>
      <c r="N508" s="6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customFormat="false" ht="15.75" hidden="false" customHeight="true" outlineLevel="0" collapsed="false">
      <c r="A509" s="8" t="n">
        <v>45169</v>
      </c>
      <c r="B509" s="74" t="s">
        <v>1175</v>
      </c>
      <c r="C509" s="5" t="s">
        <v>245</v>
      </c>
      <c r="D509" s="85" t="s">
        <v>1176</v>
      </c>
      <c r="E509" s="5" t="s">
        <v>16</v>
      </c>
      <c r="F509" s="5" t="s">
        <v>223</v>
      </c>
      <c r="G509" s="5" t="s">
        <v>18</v>
      </c>
      <c r="H509" s="8" t="n">
        <v>45184</v>
      </c>
      <c r="I509" s="5" t="n">
        <v>135575</v>
      </c>
      <c r="J509" s="5"/>
      <c r="K509" s="85" t="n">
        <v>134980</v>
      </c>
      <c r="L509" s="5"/>
      <c r="M509" s="5"/>
      <c r="N509" s="6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customFormat="false" ht="15.75" hidden="false" customHeight="true" outlineLevel="0" collapsed="false">
      <c r="A510" s="8" t="n">
        <v>45169</v>
      </c>
      <c r="B510" s="74" t="s">
        <v>1177</v>
      </c>
      <c r="C510" s="5" t="s">
        <v>941</v>
      </c>
      <c r="D510" s="85" t="s">
        <v>1178</v>
      </c>
      <c r="E510" s="5" t="s">
        <v>16</v>
      </c>
      <c r="F510" s="5" t="s">
        <v>223</v>
      </c>
      <c r="G510" s="5" t="s">
        <v>18</v>
      </c>
      <c r="H510" s="8" t="n">
        <v>45174</v>
      </c>
      <c r="I510" s="5" t="n">
        <v>135982</v>
      </c>
      <c r="J510" s="5"/>
      <c r="K510" s="85" t="n">
        <v>135387</v>
      </c>
      <c r="L510" s="5"/>
      <c r="M510" s="5"/>
      <c r="N510" s="6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customFormat="false" ht="15.75" hidden="false" customHeight="true" outlineLevel="0" collapsed="false">
      <c r="A511" s="8" t="n">
        <v>45169</v>
      </c>
      <c r="B511" s="74" t="s">
        <v>1179</v>
      </c>
      <c r="C511" s="5" t="s">
        <v>144</v>
      </c>
      <c r="D511" s="85" t="s">
        <v>1180</v>
      </c>
      <c r="E511" s="5" t="s">
        <v>22</v>
      </c>
      <c r="F511" s="5" t="s">
        <v>736</v>
      </c>
      <c r="G511" s="5" t="s">
        <v>48</v>
      </c>
      <c r="H511" s="8" t="n">
        <v>45176</v>
      </c>
      <c r="I511" s="10" t="n">
        <v>30000</v>
      </c>
      <c r="J511" s="5"/>
      <c r="K511" s="85" t="n">
        <v>28306</v>
      </c>
      <c r="L511" s="5" t="n">
        <f aca="false">J511 - K511</f>
        <v>-28306</v>
      </c>
      <c r="M511" s="5" t="n">
        <f aca="false">M508+L511</f>
        <v>-8994896.91</v>
      </c>
      <c r="N511" s="6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customFormat="false" ht="15.75" hidden="false" customHeight="true" outlineLevel="0" collapsed="false">
      <c r="A512" s="8" t="n">
        <v>45170</v>
      </c>
      <c r="B512" s="74" t="s">
        <v>1181</v>
      </c>
      <c r="C512" s="5" t="s">
        <v>289</v>
      </c>
      <c r="D512" s="63" t="s">
        <v>1182</v>
      </c>
      <c r="E512" s="5" t="s">
        <v>22</v>
      </c>
      <c r="F512" s="5"/>
      <c r="G512" s="5" t="s">
        <v>18</v>
      </c>
      <c r="H512" s="8" t="n">
        <v>45197</v>
      </c>
      <c r="I512" s="5"/>
      <c r="J512" s="5"/>
      <c r="K512" s="85" t="n">
        <v>250</v>
      </c>
      <c r="L512" s="5" t="n">
        <f aca="false">J512 - K512</f>
        <v>-250</v>
      </c>
      <c r="M512" s="5" t="n">
        <f aca="false">M511+L512</f>
        <v>-8995146.91</v>
      </c>
      <c r="N512" s="6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customFormat="false" ht="15.75" hidden="false" customHeight="true" outlineLevel="0" collapsed="false">
      <c r="A513" s="8" t="n">
        <v>45170</v>
      </c>
      <c r="B513" s="74" t="s">
        <v>1183</v>
      </c>
      <c r="C513" s="5" t="s">
        <v>843</v>
      </c>
      <c r="D513" s="85" t="s">
        <v>1184</v>
      </c>
      <c r="E513" s="5" t="s">
        <v>22</v>
      </c>
      <c r="F513" s="5" t="s">
        <v>185</v>
      </c>
      <c r="G513" s="5" t="s">
        <v>24</v>
      </c>
      <c r="H513" s="8" t="n">
        <v>45203</v>
      </c>
      <c r="I513" s="5"/>
      <c r="J513" s="5"/>
      <c r="K513" s="5" t="n">
        <v>3500</v>
      </c>
      <c r="L513" s="5" t="n">
        <f aca="false">J513 - K513</f>
        <v>-3500</v>
      </c>
      <c r="M513" s="5" t="n">
        <f aca="false">M512+L513</f>
        <v>-8998646.91</v>
      </c>
      <c r="N513" s="6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customFormat="false" ht="15.75" hidden="false" customHeight="true" outlineLevel="0" collapsed="false">
      <c r="A514" s="8" t="n">
        <v>45170</v>
      </c>
      <c r="B514" s="74" t="s">
        <v>1185</v>
      </c>
      <c r="C514" s="5" t="s">
        <v>1070</v>
      </c>
      <c r="D514" s="63" t="s">
        <v>1186</v>
      </c>
      <c r="E514" s="5" t="s">
        <v>22</v>
      </c>
      <c r="F514" s="5"/>
      <c r="G514" s="5" t="s">
        <v>24</v>
      </c>
      <c r="H514" s="8" t="n">
        <v>45192</v>
      </c>
      <c r="I514" s="5"/>
      <c r="J514" s="5"/>
      <c r="K514" s="5" t="n">
        <v>500</v>
      </c>
      <c r="L514" s="5" t="n">
        <f aca="false">J514 - K514</f>
        <v>-500</v>
      </c>
      <c r="M514" s="5" t="n">
        <f aca="false">M513+L514</f>
        <v>-8999146.91</v>
      </c>
      <c r="N514" s="6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customFormat="false" ht="15.75" hidden="false" customHeight="true" outlineLevel="0" collapsed="false">
      <c r="A515" s="8" t="n">
        <v>45170</v>
      </c>
      <c r="B515" s="74" t="s">
        <v>1187</v>
      </c>
      <c r="C515" s="5" t="s">
        <v>1188</v>
      </c>
      <c r="D515" s="85" t="s">
        <v>1189</v>
      </c>
      <c r="E515" s="5" t="s">
        <v>22</v>
      </c>
      <c r="F515" s="5"/>
      <c r="G515" s="5" t="s">
        <v>24</v>
      </c>
      <c r="H515" s="8" t="n">
        <v>45200</v>
      </c>
      <c r="I515" s="5"/>
      <c r="J515" s="5"/>
      <c r="K515" s="5" t="n">
        <v>500</v>
      </c>
      <c r="L515" s="5" t="n">
        <f aca="false">J515 - K515</f>
        <v>-500</v>
      </c>
      <c r="M515" s="5" t="n">
        <f aca="false">M514+L515</f>
        <v>-8999646.91</v>
      </c>
      <c r="N515" s="6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customFormat="false" ht="15.75" hidden="false" customHeight="true" outlineLevel="0" collapsed="false">
      <c r="A516" s="8" t="n">
        <v>45170</v>
      </c>
      <c r="B516" s="74" t="s">
        <v>1190</v>
      </c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6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customFormat="false" ht="15.75" hidden="false" customHeight="true" outlineLevel="0" collapsed="false">
      <c r="A517" s="5"/>
      <c r="B517" s="89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6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customFormat="false" ht="15.75" hidden="false" customHeight="true" outlineLevel="0" collapsed="false">
      <c r="A518" s="5"/>
      <c r="B518" s="7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6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customFormat="false" ht="15.75" hidden="false" customHeight="true" outlineLevel="0" collapsed="false">
      <c r="A519" s="5"/>
      <c r="B519" s="7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6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customFormat="false" ht="15.75" hidden="false" customHeight="true" outlineLevel="0" collapsed="false">
      <c r="A520" s="5"/>
      <c r="B520" s="7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6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customFormat="false" ht="15.75" hidden="false" customHeight="true" outlineLevel="0" collapsed="false">
      <c r="A521" s="5"/>
      <c r="B521" s="7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6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customFormat="false" ht="15.75" hidden="false" customHeight="true" outlineLevel="0" collapsed="false">
      <c r="A522" s="5"/>
      <c r="B522" s="7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6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customFormat="false" ht="15.75" hidden="false" customHeight="true" outlineLevel="0" collapsed="false">
      <c r="A523" s="5"/>
      <c r="B523" s="7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6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customFormat="false" ht="15.75" hidden="false" customHeight="true" outlineLevel="0" collapsed="false">
      <c r="A524" s="5"/>
      <c r="B524" s="7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6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customFormat="false" ht="15.75" hidden="false" customHeight="true" outlineLevel="0" collapsed="false">
      <c r="A525" s="5"/>
      <c r="B525" s="7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6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customFormat="false" ht="15.75" hidden="false" customHeight="true" outlineLevel="0" collapsed="false">
      <c r="A526" s="5"/>
      <c r="B526" s="7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6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customFormat="false" ht="15.75" hidden="false" customHeight="true" outlineLevel="0" collapsed="false">
      <c r="A527" s="5"/>
      <c r="B527" s="7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6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customFormat="false" ht="15.75" hidden="false" customHeight="true" outlineLevel="0" collapsed="false">
      <c r="A528" s="5"/>
      <c r="B528" s="7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6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customFormat="false" ht="15.75" hidden="false" customHeight="true" outlineLevel="0" collapsed="false">
      <c r="A529" s="5"/>
      <c r="B529" s="7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6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customFormat="false" ht="15.75" hidden="false" customHeight="true" outlineLevel="0" collapsed="false">
      <c r="A530" s="5"/>
      <c r="B530" s="7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6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customFormat="false" ht="15.75" hidden="false" customHeight="true" outlineLevel="0" collapsed="false">
      <c r="A531" s="5"/>
      <c r="B531" s="7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6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customFormat="false" ht="15.75" hidden="false" customHeight="true" outlineLevel="0" collapsed="false">
      <c r="A532" s="5"/>
      <c r="B532" s="7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6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customFormat="false" ht="15.75" hidden="false" customHeight="true" outlineLevel="0" collapsed="false">
      <c r="A533" s="5"/>
      <c r="B533" s="7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6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customFormat="false" ht="15.75" hidden="false" customHeight="true" outlineLevel="0" collapsed="false">
      <c r="A534" s="5"/>
      <c r="B534" s="7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6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customFormat="false" ht="15.75" hidden="false" customHeight="true" outlineLevel="0" collapsed="false">
      <c r="A535" s="5"/>
      <c r="B535" s="7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6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customFormat="false" ht="15.75" hidden="false" customHeight="true" outlineLevel="0" collapsed="false">
      <c r="A536" s="5"/>
      <c r="B536" s="7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6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customFormat="false" ht="15.75" hidden="false" customHeight="true" outlineLevel="0" collapsed="false">
      <c r="A537" s="5"/>
      <c r="B537" s="7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6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customFormat="false" ht="15.75" hidden="false" customHeight="true" outlineLevel="0" collapsed="false">
      <c r="A538" s="5"/>
      <c r="B538" s="7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6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customFormat="false" ht="15.75" hidden="false" customHeight="true" outlineLevel="0" collapsed="false">
      <c r="A539" s="5"/>
      <c r="B539" s="7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6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customFormat="false" ht="15.75" hidden="false" customHeight="true" outlineLevel="0" collapsed="false">
      <c r="A540" s="5"/>
      <c r="B540" s="7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6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customFormat="false" ht="15.75" hidden="false" customHeight="true" outlineLevel="0" collapsed="false">
      <c r="A541" s="5"/>
      <c r="B541" s="7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6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customFormat="false" ht="15.75" hidden="false" customHeight="true" outlineLevel="0" collapsed="false">
      <c r="A542" s="5"/>
      <c r="B542" s="7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6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customFormat="false" ht="15.75" hidden="false" customHeight="true" outlineLevel="0" collapsed="false">
      <c r="A543" s="5"/>
      <c r="B543" s="7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6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customFormat="false" ht="15.75" hidden="false" customHeight="true" outlineLevel="0" collapsed="false">
      <c r="A544" s="5"/>
      <c r="B544" s="7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6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customFormat="false" ht="15.75" hidden="false" customHeight="true" outlineLevel="0" collapsed="false">
      <c r="A545" s="5"/>
      <c r="B545" s="7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6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customFormat="false" ht="15.75" hidden="false" customHeight="true" outlineLevel="0" collapsed="false">
      <c r="A546" s="5"/>
      <c r="B546" s="7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6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customFormat="false" ht="15.75" hidden="false" customHeight="true" outlineLevel="0" collapsed="false">
      <c r="A547" s="5"/>
      <c r="B547" s="7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6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customFormat="false" ht="15.75" hidden="false" customHeight="true" outlineLevel="0" collapsed="false">
      <c r="A548" s="5"/>
      <c r="B548" s="7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6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customFormat="false" ht="15.75" hidden="false" customHeight="true" outlineLevel="0" collapsed="false">
      <c r="A549" s="5"/>
      <c r="B549" s="7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6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customFormat="false" ht="15.75" hidden="false" customHeight="true" outlineLevel="0" collapsed="false">
      <c r="A550" s="5"/>
      <c r="B550" s="7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6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customFormat="false" ht="15.75" hidden="false" customHeight="true" outlineLevel="0" collapsed="false">
      <c r="A551" s="5"/>
      <c r="B551" s="7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6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customFormat="false" ht="15.75" hidden="false" customHeight="true" outlineLevel="0" collapsed="false">
      <c r="A552" s="5"/>
      <c r="B552" s="7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6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customFormat="false" ht="15.75" hidden="false" customHeight="true" outlineLevel="0" collapsed="false">
      <c r="A553" s="5"/>
      <c r="B553" s="7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6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customFormat="false" ht="15.75" hidden="false" customHeight="true" outlineLevel="0" collapsed="false">
      <c r="A554" s="5"/>
      <c r="B554" s="7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6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customFormat="false" ht="15.75" hidden="false" customHeight="true" outlineLevel="0" collapsed="false">
      <c r="A555" s="5"/>
      <c r="B555" s="7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6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customFormat="false" ht="15.75" hidden="false" customHeight="true" outlineLevel="0" collapsed="false">
      <c r="A556" s="5"/>
      <c r="B556" s="7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6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customFormat="false" ht="15.75" hidden="false" customHeight="true" outlineLevel="0" collapsed="false">
      <c r="A557" s="5"/>
      <c r="B557" s="7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6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customFormat="false" ht="15.75" hidden="false" customHeight="true" outlineLevel="0" collapsed="false">
      <c r="A558" s="5"/>
      <c r="B558" s="7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6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customFormat="false" ht="15.75" hidden="false" customHeight="true" outlineLevel="0" collapsed="false">
      <c r="A559" s="5"/>
      <c r="B559" s="7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6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customFormat="false" ht="15.75" hidden="false" customHeight="true" outlineLevel="0" collapsed="false">
      <c r="A560" s="5"/>
      <c r="B560" s="7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6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customFormat="false" ht="15.75" hidden="false" customHeight="true" outlineLevel="0" collapsed="false">
      <c r="A561" s="5"/>
      <c r="B561" s="7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6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customFormat="false" ht="15.75" hidden="false" customHeight="true" outlineLevel="0" collapsed="false">
      <c r="A562" s="5"/>
      <c r="B562" s="7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6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customFormat="false" ht="15.75" hidden="false" customHeight="true" outlineLevel="0" collapsed="false">
      <c r="A563" s="5"/>
      <c r="B563" s="7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6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customFormat="false" ht="15.75" hidden="false" customHeight="true" outlineLevel="0" collapsed="false">
      <c r="A564" s="5"/>
      <c r="B564" s="7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6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customFormat="false" ht="15.75" hidden="false" customHeight="true" outlineLevel="0" collapsed="false">
      <c r="A565" s="5"/>
      <c r="B565" s="7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6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customFormat="false" ht="15.75" hidden="false" customHeight="true" outlineLevel="0" collapsed="false">
      <c r="A566" s="5"/>
      <c r="B566" s="7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6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customFormat="false" ht="15.75" hidden="false" customHeight="true" outlineLevel="0" collapsed="false">
      <c r="A567" s="5"/>
      <c r="B567" s="7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6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customFormat="false" ht="15.75" hidden="false" customHeight="true" outlineLevel="0" collapsed="false">
      <c r="A568" s="5"/>
      <c r="B568" s="7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6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customFormat="false" ht="15.75" hidden="false" customHeight="true" outlineLevel="0" collapsed="false">
      <c r="A569" s="5"/>
      <c r="B569" s="7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6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customFormat="false" ht="15.75" hidden="false" customHeight="true" outlineLevel="0" collapsed="false">
      <c r="A570" s="5"/>
      <c r="B570" s="7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6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customFormat="false" ht="15.75" hidden="false" customHeight="true" outlineLevel="0" collapsed="false">
      <c r="A571" s="5"/>
      <c r="B571" s="7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6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customFormat="false" ht="15.75" hidden="false" customHeight="true" outlineLevel="0" collapsed="false">
      <c r="A572" s="5"/>
      <c r="B572" s="7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6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customFormat="false" ht="15.75" hidden="false" customHeight="true" outlineLevel="0" collapsed="false">
      <c r="A573" s="5"/>
      <c r="B573" s="7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6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customFormat="false" ht="15.75" hidden="false" customHeight="true" outlineLevel="0" collapsed="false">
      <c r="A574" s="5"/>
      <c r="B574" s="7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6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customFormat="false" ht="15.75" hidden="false" customHeight="true" outlineLevel="0" collapsed="false">
      <c r="A575" s="5"/>
      <c r="B575" s="7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6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customFormat="false" ht="15.75" hidden="false" customHeight="true" outlineLevel="0" collapsed="false">
      <c r="A576" s="5"/>
      <c r="B576" s="7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6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customFormat="false" ht="15.75" hidden="false" customHeight="true" outlineLevel="0" collapsed="false">
      <c r="A577" s="5"/>
      <c r="B577" s="7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6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customFormat="false" ht="15.75" hidden="false" customHeight="true" outlineLevel="0" collapsed="false">
      <c r="A578" s="5"/>
      <c r="B578" s="7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6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customFormat="false" ht="15.75" hidden="false" customHeight="true" outlineLevel="0" collapsed="false">
      <c r="A579" s="5"/>
      <c r="B579" s="7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6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customFormat="false" ht="15.75" hidden="false" customHeight="true" outlineLevel="0" collapsed="false">
      <c r="A580" s="5"/>
      <c r="B580" s="7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6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customFormat="false" ht="15.75" hidden="false" customHeight="true" outlineLevel="0" collapsed="false">
      <c r="A581" s="5"/>
      <c r="B581" s="7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6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customFormat="false" ht="15.75" hidden="false" customHeight="true" outlineLevel="0" collapsed="false">
      <c r="A582" s="5"/>
      <c r="B582" s="7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6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customFormat="false" ht="15.75" hidden="false" customHeight="true" outlineLevel="0" collapsed="false">
      <c r="A583" s="5"/>
      <c r="B583" s="7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6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customFormat="false" ht="15.75" hidden="false" customHeight="true" outlineLevel="0" collapsed="false">
      <c r="A584" s="5"/>
      <c r="B584" s="7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6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customFormat="false" ht="15.75" hidden="false" customHeight="true" outlineLevel="0" collapsed="false">
      <c r="A585" s="5"/>
      <c r="B585" s="7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6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customFormat="false" ht="15.75" hidden="false" customHeight="true" outlineLevel="0" collapsed="false">
      <c r="A586" s="5"/>
      <c r="B586" s="7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6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customFormat="false" ht="15.75" hidden="false" customHeight="true" outlineLevel="0" collapsed="false">
      <c r="A587" s="5"/>
      <c r="B587" s="7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6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customFormat="false" ht="15.75" hidden="false" customHeight="true" outlineLevel="0" collapsed="false">
      <c r="A588" s="5"/>
      <c r="B588" s="7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6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customFormat="false" ht="15.75" hidden="false" customHeight="true" outlineLevel="0" collapsed="false">
      <c r="A589" s="5"/>
      <c r="B589" s="7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6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customFormat="false" ht="15.75" hidden="false" customHeight="true" outlineLevel="0" collapsed="false">
      <c r="A590" s="90"/>
      <c r="B590" s="32"/>
      <c r="C590" s="1"/>
      <c r="D590" s="33"/>
      <c r="E590" s="1"/>
      <c r="F590" s="1"/>
      <c r="G590" s="1"/>
      <c r="H590" s="90"/>
      <c r="I590" s="11"/>
      <c r="J590" s="11"/>
      <c r="K590" s="58"/>
      <c r="L590" s="11"/>
      <c r="M590" s="11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customFormat="false" ht="15.75" hidden="false" customHeight="true" outlineLevel="0" collapsed="false">
      <c r="A591" s="1"/>
      <c r="B591" s="91"/>
      <c r="C591" s="1"/>
      <c r="D591" s="92"/>
      <c r="E591" s="1"/>
      <c r="F591" s="1"/>
      <c r="G591" s="1"/>
      <c r="H591" s="1"/>
      <c r="I591" s="11"/>
      <c r="J591" s="11"/>
      <c r="K591" s="11"/>
      <c r="L591" s="11"/>
      <c r="M591" s="11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customFormat="false" ht="15.75" hidden="false" customHeight="true" outlineLevel="0" collapsed="false">
      <c r="A592" s="1"/>
      <c r="B592" s="64"/>
      <c r="C592" s="1"/>
      <c r="D592" s="1"/>
      <c r="E592" s="1"/>
      <c r="F592" s="1"/>
      <c r="G592" s="1"/>
      <c r="H592" s="1"/>
      <c r="I592" s="11"/>
      <c r="J592" s="11"/>
      <c r="K592" s="11"/>
      <c r="L592" s="11"/>
      <c r="M592" s="11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customFormat="false" ht="15.75" hidden="false" customHeight="true" outlineLevel="0" collapsed="false">
      <c r="A593" s="1"/>
      <c r="B593" s="64"/>
      <c r="C593" s="1"/>
      <c r="D593" s="1"/>
      <c r="E593" s="1"/>
      <c r="F593" s="1"/>
      <c r="G593" s="1"/>
      <c r="H593" s="1"/>
      <c r="I593" s="11"/>
      <c r="J593" s="11"/>
      <c r="K593" s="11"/>
      <c r="L593" s="11"/>
      <c r="M593" s="11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customFormat="false" ht="15.75" hidden="false" customHeight="true" outlineLevel="0" collapsed="false">
      <c r="A594" s="1"/>
      <c r="B594" s="64"/>
      <c r="C594" s="1"/>
      <c r="D594" s="1"/>
      <c r="E594" s="1"/>
      <c r="F594" s="1"/>
      <c r="G594" s="1"/>
      <c r="H594" s="1"/>
      <c r="I594" s="11"/>
      <c r="J594" s="11"/>
      <c r="K594" s="11"/>
      <c r="L594" s="11"/>
      <c r="M594" s="11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customFormat="false" ht="15.75" hidden="false" customHeight="true" outlineLevel="0" collapsed="false">
      <c r="A595" s="1"/>
      <c r="B595" s="64"/>
      <c r="C595" s="1"/>
      <c r="D595" s="1"/>
      <c r="E595" s="1"/>
      <c r="F595" s="1"/>
      <c r="G595" s="1"/>
      <c r="H595" s="1"/>
      <c r="I595" s="11"/>
      <c r="J595" s="11"/>
      <c r="K595" s="11"/>
      <c r="L595" s="11"/>
      <c r="M595" s="11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customFormat="false" ht="15.75" hidden="false" customHeight="true" outlineLevel="0" collapsed="false">
      <c r="A596" s="1"/>
      <c r="B596" s="64"/>
      <c r="C596" s="1"/>
      <c r="D596" s="1"/>
      <c r="E596" s="1"/>
      <c r="F596" s="1"/>
      <c r="G596" s="1"/>
      <c r="H596" s="1"/>
      <c r="I596" s="11"/>
      <c r="J596" s="11"/>
      <c r="K596" s="11"/>
      <c r="L596" s="11"/>
      <c r="M596" s="11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customFormat="false" ht="15.75" hidden="false" customHeight="true" outlineLevel="0" collapsed="false">
      <c r="A597" s="1"/>
      <c r="B597" s="64"/>
      <c r="C597" s="1"/>
      <c r="D597" s="1"/>
      <c r="E597" s="1"/>
      <c r="F597" s="1"/>
      <c r="G597" s="1"/>
      <c r="H597" s="1"/>
      <c r="I597" s="11"/>
      <c r="J597" s="11"/>
      <c r="K597" s="11"/>
      <c r="L597" s="11"/>
      <c r="M597" s="11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customFormat="false" ht="15.75" hidden="false" customHeight="true" outlineLevel="0" collapsed="false">
      <c r="A598" s="1"/>
      <c r="B598" s="64"/>
      <c r="C598" s="1"/>
      <c r="D598" s="1"/>
      <c r="E598" s="1"/>
      <c r="F598" s="1"/>
      <c r="G598" s="1"/>
      <c r="H598" s="1"/>
      <c r="I598" s="11"/>
      <c r="J598" s="11"/>
      <c r="K598" s="11"/>
      <c r="L598" s="11"/>
      <c r="M598" s="11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customFormat="false" ht="15.75" hidden="false" customHeight="true" outlineLevel="0" collapsed="false">
      <c r="A599" s="1"/>
      <c r="B599" s="64"/>
      <c r="C599" s="1"/>
      <c r="D599" s="1"/>
      <c r="E599" s="1"/>
      <c r="F599" s="1"/>
      <c r="G599" s="1"/>
      <c r="H599" s="1"/>
      <c r="I599" s="11"/>
      <c r="J599" s="11"/>
      <c r="K599" s="11"/>
      <c r="L599" s="11"/>
      <c r="M599" s="11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customFormat="false" ht="15.75" hidden="false" customHeight="true" outlineLevel="0" collapsed="false">
      <c r="A600" s="1"/>
      <c r="B600" s="64"/>
      <c r="C600" s="1"/>
      <c r="D600" s="1"/>
      <c r="E600" s="1"/>
      <c r="F600" s="1"/>
      <c r="G600" s="1"/>
      <c r="H600" s="1"/>
      <c r="I600" s="11"/>
      <c r="J600" s="11"/>
      <c r="K600" s="11"/>
      <c r="L600" s="11"/>
      <c r="M600" s="11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customFormat="false" ht="15.75" hidden="false" customHeight="true" outlineLevel="0" collapsed="false">
      <c r="A601" s="1"/>
      <c r="B601" s="64"/>
      <c r="C601" s="1"/>
      <c r="D601" s="1"/>
      <c r="E601" s="1"/>
      <c r="F601" s="1"/>
      <c r="G601" s="1"/>
      <c r="H601" s="1"/>
      <c r="I601" s="11"/>
      <c r="J601" s="11"/>
      <c r="K601" s="11"/>
      <c r="L601" s="11"/>
      <c r="M601" s="11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customFormat="false" ht="15.75" hidden="false" customHeight="true" outlineLevel="0" collapsed="false">
      <c r="A602" s="1"/>
      <c r="B602" s="64"/>
      <c r="C602" s="1"/>
      <c r="D602" s="1"/>
      <c r="E602" s="1"/>
      <c r="F602" s="1"/>
      <c r="G602" s="1"/>
      <c r="H602" s="1"/>
      <c r="I602" s="11"/>
      <c r="J602" s="11"/>
      <c r="K602" s="11"/>
      <c r="L602" s="11"/>
      <c r="M602" s="11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customFormat="false" ht="15.75" hidden="false" customHeight="true" outlineLevel="0" collapsed="false">
      <c r="A603" s="1"/>
      <c r="B603" s="64"/>
      <c r="C603" s="1"/>
      <c r="D603" s="1"/>
      <c r="E603" s="1"/>
      <c r="F603" s="1"/>
      <c r="G603" s="1"/>
      <c r="H603" s="1"/>
      <c r="I603" s="11"/>
      <c r="J603" s="11"/>
      <c r="K603" s="11"/>
      <c r="L603" s="11"/>
      <c r="M603" s="11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customFormat="false" ht="15.75" hidden="false" customHeight="true" outlineLevel="0" collapsed="false">
      <c r="A604" s="1"/>
      <c r="B604" s="64"/>
      <c r="C604" s="1"/>
      <c r="D604" s="1"/>
      <c r="E604" s="1"/>
      <c r="F604" s="1"/>
      <c r="G604" s="1"/>
      <c r="H604" s="1"/>
      <c r="I604" s="11"/>
      <c r="J604" s="11"/>
      <c r="K604" s="11"/>
      <c r="L604" s="11"/>
      <c r="M604" s="11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customFormat="false" ht="15.75" hidden="false" customHeight="true" outlineLevel="0" collapsed="false">
      <c r="A605" s="1"/>
      <c r="B605" s="64"/>
      <c r="C605" s="1"/>
      <c r="D605" s="1"/>
      <c r="E605" s="1"/>
      <c r="F605" s="1"/>
      <c r="G605" s="1"/>
      <c r="H605" s="1"/>
      <c r="I605" s="11"/>
      <c r="J605" s="11"/>
      <c r="K605" s="11"/>
      <c r="L605" s="11"/>
      <c r="M605" s="11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customFormat="false" ht="15.75" hidden="false" customHeight="true" outlineLevel="0" collapsed="false">
      <c r="A606" s="1"/>
      <c r="B606" s="64"/>
      <c r="C606" s="1"/>
      <c r="D606" s="1"/>
      <c r="E606" s="1"/>
      <c r="F606" s="1"/>
      <c r="G606" s="1"/>
      <c r="H606" s="1"/>
      <c r="I606" s="11"/>
      <c r="J606" s="11"/>
      <c r="K606" s="11"/>
      <c r="L606" s="11"/>
      <c r="M606" s="11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customFormat="false" ht="15.75" hidden="false" customHeight="true" outlineLevel="0" collapsed="false">
      <c r="A607" s="1"/>
      <c r="B607" s="64"/>
      <c r="C607" s="1"/>
      <c r="D607" s="1"/>
      <c r="E607" s="1"/>
      <c r="F607" s="1"/>
      <c r="G607" s="1"/>
      <c r="H607" s="1"/>
      <c r="I607" s="11"/>
      <c r="J607" s="11"/>
      <c r="K607" s="11"/>
      <c r="L607" s="11"/>
      <c r="M607" s="11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customFormat="false" ht="15.75" hidden="false" customHeight="true" outlineLevel="0" collapsed="false">
      <c r="A608" s="1"/>
      <c r="B608" s="64"/>
      <c r="C608" s="1"/>
      <c r="D608" s="1"/>
      <c r="E608" s="1"/>
      <c r="F608" s="1"/>
      <c r="G608" s="1"/>
      <c r="H608" s="1"/>
      <c r="I608" s="11"/>
      <c r="J608" s="11"/>
      <c r="K608" s="11"/>
      <c r="L608" s="11"/>
      <c r="M608" s="11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customFormat="false" ht="15.75" hidden="false" customHeight="true" outlineLevel="0" collapsed="false">
      <c r="A609" s="1"/>
      <c r="B609" s="64"/>
      <c r="C609" s="1"/>
      <c r="D609" s="1"/>
      <c r="E609" s="1"/>
      <c r="F609" s="1"/>
      <c r="G609" s="1"/>
      <c r="H609" s="1"/>
      <c r="I609" s="11"/>
      <c r="J609" s="11"/>
      <c r="K609" s="11"/>
      <c r="L609" s="11"/>
      <c r="M609" s="11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customFormat="false" ht="15.75" hidden="false" customHeight="true" outlineLevel="0" collapsed="false">
      <c r="A610" s="1"/>
      <c r="B610" s="64"/>
      <c r="C610" s="1"/>
      <c r="D610" s="1"/>
      <c r="E610" s="1"/>
      <c r="F610" s="1"/>
      <c r="G610" s="1"/>
      <c r="H610" s="1"/>
      <c r="I610" s="11"/>
      <c r="J610" s="11"/>
      <c r="K610" s="11"/>
      <c r="L610" s="11"/>
      <c r="M610" s="11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customFormat="false" ht="15.75" hidden="false" customHeight="true" outlineLevel="0" collapsed="false">
      <c r="A611" s="1"/>
      <c r="B611" s="64"/>
      <c r="C611" s="1"/>
      <c r="D611" s="1"/>
      <c r="E611" s="1"/>
      <c r="F611" s="1"/>
      <c r="G611" s="1"/>
      <c r="H611" s="1"/>
      <c r="I611" s="11"/>
      <c r="J611" s="11"/>
      <c r="K611" s="11"/>
      <c r="L611" s="11"/>
      <c r="M611" s="11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customFormat="false" ht="15.75" hidden="false" customHeight="true" outlineLevel="0" collapsed="false">
      <c r="A612" s="1"/>
      <c r="B612" s="64"/>
      <c r="C612" s="1"/>
      <c r="D612" s="1"/>
      <c r="E612" s="1"/>
      <c r="F612" s="1"/>
      <c r="G612" s="1"/>
      <c r="H612" s="1"/>
      <c r="I612" s="11"/>
      <c r="J612" s="11"/>
      <c r="K612" s="11"/>
      <c r="L612" s="11"/>
      <c r="M612" s="11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customFormat="false" ht="15.75" hidden="false" customHeight="true" outlineLevel="0" collapsed="false">
      <c r="A613" s="1"/>
      <c r="B613" s="64"/>
      <c r="C613" s="1"/>
      <c r="D613" s="1"/>
      <c r="E613" s="1"/>
      <c r="F613" s="1"/>
      <c r="G613" s="1"/>
      <c r="H613" s="1"/>
      <c r="I613" s="11"/>
      <c r="J613" s="11"/>
      <c r="K613" s="11"/>
      <c r="L613" s="11"/>
      <c r="M613" s="11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customFormat="false" ht="15.75" hidden="false" customHeight="true" outlineLevel="0" collapsed="false">
      <c r="A614" s="1"/>
      <c r="B614" s="64"/>
      <c r="C614" s="1"/>
      <c r="D614" s="1"/>
      <c r="E614" s="1"/>
      <c r="F614" s="1"/>
      <c r="G614" s="1"/>
      <c r="H614" s="1"/>
      <c r="I614" s="11"/>
      <c r="J614" s="11"/>
      <c r="K614" s="11"/>
      <c r="L614" s="11"/>
      <c r="M614" s="11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customFormat="false" ht="15.75" hidden="false" customHeight="true" outlineLevel="0" collapsed="false">
      <c r="A615" s="1"/>
      <c r="B615" s="64"/>
      <c r="C615" s="1"/>
      <c r="D615" s="1"/>
      <c r="E615" s="1"/>
      <c r="F615" s="1"/>
      <c r="G615" s="1"/>
      <c r="H615" s="1"/>
      <c r="I615" s="11"/>
      <c r="J615" s="11"/>
      <c r="K615" s="11"/>
      <c r="L615" s="11"/>
      <c r="M615" s="11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customFormat="false" ht="15.75" hidden="false" customHeight="true" outlineLevel="0" collapsed="false">
      <c r="A616" s="1"/>
      <c r="B616" s="64"/>
      <c r="C616" s="1"/>
      <c r="D616" s="1"/>
      <c r="E616" s="1"/>
      <c r="F616" s="1"/>
      <c r="G616" s="1"/>
      <c r="H616" s="1"/>
      <c r="I616" s="11"/>
      <c r="J616" s="11"/>
      <c r="K616" s="11"/>
      <c r="L616" s="11"/>
      <c r="M616" s="11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customFormat="false" ht="15.75" hidden="false" customHeight="true" outlineLevel="0" collapsed="false">
      <c r="A617" s="1"/>
      <c r="B617" s="64"/>
      <c r="C617" s="1"/>
      <c r="D617" s="1"/>
      <c r="E617" s="1"/>
      <c r="F617" s="1"/>
      <c r="G617" s="1"/>
      <c r="H617" s="1"/>
      <c r="I617" s="11"/>
      <c r="J617" s="11"/>
      <c r="K617" s="11"/>
      <c r="L617" s="11"/>
      <c r="M617" s="11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customFormat="false" ht="15.75" hidden="false" customHeight="true" outlineLevel="0" collapsed="false">
      <c r="A618" s="1"/>
      <c r="B618" s="64"/>
      <c r="C618" s="1"/>
      <c r="D618" s="1"/>
      <c r="E618" s="1"/>
      <c r="F618" s="1"/>
      <c r="G618" s="1"/>
      <c r="H618" s="1"/>
      <c r="I618" s="11"/>
      <c r="J618" s="11"/>
      <c r="K618" s="11"/>
      <c r="L618" s="11"/>
      <c r="M618" s="11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customFormat="false" ht="15.75" hidden="false" customHeight="true" outlineLevel="0" collapsed="false">
      <c r="A619" s="1"/>
      <c r="B619" s="64"/>
      <c r="C619" s="1"/>
      <c r="D619" s="1"/>
      <c r="E619" s="1"/>
      <c r="F619" s="1"/>
      <c r="G619" s="1"/>
      <c r="H619" s="1"/>
      <c r="I619" s="11"/>
      <c r="J619" s="11"/>
      <c r="K619" s="11"/>
      <c r="L619" s="11"/>
      <c r="M619" s="11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customFormat="false" ht="15.75" hidden="false" customHeight="true" outlineLevel="0" collapsed="false">
      <c r="A620" s="1"/>
      <c r="B620" s="64"/>
      <c r="C620" s="1"/>
      <c r="D620" s="1"/>
      <c r="E620" s="1"/>
      <c r="F620" s="1"/>
      <c r="G620" s="1"/>
      <c r="H620" s="1"/>
      <c r="I620" s="11"/>
      <c r="J620" s="11"/>
      <c r="K620" s="11"/>
      <c r="L620" s="11"/>
      <c r="M620" s="11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customFormat="false" ht="15.75" hidden="false" customHeight="true" outlineLevel="0" collapsed="false">
      <c r="A621" s="1"/>
      <c r="B621" s="64"/>
      <c r="C621" s="1"/>
      <c r="D621" s="1"/>
      <c r="E621" s="1"/>
      <c r="F621" s="1"/>
      <c r="G621" s="1"/>
      <c r="H621" s="1"/>
      <c r="I621" s="11"/>
      <c r="J621" s="11"/>
      <c r="K621" s="11"/>
      <c r="L621" s="11"/>
      <c r="M621" s="11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customFormat="false" ht="15.75" hidden="false" customHeight="true" outlineLevel="0" collapsed="false">
      <c r="A622" s="1"/>
      <c r="B622" s="64"/>
      <c r="C622" s="1"/>
      <c r="D622" s="1"/>
      <c r="E622" s="1"/>
      <c r="F622" s="1"/>
      <c r="G622" s="1"/>
      <c r="H622" s="1"/>
      <c r="I622" s="11"/>
      <c r="J622" s="11"/>
      <c r="K622" s="11"/>
      <c r="L622" s="11"/>
      <c r="M622" s="11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customFormat="false" ht="15.75" hidden="false" customHeight="true" outlineLevel="0" collapsed="false">
      <c r="A623" s="1"/>
      <c r="B623" s="64"/>
      <c r="C623" s="1"/>
      <c r="D623" s="1"/>
      <c r="E623" s="1"/>
      <c r="F623" s="1"/>
      <c r="G623" s="1"/>
      <c r="H623" s="1"/>
      <c r="I623" s="11"/>
      <c r="J623" s="11"/>
      <c r="K623" s="11"/>
      <c r="L623" s="11"/>
      <c r="M623" s="11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customFormat="false" ht="15.75" hidden="false" customHeight="true" outlineLevel="0" collapsed="false">
      <c r="A624" s="1"/>
      <c r="B624" s="64"/>
      <c r="C624" s="1"/>
      <c r="D624" s="1"/>
      <c r="E624" s="1"/>
      <c r="F624" s="1"/>
      <c r="G624" s="1"/>
      <c r="H624" s="1"/>
      <c r="I624" s="11"/>
      <c r="J624" s="11"/>
      <c r="K624" s="11"/>
      <c r="L624" s="11"/>
      <c r="M624" s="11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customFormat="false" ht="15.75" hidden="false" customHeight="true" outlineLevel="0" collapsed="false">
      <c r="A625" s="1"/>
      <c r="B625" s="64"/>
      <c r="C625" s="1"/>
      <c r="D625" s="1"/>
      <c r="E625" s="1"/>
      <c r="F625" s="1"/>
      <c r="G625" s="1"/>
      <c r="H625" s="1"/>
      <c r="I625" s="11"/>
      <c r="J625" s="11"/>
      <c r="K625" s="11"/>
      <c r="L625" s="11"/>
      <c r="M625" s="11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customFormat="false" ht="15.75" hidden="false" customHeight="true" outlineLevel="0" collapsed="false">
      <c r="A626" s="1"/>
      <c r="B626" s="64"/>
      <c r="C626" s="1"/>
      <c r="D626" s="1"/>
      <c r="E626" s="1"/>
      <c r="F626" s="1"/>
      <c r="G626" s="1"/>
      <c r="H626" s="1"/>
      <c r="I626" s="11"/>
      <c r="J626" s="11"/>
      <c r="K626" s="11"/>
      <c r="L626" s="11"/>
      <c r="M626" s="11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customFormat="false" ht="15.75" hidden="false" customHeight="true" outlineLevel="0" collapsed="false">
      <c r="A627" s="1"/>
      <c r="B627" s="64"/>
      <c r="C627" s="1"/>
      <c r="D627" s="1"/>
      <c r="E627" s="1"/>
      <c r="F627" s="1"/>
      <c r="G627" s="1"/>
      <c r="H627" s="1"/>
      <c r="I627" s="11"/>
      <c r="J627" s="11"/>
      <c r="K627" s="11"/>
      <c r="L627" s="11"/>
      <c r="M627" s="11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customFormat="false" ht="15.75" hidden="false" customHeight="true" outlineLevel="0" collapsed="false">
      <c r="A628" s="1"/>
      <c r="B628" s="64"/>
      <c r="C628" s="1"/>
      <c r="D628" s="1"/>
      <c r="E628" s="1"/>
      <c r="F628" s="1"/>
      <c r="G628" s="1"/>
      <c r="H628" s="1"/>
      <c r="I628" s="11"/>
      <c r="J628" s="11"/>
      <c r="K628" s="11"/>
      <c r="L628" s="11"/>
      <c r="M628" s="11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customFormat="false" ht="15.75" hidden="false" customHeight="true" outlineLevel="0" collapsed="false">
      <c r="A629" s="1"/>
      <c r="B629" s="64"/>
      <c r="C629" s="1"/>
      <c r="D629" s="1"/>
      <c r="E629" s="1"/>
      <c r="F629" s="1"/>
      <c r="G629" s="1"/>
      <c r="H629" s="1"/>
      <c r="I629" s="11"/>
      <c r="J629" s="11"/>
      <c r="K629" s="11"/>
      <c r="L629" s="11"/>
      <c r="M629" s="11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customFormat="false" ht="15.75" hidden="false" customHeight="true" outlineLevel="0" collapsed="false">
      <c r="A630" s="1"/>
      <c r="B630" s="64"/>
      <c r="C630" s="1"/>
      <c r="D630" s="1"/>
      <c r="E630" s="1"/>
      <c r="F630" s="1"/>
      <c r="G630" s="1"/>
      <c r="H630" s="1"/>
      <c r="I630" s="11"/>
      <c r="J630" s="11"/>
      <c r="K630" s="11"/>
      <c r="L630" s="11"/>
      <c r="M630" s="11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customFormat="false" ht="15.75" hidden="false" customHeight="true" outlineLevel="0" collapsed="false">
      <c r="A631" s="1"/>
      <c r="B631" s="64"/>
      <c r="C631" s="1"/>
      <c r="D631" s="1"/>
      <c r="E631" s="1"/>
      <c r="F631" s="1"/>
      <c r="G631" s="1"/>
      <c r="H631" s="1"/>
      <c r="I631" s="11"/>
      <c r="J631" s="11"/>
      <c r="K631" s="11"/>
      <c r="L631" s="11"/>
      <c r="M631" s="11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customFormat="false" ht="15.75" hidden="false" customHeight="true" outlineLevel="0" collapsed="false">
      <c r="A632" s="1"/>
      <c r="B632" s="64"/>
      <c r="C632" s="1"/>
      <c r="D632" s="1"/>
      <c r="E632" s="1"/>
      <c r="F632" s="1"/>
      <c r="G632" s="1"/>
      <c r="H632" s="1"/>
      <c r="I632" s="11"/>
      <c r="J632" s="11"/>
      <c r="K632" s="11"/>
      <c r="L632" s="11"/>
      <c r="M632" s="11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customFormat="false" ht="15.75" hidden="false" customHeight="true" outlineLevel="0" collapsed="false">
      <c r="A633" s="1"/>
      <c r="B633" s="64"/>
      <c r="C633" s="1"/>
      <c r="D633" s="1"/>
      <c r="E633" s="1"/>
      <c r="F633" s="1"/>
      <c r="G633" s="1"/>
      <c r="H633" s="1"/>
      <c r="I633" s="11"/>
      <c r="J633" s="11"/>
      <c r="K633" s="11"/>
      <c r="L633" s="11"/>
      <c r="M633" s="11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customFormat="false" ht="15.75" hidden="false" customHeight="true" outlineLevel="0" collapsed="false">
      <c r="A634" s="1"/>
      <c r="B634" s="64"/>
      <c r="C634" s="1"/>
      <c r="D634" s="1"/>
      <c r="E634" s="1"/>
      <c r="F634" s="1"/>
      <c r="G634" s="1"/>
      <c r="H634" s="1"/>
      <c r="I634" s="11"/>
      <c r="J634" s="11"/>
      <c r="K634" s="11"/>
      <c r="L634" s="11"/>
      <c r="M634" s="11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customFormat="false" ht="15.75" hidden="false" customHeight="true" outlineLevel="0" collapsed="false">
      <c r="A635" s="1"/>
      <c r="B635" s="64"/>
      <c r="C635" s="1"/>
      <c r="D635" s="1"/>
      <c r="E635" s="1"/>
      <c r="F635" s="1"/>
      <c r="G635" s="1"/>
      <c r="H635" s="1"/>
      <c r="I635" s="11"/>
      <c r="J635" s="11"/>
      <c r="K635" s="11"/>
      <c r="L635" s="11"/>
      <c r="M635" s="11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customFormat="false" ht="15.75" hidden="false" customHeight="true" outlineLevel="0" collapsed="false">
      <c r="A636" s="1"/>
      <c r="B636" s="64"/>
      <c r="C636" s="1"/>
      <c r="D636" s="1"/>
      <c r="E636" s="1"/>
      <c r="F636" s="1"/>
      <c r="G636" s="1"/>
      <c r="H636" s="1"/>
      <c r="I636" s="11"/>
      <c r="J636" s="11"/>
      <c r="K636" s="11"/>
      <c r="L636" s="11"/>
      <c r="M636" s="11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customFormat="false" ht="15.75" hidden="false" customHeight="true" outlineLevel="0" collapsed="false">
      <c r="A637" s="1"/>
      <c r="B637" s="64"/>
      <c r="C637" s="1"/>
      <c r="D637" s="1"/>
      <c r="E637" s="1"/>
      <c r="F637" s="1"/>
      <c r="G637" s="1"/>
      <c r="H637" s="1"/>
      <c r="I637" s="11"/>
      <c r="J637" s="11"/>
      <c r="K637" s="11"/>
      <c r="L637" s="11"/>
      <c r="M637" s="11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customFormat="false" ht="15.75" hidden="false" customHeight="true" outlineLevel="0" collapsed="false">
      <c r="A638" s="1"/>
      <c r="B638" s="64"/>
      <c r="C638" s="1"/>
      <c r="D638" s="1"/>
      <c r="E638" s="1"/>
      <c r="F638" s="1"/>
      <c r="G638" s="1"/>
      <c r="H638" s="1"/>
      <c r="I638" s="11"/>
      <c r="J638" s="11"/>
      <c r="K638" s="11"/>
      <c r="L638" s="11"/>
      <c r="M638" s="11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customFormat="false" ht="15.75" hidden="false" customHeight="true" outlineLevel="0" collapsed="false">
      <c r="A639" s="1"/>
      <c r="B639" s="64"/>
      <c r="C639" s="1"/>
      <c r="D639" s="1"/>
      <c r="E639" s="1"/>
      <c r="F639" s="1"/>
      <c r="G639" s="1"/>
      <c r="H639" s="1"/>
      <c r="I639" s="11"/>
      <c r="J639" s="11"/>
      <c r="K639" s="11"/>
      <c r="L639" s="11"/>
      <c r="M639" s="11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customFormat="false" ht="15.75" hidden="false" customHeight="true" outlineLevel="0" collapsed="false">
      <c r="A640" s="1"/>
      <c r="B640" s="64"/>
      <c r="C640" s="1"/>
      <c r="D640" s="1"/>
      <c r="E640" s="1"/>
      <c r="F640" s="1"/>
      <c r="G640" s="1"/>
      <c r="H640" s="1"/>
      <c r="I640" s="11"/>
      <c r="J640" s="11"/>
      <c r="K640" s="11"/>
      <c r="L640" s="11"/>
      <c r="M640" s="11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customFormat="false" ht="15.75" hidden="false" customHeight="true" outlineLevel="0" collapsed="false">
      <c r="A641" s="1"/>
      <c r="B641" s="64"/>
      <c r="C641" s="1"/>
      <c r="D641" s="1"/>
      <c r="E641" s="1"/>
      <c r="F641" s="1"/>
      <c r="G641" s="1"/>
      <c r="H641" s="1"/>
      <c r="I641" s="11"/>
      <c r="J641" s="11"/>
      <c r="K641" s="11"/>
      <c r="L641" s="11"/>
      <c r="M641" s="11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customFormat="false" ht="15.75" hidden="false" customHeight="true" outlineLevel="0" collapsed="false">
      <c r="A642" s="1"/>
      <c r="B642" s="64"/>
      <c r="C642" s="1"/>
      <c r="D642" s="1"/>
      <c r="E642" s="1"/>
      <c r="F642" s="1"/>
      <c r="G642" s="1"/>
      <c r="H642" s="1"/>
      <c r="I642" s="11"/>
      <c r="J642" s="11"/>
      <c r="K642" s="11"/>
      <c r="L642" s="11"/>
      <c r="M642" s="11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customFormat="false" ht="15.75" hidden="false" customHeight="true" outlineLevel="0" collapsed="false">
      <c r="A643" s="1"/>
      <c r="B643" s="64"/>
      <c r="C643" s="1"/>
      <c r="D643" s="1"/>
      <c r="E643" s="1"/>
      <c r="F643" s="1"/>
      <c r="G643" s="1"/>
      <c r="H643" s="1"/>
      <c r="I643" s="11"/>
      <c r="J643" s="11"/>
      <c r="K643" s="11"/>
      <c r="L643" s="11"/>
      <c r="M643" s="11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customFormat="false" ht="15.75" hidden="false" customHeight="true" outlineLevel="0" collapsed="false">
      <c r="A644" s="1"/>
      <c r="B644" s="64"/>
      <c r="C644" s="1"/>
      <c r="D644" s="1"/>
      <c r="E644" s="1"/>
      <c r="F644" s="1"/>
      <c r="G644" s="1"/>
      <c r="H644" s="1"/>
      <c r="I644" s="11"/>
      <c r="J644" s="11"/>
      <c r="K644" s="11"/>
      <c r="L644" s="11"/>
      <c r="M644" s="11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customFormat="false" ht="15.75" hidden="false" customHeight="true" outlineLevel="0" collapsed="false">
      <c r="A645" s="1"/>
      <c r="B645" s="64"/>
      <c r="C645" s="1"/>
      <c r="D645" s="1"/>
      <c r="E645" s="1"/>
      <c r="F645" s="1"/>
      <c r="G645" s="1"/>
      <c r="H645" s="1"/>
      <c r="I645" s="11"/>
      <c r="J645" s="11"/>
      <c r="K645" s="11"/>
      <c r="L645" s="11"/>
      <c r="M645" s="11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customFormat="false" ht="15.75" hidden="false" customHeight="true" outlineLevel="0" collapsed="false">
      <c r="A646" s="1"/>
      <c r="B646" s="64"/>
      <c r="C646" s="1"/>
      <c r="D646" s="1"/>
      <c r="E646" s="1"/>
      <c r="F646" s="1"/>
      <c r="G646" s="1"/>
      <c r="H646" s="1"/>
      <c r="I646" s="11"/>
      <c r="J646" s="11"/>
      <c r="K646" s="11"/>
      <c r="L646" s="11"/>
      <c r="M646" s="11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customFormat="false" ht="15.75" hidden="false" customHeight="true" outlineLevel="0" collapsed="false">
      <c r="A647" s="1"/>
      <c r="B647" s="64"/>
      <c r="C647" s="1"/>
      <c r="D647" s="1"/>
      <c r="E647" s="1"/>
      <c r="F647" s="1"/>
      <c r="G647" s="1"/>
      <c r="H647" s="1"/>
      <c r="I647" s="11"/>
      <c r="J647" s="11"/>
      <c r="K647" s="11"/>
      <c r="L647" s="11"/>
      <c r="M647" s="11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customFormat="false" ht="15.75" hidden="false" customHeight="true" outlineLevel="0" collapsed="false">
      <c r="A648" s="1"/>
      <c r="B648" s="64"/>
      <c r="C648" s="1"/>
      <c r="D648" s="1"/>
      <c r="E648" s="1"/>
      <c r="F648" s="1"/>
      <c r="G648" s="1"/>
      <c r="H648" s="1"/>
      <c r="I648" s="11"/>
      <c r="J648" s="11"/>
      <c r="K648" s="11"/>
      <c r="L648" s="11"/>
      <c r="M648" s="11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customFormat="false" ht="15.75" hidden="false" customHeight="true" outlineLevel="0" collapsed="false">
      <c r="A649" s="1"/>
      <c r="B649" s="64"/>
      <c r="C649" s="1"/>
      <c r="D649" s="1"/>
      <c r="E649" s="1"/>
      <c r="F649" s="1"/>
      <c r="G649" s="1"/>
      <c r="H649" s="1"/>
      <c r="I649" s="11"/>
      <c r="J649" s="11"/>
      <c r="K649" s="11"/>
      <c r="L649" s="11"/>
      <c r="M649" s="11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customFormat="false" ht="15.75" hidden="false" customHeight="true" outlineLevel="0" collapsed="false">
      <c r="A650" s="1"/>
      <c r="B650" s="64"/>
      <c r="C650" s="1"/>
      <c r="D650" s="1"/>
      <c r="E650" s="1"/>
      <c r="F650" s="1"/>
      <c r="G650" s="1"/>
      <c r="H650" s="1"/>
      <c r="I650" s="11"/>
      <c r="J650" s="11"/>
      <c r="K650" s="11"/>
      <c r="L650" s="11"/>
      <c r="M650" s="11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customFormat="false" ht="15.75" hidden="false" customHeight="true" outlineLevel="0" collapsed="false">
      <c r="A651" s="1"/>
      <c r="B651" s="64"/>
      <c r="C651" s="1"/>
      <c r="D651" s="1"/>
      <c r="E651" s="1"/>
      <c r="F651" s="1"/>
      <c r="G651" s="1"/>
      <c r="H651" s="1"/>
      <c r="I651" s="11"/>
      <c r="J651" s="11"/>
      <c r="K651" s="11"/>
      <c r="L651" s="11"/>
      <c r="M651" s="11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customFormat="false" ht="15.75" hidden="false" customHeight="true" outlineLevel="0" collapsed="false">
      <c r="A652" s="1"/>
      <c r="B652" s="64"/>
      <c r="C652" s="1"/>
      <c r="D652" s="1"/>
      <c r="E652" s="1"/>
      <c r="F652" s="1"/>
      <c r="G652" s="1"/>
      <c r="H652" s="1"/>
      <c r="I652" s="11"/>
      <c r="J652" s="11"/>
      <c r="K652" s="11"/>
      <c r="L652" s="11"/>
      <c r="M652" s="11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customFormat="false" ht="15.75" hidden="false" customHeight="true" outlineLevel="0" collapsed="false">
      <c r="A653" s="1"/>
      <c r="B653" s="64"/>
      <c r="C653" s="1"/>
      <c r="D653" s="1"/>
      <c r="E653" s="1"/>
      <c r="F653" s="1"/>
      <c r="G653" s="1"/>
      <c r="H653" s="1"/>
      <c r="I653" s="11"/>
      <c r="J653" s="11"/>
      <c r="K653" s="11"/>
      <c r="L653" s="11"/>
      <c r="M653" s="11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customFormat="false" ht="15.75" hidden="false" customHeight="true" outlineLevel="0" collapsed="false">
      <c r="A654" s="1"/>
      <c r="B654" s="64"/>
      <c r="C654" s="1"/>
      <c r="D654" s="1"/>
      <c r="E654" s="1"/>
      <c r="F654" s="1"/>
      <c r="G654" s="1"/>
      <c r="H654" s="1"/>
      <c r="I654" s="11"/>
      <c r="J654" s="11"/>
      <c r="K654" s="11"/>
      <c r="L654" s="11"/>
      <c r="M654" s="11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customFormat="false" ht="15.75" hidden="false" customHeight="true" outlineLevel="0" collapsed="false">
      <c r="A655" s="1"/>
      <c r="B655" s="64"/>
      <c r="C655" s="1"/>
      <c r="D655" s="1"/>
      <c r="E655" s="1"/>
      <c r="F655" s="1"/>
      <c r="G655" s="1"/>
      <c r="H655" s="1"/>
      <c r="I655" s="11"/>
      <c r="J655" s="11"/>
      <c r="K655" s="11"/>
      <c r="L655" s="11"/>
      <c r="M655" s="11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customFormat="false" ht="15.75" hidden="false" customHeight="true" outlineLevel="0" collapsed="false">
      <c r="A656" s="1"/>
      <c r="B656" s="64"/>
      <c r="C656" s="1"/>
      <c r="D656" s="1"/>
      <c r="E656" s="1"/>
      <c r="F656" s="1"/>
      <c r="G656" s="1"/>
      <c r="H656" s="1"/>
      <c r="I656" s="11"/>
      <c r="J656" s="11"/>
      <c r="K656" s="11"/>
      <c r="L656" s="11"/>
      <c r="M656" s="11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customFormat="false" ht="15.75" hidden="false" customHeight="true" outlineLevel="0" collapsed="false">
      <c r="A657" s="1"/>
      <c r="B657" s="64"/>
      <c r="C657" s="1"/>
      <c r="D657" s="1"/>
      <c r="E657" s="1"/>
      <c r="F657" s="1"/>
      <c r="G657" s="1"/>
      <c r="H657" s="1"/>
      <c r="I657" s="11"/>
      <c r="J657" s="11"/>
      <c r="K657" s="11"/>
      <c r="L657" s="11"/>
      <c r="M657" s="11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customFormat="false" ht="15.75" hidden="false" customHeight="true" outlineLevel="0" collapsed="false">
      <c r="A658" s="1"/>
      <c r="B658" s="64"/>
      <c r="C658" s="1"/>
      <c r="D658" s="1"/>
      <c r="E658" s="1"/>
      <c r="F658" s="1"/>
      <c r="G658" s="1"/>
      <c r="H658" s="1"/>
      <c r="I658" s="11"/>
      <c r="J658" s="11"/>
      <c r="K658" s="11"/>
      <c r="L658" s="11"/>
      <c r="M658" s="11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customFormat="false" ht="15.75" hidden="false" customHeight="true" outlineLevel="0" collapsed="false">
      <c r="A659" s="1"/>
      <c r="B659" s="64"/>
      <c r="C659" s="1"/>
      <c r="D659" s="1"/>
      <c r="E659" s="1"/>
      <c r="F659" s="1"/>
      <c r="G659" s="1"/>
      <c r="H659" s="1"/>
      <c r="I659" s="11"/>
      <c r="J659" s="11"/>
      <c r="K659" s="11"/>
      <c r="L659" s="11"/>
      <c r="M659" s="11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customFormat="false" ht="15.75" hidden="false" customHeight="true" outlineLevel="0" collapsed="false">
      <c r="A660" s="1"/>
      <c r="B660" s="64"/>
      <c r="C660" s="1"/>
      <c r="D660" s="1"/>
      <c r="E660" s="1"/>
      <c r="F660" s="1"/>
      <c r="G660" s="1"/>
      <c r="H660" s="1"/>
      <c r="I660" s="11"/>
      <c r="J660" s="11"/>
      <c r="K660" s="11"/>
      <c r="L660" s="11"/>
      <c r="M660" s="11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customFormat="false" ht="15.75" hidden="false" customHeight="true" outlineLevel="0" collapsed="false">
      <c r="A661" s="1"/>
      <c r="B661" s="64"/>
      <c r="C661" s="1"/>
      <c r="D661" s="1"/>
      <c r="E661" s="1"/>
      <c r="F661" s="1"/>
      <c r="G661" s="1"/>
      <c r="H661" s="1"/>
      <c r="I661" s="11"/>
      <c r="J661" s="11"/>
      <c r="K661" s="11"/>
      <c r="L661" s="11"/>
      <c r="M661" s="11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customFormat="false" ht="15.75" hidden="false" customHeight="true" outlineLevel="0" collapsed="false">
      <c r="A662" s="1"/>
      <c r="B662" s="64"/>
      <c r="C662" s="1"/>
      <c r="D662" s="1"/>
      <c r="E662" s="1"/>
      <c r="F662" s="1"/>
      <c r="G662" s="1"/>
      <c r="H662" s="1"/>
      <c r="I662" s="11"/>
      <c r="J662" s="11"/>
      <c r="K662" s="11"/>
      <c r="L662" s="11"/>
      <c r="M662" s="11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customFormat="false" ht="15.75" hidden="false" customHeight="true" outlineLevel="0" collapsed="false">
      <c r="A663" s="1"/>
      <c r="B663" s="64"/>
      <c r="C663" s="1"/>
      <c r="D663" s="1"/>
      <c r="E663" s="1"/>
      <c r="F663" s="1"/>
      <c r="G663" s="1"/>
      <c r="H663" s="1"/>
      <c r="I663" s="11"/>
      <c r="J663" s="11"/>
      <c r="K663" s="11"/>
      <c r="L663" s="11"/>
      <c r="M663" s="11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customFormat="false" ht="15.75" hidden="false" customHeight="true" outlineLevel="0" collapsed="false">
      <c r="A664" s="1"/>
      <c r="B664" s="64"/>
      <c r="C664" s="1"/>
      <c r="D664" s="1"/>
      <c r="E664" s="1"/>
      <c r="F664" s="1"/>
      <c r="G664" s="1"/>
      <c r="H664" s="1"/>
      <c r="I664" s="11"/>
      <c r="J664" s="11"/>
      <c r="K664" s="11"/>
      <c r="L664" s="11"/>
      <c r="M664" s="11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customFormat="false" ht="15.75" hidden="false" customHeight="true" outlineLevel="0" collapsed="false">
      <c r="A665" s="1"/>
      <c r="B665" s="64"/>
      <c r="C665" s="1"/>
      <c r="D665" s="1"/>
      <c r="E665" s="1"/>
      <c r="F665" s="1"/>
      <c r="G665" s="1"/>
      <c r="H665" s="1"/>
      <c r="I665" s="11"/>
      <c r="J665" s="11"/>
      <c r="K665" s="11"/>
      <c r="L665" s="11"/>
      <c r="M665" s="11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customFormat="false" ht="15.75" hidden="false" customHeight="true" outlineLevel="0" collapsed="false">
      <c r="A666" s="1"/>
      <c r="B666" s="64"/>
      <c r="C666" s="1"/>
      <c r="D666" s="1"/>
      <c r="E666" s="1"/>
      <c r="F666" s="1"/>
      <c r="G666" s="1"/>
      <c r="H666" s="1"/>
      <c r="I666" s="11"/>
      <c r="J666" s="11"/>
      <c r="K666" s="11"/>
      <c r="L666" s="11"/>
      <c r="M666" s="11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customFormat="false" ht="15.75" hidden="false" customHeight="true" outlineLevel="0" collapsed="false">
      <c r="A667" s="1"/>
      <c r="B667" s="64"/>
      <c r="C667" s="1"/>
      <c r="D667" s="1"/>
      <c r="E667" s="1"/>
      <c r="F667" s="1"/>
      <c r="G667" s="1"/>
      <c r="H667" s="1"/>
      <c r="I667" s="11"/>
      <c r="J667" s="11"/>
      <c r="K667" s="11"/>
      <c r="L667" s="11"/>
      <c r="M667" s="11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customFormat="false" ht="15.75" hidden="false" customHeight="true" outlineLevel="0" collapsed="false">
      <c r="A668" s="1"/>
      <c r="B668" s="64"/>
      <c r="C668" s="1"/>
      <c r="D668" s="1"/>
      <c r="E668" s="1"/>
      <c r="F668" s="1"/>
      <c r="G668" s="1"/>
      <c r="H668" s="1"/>
      <c r="I668" s="11"/>
      <c r="J668" s="11"/>
      <c r="K668" s="11"/>
      <c r="L668" s="11"/>
      <c r="M668" s="11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customFormat="false" ht="15.75" hidden="false" customHeight="true" outlineLevel="0" collapsed="false">
      <c r="A669" s="1"/>
      <c r="B669" s="64"/>
      <c r="C669" s="1"/>
      <c r="D669" s="1"/>
      <c r="E669" s="1"/>
      <c r="F669" s="1"/>
      <c r="G669" s="1"/>
      <c r="H669" s="1"/>
      <c r="I669" s="11"/>
      <c r="J669" s="11"/>
      <c r="K669" s="11"/>
      <c r="L669" s="11"/>
      <c r="M669" s="11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customFormat="false" ht="15.75" hidden="false" customHeight="true" outlineLevel="0" collapsed="false">
      <c r="A670" s="1"/>
      <c r="B670" s="64"/>
      <c r="C670" s="1"/>
      <c r="D670" s="1"/>
      <c r="E670" s="1"/>
      <c r="F670" s="1"/>
      <c r="G670" s="1"/>
      <c r="H670" s="1"/>
      <c r="I670" s="11"/>
      <c r="J670" s="11"/>
      <c r="K670" s="11"/>
      <c r="L670" s="11"/>
      <c r="M670" s="11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customFormat="false" ht="15.75" hidden="false" customHeight="true" outlineLevel="0" collapsed="false">
      <c r="A671" s="1"/>
      <c r="B671" s="64"/>
      <c r="C671" s="1"/>
      <c r="D671" s="1"/>
      <c r="E671" s="1"/>
      <c r="F671" s="1"/>
      <c r="G671" s="1"/>
      <c r="H671" s="1"/>
      <c r="I671" s="11"/>
      <c r="J671" s="11"/>
      <c r="K671" s="11"/>
      <c r="L671" s="11"/>
      <c r="M671" s="11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customFormat="false" ht="15.75" hidden="false" customHeight="true" outlineLevel="0" collapsed="false">
      <c r="A672" s="1"/>
      <c r="B672" s="64"/>
      <c r="C672" s="1"/>
      <c r="D672" s="1"/>
      <c r="E672" s="1"/>
      <c r="F672" s="1"/>
      <c r="G672" s="1"/>
      <c r="H672" s="1"/>
      <c r="I672" s="11"/>
      <c r="J672" s="11"/>
      <c r="K672" s="11"/>
      <c r="L672" s="11"/>
      <c r="M672" s="11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customFormat="false" ht="15.75" hidden="false" customHeight="true" outlineLevel="0" collapsed="false">
      <c r="A673" s="1"/>
      <c r="B673" s="64"/>
      <c r="C673" s="1"/>
      <c r="D673" s="1"/>
      <c r="E673" s="1"/>
      <c r="F673" s="1"/>
      <c r="G673" s="1"/>
      <c r="H673" s="1"/>
      <c r="I673" s="11"/>
      <c r="J673" s="11"/>
      <c r="K673" s="11"/>
      <c r="L673" s="11"/>
      <c r="M673" s="11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customFormat="false" ht="15.75" hidden="false" customHeight="true" outlineLevel="0" collapsed="false">
      <c r="A674" s="1"/>
      <c r="B674" s="64"/>
      <c r="C674" s="1"/>
      <c r="D674" s="1"/>
      <c r="E674" s="1"/>
      <c r="F674" s="1"/>
      <c r="G674" s="1"/>
      <c r="H674" s="1"/>
      <c r="I674" s="11"/>
      <c r="J674" s="11"/>
      <c r="K674" s="11"/>
      <c r="L674" s="11"/>
      <c r="M674" s="11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customFormat="false" ht="15.75" hidden="false" customHeight="true" outlineLevel="0" collapsed="false">
      <c r="A675" s="1"/>
      <c r="B675" s="64"/>
      <c r="C675" s="1"/>
      <c r="D675" s="1"/>
      <c r="E675" s="1"/>
      <c r="F675" s="1"/>
      <c r="G675" s="1"/>
      <c r="H675" s="1"/>
      <c r="I675" s="11"/>
      <c r="J675" s="11"/>
      <c r="K675" s="11"/>
      <c r="L675" s="11"/>
      <c r="M675" s="11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customFormat="false" ht="15.75" hidden="false" customHeight="true" outlineLevel="0" collapsed="false">
      <c r="A676" s="1"/>
      <c r="B676" s="64"/>
      <c r="C676" s="1"/>
      <c r="D676" s="1"/>
      <c r="E676" s="1"/>
      <c r="F676" s="1"/>
      <c r="G676" s="1"/>
      <c r="H676" s="1"/>
      <c r="I676" s="11"/>
      <c r="J676" s="11"/>
      <c r="K676" s="11"/>
      <c r="L676" s="11"/>
      <c r="M676" s="11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customFormat="false" ht="15.75" hidden="false" customHeight="true" outlineLevel="0" collapsed="false">
      <c r="A677" s="1"/>
      <c r="B677" s="64"/>
      <c r="C677" s="1"/>
      <c r="D677" s="1"/>
      <c r="E677" s="1"/>
      <c r="F677" s="1"/>
      <c r="G677" s="1"/>
      <c r="H677" s="1"/>
      <c r="I677" s="11"/>
      <c r="J677" s="11"/>
      <c r="K677" s="11"/>
      <c r="L677" s="11"/>
      <c r="M677" s="11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customFormat="false" ht="15.75" hidden="false" customHeight="true" outlineLevel="0" collapsed="false">
      <c r="A678" s="1"/>
      <c r="B678" s="64"/>
      <c r="C678" s="1"/>
      <c r="D678" s="1"/>
      <c r="E678" s="1"/>
      <c r="F678" s="1"/>
      <c r="G678" s="1"/>
      <c r="H678" s="1"/>
      <c r="I678" s="11"/>
      <c r="J678" s="11"/>
      <c r="K678" s="11"/>
      <c r="L678" s="11"/>
      <c r="M678" s="11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customFormat="false" ht="15.75" hidden="false" customHeight="true" outlineLevel="0" collapsed="false">
      <c r="A679" s="1"/>
      <c r="B679" s="64"/>
      <c r="C679" s="1"/>
      <c r="D679" s="1"/>
      <c r="E679" s="1"/>
      <c r="F679" s="1"/>
      <c r="G679" s="1"/>
      <c r="H679" s="1"/>
      <c r="I679" s="11"/>
      <c r="J679" s="11"/>
      <c r="K679" s="11"/>
      <c r="L679" s="11"/>
      <c r="M679" s="11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customFormat="false" ht="15.75" hidden="false" customHeight="true" outlineLevel="0" collapsed="false">
      <c r="A680" s="1"/>
      <c r="B680" s="64"/>
      <c r="C680" s="1"/>
      <c r="D680" s="1"/>
      <c r="E680" s="1"/>
      <c r="F680" s="1"/>
      <c r="G680" s="1"/>
      <c r="H680" s="1"/>
      <c r="I680" s="11"/>
      <c r="J680" s="11"/>
      <c r="K680" s="11"/>
      <c r="L680" s="11"/>
      <c r="M680" s="11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customFormat="false" ht="15.75" hidden="false" customHeight="true" outlineLevel="0" collapsed="false">
      <c r="A681" s="1"/>
      <c r="B681" s="64"/>
      <c r="C681" s="1"/>
      <c r="D681" s="1"/>
      <c r="E681" s="1"/>
      <c r="F681" s="1"/>
      <c r="G681" s="1"/>
      <c r="H681" s="1"/>
      <c r="I681" s="11"/>
      <c r="J681" s="11"/>
      <c r="K681" s="11"/>
      <c r="L681" s="11"/>
      <c r="M681" s="11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customFormat="false" ht="15.75" hidden="false" customHeight="true" outlineLevel="0" collapsed="false">
      <c r="A682" s="1"/>
      <c r="B682" s="64"/>
      <c r="C682" s="1"/>
      <c r="D682" s="1"/>
      <c r="E682" s="1"/>
      <c r="F682" s="1"/>
      <c r="G682" s="1"/>
      <c r="H682" s="1"/>
      <c r="I682" s="11"/>
      <c r="J682" s="11"/>
      <c r="K682" s="11"/>
      <c r="L682" s="11"/>
      <c r="M682" s="11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customFormat="false" ht="15.75" hidden="false" customHeight="true" outlineLevel="0" collapsed="false">
      <c r="A683" s="1"/>
      <c r="B683" s="64"/>
      <c r="C683" s="1"/>
      <c r="D683" s="1"/>
      <c r="E683" s="1"/>
      <c r="F683" s="1"/>
      <c r="G683" s="1"/>
      <c r="H683" s="1"/>
      <c r="I683" s="11"/>
      <c r="J683" s="11"/>
      <c r="K683" s="11"/>
      <c r="L683" s="11"/>
      <c r="M683" s="11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customFormat="false" ht="15.75" hidden="false" customHeight="true" outlineLevel="0" collapsed="false">
      <c r="A684" s="1"/>
      <c r="B684" s="64"/>
      <c r="C684" s="1"/>
      <c r="D684" s="1"/>
      <c r="E684" s="1"/>
      <c r="F684" s="1"/>
      <c r="G684" s="1"/>
      <c r="H684" s="1"/>
      <c r="I684" s="11"/>
      <c r="J684" s="11"/>
      <c r="K684" s="11"/>
      <c r="L684" s="11"/>
      <c r="M684" s="11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customFormat="false" ht="15.75" hidden="false" customHeight="true" outlineLevel="0" collapsed="false">
      <c r="A685" s="1"/>
      <c r="B685" s="64"/>
      <c r="C685" s="1"/>
      <c r="D685" s="1"/>
      <c r="E685" s="1"/>
      <c r="F685" s="1"/>
      <c r="G685" s="1"/>
      <c r="H685" s="1"/>
      <c r="I685" s="11"/>
      <c r="J685" s="11"/>
      <c r="K685" s="11"/>
      <c r="L685" s="11"/>
      <c r="M685" s="11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customFormat="false" ht="15.75" hidden="false" customHeight="true" outlineLevel="0" collapsed="false">
      <c r="A686" s="1"/>
      <c r="B686" s="64"/>
      <c r="C686" s="1"/>
      <c r="D686" s="1"/>
      <c r="E686" s="1"/>
      <c r="F686" s="1"/>
      <c r="G686" s="1"/>
      <c r="H686" s="1"/>
      <c r="I686" s="11"/>
      <c r="J686" s="11"/>
      <c r="K686" s="11"/>
      <c r="L686" s="11"/>
      <c r="M686" s="11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customFormat="false" ht="15.75" hidden="false" customHeight="true" outlineLevel="0" collapsed="false">
      <c r="A687" s="1"/>
      <c r="B687" s="64"/>
      <c r="C687" s="1"/>
      <c r="D687" s="1"/>
      <c r="E687" s="1"/>
      <c r="F687" s="1"/>
      <c r="G687" s="1"/>
      <c r="H687" s="1"/>
      <c r="I687" s="11"/>
      <c r="J687" s="11"/>
      <c r="K687" s="11"/>
      <c r="L687" s="11"/>
      <c r="M687" s="11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customFormat="false" ht="15.75" hidden="false" customHeight="true" outlineLevel="0" collapsed="false">
      <c r="A688" s="1"/>
      <c r="B688" s="64"/>
      <c r="C688" s="1"/>
      <c r="D688" s="1"/>
      <c r="E688" s="1"/>
      <c r="F688" s="1"/>
      <c r="G688" s="1"/>
      <c r="H688" s="1"/>
      <c r="I688" s="11"/>
      <c r="J688" s="11"/>
      <c r="K688" s="11"/>
      <c r="L688" s="11"/>
      <c r="M688" s="11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customFormat="false" ht="15.75" hidden="false" customHeight="true" outlineLevel="0" collapsed="false">
      <c r="A689" s="1"/>
      <c r="B689" s="64"/>
      <c r="C689" s="1"/>
      <c r="D689" s="1"/>
      <c r="E689" s="1"/>
      <c r="F689" s="1"/>
      <c r="G689" s="1"/>
      <c r="H689" s="1"/>
      <c r="I689" s="11"/>
      <c r="J689" s="11"/>
      <c r="K689" s="11"/>
      <c r="L689" s="11"/>
      <c r="M689" s="11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customFormat="false" ht="15.75" hidden="false" customHeight="true" outlineLevel="0" collapsed="false">
      <c r="A690" s="1"/>
      <c r="B690" s="64"/>
      <c r="C690" s="1"/>
      <c r="D690" s="1"/>
      <c r="E690" s="1"/>
      <c r="F690" s="1"/>
      <c r="G690" s="1"/>
      <c r="H690" s="1"/>
      <c r="I690" s="11"/>
      <c r="J690" s="11"/>
      <c r="K690" s="11"/>
      <c r="L690" s="11"/>
      <c r="M690" s="11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customFormat="false" ht="15.75" hidden="false" customHeight="true" outlineLevel="0" collapsed="false">
      <c r="A691" s="1"/>
      <c r="B691" s="64"/>
      <c r="C691" s="1"/>
      <c r="D691" s="1"/>
      <c r="E691" s="1"/>
      <c r="F691" s="1"/>
      <c r="G691" s="1"/>
      <c r="H691" s="1"/>
      <c r="I691" s="11"/>
      <c r="J691" s="11"/>
      <c r="K691" s="11"/>
      <c r="L691" s="11"/>
      <c r="M691" s="11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customFormat="false" ht="15.75" hidden="false" customHeight="true" outlineLevel="0" collapsed="false">
      <c r="A692" s="1"/>
      <c r="B692" s="64"/>
      <c r="C692" s="1"/>
      <c r="D692" s="1"/>
      <c r="E692" s="1"/>
      <c r="F692" s="1"/>
      <c r="G692" s="1"/>
      <c r="H692" s="1"/>
      <c r="I692" s="11"/>
      <c r="J692" s="11"/>
      <c r="K692" s="11"/>
      <c r="L692" s="11"/>
      <c r="M692" s="11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customFormat="false" ht="15.75" hidden="false" customHeight="true" outlineLevel="0" collapsed="false">
      <c r="A693" s="1"/>
      <c r="B693" s="64"/>
      <c r="C693" s="1"/>
      <c r="D693" s="1"/>
      <c r="E693" s="1"/>
      <c r="F693" s="1"/>
      <c r="G693" s="1"/>
      <c r="H693" s="1"/>
      <c r="I693" s="11"/>
      <c r="J693" s="11"/>
      <c r="K693" s="11"/>
      <c r="L693" s="11"/>
      <c r="M693" s="11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customFormat="false" ht="15.75" hidden="false" customHeight="true" outlineLevel="0" collapsed="false">
      <c r="A694" s="1"/>
      <c r="B694" s="64"/>
      <c r="C694" s="1"/>
      <c r="D694" s="1"/>
      <c r="E694" s="1"/>
      <c r="F694" s="1"/>
      <c r="G694" s="1"/>
      <c r="H694" s="1"/>
      <c r="I694" s="11"/>
      <c r="J694" s="11"/>
      <c r="K694" s="11"/>
      <c r="L694" s="11"/>
      <c r="M694" s="11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customFormat="false" ht="15.75" hidden="false" customHeight="true" outlineLevel="0" collapsed="false">
      <c r="A695" s="1"/>
      <c r="B695" s="64"/>
      <c r="C695" s="1"/>
      <c r="D695" s="1"/>
      <c r="E695" s="1"/>
      <c r="F695" s="1"/>
      <c r="G695" s="1"/>
      <c r="H695" s="1"/>
      <c r="I695" s="11"/>
      <c r="J695" s="11"/>
      <c r="K695" s="11"/>
      <c r="L695" s="11"/>
      <c r="M695" s="11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customFormat="false" ht="15.75" hidden="false" customHeight="true" outlineLevel="0" collapsed="false">
      <c r="A696" s="1"/>
      <c r="B696" s="64"/>
      <c r="C696" s="1"/>
      <c r="D696" s="1"/>
      <c r="E696" s="1"/>
      <c r="F696" s="1"/>
      <c r="G696" s="1"/>
      <c r="H696" s="1"/>
      <c r="I696" s="11"/>
      <c r="J696" s="11"/>
      <c r="K696" s="11"/>
      <c r="L696" s="11"/>
      <c r="M696" s="11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customFormat="false" ht="15.75" hidden="false" customHeight="true" outlineLevel="0" collapsed="false">
      <c r="A697" s="1"/>
      <c r="B697" s="64"/>
      <c r="C697" s="1"/>
      <c r="D697" s="1"/>
      <c r="E697" s="1"/>
      <c r="F697" s="1"/>
      <c r="G697" s="1"/>
      <c r="H697" s="1"/>
      <c r="I697" s="11"/>
      <c r="J697" s="11"/>
      <c r="K697" s="11"/>
      <c r="L697" s="11"/>
      <c r="M697" s="11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customFormat="false" ht="15.75" hidden="false" customHeight="true" outlineLevel="0" collapsed="false">
      <c r="A698" s="1"/>
      <c r="B698" s="64"/>
      <c r="C698" s="1"/>
      <c r="D698" s="1"/>
      <c r="E698" s="1"/>
      <c r="F698" s="1"/>
      <c r="G698" s="1"/>
      <c r="H698" s="1"/>
      <c r="I698" s="11"/>
      <c r="J698" s="11"/>
      <c r="K698" s="11"/>
      <c r="L698" s="11"/>
      <c r="M698" s="11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customFormat="false" ht="15.75" hidden="false" customHeight="true" outlineLevel="0" collapsed="false">
      <c r="A699" s="1"/>
      <c r="B699" s="64"/>
      <c r="C699" s="1"/>
      <c r="D699" s="1"/>
      <c r="E699" s="1"/>
      <c r="F699" s="1"/>
      <c r="G699" s="1"/>
      <c r="H699" s="1"/>
      <c r="I699" s="11"/>
      <c r="J699" s="11"/>
      <c r="K699" s="11"/>
      <c r="L699" s="11"/>
      <c r="M699" s="11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customFormat="false" ht="15.75" hidden="false" customHeight="true" outlineLevel="0" collapsed="false">
      <c r="A700" s="1"/>
      <c r="B700" s="64"/>
      <c r="C700" s="1"/>
      <c r="D700" s="1"/>
      <c r="E700" s="1"/>
      <c r="F700" s="1"/>
      <c r="G700" s="1"/>
      <c r="H700" s="1"/>
      <c r="I700" s="11"/>
      <c r="J700" s="11"/>
      <c r="K700" s="11"/>
      <c r="L700" s="11"/>
      <c r="M700" s="11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customFormat="false" ht="15.75" hidden="false" customHeight="true" outlineLevel="0" collapsed="false">
      <c r="A701" s="1"/>
      <c r="B701" s="64"/>
      <c r="C701" s="1"/>
      <c r="D701" s="1"/>
      <c r="E701" s="1"/>
      <c r="F701" s="1"/>
      <c r="G701" s="1"/>
      <c r="H701" s="1"/>
      <c r="I701" s="11"/>
      <c r="J701" s="11"/>
      <c r="K701" s="11"/>
      <c r="L701" s="11"/>
      <c r="M701" s="11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customFormat="false" ht="15.75" hidden="false" customHeight="true" outlineLevel="0" collapsed="false">
      <c r="A702" s="1"/>
      <c r="B702" s="64"/>
      <c r="C702" s="1"/>
      <c r="D702" s="1"/>
      <c r="E702" s="1"/>
      <c r="F702" s="1"/>
      <c r="G702" s="1"/>
      <c r="H702" s="1"/>
      <c r="I702" s="11"/>
      <c r="J702" s="11"/>
      <c r="K702" s="11"/>
      <c r="L702" s="11"/>
      <c r="M702" s="11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customFormat="false" ht="15.75" hidden="false" customHeight="true" outlineLevel="0" collapsed="false">
      <c r="A703" s="1"/>
      <c r="B703" s="64"/>
      <c r="C703" s="1"/>
      <c r="D703" s="1"/>
      <c r="E703" s="1"/>
      <c r="F703" s="1"/>
      <c r="G703" s="1"/>
      <c r="H703" s="1"/>
      <c r="I703" s="11"/>
      <c r="J703" s="11"/>
      <c r="K703" s="11"/>
      <c r="L703" s="11"/>
      <c r="M703" s="11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customFormat="false" ht="15.75" hidden="false" customHeight="true" outlineLevel="0" collapsed="false">
      <c r="A704" s="1"/>
      <c r="B704" s="64"/>
      <c r="C704" s="1"/>
      <c r="D704" s="1"/>
      <c r="E704" s="1"/>
      <c r="F704" s="1"/>
      <c r="G704" s="1"/>
      <c r="H704" s="1"/>
      <c r="I704" s="11"/>
      <c r="J704" s="11"/>
      <c r="K704" s="11"/>
      <c r="L704" s="11"/>
      <c r="M704" s="11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customFormat="false" ht="15.75" hidden="false" customHeight="true" outlineLevel="0" collapsed="false">
      <c r="A705" s="1"/>
      <c r="B705" s="64"/>
      <c r="C705" s="1"/>
      <c r="D705" s="1"/>
      <c r="E705" s="1"/>
      <c r="F705" s="1"/>
      <c r="G705" s="1"/>
      <c r="H705" s="1"/>
      <c r="I705" s="11"/>
      <c r="J705" s="11"/>
      <c r="K705" s="11"/>
      <c r="L705" s="11"/>
      <c r="M705" s="11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customFormat="false" ht="15.75" hidden="false" customHeight="true" outlineLevel="0" collapsed="false">
      <c r="A706" s="1"/>
      <c r="B706" s="64"/>
      <c r="C706" s="1"/>
      <c r="D706" s="1"/>
      <c r="E706" s="1"/>
      <c r="F706" s="1"/>
      <c r="G706" s="1"/>
      <c r="H706" s="1"/>
      <c r="I706" s="11"/>
      <c r="J706" s="11"/>
      <c r="K706" s="11"/>
      <c r="L706" s="11"/>
      <c r="M706" s="11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customFormat="false" ht="15.75" hidden="false" customHeight="true" outlineLevel="0" collapsed="false">
      <c r="A707" s="1"/>
      <c r="B707" s="64"/>
      <c r="C707" s="1"/>
      <c r="D707" s="1"/>
      <c r="E707" s="1"/>
      <c r="F707" s="1"/>
      <c r="G707" s="1"/>
      <c r="H707" s="1"/>
      <c r="I707" s="11"/>
      <c r="J707" s="11"/>
      <c r="K707" s="11"/>
      <c r="L707" s="11"/>
      <c r="M707" s="11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customFormat="false" ht="15.75" hidden="false" customHeight="true" outlineLevel="0" collapsed="false">
      <c r="A708" s="1"/>
      <c r="B708" s="64"/>
      <c r="C708" s="1"/>
      <c r="D708" s="1"/>
      <c r="E708" s="1"/>
      <c r="F708" s="1"/>
      <c r="G708" s="1"/>
      <c r="H708" s="1"/>
      <c r="I708" s="11"/>
      <c r="J708" s="11"/>
      <c r="K708" s="11"/>
      <c r="L708" s="11"/>
      <c r="M708" s="11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customFormat="false" ht="15.75" hidden="false" customHeight="true" outlineLevel="0" collapsed="false">
      <c r="A709" s="1"/>
      <c r="B709" s="64"/>
      <c r="C709" s="1"/>
      <c r="D709" s="1"/>
      <c r="E709" s="1"/>
      <c r="F709" s="1"/>
      <c r="G709" s="1"/>
      <c r="H709" s="1"/>
      <c r="I709" s="11"/>
      <c r="J709" s="11"/>
      <c r="K709" s="11"/>
      <c r="L709" s="11"/>
      <c r="M709" s="11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customFormat="false" ht="15.75" hidden="false" customHeight="true" outlineLevel="0" collapsed="false">
      <c r="A710" s="1"/>
      <c r="B710" s="64"/>
      <c r="C710" s="1"/>
      <c r="D710" s="1"/>
      <c r="E710" s="1"/>
      <c r="F710" s="1"/>
      <c r="G710" s="1"/>
      <c r="H710" s="1"/>
      <c r="I710" s="11"/>
      <c r="J710" s="11"/>
      <c r="K710" s="11"/>
      <c r="L710" s="11"/>
      <c r="M710" s="11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customFormat="false" ht="15.75" hidden="false" customHeight="true" outlineLevel="0" collapsed="false">
      <c r="A711" s="1"/>
      <c r="B711" s="64"/>
      <c r="C711" s="1"/>
      <c r="D711" s="1"/>
      <c r="E711" s="1"/>
      <c r="F711" s="1"/>
      <c r="G711" s="1"/>
      <c r="H711" s="1"/>
      <c r="I711" s="11"/>
      <c r="J711" s="11"/>
      <c r="K711" s="11"/>
      <c r="L711" s="11"/>
      <c r="M711" s="11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customFormat="false" ht="15.75" hidden="false" customHeight="true" outlineLevel="0" collapsed="false">
      <c r="A712" s="1"/>
      <c r="B712" s="64"/>
      <c r="C712" s="1"/>
      <c r="D712" s="1"/>
      <c r="E712" s="1"/>
      <c r="F712" s="1"/>
      <c r="G712" s="1"/>
      <c r="H712" s="1"/>
      <c r="I712" s="11"/>
      <c r="J712" s="11"/>
      <c r="K712" s="11"/>
      <c r="L712" s="11"/>
      <c r="M712" s="11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customFormat="false" ht="15.75" hidden="false" customHeight="true" outlineLevel="0" collapsed="false">
      <c r="A713" s="1"/>
      <c r="B713" s="64"/>
      <c r="C713" s="1"/>
      <c r="D713" s="1"/>
      <c r="E713" s="1"/>
      <c r="F713" s="1"/>
      <c r="G713" s="1"/>
      <c r="H713" s="1"/>
      <c r="I713" s="11"/>
      <c r="J713" s="11"/>
      <c r="K713" s="11"/>
      <c r="L713" s="11"/>
      <c r="M713" s="11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customFormat="false" ht="15.75" hidden="false" customHeight="true" outlineLevel="0" collapsed="false">
      <c r="A714" s="1"/>
      <c r="B714" s="64"/>
      <c r="C714" s="1"/>
      <c r="D714" s="1"/>
      <c r="E714" s="1"/>
      <c r="F714" s="1"/>
      <c r="G714" s="1"/>
      <c r="H714" s="1"/>
      <c r="I714" s="11"/>
      <c r="J714" s="11"/>
      <c r="K714" s="11"/>
      <c r="L714" s="11"/>
      <c r="M714" s="11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customFormat="false" ht="15.75" hidden="false" customHeight="true" outlineLevel="0" collapsed="false">
      <c r="A715" s="1"/>
      <c r="B715" s="64"/>
      <c r="C715" s="1"/>
      <c r="D715" s="1"/>
      <c r="E715" s="1"/>
      <c r="F715" s="1"/>
      <c r="G715" s="1"/>
      <c r="H715" s="1"/>
      <c r="I715" s="11"/>
      <c r="J715" s="11"/>
      <c r="K715" s="11"/>
      <c r="L715" s="11"/>
      <c r="M715" s="11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customFormat="false" ht="15.75" hidden="false" customHeight="true" outlineLevel="0" collapsed="false">
      <c r="A716" s="1"/>
      <c r="B716" s="64"/>
      <c r="C716" s="1"/>
      <c r="D716" s="1"/>
      <c r="E716" s="1"/>
      <c r="F716" s="1"/>
      <c r="G716" s="1"/>
      <c r="H716" s="1"/>
      <c r="I716" s="11"/>
      <c r="J716" s="11"/>
      <c r="K716" s="11"/>
      <c r="L716" s="11"/>
      <c r="M716" s="11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customFormat="false" ht="15.75" hidden="false" customHeight="true" outlineLevel="0" collapsed="false">
      <c r="A717" s="1"/>
      <c r="B717" s="64"/>
      <c r="C717" s="1"/>
      <c r="D717" s="1"/>
      <c r="E717" s="1"/>
      <c r="F717" s="1"/>
      <c r="G717" s="1"/>
      <c r="H717" s="1"/>
      <c r="I717" s="11"/>
      <c r="J717" s="11"/>
      <c r="K717" s="11"/>
      <c r="L717" s="11"/>
      <c r="M717" s="11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customFormat="false" ht="15.75" hidden="false" customHeight="true" outlineLevel="0" collapsed="false">
      <c r="A718" s="1"/>
      <c r="B718" s="64"/>
      <c r="C718" s="1"/>
      <c r="D718" s="1"/>
      <c r="E718" s="1"/>
      <c r="F718" s="1"/>
      <c r="G718" s="1"/>
      <c r="H718" s="1"/>
      <c r="I718" s="11"/>
      <c r="J718" s="11"/>
      <c r="K718" s="11"/>
      <c r="L718" s="11"/>
      <c r="M718" s="11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customFormat="false" ht="15.75" hidden="false" customHeight="true" outlineLevel="0" collapsed="false">
      <c r="A719" s="1"/>
      <c r="B719" s="64"/>
      <c r="C719" s="1"/>
      <c r="D719" s="1"/>
      <c r="E719" s="1"/>
      <c r="F719" s="1"/>
      <c r="G719" s="1"/>
      <c r="H719" s="1"/>
      <c r="I719" s="11"/>
      <c r="J719" s="11"/>
      <c r="K719" s="11"/>
      <c r="L719" s="11"/>
      <c r="M719" s="11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customFormat="false" ht="15.75" hidden="false" customHeight="true" outlineLevel="0" collapsed="false">
      <c r="A720" s="1"/>
      <c r="B720" s="64"/>
      <c r="C720" s="1"/>
      <c r="D720" s="1"/>
      <c r="E720" s="1"/>
      <c r="F720" s="1"/>
      <c r="G720" s="1"/>
      <c r="H720" s="1"/>
      <c r="I720" s="11"/>
      <c r="J720" s="11"/>
      <c r="K720" s="11"/>
      <c r="L720" s="11"/>
      <c r="M720" s="11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customFormat="false" ht="15.75" hidden="false" customHeight="true" outlineLevel="0" collapsed="false">
      <c r="A721" s="1"/>
      <c r="B721" s="64"/>
      <c r="C721" s="1"/>
      <c r="D721" s="1"/>
      <c r="E721" s="1"/>
      <c r="F721" s="1"/>
      <c r="G721" s="1"/>
      <c r="H721" s="1"/>
      <c r="I721" s="11"/>
      <c r="J721" s="11"/>
      <c r="K721" s="11"/>
      <c r="L721" s="11"/>
      <c r="M721" s="11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customFormat="false" ht="15.75" hidden="false" customHeight="true" outlineLevel="0" collapsed="false">
      <c r="A722" s="1"/>
      <c r="B722" s="64"/>
      <c r="C722" s="1"/>
      <c r="D722" s="1"/>
      <c r="E722" s="1"/>
      <c r="F722" s="1"/>
      <c r="G722" s="1"/>
      <c r="H722" s="1"/>
      <c r="I722" s="11"/>
      <c r="J722" s="11"/>
      <c r="K722" s="11"/>
      <c r="L722" s="11"/>
      <c r="M722" s="11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customFormat="false" ht="15.75" hidden="false" customHeight="true" outlineLevel="0" collapsed="false">
      <c r="A723" s="1"/>
      <c r="B723" s="64"/>
      <c r="C723" s="1"/>
      <c r="D723" s="1"/>
      <c r="E723" s="1"/>
      <c r="F723" s="1"/>
      <c r="G723" s="1"/>
      <c r="H723" s="1"/>
      <c r="I723" s="11"/>
      <c r="J723" s="11"/>
      <c r="K723" s="11"/>
      <c r="L723" s="11"/>
      <c r="M723" s="11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customFormat="false" ht="15.75" hidden="false" customHeight="true" outlineLevel="0" collapsed="false">
      <c r="A724" s="1"/>
      <c r="B724" s="64"/>
      <c r="C724" s="1"/>
      <c r="D724" s="1"/>
      <c r="E724" s="1"/>
      <c r="F724" s="1"/>
      <c r="G724" s="1"/>
      <c r="H724" s="1"/>
      <c r="I724" s="11"/>
      <c r="J724" s="11"/>
      <c r="K724" s="11"/>
      <c r="L724" s="11"/>
      <c r="M724" s="11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customFormat="false" ht="15.75" hidden="false" customHeight="true" outlineLevel="0" collapsed="false">
      <c r="A725" s="1"/>
      <c r="B725" s="64"/>
      <c r="C725" s="1"/>
      <c r="D725" s="1"/>
      <c r="E725" s="1"/>
      <c r="F725" s="1"/>
      <c r="G725" s="1"/>
      <c r="H725" s="1"/>
      <c r="I725" s="11"/>
      <c r="J725" s="11"/>
      <c r="K725" s="11"/>
      <c r="L725" s="11"/>
      <c r="M725" s="11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customFormat="false" ht="15.75" hidden="false" customHeight="true" outlineLevel="0" collapsed="false">
      <c r="A726" s="1"/>
      <c r="B726" s="64"/>
      <c r="C726" s="1"/>
      <c r="D726" s="1"/>
      <c r="E726" s="1"/>
      <c r="F726" s="1"/>
      <c r="G726" s="1"/>
      <c r="H726" s="1"/>
      <c r="I726" s="11"/>
      <c r="J726" s="11"/>
      <c r="K726" s="11"/>
      <c r="L726" s="11"/>
      <c r="M726" s="11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customFormat="false" ht="15.75" hidden="false" customHeight="true" outlineLevel="0" collapsed="false">
      <c r="A727" s="1"/>
      <c r="B727" s="64"/>
      <c r="C727" s="1"/>
      <c r="D727" s="1"/>
      <c r="E727" s="1"/>
      <c r="F727" s="1"/>
      <c r="G727" s="1"/>
      <c r="H727" s="1"/>
      <c r="I727" s="11"/>
      <c r="J727" s="11"/>
      <c r="K727" s="11"/>
      <c r="L727" s="11"/>
      <c r="M727" s="11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customFormat="false" ht="15.75" hidden="false" customHeight="true" outlineLevel="0" collapsed="false">
      <c r="A728" s="1"/>
      <c r="B728" s="64"/>
      <c r="C728" s="1"/>
      <c r="D728" s="1"/>
      <c r="E728" s="1"/>
      <c r="F728" s="1"/>
      <c r="G728" s="1"/>
      <c r="H728" s="1"/>
      <c r="I728" s="11"/>
      <c r="J728" s="11"/>
      <c r="K728" s="11"/>
      <c r="L728" s="11"/>
      <c r="M728" s="11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customFormat="false" ht="15.75" hidden="false" customHeight="true" outlineLevel="0" collapsed="false">
      <c r="A729" s="1"/>
      <c r="B729" s="64"/>
      <c r="C729" s="1"/>
      <c r="D729" s="1"/>
      <c r="E729" s="1"/>
      <c r="F729" s="1"/>
      <c r="G729" s="1"/>
      <c r="H729" s="1"/>
      <c r="I729" s="11"/>
      <c r="J729" s="11"/>
      <c r="K729" s="11"/>
      <c r="L729" s="11"/>
      <c r="M729" s="11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customFormat="false" ht="15.75" hidden="false" customHeight="true" outlineLevel="0" collapsed="false">
      <c r="A730" s="1"/>
      <c r="B730" s="64"/>
      <c r="C730" s="1"/>
      <c r="D730" s="1"/>
      <c r="E730" s="1"/>
      <c r="F730" s="1"/>
      <c r="G730" s="1"/>
      <c r="H730" s="1"/>
      <c r="I730" s="11"/>
      <c r="J730" s="11"/>
      <c r="K730" s="11"/>
      <c r="L730" s="11"/>
      <c r="M730" s="11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customFormat="false" ht="15.75" hidden="false" customHeight="true" outlineLevel="0" collapsed="false">
      <c r="A731" s="1"/>
      <c r="B731" s="64"/>
      <c r="C731" s="1"/>
      <c r="D731" s="1"/>
      <c r="E731" s="1"/>
      <c r="F731" s="1"/>
      <c r="G731" s="1"/>
      <c r="H731" s="1"/>
      <c r="I731" s="11"/>
      <c r="J731" s="11"/>
      <c r="K731" s="11"/>
      <c r="L731" s="11"/>
      <c r="M731" s="11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customFormat="false" ht="15.75" hidden="false" customHeight="true" outlineLevel="0" collapsed="false">
      <c r="A732" s="1"/>
      <c r="B732" s="64"/>
      <c r="C732" s="1"/>
      <c r="D732" s="1"/>
      <c r="E732" s="1"/>
      <c r="F732" s="1"/>
      <c r="G732" s="1"/>
      <c r="H732" s="1"/>
      <c r="I732" s="11"/>
      <c r="J732" s="11"/>
      <c r="K732" s="11"/>
      <c r="L732" s="11"/>
      <c r="M732" s="11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customFormat="false" ht="15.75" hidden="false" customHeight="true" outlineLevel="0" collapsed="false">
      <c r="A733" s="1"/>
      <c r="B733" s="64"/>
      <c r="C733" s="1"/>
      <c r="D733" s="1"/>
      <c r="E733" s="1"/>
      <c r="F733" s="1"/>
      <c r="G733" s="1"/>
      <c r="H733" s="1"/>
      <c r="I733" s="11"/>
      <c r="J733" s="11"/>
      <c r="K733" s="11"/>
      <c r="L733" s="11"/>
      <c r="M733" s="11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customFormat="false" ht="15.75" hidden="false" customHeight="true" outlineLevel="0" collapsed="false">
      <c r="A734" s="1"/>
      <c r="B734" s="64"/>
      <c r="C734" s="1"/>
      <c r="D734" s="1"/>
      <c r="E734" s="1"/>
      <c r="F734" s="1"/>
      <c r="G734" s="1"/>
      <c r="H734" s="1"/>
      <c r="I734" s="11"/>
      <c r="J734" s="11"/>
      <c r="K734" s="11"/>
      <c r="L734" s="11"/>
      <c r="M734" s="11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customFormat="false" ht="15.75" hidden="false" customHeight="true" outlineLevel="0" collapsed="false">
      <c r="A735" s="1"/>
      <c r="B735" s="64"/>
      <c r="C735" s="1"/>
      <c r="D735" s="1"/>
      <c r="E735" s="1"/>
      <c r="F735" s="1"/>
      <c r="G735" s="1"/>
      <c r="H735" s="1"/>
      <c r="I735" s="11"/>
      <c r="J735" s="11"/>
      <c r="K735" s="11"/>
      <c r="L735" s="11"/>
      <c r="M735" s="11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customFormat="false" ht="15.75" hidden="false" customHeight="true" outlineLevel="0" collapsed="false">
      <c r="A736" s="1"/>
      <c r="B736" s="64"/>
      <c r="C736" s="1"/>
      <c r="D736" s="1"/>
      <c r="E736" s="1"/>
      <c r="F736" s="1"/>
      <c r="G736" s="1"/>
      <c r="H736" s="1"/>
      <c r="I736" s="11"/>
      <c r="J736" s="11"/>
      <c r="K736" s="11"/>
      <c r="L736" s="11"/>
      <c r="M736" s="11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customFormat="false" ht="15.75" hidden="false" customHeight="true" outlineLevel="0" collapsed="false">
      <c r="A737" s="1"/>
      <c r="B737" s="64"/>
      <c r="C737" s="1"/>
      <c r="D737" s="1"/>
      <c r="E737" s="1"/>
      <c r="F737" s="1"/>
      <c r="G737" s="1"/>
      <c r="H737" s="1"/>
      <c r="I737" s="11"/>
      <c r="J737" s="11"/>
      <c r="K737" s="11"/>
      <c r="L737" s="11"/>
      <c r="M737" s="11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customFormat="false" ht="15.75" hidden="false" customHeight="true" outlineLevel="0" collapsed="false">
      <c r="A738" s="1"/>
      <c r="B738" s="64"/>
      <c r="C738" s="1"/>
      <c r="D738" s="1"/>
      <c r="E738" s="1"/>
      <c r="F738" s="1"/>
      <c r="G738" s="1"/>
      <c r="H738" s="1"/>
      <c r="I738" s="11"/>
      <c r="J738" s="11"/>
      <c r="K738" s="11"/>
      <c r="L738" s="11"/>
      <c r="M738" s="11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customFormat="false" ht="15.75" hidden="false" customHeight="true" outlineLevel="0" collapsed="false">
      <c r="A739" s="1"/>
      <c r="B739" s="64"/>
      <c r="C739" s="1"/>
      <c r="D739" s="1"/>
      <c r="E739" s="1"/>
      <c r="F739" s="1"/>
      <c r="G739" s="1"/>
      <c r="H739" s="1"/>
      <c r="I739" s="11"/>
      <c r="J739" s="11"/>
      <c r="K739" s="11"/>
      <c r="L739" s="11"/>
      <c r="M739" s="11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customFormat="false" ht="15.75" hidden="false" customHeight="true" outlineLevel="0" collapsed="false">
      <c r="A740" s="1"/>
      <c r="B740" s="64"/>
      <c r="C740" s="1"/>
      <c r="D740" s="1"/>
      <c r="E740" s="1"/>
      <c r="F740" s="1"/>
      <c r="G740" s="1"/>
      <c r="H740" s="1"/>
      <c r="I740" s="11"/>
      <c r="J740" s="11"/>
      <c r="K740" s="11"/>
      <c r="L740" s="11"/>
      <c r="M740" s="11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customFormat="false" ht="15.75" hidden="false" customHeight="true" outlineLevel="0" collapsed="false">
      <c r="A741" s="1"/>
      <c r="B741" s="64"/>
      <c r="C741" s="1"/>
      <c r="D741" s="1"/>
      <c r="E741" s="1"/>
      <c r="F741" s="1"/>
      <c r="G741" s="1"/>
      <c r="H741" s="1"/>
      <c r="I741" s="11"/>
      <c r="J741" s="11"/>
      <c r="K741" s="11"/>
      <c r="L741" s="11"/>
      <c r="M741" s="11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customFormat="false" ht="15.75" hidden="false" customHeight="true" outlineLevel="0" collapsed="false">
      <c r="A742" s="1"/>
      <c r="B742" s="64"/>
      <c r="C742" s="1"/>
      <c r="D742" s="1"/>
      <c r="E742" s="1"/>
      <c r="F742" s="1"/>
      <c r="G742" s="1"/>
      <c r="H742" s="1"/>
      <c r="I742" s="11"/>
      <c r="J742" s="11"/>
      <c r="K742" s="11"/>
      <c r="L742" s="11"/>
      <c r="M742" s="11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customFormat="false" ht="15.75" hidden="false" customHeight="true" outlineLevel="0" collapsed="false">
      <c r="A743" s="1"/>
      <c r="B743" s="64"/>
      <c r="C743" s="1"/>
      <c r="D743" s="1"/>
      <c r="E743" s="1"/>
      <c r="F743" s="1"/>
      <c r="G743" s="1"/>
      <c r="H743" s="1"/>
      <c r="I743" s="11"/>
      <c r="J743" s="11"/>
      <c r="K743" s="11"/>
      <c r="L743" s="11"/>
      <c r="M743" s="11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customFormat="false" ht="15.75" hidden="false" customHeight="true" outlineLevel="0" collapsed="false">
      <c r="A744" s="1"/>
      <c r="B744" s="64"/>
      <c r="C744" s="1"/>
      <c r="D744" s="1"/>
      <c r="E744" s="1"/>
      <c r="F744" s="1"/>
      <c r="G744" s="1"/>
      <c r="H744" s="1"/>
      <c r="I744" s="11"/>
      <c r="J744" s="11"/>
      <c r="K744" s="11"/>
      <c r="L744" s="11"/>
      <c r="M744" s="11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customFormat="false" ht="15.75" hidden="false" customHeight="true" outlineLevel="0" collapsed="false">
      <c r="A745" s="1"/>
      <c r="B745" s="64"/>
      <c r="C745" s="1"/>
      <c r="D745" s="1"/>
      <c r="E745" s="1"/>
      <c r="F745" s="1"/>
      <c r="G745" s="1"/>
      <c r="H745" s="1"/>
      <c r="I745" s="11"/>
      <c r="J745" s="11"/>
      <c r="K745" s="11"/>
      <c r="L745" s="11"/>
      <c r="M745" s="11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customFormat="false" ht="15.75" hidden="false" customHeight="true" outlineLevel="0" collapsed="false">
      <c r="A746" s="1"/>
      <c r="B746" s="64"/>
      <c r="C746" s="1"/>
      <c r="D746" s="1"/>
      <c r="E746" s="1"/>
      <c r="F746" s="1"/>
      <c r="G746" s="1"/>
      <c r="H746" s="1"/>
      <c r="I746" s="11"/>
      <c r="J746" s="11"/>
      <c r="K746" s="11"/>
      <c r="L746" s="11"/>
      <c r="M746" s="11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customFormat="false" ht="15.75" hidden="false" customHeight="true" outlineLevel="0" collapsed="false">
      <c r="A747" s="1"/>
      <c r="B747" s="64"/>
      <c r="C747" s="1"/>
      <c r="D747" s="1"/>
      <c r="E747" s="1"/>
      <c r="F747" s="1"/>
      <c r="G747" s="1"/>
      <c r="H747" s="1"/>
      <c r="I747" s="11"/>
      <c r="J747" s="11"/>
      <c r="K747" s="11"/>
      <c r="L747" s="11"/>
      <c r="M747" s="11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customFormat="false" ht="15.75" hidden="false" customHeight="true" outlineLevel="0" collapsed="false">
      <c r="A748" s="1"/>
      <c r="B748" s="64"/>
      <c r="C748" s="1"/>
      <c r="D748" s="1"/>
      <c r="E748" s="1"/>
      <c r="F748" s="1"/>
      <c r="G748" s="1"/>
      <c r="H748" s="1"/>
      <c r="I748" s="11"/>
      <c r="J748" s="11"/>
      <c r="K748" s="11"/>
      <c r="L748" s="11"/>
      <c r="M748" s="11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customFormat="false" ht="15.75" hidden="false" customHeight="true" outlineLevel="0" collapsed="false">
      <c r="A749" s="1"/>
      <c r="B749" s="64"/>
      <c r="C749" s="1"/>
      <c r="D749" s="1"/>
      <c r="E749" s="1"/>
      <c r="F749" s="1"/>
      <c r="G749" s="1"/>
      <c r="H749" s="1"/>
      <c r="I749" s="11"/>
      <c r="J749" s="11"/>
      <c r="K749" s="11"/>
      <c r="L749" s="11"/>
      <c r="M749" s="11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customFormat="false" ht="15.75" hidden="false" customHeight="true" outlineLevel="0" collapsed="false">
      <c r="A750" s="1"/>
      <c r="B750" s="64"/>
      <c r="C750" s="1"/>
      <c r="D750" s="1"/>
      <c r="E750" s="1"/>
      <c r="F750" s="1"/>
      <c r="G750" s="1"/>
      <c r="H750" s="1"/>
      <c r="I750" s="11"/>
      <c r="J750" s="11"/>
      <c r="K750" s="11"/>
      <c r="L750" s="11"/>
      <c r="M750" s="11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customFormat="false" ht="15.75" hidden="false" customHeight="true" outlineLevel="0" collapsed="false">
      <c r="A751" s="1"/>
      <c r="B751" s="64"/>
      <c r="C751" s="1"/>
      <c r="D751" s="1"/>
      <c r="E751" s="1"/>
      <c r="F751" s="1"/>
      <c r="G751" s="1"/>
      <c r="H751" s="1"/>
      <c r="I751" s="11"/>
      <c r="J751" s="11"/>
      <c r="K751" s="11"/>
      <c r="L751" s="11"/>
      <c r="M751" s="11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customFormat="false" ht="15.75" hidden="false" customHeight="true" outlineLevel="0" collapsed="false">
      <c r="A752" s="1"/>
      <c r="B752" s="64"/>
      <c r="C752" s="1"/>
      <c r="D752" s="1"/>
      <c r="E752" s="1"/>
      <c r="F752" s="1"/>
      <c r="G752" s="1"/>
      <c r="H752" s="1"/>
      <c r="I752" s="11"/>
      <c r="J752" s="11"/>
      <c r="K752" s="11"/>
      <c r="L752" s="11"/>
      <c r="M752" s="11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customFormat="false" ht="15.75" hidden="false" customHeight="true" outlineLevel="0" collapsed="false">
      <c r="A753" s="1"/>
      <c r="B753" s="64"/>
      <c r="C753" s="1"/>
      <c r="D753" s="1"/>
      <c r="E753" s="1"/>
      <c r="F753" s="1"/>
      <c r="G753" s="1"/>
      <c r="H753" s="1"/>
      <c r="I753" s="11"/>
      <c r="J753" s="11"/>
      <c r="K753" s="11"/>
      <c r="L753" s="11"/>
      <c r="M753" s="11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customFormat="false" ht="15.75" hidden="false" customHeight="true" outlineLevel="0" collapsed="false">
      <c r="A754" s="1"/>
      <c r="B754" s="64"/>
      <c r="C754" s="1"/>
      <c r="D754" s="1"/>
      <c r="E754" s="1"/>
      <c r="F754" s="1"/>
      <c r="G754" s="1"/>
      <c r="H754" s="1"/>
      <c r="I754" s="11"/>
      <c r="J754" s="11"/>
      <c r="K754" s="11"/>
      <c r="L754" s="11"/>
      <c r="M754" s="11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customFormat="false" ht="15.75" hidden="false" customHeight="true" outlineLevel="0" collapsed="false">
      <c r="A755" s="1"/>
      <c r="B755" s="64"/>
      <c r="C755" s="1"/>
      <c r="D755" s="1"/>
      <c r="E755" s="1"/>
      <c r="F755" s="1"/>
      <c r="G755" s="1"/>
      <c r="H755" s="1"/>
      <c r="I755" s="11"/>
      <c r="J755" s="11"/>
      <c r="K755" s="11"/>
      <c r="L755" s="11"/>
      <c r="M755" s="11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customFormat="false" ht="15.75" hidden="false" customHeight="true" outlineLevel="0" collapsed="false">
      <c r="A756" s="1"/>
      <c r="B756" s="64"/>
      <c r="C756" s="1"/>
      <c r="D756" s="1"/>
      <c r="E756" s="1"/>
      <c r="F756" s="1"/>
      <c r="G756" s="1"/>
      <c r="H756" s="1"/>
      <c r="I756" s="11"/>
      <c r="J756" s="11"/>
      <c r="K756" s="11"/>
      <c r="L756" s="11"/>
      <c r="M756" s="11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customFormat="false" ht="15.75" hidden="false" customHeight="true" outlineLevel="0" collapsed="false">
      <c r="A757" s="1"/>
      <c r="B757" s="64"/>
      <c r="C757" s="1"/>
      <c r="D757" s="1"/>
      <c r="E757" s="1"/>
      <c r="F757" s="1"/>
      <c r="G757" s="1"/>
      <c r="H757" s="1"/>
      <c r="I757" s="11"/>
      <c r="J757" s="11"/>
      <c r="K757" s="11"/>
      <c r="L757" s="11"/>
      <c r="M757" s="11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customFormat="false" ht="15.75" hidden="false" customHeight="true" outlineLevel="0" collapsed="false">
      <c r="A758" s="1"/>
      <c r="B758" s="64"/>
      <c r="C758" s="1"/>
      <c r="D758" s="1"/>
      <c r="E758" s="1"/>
      <c r="F758" s="1"/>
      <c r="G758" s="1"/>
      <c r="H758" s="1"/>
      <c r="I758" s="11"/>
      <c r="J758" s="11"/>
      <c r="K758" s="11"/>
      <c r="L758" s="11"/>
      <c r="M758" s="11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customFormat="false" ht="15.75" hidden="false" customHeight="true" outlineLevel="0" collapsed="false">
      <c r="A759" s="1"/>
      <c r="B759" s="64"/>
      <c r="C759" s="1"/>
      <c r="D759" s="1"/>
      <c r="E759" s="1"/>
      <c r="F759" s="1"/>
      <c r="G759" s="1"/>
      <c r="H759" s="1"/>
      <c r="I759" s="11"/>
      <c r="J759" s="11"/>
      <c r="K759" s="11"/>
      <c r="L759" s="11"/>
      <c r="M759" s="11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customFormat="false" ht="15.75" hidden="false" customHeight="true" outlineLevel="0" collapsed="false">
      <c r="A760" s="1"/>
      <c r="B760" s="64"/>
      <c r="C760" s="1"/>
      <c r="D760" s="1"/>
      <c r="E760" s="1"/>
      <c r="F760" s="1"/>
      <c r="G760" s="1"/>
      <c r="H760" s="1"/>
      <c r="I760" s="11"/>
      <c r="J760" s="11"/>
      <c r="K760" s="11"/>
      <c r="L760" s="11"/>
      <c r="M760" s="11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customFormat="false" ht="15.75" hidden="false" customHeight="true" outlineLevel="0" collapsed="false">
      <c r="A761" s="1"/>
      <c r="B761" s="64"/>
      <c r="C761" s="1"/>
      <c r="D761" s="1"/>
      <c r="E761" s="1"/>
      <c r="F761" s="1"/>
      <c r="G761" s="1"/>
      <c r="H761" s="1"/>
      <c r="I761" s="11"/>
      <c r="J761" s="11"/>
      <c r="K761" s="11"/>
      <c r="L761" s="11"/>
      <c r="M761" s="11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customFormat="false" ht="15.75" hidden="false" customHeight="true" outlineLevel="0" collapsed="false">
      <c r="A762" s="1"/>
      <c r="B762" s="64"/>
      <c r="C762" s="1"/>
      <c r="D762" s="1"/>
      <c r="E762" s="1"/>
      <c r="F762" s="1"/>
      <c r="G762" s="1"/>
      <c r="H762" s="1"/>
      <c r="I762" s="11"/>
      <c r="J762" s="11"/>
      <c r="K762" s="11"/>
      <c r="L762" s="11"/>
      <c r="M762" s="11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customFormat="false" ht="15.75" hidden="false" customHeight="true" outlineLevel="0" collapsed="false">
      <c r="A763" s="1"/>
      <c r="B763" s="64"/>
      <c r="C763" s="1"/>
      <c r="D763" s="1"/>
      <c r="E763" s="1"/>
      <c r="F763" s="1"/>
      <c r="G763" s="1"/>
      <c r="H763" s="1"/>
      <c r="I763" s="11"/>
      <c r="J763" s="11"/>
      <c r="K763" s="11"/>
      <c r="L763" s="11"/>
      <c r="M763" s="11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customFormat="false" ht="15.75" hidden="false" customHeight="true" outlineLevel="0" collapsed="false">
      <c r="A764" s="1"/>
      <c r="B764" s="64"/>
      <c r="C764" s="1"/>
      <c r="D764" s="1"/>
      <c r="E764" s="1"/>
      <c r="F764" s="1"/>
      <c r="G764" s="1"/>
      <c r="H764" s="1"/>
      <c r="I764" s="11"/>
      <c r="J764" s="11"/>
      <c r="K764" s="11"/>
      <c r="L764" s="11"/>
      <c r="M764" s="11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customFormat="false" ht="15.75" hidden="false" customHeight="true" outlineLevel="0" collapsed="false">
      <c r="A765" s="1"/>
      <c r="B765" s="64"/>
      <c r="C765" s="1"/>
      <c r="D765" s="1"/>
      <c r="E765" s="1"/>
      <c r="F765" s="1"/>
      <c r="G765" s="1"/>
      <c r="H765" s="1"/>
      <c r="I765" s="11"/>
      <c r="J765" s="11"/>
      <c r="K765" s="11"/>
      <c r="L765" s="11"/>
      <c r="M765" s="11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customFormat="false" ht="15.75" hidden="false" customHeight="true" outlineLevel="0" collapsed="false">
      <c r="A766" s="1"/>
      <c r="B766" s="64"/>
      <c r="C766" s="1"/>
      <c r="D766" s="1"/>
      <c r="E766" s="1"/>
      <c r="F766" s="1"/>
      <c r="G766" s="1"/>
      <c r="H766" s="1"/>
      <c r="I766" s="11"/>
      <c r="J766" s="11"/>
      <c r="K766" s="11"/>
      <c r="L766" s="11"/>
      <c r="M766" s="11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customFormat="false" ht="15.75" hidden="false" customHeight="true" outlineLevel="0" collapsed="false">
      <c r="A767" s="1"/>
      <c r="B767" s="64"/>
      <c r="C767" s="1"/>
      <c r="D767" s="1"/>
      <c r="E767" s="1"/>
      <c r="F767" s="1"/>
      <c r="G767" s="1"/>
      <c r="H767" s="1"/>
      <c r="I767" s="11"/>
      <c r="J767" s="11"/>
      <c r="K767" s="11"/>
      <c r="L767" s="11"/>
      <c r="M767" s="11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customFormat="false" ht="15.75" hidden="false" customHeight="true" outlineLevel="0" collapsed="false">
      <c r="A768" s="1"/>
      <c r="B768" s="64"/>
      <c r="C768" s="1"/>
      <c r="D768" s="1"/>
      <c r="E768" s="1"/>
      <c r="F768" s="1"/>
      <c r="G768" s="1"/>
      <c r="H768" s="1"/>
      <c r="I768" s="11"/>
      <c r="J768" s="11"/>
      <c r="K768" s="11"/>
      <c r="L768" s="11"/>
      <c r="M768" s="11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customFormat="false" ht="15.75" hidden="false" customHeight="true" outlineLevel="0" collapsed="false">
      <c r="A769" s="1"/>
      <c r="B769" s="64"/>
      <c r="C769" s="1"/>
      <c r="D769" s="1"/>
      <c r="E769" s="1"/>
      <c r="F769" s="1"/>
      <c r="G769" s="1"/>
      <c r="H769" s="1"/>
      <c r="I769" s="11"/>
      <c r="J769" s="11"/>
      <c r="K769" s="11"/>
      <c r="L769" s="11"/>
      <c r="M769" s="11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customFormat="false" ht="15.75" hidden="false" customHeight="true" outlineLevel="0" collapsed="false">
      <c r="A770" s="1"/>
      <c r="B770" s="64"/>
      <c r="C770" s="1"/>
      <c r="D770" s="1"/>
      <c r="E770" s="1"/>
      <c r="F770" s="1"/>
      <c r="G770" s="1"/>
      <c r="H770" s="1"/>
      <c r="I770" s="11"/>
      <c r="J770" s="11"/>
      <c r="K770" s="11"/>
      <c r="L770" s="11"/>
      <c r="M770" s="11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customFormat="false" ht="15.75" hidden="false" customHeight="true" outlineLevel="0" collapsed="false">
      <c r="A771" s="1"/>
      <c r="B771" s="64"/>
      <c r="C771" s="1"/>
      <c r="D771" s="1"/>
      <c r="E771" s="1"/>
      <c r="F771" s="1"/>
      <c r="G771" s="1"/>
      <c r="H771" s="1"/>
      <c r="I771" s="11"/>
      <c r="J771" s="11"/>
      <c r="K771" s="11"/>
      <c r="L771" s="11"/>
      <c r="M771" s="11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customFormat="false" ht="15.75" hidden="false" customHeight="true" outlineLevel="0" collapsed="false">
      <c r="A772" s="1"/>
      <c r="B772" s="64"/>
      <c r="C772" s="1"/>
      <c r="D772" s="1"/>
      <c r="E772" s="1"/>
      <c r="F772" s="1"/>
      <c r="G772" s="1"/>
      <c r="H772" s="1"/>
      <c r="I772" s="11"/>
      <c r="J772" s="11"/>
      <c r="K772" s="11"/>
      <c r="L772" s="11"/>
      <c r="M772" s="11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customFormat="false" ht="15.75" hidden="false" customHeight="true" outlineLevel="0" collapsed="false">
      <c r="A773" s="1"/>
      <c r="B773" s="64"/>
      <c r="C773" s="1"/>
      <c r="D773" s="1"/>
      <c r="E773" s="1"/>
      <c r="F773" s="1"/>
      <c r="G773" s="1"/>
      <c r="H773" s="1"/>
      <c r="I773" s="11"/>
      <c r="J773" s="11"/>
      <c r="K773" s="11"/>
      <c r="L773" s="11"/>
      <c r="M773" s="11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customFormat="false" ht="15.75" hidden="false" customHeight="true" outlineLevel="0" collapsed="false">
      <c r="A774" s="1"/>
      <c r="B774" s="64"/>
      <c r="C774" s="1"/>
      <c r="D774" s="1"/>
      <c r="E774" s="1"/>
      <c r="F774" s="1"/>
      <c r="G774" s="1"/>
      <c r="H774" s="1"/>
      <c r="I774" s="11"/>
      <c r="J774" s="11"/>
      <c r="K774" s="11"/>
      <c r="L774" s="11"/>
      <c r="M774" s="11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customFormat="false" ht="15.75" hidden="false" customHeight="true" outlineLevel="0" collapsed="false">
      <c r="A775" s="1"/>
      <c r="B775" s="64"/>
      <c r="C775" s="1"/>
      <c r="D775" s="1"/>
      <c r="E775" s="1"/>
      <c r="F775" s="1"/>
      <c r="G775" s="1"/>
      <c r="H775" s="1"/>
      <c r="I775" s="11"/>
      <c r="J775" s="11"/>
      <c r="K775" s="11"/>
      <c r="L775" s="11"/>
      <c r="M775" s="11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customFormat="false" ht="15.75" hidden="false" customHeight="true" outlineLevel="0" collapsed="false">
      <c r="A776" s="1"/>
      <c r="B776" s="64"/>
      <c r="C776" s="1"/>
      <c r="D776" s="1"/>
      <c r="E776" s="1"/>
      <c r="F776" s="1"/>
      <c r="G776" s="1"/>
      <c r="H776" s="1"/>
      <c r="I776" s="11"/>
      <c r="J776" s="11"/>
      <c r="K776" s="11"/>
      <c r="L776" s="11"/>
      <c r="M776" s="11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customFormat="false" ht="15.75" hidden="false" customHeight="true" outlineLevel="0" collapsed="false">
      <c r="A777" s="1"/>
      <c r="B777" s="64"/>
      <c r="C777" s="1"/>
      <c r="D777" s="1"/>
      <c r="E777" s="1"/>
      <c r="F777" s="1"/>
      <c r="G777" s="1"/>
      <c r="H777" s="1"/>
      <c r="I777" s="11"/>
      <c r="J777" s="11"/>
      <c r="K777" s="11"/>
      <c r="L777" s="11"/>
      <c r="M777" s="11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customFormat="false" ht="15.75" hidden="false" customHeight="true" outlineLevel="0" collapsed="false">
      <c r="A778" s="1"/>
      <c r="B778" s="64"/>
      <c r="C778" s="1"/>
      <c r="D778" s="1"/>
      <c r="E778" s="1"/>
      <c r="F778" s="1"/>
      <c r="G778" s="1"/>
      <c r="H778" s="1"/>
      <c r="I778" s="11"/>
      <c r="J778" s="11"/>
      <c r="K778" s="11"/>
      <c r="L778" s="11"/>
      <c r="M778" s="11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customFormat="false" ht="15.75" hidden="false" customHeight="true" outlineLevel="0" collapsed="false">
      <c r="A779" s="1"/>
      <c r="B779" s="64"/>
      <c r="C779" s="1"/>
      <c r="D779" s="1"/>
      <c r="E779" s="1"/>
      <c r="F779" s="1"/>
      <c r="G779" s="1"/>
      <c r="H779" s="1"/>
      <c r="I779" s="11"/>
      <c r="J779" s="11"/>
      <c r="K779" s="11"/>
      <c r="L779" s="11"/>
      <c r="M779" s="11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customFormat="false" ht="15.75" hidden="false" customHeight="true" outlineLevel="0" collapsed="false">
      <c r="A780" s="1"/>
      <c r="B780" s="64"/>
      <c r="C780" s="1"/>
      <c r="D780" s="1"/>
      <c r="E780" s="1"/>
      <c r="F780" s="1"/>
      <c r="G780" s="1"/>
      <c r="H780" s="1"/>
      <c r="I780" s="11"/>
      <c r="J780" s="11"/>
      <c r="K780" s="11"/>
      <c r="L780" s="11"/>
      <c r="M780" s="11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customFormat="false" ht="15.75" hidden="false" customHeight="true" outlineLevel="0" collapsed="false">
      <c r="A781" s="1"/>
      <c r="B781" s="64"/>
      <c r="C781" s="1"/>
      <c r="D781" s="1"/>
      <c r="E781" s="1"/>
      <c r="F781" s="1"/>
      <c r="G781" s="1"/>
      <c r="H781" s="1"/>
      <c r="I781" s="11"/>
      <c r="J781" s="11"/>
      <c r="K781" s="11"/>
      <c r="L781" s="11"/>
      <c r="M781" s="11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customFormat="false" ht="15.75" hidden="false" customHeight="true" outlineLevel="0" collapsed="false">
      <c r="A782" s="1"/>
      <c r="B782" s="64"/>
      <c r="C782" s="1"/>
      <c r="D782" s="1"/>
      <c r="E782" s="1"/>
      <c r="F782" s="1"/>
      <c r="G782" s="1"/>
      <c r="H782" s="1"/>
      <c r="I782" s="11"/>
      <c r="J782" s="11"/>
      <c r="K782" s="11"/>
      <c r="L782" s="11"/>
      <c r="M782" s="11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customFormat="false" ht="15.75" hidden="false" customHeight="true" outlineLevel="0" collapsed="false">
      <c r="A783" s="1"/>
      <c r="B783" s="64"/>
      <c r="C783" s="1"/>
      <c r="D783" s="1"/>
      <c r="E783" s="1"/>
      <c r="F783" s="1"/>
      <c r="G783" s="1"/>
      <c r="H783" s="1"/>
      <c r="I783" s="11"/>
      <c r="J783" s="11"/>
      <c r="K783" s="11"/>
      <c r="L783" s="11"/>
      <c r="M783" s="11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customFormat="false" ht="15.75" hidden="false" customHeight="true" outlineLevel="0" collapsed="false">
      <c r="A784" s="1"/>
      <c r="B784" s="64"/>
      <c r="C784" s="1"/>
      <c r="D784" s="1"/>
      <c r="E784" s="1"/>
      <c r="F784" s="1"/>
      <c r="G784" s="1"/>
      <c r="H784" s="1"/>
      <c r="I784" s="11"/>
      <c r="J784" s="11"/>
      <c r="K784" s="11"/>
      <c r="L784" s="11"/>
      <c r="M784" s="11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customFormat="false" ht="15.75" hidden="false" customHeight="true" outlineLevel="0" collapsed="false">
      <c r="A785" s="1"/>
      <c r="B785" s="64"/>
      <c r="C785" s="1"/>
      <c r="D785" s="1"/>
      <c r="E785" s="1"/>
      <c r="F785" s="1"/>
      <c r="G785" s="1"/>
      <c r="H785" s="1"/>
      <c r="I785" s="11"/>
      <c r="J785" s="11"/>
      <c r="K785" s="11"/>
      <c r="L785" s="11"/>
      <c r="M785" s="11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customFormat="false" ht="15.75" hidden="false" customHeight="true" outlineLevel="0" collapsed="false">
      <c r="A786" s="1"/>
      <c r="B786" s="64"/>
      <c r="C786" s="1"/>
      <c r="D786" s="1"/>
      <c r="E786" s="1"/>
      <c r="F786" s="1"/>
      <c r="G786" s="1"/>
      <c r="H786" s="1"/>
      <c r="I786" s="11"/>
      <c r="J786" s="11"/>
      <c r="K786" s="11"/>
      <c r="L786" s="11"/>
      <c r="M786" s="11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customFormat="false" ht="15.75" hidden="false" customHeight="true" outlineLevel="0" collapsed="false">
      <c r="A787" s="1"/>
      <c r="B787" s="64"/>
      <c r="C787" s="1"/>
      <c r="D787" s="1"/>
      <c r="E787" s="1"/>
      <c r="F787" s="1"/>
      <c r="G787" s="1"/>
      <c r="H787" s="1"/>
      <c r="I787" s="11"/>
      <c r="J787" s="11"/>
      <c r="K787" s="11"/>
      <c r="L787" s="11"/>
      <c r="M787" s="11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customFormat="false" ht="15.75" hidden="false" customHeight="true" outlineLevel="0" collapsed="false">
      <c r="A788" s="1"/>
      <c r="B788" s="64"/>
      <c r="C788" s="1"/>
      <c r="D788" s="1"/>
      <c r="E788" s="1"/>
      <c r="F788" s="1"/>
      <c r="G788" s="1"/>
      <c r="H788" s="1"/>
      <c r="I788" s="11"/>
      <c r="J788" s="11"/>
      <c r="K788" s="11"/>
      <c r="L788" s="11"/>
      <c r="M788" s="11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customFormat="false" ht="15.75" hidden="false" customHeight="true" outlineLevel="0" collapsed="false">
      <c r="A789" s="1"/>
      <c r="B789" s="64"/>
      <c r="C789" s="1"/>
      <c r="D789" s="1"/>
      <c r="E789" s="1"/>
      <c r="F789" s="1"/>
      <c r="G789" s="1"/>
      <c r="H789" s="1"/>
      <c r="I789" s="11"/>
      <c r="J789" s="11"/>
      <c r="K789" s="11"/>
      <c r="L789" s="11"/>
      <c r="M789" s="11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customFormat="false" ht="15.75" hidden="false" customHeight="true" outlineLevel="0" collapsed="false">
      <c r="A790" s="1"/>
      <c r="B790" s="64"/>
      <c r="C790" s="1"/>
      <c r="D790" s="1"/>
      <c r="E790" s="1"/>
      <c r="F790" s="1"/>
      <c r="G790" s="1"/>
      <c r="H790" s="1"/>
      <c r="I790" s="11"/>
      <c r="J790" s="11"/>
      <c r="K790" s="11"/>
      <c r="L790" s="11"/>
      <c r="M790" s="11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customFormat="false" ht="15.75" hidden="false" customHeight="true" outlineLevel="0" collapsed="false">
      <c r="A791" s="1"/>
      <c r="B791" s="64"/>
      <c r="C791" s="1"/>
      <c r="D791" s="1"/>
      <c r="E791" s="1"/>
      <c r="F791" s="1"/>
      <c r="G791" s="1"/>
      <c r="H791" s="1"/>
      <c r="I791" s="11"/>
      <c r="J791" s="11"/>
      <c r="K791" s="11"/>
      <c r="L791" s="11"/>
      <c r="M791" s="11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customFormat="false" ht="15.75" hidden="false" customHeight="true" outlineLevel="0" collapsed="false">
      <c r="A792" s="1"/>
      <c r="B792" s="64"/>
      <c r="C792" s="1"/>
      <c r="D792" s="1"/>
      <c r="E792" s="1"/>
      <c r="F792" s="1"/>
      <c r="G792" s="1"/>
      <c r="H792" s="1"/>
      <c r="I792" s="11"/>
      <c r="J792" s="11"/>
      <c r="K792" s="11"/>
      <c r="L792" s="11"/>
      <c r="M792" s="11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customFormat="false" ht="15.75" hidden="false" customHeight="true" outlineLevel="0" collapsed="false">
      <c r="A793" s="1"/>
      <c r="B793" s="64"/>
      <c r="C793" s="1"/>
      <c r="D793" s="1"/>
      <c r="E793" s="1"/>
      <c r="F793" s="1"/>
      <c r="G793" s="1"/>
      <c r="H793" s="1"/>
      <c r="I793" s="11"/>
      <c r="J793" s="11"/>
      <c r="K793" s="11"/>
      <c r="L793" s="11"/>
      <c r="M793" s="11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customFormat="false" ht="15.75" hidden="false" customHeight="true" outlineLevel="0" collapsed="false">
      <c r="A794" s="1"/>
      <c r="B794" s="64"/>
      <c r="C794" s="1"/>
      <c r="D794" s="1"/>
      <c r="E794" s="1"/>
      <c r="F794" s="1"/>
      <c r="G794" s="1"/>
      <c r="H794" s="1"/>
      <c r="I794" s="11"/>
      <c r="J794" s="11"/>
      <c r="K794" s="11"/>
      <c r="L794" s="11"/>
      <c r="M794" s="11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customFormat="false" ht="15.75" hidden="false" customHeight="true" outlineLevel="0" collapsed="false">
      <c r="A795" s="1"/>
      <c r="B795" s="64"/>
      <c r="C795" s="1"/>
      <c r="D795" s="1"/>
      <c r="E795" s="1"/>
      <c r="F795" s="1"/>
      <c r="G795" s="1"/>
      <c r="H795" s="1"/>
      <c r="I795" s="11"/>
      <c r="J795" s="11"/>
      <c r="K795" s="11"/>
      <c r="L795" s="11"/>
      <c r="M795" s="11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customFormat="false" ht="15.75" hidden="false" customHeight="true" outlineLevel="0" collapsed="false">
      <c r="A796" s="1"/>
      <c r="B796" s="64"/>
      <c r="C796" s="1"/>
      <c r="D796" s="1"/>
      <c r="E796" s="1"/>
      <c r="F796" s="1"/>
      <c r="G796" s="1"/>
      <c r="H796" s="1"/>
      <c r="I796" s="11"/>
      <c r="J796" s="11"/>
      <c r="K796" s="11"/>
      <c r="L796" s="11"/>
      <c r="M796" s="11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customFormat="false" ht="15.75" hidden="false" customHeight="true" outlineLevel="0" collapsed="false">
      <c r="A797" s="1"/>
      <c r="B797" s="64"/>
      <c r="C797" s="1"/>
      <c r="D797" s="1"/>
      <c r="E797" s="1"/>
      <c r="F797" s="1"/>
      <c r="G797" s="1"/>
      <c r="H797" s="1"/>
      <c r="I797" s="11"/>
      <c r="J797" s="11"/>
      <c r="K797" s="11"/>
      <c r="L797" s="11"/>
      <c r="M797" s="11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customFormat="false" ht="15.75" hidden="false" customHeight="true" outlineLevel="0" collapsed="false">
      <c r="A798" s="1"/>
      <c r="B798" s="64"/>
      <c r="C798" s="1"/>
      <c r="D798" s="1"/>
      <c r="E798" s="1"/>
      <c r="F798" s="1"/>
      <c r="G798" s="1"/>
      <c r="H798" s="1"/>
      <c r="I798" s="11"/>
      <c r="J798" s="11"/>
      <c r="K798" s="11"/>
      <c r="L798" s="11"/>
      <c r="M798" s="11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customFormat="false" ht="15.75" hidden="false" customHeight="true" outlineLevel="0" collapsed="false">
      <c r="A799" s="1"/>
      <c r="B799" s="64"/>
      <c r="C799" s="1"/>
      <c r="D799" s="1"/>
      <c r="E799" s="1"/>
      <c r="F799" s="1"/>
      <c r="G799" s="1"/>
      <c r="H799" s="1"/>
      <c r="I799" s="11"/>
      <c r="J799" s="11"/>
      <c r="K799" s="11"/>
      <c r="L799" s="11"/>
      <c r="M799" s="11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customFormat="false" ht="15.75" hidden="false" customHeight="true" outlineLevel="0" collapsed="false">
      <c r="A800" s="1"/>
      <c r="B800" s="64"/>
      <c r="C800" s="1"/>
      <c r="D800" s="1"/>
      <c r="E800" s="1"/>
      <c r="F800" s="1"/>
      <c r="G800" s="1"/>
      <c r="H800" s="1"/>
      <c r="I800" s="11"/>
      <c r="J800" s="11"/>
      <c r="K800" s="11"/>
      <c r="L800" s="11"/>
      <c r="M800" s="11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customFormat="false" ht="15.75" hidden="false" customHeight="true" outlineLevel="0" collapsed="false">
      <c r="A801" s="1"/>
      <c r="B801" s="64"/>
      <c r="C801" s="1"/>
      <c r="D801" s="1"/>
      <c r="E801" s="1"/>
      <c r="F801" s="1"/>
      <c r="G801" s="1"/>
      <c r="H801" s="1"/>
      <c r="I801" s="11"/>
      <c r="J801" s="11"/>
      <c r="K801" s="11"/>
      <c r="L801" s="11"/>
      <c r="M801" s="11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customFormat="false" ht="15.75" hidden="false" customHeight="true" outlineLevel="0" collapsed="false">
      <c r="A802" s="1"/>
      <c r="B802" s="64"/>
      <c r="C802" s="1"/>
      <c r="D802" s="1"/>
      <c r="E802" s="1"/>
      <c r="F802" s="1"/>
      <c r="G802" s="1"/>
      <c r="H802" s="1"/>
      <c r="I802" s="11"/>
      <c r="J802" s="11"/>
      <c r="K802" s="11"/>
      <c r="L802" s="11"/>
      <c r="M802" s="11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customFormat="false" ht="15.75" hidden="false" customHeight="true" outlineLevel="0" collapsed="false">
      <c r="A803" s="1"/>
      <c r="B803" s="64"/>
      <c r="C803" s="1"/>
      <c r="D803" s="1"/>
      <c r="E803" s="1"/>
      <c r="F803" s="1"/>
      <c r="G803" s="1"/>
      <c r="H803" s="1"/>
      <c r="I803" s="11"/>
      <c r="J803" s="11"/>
      <c r="K803" s="11"/>
      <c r="L803" s="11"/>
      <c r="M803" s="11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customFormat="false" ht="15.75" hidden="false" customHeight="true" outlineLevel="0" collapsed="false">
      <c r="A804" s="1"/>
      <c r="B804" s="64"/>
      <c r="C804" s="1"/>
      <c r="D804" s="1"/>
      <c r="E804" s="1"/>
      <c r="F804" s="1"/>
      <c r="G804" s="1"/>
      <c r="H804" s="1"/>
      <c r="I804" s="11"/>
      <c r="J804" s="11"/>
      <c r="K804" s="11"/>
      <c r="L804" s="11"/>
      <c r="M804" s="11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customFormat="false" ht="15.75" hidden="false" customHeight="true" outlineLevel="0" collapsed="false">
      <c r="A805" s="1"/>
      <c r="B805" s="64"/>
      <c r="C805" s="1"/>
      <c r="D805" s="1"/>
      <c r="E805" s="1"/>
      <c r="F805" s="1"/>
      <c r="G805" s="1"/>
      <c r="H805" s="1"/>
      <c r="I805" s="11"/>
      <c r="J805" s="11"/>
      <c r="K805" s="11"/>
      <c r="L805" s="11"/>
      <c r="M805" s="11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customFormat="false" ht="15.75" hidden="false" customHeight="true" outlineLevel="0" collapsed="false">
      <c r="A806" s="1"/>
      <c r="B806" s="64"/>
      <c r="C806" s="1"/>
      <c r="D806" s="1"/>
      <c r="E806" s="1"/>
      <c r="F806" s="1"/>
      <c r="G806" s="1"/>
      <c r="H806" s="1"/>
      <c r="I806" s="11"/>
      <c r="J806" s="11"/>
      <c r="K806" s="11"/>
      <c r="L806" s="11"/>
      <c r="M806" s="11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customFormat="false" ht="15.75" hidden="false" customHeight="true" outlineLevel="0" collapsed="false">
      <c r="A807" s="1"/>
      <c r="B807" s="64"/>
      <c r="C807" s="1"/>
      <c r="D807" s="1"/>
      <c r="E807" s="1"/>
      <c r="F807" s="1"/>
      <c r="G807" s="1"/>
      <c r="H807" s="1"/>
      <c r="I807" s="11"/>
      <c r="J807" s="11"/>
      <c r="K807" s="11"/>
      <c r="L807" s="11"/>
      <c r="M807" s="11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customFormat="false" ht="15.75" hidden="false" customHeight="true" outlineLevel="0" collapsed="false">
      <c r="A808" s="1"/>
      <c r="B808" s="64"/>
      <c r="C808" s="1"/>
      <c r="D808" s="1"/>
      <c r="E808" s="1"/>
      <c r="F808" s="1"/>
      <c r="G808" s="1"/>
      <c r="H808" s="1"/>
      <c r="I808" s="11"/>
      <c r="J808" s="11"/>
      <c r="K808" s="11"/>
      <c r="L808" s="11"/>
      <c r="M808" s="11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customFormat="false" ht="15.75" hidden="false" customHeight="true" outlineLevel="0" collapsed="false">
      <c r="A809" s="1"/>
      <c r="B809" s="64"/>
      <c r="C809" s="1"/>
      <c r="D809" s="1"/>
      <c r="E809" s="1"/>
      <c r="F809" s="1"/>
      <c r="G809" s="1"/>
      <c r="H809" s="1"/>
      <c r="I809" s="11"/>
      <c r="J809" s="11"/>
      <c r="K809" s="11"/>
      <c r="L809" s="11"/>
      <c r="M809" s="11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customFormat="false" ht="15.75" hidden="false" customHeight="true" outlineLevel="0" collapsed="false">
      <c r="A810" s="1"/>
      <c r="B810" s="64"/>
      <c r="C810" s="1"/>
      <c r="D810" s="1"/>
      <c r="E810" s="1"/>
      <c r="F810" s="1"/>
      <c r="G810" s="1"/>
      <c r="H810" s="1"/>
      <c r="I810" s="11"/>
      <c r="J810" s="11"/>
      <c r="K810" s="11"/>
      <c r="L810" s="11"/>
      <c r="M810" s="11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customFormat="false" ht="15.75" hidden="false" customHeight="true" outlineLevel="0" collapsed="false">
      <c r="A811" s="1"/>
      <c r="B811" s="64"/>
      <c r="C811" s="1"/>
      <c r="D811" s="1"/>
      <c r="E811" s="1"/>
      <c r="F811" s="1"/>
      <c r="G811" s="1"/>
      <c r="H811" s="1"/>
      <c r="I811" s="11"/>
      <c r="J811" s="11"/>
      <c r="K811" s="11"/>
      <c r="L811" s="11"/>
      <c r="M811" s="11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customFormat="false" ht="15.75" hidden="false" customHeight="true" outlineLevel="0" collapsed="false">
      <c r="A812" s="1"/>
      <c r="B812" s="64"/>
      <c r="C812" s="1"/>
      <c r="D812" s="1"/>
      <c r="E812" s="1"/>
      <c r="F812" s="1"/>
      <c r="G812" s="1"/>
      <c r="H812" s="1"/>
      <c r="I812" s="11"/>
      <c r="J812" s="11"/>
      <c r="K812" s="11"/>
      <c r="L812" s="11"/>
      <c r="M812" s="11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customFormat="false" ht="15.75" hidden="false" customHeight="true" outlineLevel="0" collapsed="false">
      <c r="A813" s="1"/>
      <c r="B813" s="64"/>
      <c r="C813" s="1"/>
      <c r="D813" s="1"/>
      <c r="E813" s="1"/>
      <c r="F813" s="1"/>
      <c r="G813" s="1"/>
      <c r="H813" s="1"/>
      <c r="I813" s="11"/>
      <c r="J813" s="11"/>
      <c r="K813" s="11"/>
      <c r="L813" s="11"/>
      <c r="M813" s="11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customFormat="false" ht="15.75" hidden="false" customHeight="true" outlineLevel="0" collapsed="false">
      <c r="A814" s="1"/>
      <c r="B814" s="64"/>
      <c r="C814" s="1"/>
      <c r="D814" s="1"/>
      <c r="E814" s="1"/>
      <c r="F814" s="1"/>
      <c r="G814" s="1"/>
      <c r="H814" s="1"/>
      <c r="I814" s="11"/>
      <c r="J814" s="11"/>
      <c r="K814" s="11"/>
      <c r="L814" s="11"/>
      <c r="M814" s="11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customFormat="false" ht="15.75" hidden="false" customHeight="true" outlineLevel="0" collapsed="false">
      <c r="A815" s="1"/>
      <c r="B815" s="64"/>
      <c r="C815" s="1"/>
      <c r="D815" s="1"/>
      <c r="E815" s="1"/>
      <c r="F815" s="1"/>
      <c r="G815" s="1"/>
      <c r="H815" s="1"/>
      <c r="I815" s="11"/>
      <c r="J815" s="11"/>
      <c r="K815" s="11"/>
      <c r="L815" s="11"/>
      <c r="M815" s="11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customFormat="false" ht="15.75" hidden="false" customHeight="true" outlineLevel="0" collapsed="false">
      <c r="A816" s="1"/>
      <c r="B816" s="64"/>
      <c r="C816" s="1"/>
      <c r="D816" s="1"/>
      <c r="E816" s="1"/>
      <c r="F816" s="1"/>
      <c r="G816" s="1"/>
      <c r="H816" s="1"/>
      <c r="I816" s="11"/>
      <c r="J816" s="11"/>
      <c r="K816" s="11"/>
      <c r="L816" s="11"/>
      <c r="M816" s="11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customFormat="false" ht="15.75" hidden="false" customHeight="true" outlineLevel="0" collapsed="false">
      <c r="A817" s="1"/>
      <c r="B817" s="64"/>
      <c r="C817" s="1"/>
      <c r="D817" s="1"/>
      <c r="E817" s="1"/>
      <c r="F817" s="1"/>
      <c r="G817" s="1"/>
      <c r="H817" s="1"/>
      <c r="I817" s="11"/>
      <c r="J817" s="11"/>
      <c r="K817" s="11"/>
      <c r="L817" s="11"/>
      <c r="M817" s="11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customFormat="false" ht="15.75" hidden="false" customHeight="true" outlineLevel="0" collapsed="false">
      <c r="A818" s="1"/>
      <c r="B818" s="64"/>
      <c r="C818" s="1"/>
      <c r="D818" s="1"/>
      <c r="E818" s="1"/>
      <c r="F818" s="1"/>
      <c r="G818" s="1"/>
      <c r="H818" s="1"/>
      <c r="I818" s="11"/>
      <c r="J818" s="11"/>
      <c r="K818" s="11"/>
      <c r="L818" s="11"/>
      <c r="M818" s="11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customFormat="false" ht="15.75" hidden="false" customHeight="true" outlineLevel="0" collapsed="false">
      <c r="A819" s="1"/>
      <c r="B819" s="64"/>
      <c r="C819" s="1"/>
      <c r="D819" s="1"/>
      <c r="E819" s="1"/>
      <c r="F819" s="1"/>
      <c r="G819" s="1"/>
      <c r="H819" s="1"/>
      <c r="I819" s="11"/>
      <c r="J819" s="11"/>
      <c r="K819" s="11"/>
      <c r="L819" s="11"/>
      <c r="M819" s="11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customFormat="false" ht="15.75" hidden="false" customHeight="true" outlineLevel="0" collapsed="false">
      <c r="A820" s="1"/>
      <c r="B820" s="64"/>
      <c r="C820" s="1"/>
      <c r="D820" s="1"/>
      <c r="E820" s="1"/>
      <c r="F820" s="1"/>
      <c r="G820" s="1"/>
      <c r="H820" s="1"/>
      <c r="I820" s="11"/>
      <c r="J820" s="11"/>
      <c r="K820" s="11"/>
      <c r="L820" s="11"/>
      <c r="M820" s="11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customFormat="false" ht="15.75" hidden="false" customHeight="true" outlineLevel="0" collapsed="false">
      <c r="A821" s="1"/>
      <c r="B821" s="64"/>
      <c r="C821" s="1"/>
      <c r="D821" s="1"/>
      <c r="E821" s="1"/>
      <c r="F821" s="1"/>
      <c r="G821" s="1"/>
      <c r="H821" s="1"/>
      <c r="I821" s="11"/>
      <c r="J821" s="11"/>
      <c r="K821" s="11"/>
      <c r="L821" s="11"/>
      <c r="M821" s="11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customFormat="false" ht="15.75" hidden="false" customHeight="true" outlineLevel="0" collapsed="false">
      <c r="A822" s="1"/>
      <c r="B822" s="64"/>
      <c r="C822" s="1"/>
      <c r="D822" s="1"/>
      <c r="E822" s="1"/>
      <c r="F822" s="1"/>
      <c r="G822" s="1"/>
      <c r="H822" s="1"/>
      <c r="I822" s="11"/>
      <c r="J822" s="11"/>
      <c r="K822" s="11"/>
      <c r="L822" s="11"/>
      <c r="M822" s="11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customFormat="false" ht="15.75" hidden="false" customHeight="true" outlineLevel="0" collapsed="false">
      <c r="A823" s="1"/>
      <c r="B823" s="64"/>
      <c r="C823" s="1"/>
      <c r="D823" s="1"/>
      <c r="E823" s="1"/>
      <c r="F823" s="1"/>
      <c r="G823" s="1"/>
      <c r="H823" s="1"/>
      <c r="I823" s="11"/>
      <c r="J823" s="11"/>
      <c r="K823" s="11"/>
      <c r="L823" s="11"/>
      <c r="M823" s="11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customFormat="false" ht="15.75" hidden="false" customHeight="true" outlineLevel="0" collapsed="false">
      <c r="A824" s="1"/>
      <c r="B824" s="64"/>
      <c r="C824" s="1"/>
      <c r="D824" s="1"/>
      <c r="E824" s="1"/>
      <c r="F824" s="1"/>
      <c r="G824" s="1"/>
      <c r="H824" s="1"/>
      <c r="I824" s="11"/>
      <c r="J824" s="11"/>
      <c r="K824" s="11"/>
      <c r="L824" s="11"/>
      <c r="M824" s="11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customFormat="false" ht="15.75" hidden="false" customHeight="true" outlineLevel="0" collapsed="false">
      <c r="A825" s="1"/>
      <c r="B825" s="64"/>
      <c r="C825" s="1"/>
      <c r="D825" s="1"/>
      <c r="E825" s="1"/>
      <c r="F825" s="1"/>
      <c r="G825" s="1"/>
      <c r="H825" s="1"/>
      <c r="I825" s="11"/>
      <c r="J825" s="11"/>
      <c r="K825" s="11"/>
      <c r="L825" s="11"/>
      <c r="M825" s="11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customFormat="false" ht="15.75" hidden="false" customHeight="true" outlineLevel="0" collapsed="false">
      <c r="A826" s="1"/>
      <c r="B826" s="64"/>
      <c r="C826" s="1"/>
      <c r="D826" s="1"/>
      <c r="E826" s="1"/>
      <c r="F826" s="1"/>
      <c r="G826" s="1"/>
      <c r="H826" s="1"/>
      <c r="I826" s="11"/>
      <c r="J826" s="11"/>
      <c r="K826" s="11"/>
      <c r="L826" s="11"/>
      <c r="M826" s="11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customFormat="false" ht="15.75" hidden="false" customHeight="true" outlineLevel="0" collapsed="false">
      <c r="A827" s="1"/>
      <c r="B827" s="64"/>
      <c r="C827" s="1"/>
      <c r="D827" s="1"/>
      <c r="E827" s="1"/>
      <c r="F827" s="1"/>
      <c r="G827" s="1"/>
      <c r="H827" s="1"/>
      <c r="I827" s="11"/>
      <c r="J827" s="11"/>
      <c r="K827" s="11"/>
      <c r="L827" s="11"/>
      <c r="M827" s="11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customFormat="false" ht="15.75" hidden="false" customHeight="true" outlineLevel="0" collapsed="false">
      <c r="A828" s="1"/>
      <c r="B828" s="64"/>
      <c r="C828" s="1"/>
      <c r="D828" s="1"/>
      <c r="E828" s="1"/>
      <c r="F828" s="1"/>
      <c r="G828" s="1"/>
      <c r="H828" s="1"/>
      <c r="I828" s="11"/>
      <c r="J828" s="11"/>
      <c r="K828" s="11"/>
      <c r="L828" s="11"/>
      <c r="M828" s="11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customFormat="false" ht="15.75" hidden="false" customHeight="true" outlineLevel="0" collapsed="false">
      <c r="A829" s="1"/>
      <c r="B829" s="64"/>
      <c r="C829" s="1"/>
      <c r="D829" s="1"/>
      <c r="E829" s="1"/>
      <c r="F829" s="1"/>
      <c r="G829" s="1"/>
      <c r="H829" s="1"/>
      <c r="I829" s="11"/>
      <c r="J829" s="11"/>
      <c r="K829" s="11"/>
      <c r="L829" s="11"/>
      <c r="M829" s="11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customFormat="false" ht="15.75" hidden="false" customHeight="true" outlineLevel="0" collapsed="false">
      <c r="A830" s="1"/>
      <c r="B830" s="64"/>
      <c r="C830" s="1"/>
      <c r="D830" s="1"/>
      <c r="E830" s="1"/>
      <c r="F830" s="1"/>
      <c r="G830" s="1"/>
      <c r="H830" s="1"/>
      <c r="I830" s="11"/>
      <c r="J830" s="11"/>
      <c r="K830" s="11"/>
      <c r="L830" s="11"/>
      <c r="M830" s="11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customFormat="false" ht="15.75" hidden="false" customHeight="true" outlineLevel="0" collapsed="false">
      <c r="A831" s="1"/>
      <c r="B831" s="64"/>
      <c r="C831" s="1"/>
      <c r="D831" s="1"/>
      <c r="E831" s="1"/>
      <c r="F831" s="1"/>
      <c r="G831" s="1"/>
      <c r="H831" s="1"/>
      <c r="I831" s="11"/>
      <c r="J831" s="11"/>
      <c r="K831" s="11"/>
      <c r="L831" s="11"/>
      <c r="M831" s="11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customFormat="false" ht="15.75" hidden="false" customHeight="true" outlineLevel="0" collapsed="false">
      <c r="A832" s="1"/>
      <c r="B832" s="64"/>
      <c r="C832" s="1"/>
      <c r="D832" s="1"/>
      <c r="E832" s="1"/>
      <c r="F832" s="1"/>
      <c r="G832" s="1"/>
      <c r="H832" s="1"/>
      <c r="I832" s="11"/>
      <c r="J832" s="11"/>
      <c r="K832" s="11"/>
      <c r="L832" s="11"/>
      <c r="M832" s="11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customFormat="false" ht="15.75" hidden="false" customHeight="true" outlineLevel="0" collapsed="false">
      <c r="A833" s="1"/>
      <c r="B833" s="64"/>
      <c r="C833" s="1"/>
      <c r="D833" s="1"/>
      <c r="E833" s="1"/>
      <c r="F833" s="1"/>
      <c r="G833" s="1"/>
      <c r="H833" s="1"/>
      <c r="I833" s="11"/>
      <c r="J833" s="11"/>
      <c r="K833" s="11"/>
      <c r="L833" s="11"/>
      <c r="M833" s="11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customFormat="false" ht="15.75" hidden="false" customHeight="true" outlineLevel="0" collapsed="false">
      <c r="A834" s="1"/>
      <c r="B834" s="64"/>
      <c r="C834" s="1"/>
      <c r="D834" s="1"/>
      <c r="E834" s="1"/>
      <c r="F834" s="1"/>
      <c r="G834" s="1"/>
      <c r="H834" s="1"/>
      <c r="I834" s="11"/>
      <c r="J834" s="11"/>
      <c r="K834" s="11"/>
      <c r="L834" s="11"/>
      <c r="M834" s="11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customFormat="false" ht="15.75" hidden="false" customHeight="true" outlineLevel="0" collapsed="false">
      <c r="A835" s="1"/>
      <c r="B835" s="64"/>
      <c r="C835" s="1"/>
      <c r="D835" s="1"/>
      <c r="E835" s="1"/>
      <c r="F835" s="1"/>
      <c r="G835" s="1"/>
      <c r="H835" s="1"/>
      <c r="I835" s="11"/>
      <c r="J835" s="11"/>
      <c r="K835" s="11"/>
      <c r="L835" s="11"/>
      <c r="M835" s="11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customFormat="false" ht="15.75" hidden="false" customHeight="true" outlineLevel="0" collapsed="false">
      <c r="A836" s="1"/>
      <c r="B836" s="64"/>
      <c r="C836" s="1"/>
      <c r="D836" s="1"/>
      <c r="E836" s="1"/>
      <c r="F836" s="1"/>
      <c r="G836" s="1"/>
      <c r="H836" s="1"/>
      <c r="I836" s="11"/>
      <c r="J836" s="11"/>
      <c r="K836" s="11"/>
      <c r="L836" s="11"/>
      <c r="M836" s="11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customFormat="false" ht="15.75" hidden="false" customHeight="true" outlineLevel="0" collapsed="false">
      <c r="A837" s="1"/>
      <c r="B837" s="64"/>
      <c r="C837" s="1"/>
      <c r="D837" s="1"/>
      <c r="E837" s="1"/>
      <c r="F837" s="1"/>
      <c r="G837" s="1"/>
      <c r="H837" s="1"/>
      <c r="I837" s="11"/>
      <c r="J837" s="11"/>
      <c r="K837" s="11"/>
      <c r="L837" s="11"/>
      <c r="M837" s="11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customFormat="false" ht="15.75" hidden="false" customHeight="true" outlineLevel="0" collapsed="false">
      <c r="A838" s="1"/>
      <c r="B838" s="64"/>
      <c r="C838" s="1"/>
      <c r="D838" s="1"/>
      <c r="E838" s="1"/>
      <c r="F838" s="1"/>
      <c r="G838" s="1"/>
      <c r="H838" s="1"/>
      <c r="I838" s="11"/>
      <c r="J838" s="11"/>
      <c r="K838" s="11"/>
      <c r="L838" s="11"/>
      <c r="M838" s="11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customFormat="false" ht="15.75" hidden="false" customHeight="true" outlineLevel="0" collapsed="false">
      <c r="A839" s="1"/>
      <c r="B839" s="64"/>
      <c r="C839" s="1"/>
      <c r="D839" s="1"/>
      <c r="E839" s="1"/>
      <c r="F839" s="1"/>
      <c r="G839" s="1"/>
      <c r="H839" s="1"/>
      <c r="I839" s="11"/>
      <c r="J839" s="11"/>
      <c r="K839" s="11"/>
      <c r="L839" s="11"/>
      <c r="M839" s="11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customFormat="false" ht="15.75" hidden="false" customHeight="true" outlineLevel="0" collapsed="false">
      <c r="A840" s="1"/>
      <c r="B840" s="64"/>
      <c r="C840" s="1"/>
      <c r="D840" s="1"/>
      <c r="E840" s="1"/>
      <c r="F840" s="1"/>
      <c r="G840" s="1"/>
      <c r="H840" s="1"/>
      <c r="I840" s="11"/>
      <c r="J840" s="11"/>
      <c r="K840" s="11"/>
      <c r="L840" s="11"/>
      <c r="M840" s="11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customFormat="false" ht="15.75" hidden="false" customHeight="true" outlineLevel="0" collapsed="false">
      <c r="A841" s="1"/>
      <c r="B841" s="64"/>
      <c r="C841" s="1"/>
      <c r="D841" s="1"/>
      <c r="E841" s="1"/>
      <c r="F841" s="1"/>
      <c r="G841" s="1"/>
      <c r="H841" s="1"/>
      <c r="I841" s="11"/>
      <c r="J841" s="11"/>
      <c r="K841" s="11"/>
      <c r="L841" s="11"/>
      <c r="M841" s="11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customFormat="false" ht="15.75" hidden="false" customHeight="true" outlineLevel="0" collapsed="false">
      <c r="A842" s="1"/>
      <c r="B842" s="64"/>
      <c r="C842" s="1"/>
      <c r="D842" s="1"/>
      <c r="E842" s="1"/>
      <c r="F842" s="1"/>
      <c r="G842" s="1"/>
      <c r="H842" s="1"/>
      <c r="I842" s="11"/>
      <c r="J842" s="11"/>
      <c r="K842" s="11"/>
      <c r="L842" s="11"/>
      <c r="M842" s="11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customFormat="false" ht="15.75" hidden="false" customHeight="true" outlineLevel="0" collapsed="false">
      <c r="A843" s="1"/>
      <c r="B843" s="64"/>
      <c r="C843" s="1"/>
      <c r="D843" s="1"/>
      <c r="E843" s="1"/>
      <c r="F843" s="1"/>
      <c r="G843" s="1"/>
      <c r="H843" s="1"/>
      <c r="I843" s="11"/>
      <c r="J843" s="11"/>
      <c r="K843" s="11"/>
      <c r="L843" s="11"/>
      <c r="M843" s="11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customFormat="false" ht="15.75" hidden="false" customHeight="true" outlineLevel="0" collapsed="false">
      <c r="A844" s="1"/>
      <c r="B844" s="64"/>
      <c r="C844" s="1"/>
      <c r="D844" s="1"/>
      <c r="E844" s="1"/>
      <c r="F844" s="1"/>
      <c r="G844" s="1"/>
      <c r="H844" s="1"/>
      <c r="I844" s="11"/>
      <c r="J844" s="11"/>
      <c r="K844" s="11"/>
      <c r="L844" s="11"/>
      <c r="M844" s="11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customFormat="false" ht="15.75" hidden="false" customHeight="true" outlineLevel="0" collapsed="false">
      <c r="A845" s="1"/>
      <c r="B845" s="64"/>
      <c r="C845" s="1"/>
      <c r="D845" s="1"/>
      <c r="E845" s="1"/>
      <c r="F845" s="1"/>
      <c r="G845" s="1"/>
      <c r="H845" s="1"/>
      <c r="I845" s="11"/>
      <c r="J845" s="11"/>
      <c r="K845" s="11"/>
      <c r="L845" s="11"/>
      <c r="M845" s="11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customFormat="false" ht="15.75" hidden="false" customHeight="true" outlineLevel="0" collapsed="false">
      <c r="A846" s="1"/>
      <c r="B846" s="64"/>
      <c r="C846" s="1"/>
      <c r="D846" s="1"/>
      <c r="E846" s="1"/>
      <c r="F846" s="1"/>
      <c r="G846" s="1"/>
      <c r="H846" s="1"/>
      <c r="I846" s="11"/>
      <c r="J846" s="11"/>
      <c r="K846" s="11"/>
      <c r="L846" s="11"/>
      <c r="M846" s="11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customFormat="false" ht="15.75" hidden="false" customHeight="true" outlineLevel="0" collapsed="false">
      <c r="A847" s="1"/>
      <c r="B847" s="64"/>
      <c r="C847" s="1"/>
      <c r="D847" s="1"/>
      <c r="E847" s="1"/>
      <c r="F847" s="1"/>
      <c r="G847" s="1"/>
      <c r="H847" s="1"/>
      <c r="I847" s="11"/>
      <c r="J847" s="11"/>
      <c r="K847" s="11"/>
      <c r="L847" s="11"/>
      <c r="M847" s="11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customFormat="false" ht="15.75" hidden="false" customHeight="true" outlineLevel="0" collapsed="false">
      <c r="A848" s="1"/>
      <c r="B848" s="64"/>
      <c r="C848" s="1"/>
      <c r="D848" s="1"/>
      <c r="E848" s="1"/>
      <c r="F848" s="1"/>
      <c r="G848" s="1"/>
      <c r="H848" s="1"/>
      <c r="I848" s="11"/>
      <c r="J848" s="11"/>
      <c r="K848" s="11"/>
      <c r="L848" s="11"/>
      <c r="M848" s="11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customFormat="false" ht="15.75" hidden="false" customHeight="true" outlineLevel="0" collapsed="false">
      <c r="A849" s="1"/>
      <c r="B849" s="64"/>
      <c r="C849" s="1"/>
      <c r="D849" s="1"/>
      <c r="E849" s="1"/>
      <c r="F849" s="1"/>
      <c r="G849" s="1"/>
      <c r="H849" s="1"/>
      <c r="I849" s="11"/>
      <c r="J849" s="11"/>
      <c r="K849" s="11"/>
      <c r="L849" s="11"/>
      <c r="M849" s="11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customFormat="false" ht="15.75" hidden="false" customHeight="true" outlineLevel="0" collapsed="false">
      <c r="A850" s="1"/>
      <c r="B850" s="64"/>
      <c r="C850" s="1"/>
      <c r="D850" s="1"/>
      <c r="E850" s="1"/>
      <c r="F850" s="1"/>
      <c r="G850" s="1"/>
      <c r="H850" s="1"/>
      <c r="I850" s="11"/>
      <c r="J850" s="11"/>
      <c r="K850" s="11"/>
      <c r="L850" s="11"/>
      <c r="M850" s="11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customFormat="false" ht="15.75" hidden="false" customHeight="true" outlineLevel="0" collapsed="false">
      <c r="A851" s="1"/>
      <c r="B851" s="64"/>
      <c r="C851" s="1"/>
      <c r="D851" s="1"/>
      <c r="E851" s="1"/>
      <c r="F851" s="1"/>
      <c r="G851" s="1"/>
      <c r="H851" s="1"/>
      <c r="I851" s="11"/>
      <c r="J851" s="11"/>
      <c r="K851" s="11"/>
      <c r="L851" s="11"/>
      <c r="M851" s="11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customFormat="false" ht="15.75" hidden="false" customHeight="true" outlineLevel="0" collapsed="false">
      <c r="A852" s="1"/>
      <c r="B852" s="64"/>
      <c r="C852" s="1"/>
      <c r="D852" s="1"/>
      <c r="E852" s="1"/>
      <c r="F852" s="1"/>
      <c r="G852" s="1"/>
      <c r="H852" s="1"/>
      <c r="I852" s="11"/>
      <c r="J852" s="11"/>
      <c r="K852" s="11"/>
      <c r="L852" s="11"/>
      <c r="M852" s="11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customFormat="false" ht="15.75" hidden="false" customHeight="true" outlineLevel="0" collapsed="false">
      <c r="A853" s="1"/>
      <c r="B853" s="64"/>
      <c r="C853" s="1"/>
      <c r="D853" s="1"/>
      <c r="E853" s="1"/>
      <c r="F853" s="1"/>
      <c r="G853" s="1"/>
      <c r="H853" s="1"/>
      <c r="I853" s="11"/>
      <c r="J853" s="11"/>
      <c r="K853" s="11"/>
      <c r="L853" s="11"/>
      <c r="M853" s="11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customFormat="false" ht="15.75" hidden="false" customHeight="true" outlineLevel="0" collapsed="false">
      <c r="A854" s="1"/>
      <c r="B854" s="64"/>
      <c r="C854" s="1"/>
      <c r="D854" s="1"/>
      <c r="E854" s="1"/>
      <c r="F854" s="1"/>
      <c r="G854" s="1"/>
      <c r="H854" s="1"/>
      <c r="I854" s="11"/>
      <c r="J854" s="11"/>
      <c r="K854" s="11"/>
      <c r="L854" s="11"/>
      <c r="M854" s="11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customFormat="false" ht="15.75" hidden="false" customHeight="true" outlineLevel="0" collapsed="false">
      <c r="A855" s="1"/>
      <c r="B855" s="64"/>
      <c r="C855" s="1"/>
      <c r="D855" s="1"/>
      <c r="E855" s="1"/>
      <c r="F855" s="1"/>
      <c r="G855" s="1"/>
      <c r="H855" s="1"/>
      <c r="I855" s="11"/>
      <c r="J855" s="11"/>
      <c r="K855" s="11"/>
      <c r="L855" s="11"/>
      <c r="M855" s="11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customFormat="false" ht="15.75" hidden="false" customHeight="true" outlineLevel="0" collapsed="false">
      <c r="A856" s="1"/>
      <c r="B856" s="64"/>
      <c r="C856" s="1"/>
      <c r="D856" s="1"/>
      <c r="E856" s="1"/>
      <c r="F856" s="1"/>
      <c r="G856" s="1"/>
      <c r="H856" s="1"/>
      <c r="I856" s="11"/>
      <c r="J856" s="11"/>
      <c r="K856" s="11"/>
      <c r="L856" s="11"/>
      <c r="M856" s="11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customFormat="false" ht="15.75" hidden="false" customHeight="true" outlineLevel="0" collapsed="false">
      <c r="A857" s="1"/>
      <c r="B857" s="64"/>
      <c r="C857" s="1"/>
      <c r="D857" s="1"/>
      <c r="E857" s="1"/>
      <c r="F857" s="1"/>
      <c r="G857" s="1"/>
      <c r="H857" s="1"/>
      <c r="I857" s="11"/>
      <c r="J857" s="11"/>
      <c r="K857" s="11"/>
      <c r="L857" s="11"/>
      <c r="M857" s="11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customFormat="false" ht="15.75" hidden="false" customHeight="true" outlineLevel="0" collapsed="false">
      <c r="A858" s="1"/>
      <c r="B858" s="64"/>
      <c r="C858" s="1"/>
      <c r="D858" s="1"/>
      <c r="E858" s="1"/>
      <c r="F858" s="1"/>
      <c r="G858" s="1"/>
      <c r="H858" s="1"/>
      <c r="I858" s="11"/>
      <c r="J858" s="11"/>
      <c r="K858" s="11"/>
      <c r="L858" s="11"/>
      <c r="M858" s="11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customFormat="false" ht="15.75" hidden="false" customHeight="true" outlineLevel="0" collapsed="false">
      <c r="A859" s="1"/>
      <c r="B859" s="64"/>
      <c r="C859" s="1"/>
      <c r="D859" s="1"/>
      <c r="E859" s="1"/>
      <c r="F859" s="1"/>
      <c r="G859" s="1"/>
      <c r="H859" s="1"/>
      <c r="I859" s="11"/>
      <c r="J859" s="11"/>
      <c r="K859" s="11"/>
      <c r="L859" s="11"/>
      <c r="M859" s="11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customFormat="false" ht="15.75" hidden="false" customHeight="true" outlineLevel="0" collapsed="false">
      <c r="A860" s="1"/>
      <c r="B860" s="64"/>
      <c r="C860" s="1"/>
      <c r="D860" s="1"/>
      <c r="E860" s="1"/>
      <c r="F860" s="1"/>
      <c r="G860" s="1"/>
      <c r="H860" s="1"/>
      <c r="I860" s="11"/>
      <c r="J860" s="11"/>
      <c r="K860" s="11"/>
      <c r="L860" s="11"/>
      <c r="M860" s="11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customFormat="false" ht="15.75" hidden="false" customHeight="true" outlineLevel="0" collapsed="false">
      <c r="A861" s="1"/>
      <c r="B861" s="64"/>
      <c r="C861" s="1"/>
      <c r="D861" s="1"/>
      <c r="E861" s="1"/>
      <c r="F861" s="1"/>
      <c r="G861" s="1"/>
      <c r="H861" s="1"/>
      <c r="I861" s="11"/>
      <c r="J861" s="11"/>
      <c r="K861" s="11"/>
      <c r="L861" s="11"/>
      <c r="M861" s="11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customFormat="false" ht="15.75" hidden="false" customHeight="true" outlineLevel="0" collapsed="false">
      <c r="A862" s="1"/>
      <c r="B862" s="64"/>
      <c r="C862" s="1"/>
      <c r="D862" s="1"/>
      <c r="E862" s="1"/>
      <c r="F862" s="1"/>
      <c r="G862" s="1"/>
      <c r="H862" s="1"/>
      <c r="I862" s="11"/>
      <c r="J862" s="11"/>
      <c r="K862" s="11"/>
      <c r="L862" s="11"/>
      <c r="M862" s="11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customFormat="false" ht="15.75" hidden="false" customHeight="true" outlineLevel="0" collapsed="false">
      <c r="A863" s="1"/>
      <c r="B863" s="64"/>
      <c r="C863" s="1"/>
      <c r="D863" s="1"/>
      <c r="E863" s="1"/>
      <c r="F863" s="1"/>
      <c r="G863" s="1"/>
      <c r="H863" s="1"/>
      <c r="I863" s="11"/>
      <c r="J863" s="11"/>
      <c r="K863" s="11"/>
      <c r="L863" s="11"/>
      <c r="M863" s="11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customFormat="false" ht="15.75" hidden="false" customHeight="true" outlineLevel="0" collapsed="false">
      <c r="A864" s="1"/>
      <c r="B864" s="64"/>
      <c r="C864" s="1"/>
      <c r="D864" s="1"/>
      <c r="E864" s="1"/>
      <c r="F864" s="1"/>
      <c r="G864" s="1"/>
      <c r="H864" s="1"/>
      <c r="I864" s="11"/>
      <c r="J864" s="11"/>
      <c r="K864" s="11"/>
      <c r="L864" s="11"/>
      <c r="M864" s="11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customFormat="false" ht="15.75" hidden="false" customHeight="true" outlineLevel="0" collapsed="false">
      <c r="A865" s="1"/>
      <c r="B865" s="64"/>
      <c r="C865" s="1"/>
      <c r="D865" s="1"/>
      <c r="E865" s="1"/>
      <c r="F865" s="1"/>
      <c r="G865" s="1"/>
      <c r="H865" s="1"/>
      <c r="I865" s="11"/>
      <c r="J865" s="11"/>
      <c r="K865" s="11"/>
      <c r="L865" s="11"/>
      <c r="M865" s="11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customFormat="false" ht="15.75" hidden="false" customHeight="true" outlineLevel="0" collapsed="false">
      <c r="A866" s="1"/>
      <c r="B866" s="64"/>
      <c r="C866" s="1"/>
      <c r="D866" s="1"/>
      <c r="E866" s="1"/>
      <c r="F866" s="1"/>
      <c r="G866" s="1"/>
      <c r="H866" s="1"/>
      <c r="I866" s="11"/>
      <c r="J866" s="11"/>
      <c r="K866" s="11"/>
      <c r="L866" s="11"/>
      <c r="M866" s="11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customFormat="false" ht="15.75" hidden="false" customHeight="true" outlineLevel="0" collapsed="false">
      <c r="A867" s="1"/>
      <c r="B867" s="64"/>
      <c r="C867" s="1"/>
      <c r="D867" s="1"/>
      <c r="E867" s="1"/>
      <c r="F867" s="1"/>
      <c r="G867" s="1"/>
      <c r="H867" s="1"/>
      <c r="I867" s="11"/>
      <c r="J867" s="11"/>
      <c r="K867" s="11"/>
      <c r="L867" s="11"/>
      <c r="M867" s="11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customFormat="false" ht="15.75" hidden="false" customHeight="true" outlineLevel="0" collapsed="false">
      <c r="A868" s="1"/>
      <c r="B868" s="64"/>
      <c r="C868" s="1"/>
      <c r="D868" s="1"/>
      <c r="E868" s="1"/>
      <c r="F868" s="1"/>
      <c r="G868" s="1"/>
      <c r="H868" s="1"/>
      <c r="I868" s="11"/>
      <c r="J868" s="11"/>
      <c r="K868" s="11"/>
      <c r="L868" s="11"/>
      <c r="M868" s="11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customFormat="false" ht="15.75" hidden="false" customHeight="true" outlineLevel="0" collapsed="false">
      <c r="A869" s="1"/>
      <c r="B869" s="64"/>
      <c r="C869" s="1"/>
      <c r="D869" s="1"/>
      <c r="E869" s="1"/>
      <c r="F869" s="1"/>
      <c r="G869" s="1"/>
      <c r="H869" s="1"/>
      <c r="I869" s="11"/>
      <c r="J869" s="11"/>
      <c r="K869" s="11"/>
      <c r="L869" s="11"/>
      <c r="M869" s="11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customFormat="false" ht="15.75" hidden="false" customHeight="true" outlineLevel="0" collapsed="false">
      <c r="A870" s="1"/>
      <c r="B870" s="64"/>
      <c r="C870" s="1"/>
      <c r="D870" s="1"/>
      <c r="E870" s="1"/>
      <c r="F870" s="1"/>
      <c r="G870" s="1"/>
      <c r="H870" s="1"/>
      <c r="I870" s="11"/>
      <c r="J870" s="11"/>
      <c r="K870" s="11"/>
      <c r="L870" s="11"/>
      <c r="M870" s="11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customFormat="false" ht="15.75" hidden="false" customHeight="true" outlineLevel="0" collapsed="false">
      <c r="A871" s="1"/>
      <c r="B871" s="64"/>
      <c r="C871" s="1"/>
      <c r="D871" s="1"/>
      <c r="E871" s="1"/>
      <c r="F871" s="1"/>
      <c r="G871" s="1"/>
      <c r="H871" s="1"/>
      <c r="I871" s="11"/>
      <c r="J871" s="11"/>
      <c r="K871" s="11"/>
      <c r="L871" s="11"/>
      <c r="M871" s="11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customFormat="false" ht="15.75" hidden="false" customHeight="true" outlineLevel="0" collapsed="false">
      <c r="A872" s="1"/>
      <c r="B872" s="64"/>
      <c r="C872" s="1"/>
      <c r="D872" s="1"/>
      <c r="E872" s="1"/>
      <c r="F872" s="1"/>
      <c r="G872" s="1"/>
      <c r="H872" s="1"/>
      <c r="I872" s="11"/>
      <c r="J872" s="11"/>
      <c r="K872" s="11"/>
      <c r="L872" s="11"/>
      <c r="M872" s="11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customFormat="false" ht="15.75" hidden="false" customHeight="true" outlineLevel="0" collapsed="false">
      <c r="A873" s="1"/>
      <c r="B873" s="64"/>
      <c r="C873" s="1"/>
      <c r="D873" s="1"/>
      <c r="E873" s="1"/>
      <c r="F873" s="1"/>
      <c r="G873" s="1"/>
      <c r="H873" s="1"/>
      <c r="I873" s="11"/>
      <c r="J873" s="11"/>
      <c r="K873" s="11"/>
      <c r="L873" s="11"/>
      <c r="M873" s="11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customFormat="false" ht="15.75" hidden="false" customHeight="true" outlineLevel="0" collapsed="false">
      <c r="A874" s="1"/>
      <c r="B874" s="64"/>
      <c r="C874" s="1"/>
      <c r="D874" s="1"/>
      <c r="E874" s="1"/>
      <c r="F874" s="1"/>
      <c r="G874" s="1"/>
      <c r="H874" s="1"/>
      <c r="I874" s="11"/>
      <c r="J874" s="11"/>
      <c r="K874" s="11"/>
      <c r="L874" s="11"/>
      <c r="M874" s="11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customFormat="false" ht="15.75" hidden="false" customHeight="true" outlineLevel="0" collapsed="false">
      <c r="A875" s="1"/>
      <c r="B875" s="64"/>
      <c r="C875" s="1"/>
      <c r="D875" s="1"/>
      <c r="E875" s="1"/>
      <c r="F875" s="1"/>
      <c r="G875" s="1"/>
      <c r="H875" s="1"/>
      <c r="I875" s="11"/>
      <c r="J875" s="11"/>
      <c r="K875" s="11"/>
      <c r="L875" s="11"/>
      <c r="M875" s="11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customFormat="false" ht="15.75" hidden="false" customHeight="true" outlineLevel="0" collapsed="false">
      <c r="A876" s="1"/>
      <c r="B876" s="64"/>
      <c r="C876" s="1"/>
      <c r="D876" s="1"/>
      <c r="E876" s="1"/>
      <c r="F876" s="1"/>
      <c r="G876" s="1"/>
      <c r="H876" s="1"/>
      <c r="I876" s="11"/>
      <c r="J876" s="11"/>
      <c r="K876" s="11"/>
      <c r="L876" s="11"/>
      <c r="M876" s="11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customFormat="false" ht="15.75" hidden="false" customHeight="true" outlineLevel="0" collapsed="false">
      <c r="A877" s="1"/>
      <c r="B877" s="64"/>
      <c r="C877" s="1"/>
      <c r="D877" s="1"/>
      <c r="E877" s="1"/>
      <c r="F877" s="1"/>
      <c r="G877" s="1"/>
      <c r="H877" s="1"/>
      <c r="I877" s="11"/>
      <c r="J877" s="11"/>
      <c r="K877" s="11"/>
      <c r="L877" s="11"/>
      <c r="M877" s="11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customFormat="false" ht="15.75" hidden="false" customHeight="true" outlineLevel="0" collapsed="false">
      <c r="A878" s="1"/>
      <c r="B878" s="64"/>
      <c r="C878" s="1"/>
      <c r="D878" s="1"/>
      <c r="E878" s="1"/>
      <c r="F878" s="1"/>
      <c r="G878" s="1"/>
      <c r="H878" s="1"/>
      <c r="I878" s="11"/>
      <c r="J878" s="11"/>
      <c r="K878" s="11"/>
      <c r="L878" s="11"/>
      <c r="M878" s="11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customFormat="false" ht="15.75" hidden="false" customHeight="true" outlineLevel="0" collapsed="false">
      <c r="A879" s="1"/>
      <c r="B879" s="64"/>
      <c r="C879" s="1"/>
      <c r="D879" s="1"/>
      <c r="E879" s="1"/>
      <c r="F879" s="1"/>
      <c r="G879" s="1"/>
      <c r="H879" s="1"/>
      <c r="I879" s="11"/>
      <c r="J879" s="11"/>
      <c r="K879" s="11"/>
      <c r="L879" s="11"/>
      <c r="M879" s="11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customFormat="false" ht="15.75" hidden="false" customHeight="true" outlineLevel="0" collapsed="false">
      <c r="A880" s="1"/>
      <c r="B880" s="64"/>
      <c r="C880" s="1"/>
      <c r="D880" s="1"/>
      <c r="E880" s="1"/>
      <c r="F880" s="1"/>
      <c r="G880" s="1"/>
      <c r="H880" s="1"/>
      <c r="I880" s="11"/>
      <c r="J880" s="11"/>
      <c r="K880" s="11"/>
      <c r="L880" s="11"/>
      <c r="M880" s="11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customFormat="false" ht="15.75" hidden="false" customHeight="true" outlineLevel="0" collapsed="false">
      <c r="A881" s="1"/>
      <c r="B881" s="64"/>
      <c r="C881" s="1"/>
      <c r="D881" s="1"/>
      <c r="E881" s="1"/>
      <c r="F881" s="1"/>
      <c r="G881" s="1"/>
      <c r="H881" s="1"/>
      <c r="I881" s="11"/>
      <c r="J881" s="11"/>
      <c r="K881" s="11"/>
      <c r="L881" s="11"/>
      <c r="M881" s="11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customFormat="false" ht="15.75" hidden="false" customHeight="true" outlineLevel="0" collapsed="false">
      <c r="A882" s="1"/>
      <c r="B882" s="64"/>
      <c r="C882" s="1"/>
      <c r="D882" s="1"/>
      <c r="E882" s="1"/>
      <c r="F882" s="1"/>
      <c r="G882" s="1"/>
      <c r="H882" s="1"/>
      <c r="I882" s="11"/>
      <c r="J882" s="11"/>
      <c r="K882" s="11"/>
      <c r="L882" s="11"/>
      <c r="M882" s="11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customFormat="false" ht="15.75" hidden="false" customHeight="true" outlineLevel="0" collapsed="false">
      <c r="A883" s="1"/>
      <c r="B883" s="64"/>
      <c r="C883" s="1"/>
      <c r="D883" s="1"/>
      <c r="E883" s="1"/>
      <c r="F883" s="1"/>
      <c r="G883" s="1"/>
      <c r="H883" s="1"/>
      <c r="I883" s="11"/>
      <c r="J883" s="11"/>
      <c r="K883" s="11"/>
      <c r="L883" s="11"/>
      <c r="M883" s="11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customFormat="false" ht="15.75" hidden="false" customHeight="true" outlineLevel="0" collapsed="false">
      <c r="A884" s="1"/>
      <c r="B884" s="64"/>
      <c r="C884" s="1"/>
      <c r="D884" s="1"/>
      <c r="E884" s="1"/>
      <c r="F884" s="1"/>
      <c r="G884" s="1"/>
      <c r="H884" s="1"/>
      <c r="I884" s="11"/>
      <c r="J884" s="11"/>
      <c r="K884" s="11"/>
      <c r="L884" s="11"/>
      <c r="M884" s="11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customFormat="false" ht="15.75" hidden="false" customHeight="true" outlineLevel="0" collapsed="false">
      <c r="A885" s="1"/>
      <c r="B885" s="64"/>
      <c r="C885" s="1"/>
      <c r="D885" s="1"/>
      <c r="E885" s="1"/>
      <c r="F885" s="1"/>
      <c r="G885" s="1"/>
      <c r="H885" s="1"/>
      <c r="I885" s="11"/>
      <c r="J885" s="11"/>
      <c r="K885" s="11"/>
      <c r="L885" s="11"/>
      <c r="M885" s="11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customFormat="false" ht="15.75" hidden="false" customHeight="true" outlineLevel="0" collapsed="false">
      <c r="A886" s="1"/>
      <c r="B886" s="64"/>
      <c r="C886" s="1"/>
      <c r="D886" s="1"/>
      <c r="E886" s="1"/>
      <c r="F886" s="1"/>
      <c r="G886" s="1"/>
      <c r="H886" s="1"/>
      <c r="I886" s="11"/>
      <c r="J886" s="11"/>
      <c r="K886" s="11"/>
      <c r="L886" s="11"/>
      <c r="M886" s="11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customFormat="false" ht="15.75" hidden="false" customHeight="true" outlineLevel="0" collapsed="false">
      <c r="A887" s="1"/>
      <c r="B887" s="64"/>
      <c r="C887" s="1"/>
      <c r="D887" s="1"/>
      <c r="E887" s="1"/>
      <c r="F887" s="1"/>
      <c r="G887" s="1"/>
      <c r="H887" s="1"/>
      <c r="I887" s="11"/>
      <c r="J887" s="11"/>
      <c r="K887" s="11"/>
      <c r="L887" s="11"/>
      <c r="M887" s="11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customFormat="false" ht="15.75" hidden="false" customHeight="true" outlineLevel="0" collapsed="false">
      <c r="A888" s="1"/>
      <c r="B888" s="64"/>
      <c r="C888" s="1"/>
      <c r="D888" s="1"/>
      <c r="E888" s="1"/>
      <c r="F888" s="1"/>
      <c r="G888" s="1"/>
      <c r="H888" s="1"/>
      <c r="I888" s="11"/>
      <c r="J888" s="11"/>
      <c r="K888" s="11"/>
      <c r="L888" s="11"/>
      <c r="M888" s="11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customFormat="false" ht="15.75" hidden="false" customHeight="true" outlineLevel="0" collapsed="false">
      <c r="A889" s="1"/>
      <c r="B889" s="64"/>
      <c r="C889" s="1"/>
      <c r="D889" s="1"/>
      <c r="E889" s="1"/>
      <c r="F889" s="1"/>
      <c r="G889" s="1"/>
      <c r="H889" s="1"/>
      <c r="I889" s="11"/>
      <c r="J889" s="11"/>
      <c r="K889" s="11"/>
      <c r="L889" s="11"/>
      <c r="M889" s="11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customFormat="false" ht="15.75" hidden="false" customHeight="true" outlineLevel="0" collapsed="false">
      <c r="A890" s="1"/>
      <c r="B890" s="64"/>
      <c r="C890" s="1"/>
      <c r="D890" s="1"/>
      <c r="E890" s="1"/>
      <c r="F890" s="1"/>
      <c r="G890" s="1"/>
      <c r="H890" s="1"/>
      <c r="I890" s="11"/>
      <c r="J890" s="11"/>
      <c r="K890" s="11"/>
      <c r="L890" s="11"/>
      <c r="M890" s="11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customFormat="false" ht="15.75" hidden="false" customHeight="true" outlineLevel="0" collapsed="false">
      <c r="A891" s="1"/>
      <c r="B891" s="64"/>
      <c r="C891" s="1"/>
      <c r="D891" s="1"/>
      <c r="E891" s="1"/>
      <c r="F891" s="1"/>
      <c r="G891" s="1"/>
      <c r="H891" s="1"/>
      <c r="I891" s="11"/>
      <c r="J891" s="11"/>
      <c r="K891" s="11"/>
      <c r="L891" s="11"/>
      <c r="M891" s="11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customFormat="false" ht="15.75" hidden="false" customHeight="true" outlineLevel="0" collapsed="false">
      <c r="A892" s="1"/>
      <c r="B892" s="64"/>
      <c r="C892" s="1"/>
      <c r="D892" s="1"/>
      <c r="E892" s="1"/>
      <c r="F892" s="1"/>
      <c r="G892" s="1"/>
      <c r="H892" s="1"/>
      <c r="I892" s="11"/>
      <c r="J892" s="11"/>
      <c r="K892" s="11"/>
      <c r="L892" s="11"/>
      <c r="M892" s="11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customFormat="false" ht="15.75" hidden="false" customHeight="true" outlineLevel="0" collapsed="false">
      <c r="A893" s="1"/>
      <c r="B893" s="64"/>
      <c r="C893" s="1"/>
      <c r="D893" s="1"/>
      <c r="E893" s="1"/>
      <c r="F893" s="1"/>
      <c r="G893" s="1"/>
      <c r="H893" s="1"/>
      <c r="I893" s="11"/>
      <c r="J893" s="11"/>
      <c r="K893" s="11"/>
      <c r="L893" s="11"/>
      <c r="M893" s="11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customFormat="false" ht="15.75" hidden="false" customHeight="true" outlineLevel="0" collapsed="false">
      <c r="A894" s="1"/>
      <c r="B894" s="64"/>
      <c r="C894" s="1"/>
      <c r="D894" s="1"/>
      <c r="E894" s="1"/>
      <c r="F894" s="1"/>
      <c r="G894" s="1"/>
      <c r="H894" s="1"/>
      <c r="I894" s="11"/>
      <c r="J894" s="11"/>
      <c r="K894" s="11"/>
      <c r="L894" s="11"/>
      <c r="M894" s="11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customFormat="false" ht="15.75" hidden="false" customHeight="true" outlineLevel="0" collapsed="false">
      <c r="A895" s="1"/>
      <c r="B895" s="64"/>
      <c r="C895" s="1"/>
      <c r="D895" s="1"/>
      <c r="E895" s="1"/>
      <c r="F895" s="1"/>
      <c r="G895" s="1"/>
      <c r="H895" s="1"/>
      <c r="I895" s="11"/>
      <c r="J895" s="11"/>
      <c r="K895" s="11"/>
      <c r="L895" s="11"/>
      <c r="M895" s="11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customFormat="false" ht="15.75" hidden="false" customHeight="true" outlineLevel="0" collapsed="false">
      <c r="A896" s="1"/>
      <c r="B896" s="64"/>
      <c r="C896" s="1"/>
      <c r="D896" s="1"/>
      <c r="E896" s="1"/>
      <c r="F896" s="1"/>
      <c r="G896" s="1"/>
      <c r="H896" s="1"/>
      <c r="I896" s="11"/>
      <c r="J896" s="11"/>
      <c r="K896" s="11"/>
      <c r="L896" s="11"/>
      <c r="M896" s="11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customFormat="false" ht="15.75" hidden="false" customHeight="true" outlineLevel="0" collapsed="false">
      <c r="A897" s="1"/>
      <c r="B897" s="64"/>
      <c r="C897" s="1"/>
      <c r="D897" s="1"/>
      <c r="E897" s="1"/>
      <c r="F897" s="1"/>
      <c r="G897" s="1"/>
      <c r="H897" s="1"/>
      <c r="I897" s="11"/>
      <c r="J897" s="11"/>
      <c r="K897" s="11"/>
      <c r="L897" s="11"/>
      <c r="M897" s="11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customFormat="false" ht="15.75" hidden="false" customHeight="true" outlineLevel="0" collapsed="false">
      <c r="A898" s="1"/>
      <c r="B898" s="64"/>
      <c r="C898" s="1"/>
      <c r="D898" s="1"/>
      <c r="E898" s="1"/>
      <c r="F898" s="1"/>
      <c r="G898" s="1"/>
      <c r="H898" s="1"/>
      <c r="I898" s="11"/>
      <c r="J898" s="11"/>
      <c r="K898" s="11"/>
      <c r="L898" s="11"/>
      <c r="M898" s="11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customFormat="false" ht="15.75" hidden="false" customHeight="true" outlineLevel="0" collapsed="false">
      <c r="A899" s="1"/>
      <c r="B899" s="64"/>
      <c r="C899" s="1"/>
      <c r="D899" s="1"/>
      <c r="E899" s="1"/>
      <c r="F899" s="1"/>
      <c r="G899" s="1"/>
      <c r="H899" s="1"/>
      <c r="I899" s="11"/>
      <c r="J899" s="11"/>
      <c r="K899" s="11"/>
      <c r="L899" s="11"/>
      <c r="M899" s="11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customFormat="false" ht="15.75" hidden="false" customHeight="true" outlineLevel="0" collapsed="false">
      <c r="A900" s="1"/>
      <c r="B900" s="64"/>
      <c r="C900" s="1"/>
      <c r="D900" s="1"/>
      <c r="E900" s="1"/>
      <c r="F900" s="1"/>
      <c r="G900" s="1"/>
      <c r="H900" s="1"/>
      <c r="I900" s="11"/>
      <c r="J900" s="11"/>
      <c r="K900" s="11"/>
      <c r="L900" s="11"/>
      <c r="M900" s="11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customFormat="false" ht="15.75" hidden="false" customHeight="true" outlineLevel="0" collapsed="false">
      <c r="A901" s="1"/>
      <c r="B901" s="64"/>
      <c r="C901" s="1"/>
      <c r="D901" s="1"/>
      <c r="E901" s="1"/>
      <c r="F901" s="1"/>
      <c r="G901" s="1"/>
      <c r="H901" s="1"/>
      <c r="I901" s="11"/>
      <c r="J901" s="11"/>
      <c r="K901" s="11"/>
      <c r="L901" s="11"/>
      <c r="M901" s="11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customFormat="false" ht="15.75" hidden="false" customHeight="true" outlineLevel="0" collapsed="false">
      <c r="A902" s="1"/>
      <c r="B902" s="64"/>
      <c r="C902" s="1"/>
      <c r="D902" s="1"/>
      <c r="E902" s="1"/>
      <c r="F902" s="1"/>
      <c r="G902" s="1"/>
      <c r="H902" s="1"/>
      <c r="I902" s="11"/>
      <c r="J902" s="11"/>
      <c r="K902" s="11"/>
      <c r="L902" s="11"/>
      <c r="M902" s="11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customFormat="false" ht="15.75" hidden="false" customHeight="true" outlineLevel="0" collapsed="false">
      <c r="A903" s="1"/>
      <c r="B903" s="64"/>
      <c r="C903" s="1"/>
      <c r="D903" s="1"/>
      <c r="E903" s="1"/>
      <c r="F903" s="1"/>
      <c r="G903" s="1"/>
      <c r="H903" s="1"/>
      <c r="I903" s="11"/>
      <c r="J903" s="11"/>
      <c r="K903" s="11"/>
      <c r="L903" s="11"/>
      <c r="M903" s="11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customFormat="false" ht="15.75" hidden="false" customHeight="true" outlineLevel="0" collapsed="false">
      <c r="A904" s="1"/>
      <c r="B904" s="64"/>
      <c r="C904" s="1"/>
      <c r="D904" s="1"/>
      <c r="E904" s="1"/>
      <c r="F904" s="1"/>
      <c r="G904" s="1"/>
      <c r="H904" s="1"/>
      <c r="I904" s="11"/>
      <c r="J904" s="11"/>
      <c r="K904" s="11"/>
      <c r="L904" s="11"/>
      <c r="M904" s="11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customFormat="false" ht="15.75" hidden="false" customHeight="true" outlineLevel="0" collapsed="false">
      <c r="A905" s="1"/>
      <c r="B905" s="64"/>
      <c r="C905" s="1"/>
      <c r="D905" s="1"/>
      <c r="E905" s="1"/>
      <c r="F905" s="1"/>
      <c r="G905" s="1"/>
      <c r="H905" s="1"/>
      <c r="I905" s="11"/>
      <c r="J905" s="11"/>
      <c r="K905" s="11"/>
      <c r="L905" s="11"/>
      <c r="M905" s="11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customFormat="false" ht="15.75" hidden="false" customHeight="true" outlineLevel="0" collapsed="false">
      <c r="A906" s="1"/>
      <c r="B906" s="64"/>
      <c r="C906" s="1"/>
      <c r="D906" s="1"/>
      <c r="E906" s="1"/>
      <c r="F906" s="1"/>
      <c r="G906" s="1"/>
      <c r="H906" s="1"/>
      <c r="I906" s="11"/>
      <c r="J906" s="11"/>
      <c r="K906" s="11"/>
      <c r="L906" s="11"/>
      <c r="M906" s="11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customFormat="false" ht="15.75" hidden="false" customHeight="true" outlineLevel="0" collapsed="false">
      <c r="A907" s="1"/>
      <c r="B907" s="64"/>
      <c r="C907" s="1"/>
      <c r="D907" s="1"/>
      <c r="E907" s="1"/>
      <c r="F907" s="1"/>
      <c r="G907" s="1"/>
      <c r="H907" s="1"/>
      <c r="I907" s="11"/>
      <c r="J907" s="11"/>
      <c r="K907" s="11"/>
      <c r="L907" s="11"/>
      <c r="M907" s="11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customFormat="false" ht="15.75" hidden="false" customHeight="true" outlineLevel="0" collapsed="false">
      <c r="A908" s="1"/>
      <c r="B908" s="64"/>
      <c r="C908" s="1"/>
      <c r="D908" s="1"/>
      <c r="E908" s="1"/>
      <c r="F908" s="1"/>
      <c r="G908" s="1"/>
      <c r="H908" s="1"/>
      <c r="I908" s="11"/>
      <c r="J908" s="11"/>
      <c r="K908" s="11"/>
      <c r="L908" s="11"/>
      <c r="M908" s="11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customFormat="false" ht="15.75" hidden="false" customHeight="true" outlineLevel="0" collapsed="false">
      <c r="A909" s="1"/>
      <c r="B909" s="64"/>
      <c r="C909" s="1"/>
      <c r="D909" s="1"/>
      <c r="E909" s="1"/>
      <c r="F909" s="1"/>
      <c r="G909" s="1"/>
      <c r="H909" s="1"/>
      <c r="I909" s="11"/>
      <c r="J909" s="11"/>
      <c r="K909" s="11"/>
      <c r="L909" s="11"/>
      <c r="M909" s="11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customFormat="false" ht="15.75" hidden="false" customHeight="true" outlineLevel="0" collapsed="false">
      <c r="A910" s="1"/>
      <c r="B910" s="64"/>
      <c r="C910" s="1"/>
      <c r="D910" s="1"/>
      <c r="E910" s="1"/>
      <c r="F910" s="1"/>
      <c r="G910" s="1"/>
      <c r="H910" s="1"/>
      <c r="I910" s="11"/>
      <c r="J910" s="11"/>
      <c r="K910" s="11"/>
      <c r="L910" s="11"/>
      <c r="M910" s="11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customFormat="false" ht="15.75" hidden="false" customHeight="true" outlineLevel="0" collapsed="false">
      <c r="A911" s="1"/>
      <c r="B911" s="64"/>
      <c r="C911" s="1"/>
      <c r="D911" s="1"/>
      <c r="E911" s="1"/>
      <c r="F911" s="1"/>
      <c r="G911" s="1"/>
      <c r="H911" s="1"/>
      <c r="I911" s="11"/>
      <c r="J911" s="11"/>
      <c r="K911" s="11"/>
      <c r="L911" s="11"/>
      <c r="M911" s="11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customFormat="false" ht="15.75" hidden="false" customHeight="true" outlineLevel="0" collapsed="false">
      <c r="A912" s="1"/>
      <c r="B912" s="64"/>
      <c r="C912" s="1"/>
      <c r="D912" s="1"/>
      <c r="E912" s="1"/>
      <c r="F912" s="1"/>
      <c r="G912" s="1"/>
      <c r="H912" s="1"/>
      <c r="I912" s="11"/>
      <c r="J912" s="11"/>
      <c r="K912" s="11"/>
      <c r="L912" s="11"/>
      <c r="M912" s="11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customFormat="false" ht="15.75" hidden="false" customHeight="true" outlineLevel="0" collapsed="false">
      <c r="A913" s="1"/>
      <c r="B913" s="64"/>
      <c r="C913" s="1"/>
      <c r="D913" s="1"/>
      <c r="E913" s="1"/>
      <c r="F913" s="1"/>
      <c r="G913" s="1"/>
      <c r="H913" s="1"/>
      <c r="I913" s="11"/>
      <c r="J913" s="11"/>
      <c r="K913" s="11"/>
      <c r="L913" s="11"/>
      <c r="M913" s="11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customFormat="false" ht="15.75" hidden="false" customHeight="true" outlineLevel="0" collapsed="false">
      <c r="A914" s="1"/>
      <c r="B914" s="64"/>
      <c r="C914" s="1"/>
      <c r="D914" s="1"/>
      <c r="E914" s="1"/>
      <c r="F914" s="1"/>
      <c r="G914" s="1"/>
      <c r="H914" s="1"/>
      <c r="I914" s="11"/>
      <c r="J914" s="11"/>
      <c r="K914" s="11"/>
      <c r="L914" s="11"/>
      <c r="M914" s="11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customFormat="false" ht="15.75" hidden="false" customHeight="true" outlineLevel="0" collapsed="false">
      <c r="A915" s="1"/>
      <c r="B915" s="64"/>
      <c r="C915" s="1"/>
      <c r="D915" s="1"/>
      <c r="E915" s="1"/>
      <c r="F915" s="1"/>
      <c r="G915" s="1"/>
      <c r="H915" s="1"/>
      <c r="I915" s="11"/>
      <c r="J915" s="11"/>
      <c r="K915" s="11"/>
      <c r="L915" s="11"/>
      <c r="M915" s="11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customFormat="false" ht="15.75" hidden="false" customHeight="true" outlineLevel="0" collapsed="false">
      <c r="A916" s="1"/>
      <c r="B916" s="64"/>
      <c r="C916" s="1"/>
      <c r="D916" s="1"/>
      <c r="E916" s="1"/>
      <c r="F916" s="1"/>
      <c r="G916" s="1"/>
      <c r="H916" s="1"/>
      <c r="I916" s="11"/>
      <c r="J916" s="11"/>
      <c r="K916" s="11"/>
      <c r="L916" s="11"/>
      <c r="M916" s="11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customFormat="false" ht="15.75" hidden="false" customHeight="true" outlineLevel="0" collapsed="false">
      <c r="A917" s="1"/>
      <c r="B917" s="64"/>
      <c r="C917" s="1"/>
      <c r="D917" s="1"/>
      <c r="E917" s="1"/>
      <c r="F917" s="1"/>
      <c r="G917" s="1"/>
      <c r="H917" s="1"/>
      <c r="I917" s="11"/>
      <c r="J917" s="11"/>
      <c r="K917" s="11"/>
      <c r="L917" s="11"/>
      <c r="M917" s="11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customFormat="false" ht="15.75" hidden="false" customHeight="true" outlineLevel="0" collapsed="false">
      <c r="A918" s="1"/>
      <c r="B918" s="64"/>
      <c r="C918" s="1"/>
      <c r="D918" s="1"/>
      <c r="E918" s="1"/>
      <c r="F918" s="1"/>
      <c r="G918" s="1"/>
      <c r="H918" s="1"/>
      <c r="I918" s="11"/>
      <c r="J918" s="11"/>
      <c r="K918" s="11"/>
      <c r="L918" s="11"/>
      <c r="M918" s="11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customFormat="false" ht="15.75" hidden="false" customHeight="true" outlineLevel="0" collapsed="false">
      <c r="A919" s="1"/>
      <c r="B919" s="64"/>
      <c r="C919" s="1"/>
      <c r="D919" s="1"/>
      <c r="E919" s="1"/>
      <c r="F919" s="1"/>
      <c r="G919" s="1"/>
      <c r="H919" s="1"/>
      <c r="I919" s="11"/>
      <c r="J919" s="11"/>
      <c r="K919" s="11"/>
      <c r="L919" s="11"/>
      <c r="M919" s="11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customFormat="false" ht="15.75" hidden="false" customHeight="true" outlineLevel="0" collapsed="false">
      <c r="A920" s="1"/>
      <c r="B920" s="64"/>
      <c r="C920" s="1"/>
      <c r="D920" s="1"/>
      <c r="E920" s="1"/>
      <c r="F920" s="1"/>
      <c r="G920" s="1"/>
      <c r="H920" s="1"/>
      <c r="I920" s="11"/>
      <c r="J920" s="11"/>
      <c r="K920" s="11"/>
      <c r="L920" s="11"/>
      <c r="M920" s="11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customFormat="false" ht="15.75" hidden="false" customHeight="true" outlineLevel="0" collapsed="false">
      <c r="A921" s="1"/>
      <c r="B921" s="64"/>
      <c r="C921" s="1"/>
      <c r="D921" s="1"/>
      <c r="E921" s="1"/>
      <c r="F921" s="1"/>
      <c r="G921" s="1"/>
      <c r="H921" s="1"/>
      <c r="I921" s="11"/>
      <c r="J921" s="11"/>
      <c r="K921" s="11"/>
      <c r="L921" s="11"/>
      <c r="M921" s="11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customFormat="false" ht="15.75" hidden="false" customHeight="true" outlineLevel="0" collapsed="false">
      <c r="A922" s="1"/>
      <c r="B922" s="64"/>
      <c r="C922" s="1"/>
      <c r="D922" s="1"/>
      <c r="E922" s="1"/>
      <c r="F922" s="1"/>
      <c r="G922" s="1"/>
      <c r="H922" s="1"/>
      <c r="I922" s="11"/>
      <c r="J922" s="11"/>
      <c r="K922" s="11"/>
      <c r="L922" s="11"/>
      <c r="M922" s="11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customFormat="false" ht="15.75" hidden="false" customHeight="true" outlineLevel="0" collapsed="false">
      <c r="A923" s="1"/>
      <c r="B923" s="64"/>
      <c r="C923" s="1"/>
      <c r="D923" s="1"/>
      <c r="E923" s="1"/>
      <c r="F923" s="1"/>
      <c r="G923" s="1"/>
      <c r="H923" s="1"/>
      <c r="I923" s="11"/>
      <c r="J923" s="11"/>
      <c r="K923" s="11"/>
      <c r="L923" s="11"/>
      <c r="M923" s="11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customFormat="false" ht="15.75" hidden="false" customHeight="true" outlineLevel="0" collapsed="false">
      <c r="A924" s="1"/>
      <c r="B924" s="64"/>
      <c r="C924" s="1"/>
      <c r="D924" s="1"/>
      <c r="E924" s="1"/>
      <c r="F924" s="1"/>
      <c r="G924" s="1"/>
      <c r="H924" s="1"/>
      <c r="I924" s="11"/>
      <c r="J924" s="11"/>
      <c r="K924" s="11"/>
      <c r="L924" s="11"/>
      <c r="M924" s="11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customFormat="false" ht="15.75" hidden="false" customHeight="true" outlineLevel="0" collapsed="false">
      <c r="A925" s="1"/>
      <c r="B925" s="64"/>
      <c r="C925" s="1"/>
      <c r="D925" s="1"/>
      <c r="E925" s="1"/>
      <c r="F925" s="1"/>
      <c r="G925" s="1"/>
      <c r="H925" s="1"/>
      <c r="I925" s="11"/>
      <c r="J925" s="11"/>
      <c r="K925" s="11"/>
      <c r="L925" s="11"/>
      <c r="M925" s="11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customFormat="false" ht="15.75" hidden="false" customHeight="true" outlineLevel="0" collapsed="false">
      <c r="A926" s="1"/>
      <c r="B926" s="64"/>
      <c r="C926" s="1"/>
      <c r="D926" s="1"/>
      <c r="E926" s="1"/>
      <c r="F926" s="1"/>
      <c r="G926" s="1"/>
      <c r="H926" s="1"/>
      <c r="I926" s="11"/>
      <c r="J926" s="11"/>
      <c r="K926" s="11"/>
      <c r="L926" s="11"/>
      <c r="M926" s="11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customFormat="false" ht="15.75" hidden="false" customHeight="true" outlineLevel="0" collapsed="false">
      <c r="A927" s="1"/>
      <c r="B927" s="64"/>
      <c r="C927" s="1"/>
      <c r="D927" s="1"/>
      <c r="E927" s="1"/>
      <c r="F927" s="1"/>
      <c r="G927" s="1"/>
      <c r="H927" s="1"/>
      <c r="I927" s="11"/>
      <c r="J927" s="11"/>
      <c r="K927" s="11"/>
      <c r="L927" s="11"/>
      <c r="M927" s="11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customFormat="false" ht="15.75" hidden="false" customHeight="true" outlineLevel="0" collapsed="false">
      <c r="A928" s="1"/>
      <c r="B928" s="64"/>
      <c r="C928" s="1"/>
      <c r="D928" s="1"/>
      <c r="E928" s="1"/>
      <c r="F928" s="1"/>
      <c r="G928" s="1"/>
      <c r="H928" s="1"/>
      <c r="I928" s="11"/>
      <c r="J928" s="11"/>
      <c r="K928" s="11"/>
      <c r="L928" s="11"/>
      <c r="M928" s="11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customFormat="false" ht="15.75" hidden="false" customHeight="true" outlineLevel="0" collapsed="false">
      <c r="A929" s="1"/>
      <c r="B929" s="64"/>
      <c r="C929" s="1"/>
      <c r="D929" s="1"/>
      <c r="E929" s="1"/>
      <c r="F929" s="1"/>
      <c r="G929" s="1"/>
      <c r="H929" s="1"/>
      <c r="I929" s="11"/>
      <c r="J929" s="11"/>
      <c r="K929" s="11"/>
      <c r="L929" s="11"/>
      <c r="M929" s="11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customFormat="false" ht="15.75" hidden="false" customHeight="true" outlineLevel="0" collapsed="false">
      <c r="A930" s="1"/>
      <c r="B930" s="64"/>
      <c r="C930" s="1"/>
      <c r="D930" s="1"/>
      <c r="E930" s="1"/>
      <c r="F930" s="1"/>
      <c r="G930" s="1"/>
      <c r="H930" s="1"/>
      <c r="I930" s="11"/>
      <c r="J930" s="11"/>
      <c r="K930" s="11"/>
      <c r="L930" s="11"/>
      <c r="M930" s="11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customFormat="false" ht="15.75" hidden="false" customHeight="true" outlineLevel="0" collapsed="false">
      <c r="A931" s="1"/>
      <c r="B931" s="64"/>
      <c r="C931" s="1"/>
      <c r="D931" s="1"/>
      <c r="E931" s="1"/>
      <c r="F931" s="1"/>
      <c r="G931" s="1"/>
      <c r="H931" s="1"/>
      <c r="I931" s="11"/>
      <c r="J931" s="11"/>
      <c r="K931" s="11"/>
      <c r="L931" s="11"/>
      <c r="M931" s="11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customFormat="false" ht="15.75" hidden="false" customHeight="true" outlineLevel="0" collapsed="false">
      <c r="A932" s="1"/>
      <c r="B932" s="64"/>
      <c r="C932" s="1"/>
      <c r="D932" s="1"/>
      <c r="E932" s="1"/>
      <c r="F932" s="1"/>
      <c r="G932" s="1"/>
      <c r="H932" s="1"/>
      <c r="I932" s="11"/>
      <c r="J932" s="11"/>
      <c r="K932" s="11"/>
      <c r="L932" s="11"/>
      <c r="M932" s="11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customFormat="false" ht="15.75" hidden="false" customHeight="true" outlineLevel="0" collapsed="false">
      <c r="A933" s="1"/>
      <c r="B933" s="64"/>
      <c r="C933" s="1"/>
      <c r="D933" s="1"/>
      <c r="E933" s="1"/>
      <c r="F933" s="1"/>
      <c r="G933" s="1"/>
      <c r="H933" s="1"/>
      <c r="I933" s="11"/>
      <c r="J933" s="11"/>
      <c r="K933" s="11"/>
      <c r="L933" s="11"/>
      <c r="M933" s="11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customFormat="false" ht="15.75" hidden="false" customHeight="true" outlineLevel="0" collapsed="false">
      <c r="A934" s="1"/>
      <c r="B934" s="64"/>
      <c r="C934" s="1"/>
      <c r="D934" s="1"/>
      <c r="E934" s="1"/>
      <c r="F934" s="1"/>
      <c r="G934" s="1"/>
      <c r="H934" s="1"/>
      <c r="I934" s="11"/>
      <c r="J934" s="11"/>
      <c r="K934" s="11"/>
      <c r="L934" s="11"/>
      <c r="M934" s="11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customFormat="false" ht="15.75" hidden="false" customHeight="true" outlineLevel="0" collapsed="false">
      <c r="A935" s="1"/>
      <c r="B935" s="64"/>
      <c r="C935" s="1"/>
      <c r="D935" s="1"/>
      <c r="E935" s="1"/>
      <c r="F935" s="1"/>
      <c r="G935" s="1"/>
      <c r="H935" s="1"/>
      <c r="I935" s="11"/>
      <c r="J935" s="11"/>
      <c r="K935" s="11"/>
      <c r="L935" s="11"/>
      <c r="M935" s="11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customFormat="false" ht="15.75" hidden="false" customHeight="true" outlineLevel="0" collapsed="false">
      <c r="A936" s="1"/>
      <c r="B936" s="64"/>
      <c r="C936" s="1"/>
      <c r="D936" s="1"/>
      <c r="E936" s="1"/>
      <c r="F936" s="1"/>
      <c r="G936" s="1"/>
      <c r="H936" s="1"/>
      <c r="I936" s="11"/>
      <c r="J936" s="11"/>
      <c r="K936" s="11"/>
      <c r="L936" s="11"/>
      <c r="M936" s="11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customFormat="false" ht="15.75" hidden="false" customHeight="true" outlineLevel="0" collapsed="false">
      <c r="A937" s="1"/>
      <c r="B937" s="64"/>
      <c r="C937" s="1"/>
      <c r="D937" s="1"/>
      <c r="E937" s="1"/>
      <c r="F937" s="1"/>
      <c r="G937" s="1"/>
      <c r="H937" s="1"/>
      <c r="I937" s="11"/>
      <c r="J937" s="11"/>
      <c r="K937" s="11"/>
      <c r="L937" s="11"/>
      <c r="M937" s="11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customFormat="false" ht="15.75" hidden="false" customHeight="true" outlineLevel="0" collapsed="false">
      <c r="A938" s="1"/>
      <c r="B938" s="64"/>
      <c r="C938" s="1"/>
      <c r="D938" s="1"/>
      <c r="E938" s="1"/>
      <c r="F938" s="1"/>
      <c r="G938" s="1"/>
      <c r="H938" s="1"/>
      <c r="I938" s="11"/>
      <c r="J938" s="11"/>
      <c r="K938" s="11"/>
      <c r="L938" s="11"/>
      <c r="M938" s="11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customFormat="false" ht="15.75" hidden="false" customHeight="true" outlineLevel="0" collapsed="false">
      <c r="A939" s="1"/>
      <c r="B939" s="64"/>
      <c r="C939" s="1"/>
      <c r="D939" s="1"/>
      <c r="E939" s="1"/>
      <c r="F939" s="1"/>
      <c r="G939" s="1"/>
      <c r="H939" s="1"/>
      <c r="I939" s="11"/>
      <c r="J939" s="11"/>
      <c r="K939" s="11"/>
      <c r="L939" s="11"/>
      <c r="M939" s="11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customFormat="false" ht="15.75" hidden="false" customHeight="true" outlineLevel="0" collapsed="false">
      <c r="A940" s="1"/>
      <c r="B940" s="64"/>
      <c r="C940" s="1"/>
      <c r="D940" s="1"/>
      <c r="E940" s="1"/>
      <c r="F940" s="1"/>
      <c r="G940" s="1"/>
      <c r="H940" s="1"/>
      <c r="I940" s="11"/>
      <c r="J940" s="11"/>
      <c r="K940" s="11"/>
      <c r="L940" s="11"/>
      <c r="M940" s="11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customFormat="false" ht="15.75" hidden="false" customHeight="true" outlineLevel="0" collapsed="false">
      <c r="A941" s="1"/>
      <c r="B941" s="64"/>
      <c r="C941" s="1"/>
      <c r="D941" s="1"/>
      <c r="E941" s="1"/>
      <c r="F941" s="1"/>
      <c r="G941" s="1"/>
      <c r="H941" s="1"/>
      <c r="I941" s="11"/>
      <c r="J941" s="11"/>
      <c r="K941" s="11"/>
      <c r="L941" s="11"/>
      <c r="M941" s="11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customFormat="false" ht="15.75" hidden="false" customHeight="true" outlineLevel="0" collapsed="false">
      <c r="A942" s="1"/>
      <c r="B942" s="64"/>
      <c r="C942" s="1"/>
      <c r="D942" s="1"/>
      <c r="E942" s="1"/>
      <c r="F942" s="1"/>
      <c r="G942" s="1"/>
      <c r="H942" s="1"/>
      <c r="I942" s="11"/>
      <c r="J942" s="11"/>
      <c r="K942" s="11"/>
      <c r="L942" s="11"/>
      <c r="M942" s="11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customFormat="false" ht="15.75" hidden="false" customHeight="true" outlineLevel="0" collapsed="false">
      <c r="A943" s="1"/>
      <c r="B943" s="64"/>
      <c r="C943" s="1"/>
      <c r="D943" s="1"/>
      <c r="E943" s="1"/>
      <c r="F943" s="1"/>
      <c r="G943" s="1"/>
      <c r="H943" s="1"/>
      <c r="I943" s="11"/>
      <c r="J943" s="11"/>
      <c r="K943" s="11"/>
      <c r="L943" s="11"/>
      <c r="M943" s="11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customFormat="false" ht="15.75" hidden="false" customHeight="true" outlineLevel="0" collapsed="false">
      <c r="A944" s="1"/>
      <c r="B944" s="64"/>
      <c r="C944" s="1"/>
      <c r="D944" s="1"/>
      <c r="E944" s="1"/>
      <c r="F944" s="1"/>
      <c r="G944" s="1"/>
      <c r="H944" s="1"/>
      <c r="I944" s="11"/>
      <c r="J944" s="11"/>
      <c r="K944" s="11"/>
      <c r="L944" s="11"/>
      <c r="M944" s="11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customFormat="false" ht="15.75" hidden="false" customHeight="true" outlineLevel="0" collapsed="false">
      <c r="A945" s="1"/>
      <c r="B945" s="64"/>
      <c r="C945" s="1"/>
      <c r="D945" s="1"/>
      <c r="E945" s="1"/>
      <c r="F945" s="1"/>
      <c r="G945" s="1"/>
      <c r="H945" s="1"/>
      <c r="I945" s="11"/>
      <c r="J945" s="11"/>
      <c r="K945" s="11"/>
      <c r="L945" s="11"/>
      <c r="M945" s="11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customFormat="false" ht="15.75" hidden="false" customHeight="true" outlineLevel="0" collapsed="false">
      <c r="A946" s="1"/>
      <c r="B946" s="64"/>
      <c r="C946" s="1"/>
      <c r="D946" s="1"/>
      <c r="E946" s="1"/>
      <c r="F946" s="1"/>
      <c r="G946" s="1"/>
      <c r="H946" s="1"/>
      <c r="I946" s="11"/>
      <c r="J946" s="11"/>
      <c r="K946" s="11"/>
      <c r="L946" s="11"/>
      <c r="M946" s="11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customFormat="false" ht="15.75" hidden="false" customHeight="true" outlineLevel="0" collapsed="false">
      <c r="A947" s="1"/>
      <c r="B947" s="64"/>
      <c r="C947" s="1"/>
      <c r="D947" s="1"/>
      <c r="E947" s="1"/>
      <c r="F947" s="1"/>
      <c r="G947" s="1"/>
      <c r="H947" s="1"/>
      <c r="I947" s="11"/>
      <c r="J947" s="11"/>
      <c r="K947" s="11"/>
      <c r="L947" s="11"/>
      <c r="M947" s="11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customFormat="false" ht="15.75" hidden="false" customHeight="true" outlineLevel="0" collapsed="false">
      <c r="A948" s="1"/>
      <c r="B948" s="64"/>
      <c r="C948" s="1"/>
      <c r="D948" s="1"/>
      <c r="E948" s="1"/>
      <c r="F948" s="1"/>
      <c r="G948" s="1"/>
      <c r="H948" s="1"/>
      <c r="I948" s="11"/>
      <c r="J948" s="11"/>
      <c r="K948" s="11"/>
      <c r="L948" s="11"/>
      <c r="M948" s="11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customFormat="false" ht="15.75" hidden="false" customHeight="true" outlineLevel="0" collapsed="false">
      <c r="A949" s="1"/>
      <c r="B949" s="64"/>
      <c r="C949" s="1"/>
      <c r="D949" s="1"/>
      <c r="E949" s="1"/>
      <c r="F949" s="1"/>
      <c r="G949" s="1"/>
      <c r="H949" s="1"/>
      <c r="I949" s="11"/>
      <c r="J949" s="11"/>
      <c r="K949" s="11"/>
      <c r="L949" s="11"/>
      <c r="M949" s="11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customFormat="false" ht="15.75" hidden="false" customHeight="true" outlineLevel="0" collapsed="false">
      <c r="A950" s="1"/>
      <c r="B950" s="64"/>
      <c r="C950" s="1"/>
      <c r="D950" s="1"/>
      <c r="E950" s="1"/>
      <c r="F950" s="1"/>
      <c r="G950" s="1"/>
      <c r="H950" s="1"/>
      <c r="I950" s="11"/>
      <c r="J950" s="11"/>
      <c r="K950" s="11"/>
      <c r="L950" s="11"/>
      <c r="M950" s="11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customFormat="false" ht="15.75" hidden="false" customHeight="true" outlineLevel="0" collapsed="false">
      <c r="A951" s="1"/>
      <c r="B951" s="64"/>
      <c r="C951" s="1"/>
      <c r="D951" s="1"/>
      <c r="E951" s="1"/>
      <c r="F951" s="1"/>
      <c r="G951" s="1"/>
      <c r="H951" s="1"/>
      <c r="I951" s="11"/>
      <c r="J951" s="11"/>
      <c r="K951" s="11"/>
      <c r="L951" s="11"/>
      <c r="M951" s="11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customFormat="false" ht="15.75" hidden="false" customHeight="true" outlineLevel="0" collapsed="false">
      <c r="A952" s="1"/>
      <c r="B952" s="64"/>
      <c r="C952" s="1"/>
      <c r="D952" s="1"/>
      <c r="E952" s="1"/>
      <c r="F952" s="1"/>
      <c r="G952" s="1"/>
      <c r="H952" s="1"/>
      <c r="I952" s="11"/>
      <c r="J952" s="11"/>
      <c r="K952" s="11"/>
      <c r="L952" s="11"/>
      <c r="M952" s="11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customFormat="false" ht="15.75" hidden="false" customHeight="true" outlineLevel="0" collapsed="false">
      <c r="A953" s="1"/>
      <c r="B953" s="64"/>
      <c r="C953" s="1"/>
      <c r="D953" s="1"/>
      <c r="E953" s="1"/>
      <c r="F953" s="1"/>
      <c r="G953" s="1"/>
      <c r="H953" s="1"/>
      <c r="I953" s="11"/>
      <c r="J953" s="11"/>
      <c r="K953" s="11"/>
      <c r="L953" s="11"/>
      <c r="M953" s="11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customFormat="false" ht="15.75" hidden="false" customHeight="true" outlineLevel="0" collapsed="false">
      <c r="A954" s="1"/>
      <c r="B954" s="64"/>
      <c r="C954" s="1"/>
      <c r="D954" s="1"/>
      <c r="E954" s="1"/>
      <c r="F954" s="1"/>
      <c r="G954" s="1"/>
      <c r="H954" s="1"/>
      <c r="I954" s="11"/>
      <c r="J954" s="11"/>
      <c r="K954" s="11"/>
      <c r="L954" s="11"/>
      <c r="M954" s="11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customFormat="false" ht="15.75" hidden="false" customHeight="true" outlineLevel="0" collapsed="false">
      <c r="A955" s="1"/>
      <c r="B955" s="64"/>
      <c r="C955" s="1"/>
      <c r="D955" s="1"/>
      <c r="E955" s="1"/>
      <c r="F955" s="1"/>
      <c r="G955" s="1"/>
      <c r="H955" s="1"/>
      <c r="I955" s="11"/>
      <c r="J955" s="11"/>
      <c r="K955" s="11"/>
      <c r="L955" s="11"/>
      <c r="M955" s="11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customFormat="false" ht="15.75" hidden="false" customHeight="true" outlineLevel="0" collapsed="false">
      <c r="A956" s="1"/>
      <c r="B956" s="64"/>
      <c r="C956" s="1"/>
      <c r="D956" s="1"/>
      <c r="E956" s="1"/>
      <c r="F956" s="1"/>
      <c r="G956" s="1"/>
      <c r="H956" s="1"/>
      <c r="I956" s="11"/>
      <c r="J956" s="11"/>
      <c r="K956" s="11"/>
      <c r="L956" s="11"/>
      <c r="M956" s="11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customFormat="false" ht="15.75" hidden="false" customHeight="true" outlineLevel="0" collapsed="false">
      <c r="A957" s="1"/>
      <c r="B957" s="64"/>
      <c r="C957" s="1"/>
      <c r="D957" s="1"/>
      <c r="E957" s="1"/>
      <c r="F957" s="1"/>
      <c r="G957" s="1"/>
      <c r="H957" s="1"/>
      <c r="I957" s="11"/>
      <c r="J957" s="11"/>
      <c r="K957" s="11"/>
      <c r="L957" s="11"/>
      <c r="M957" s="11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customFormat="false" ht="15.75" hidden="false" customHeight="true" outlineLevel="0" collapsed="false">
      <c r="A958" s="1"/>
      <c r="B958" s="64"/>
      <c r="C958" s="1"/>
      <c r="D958" s="1"/>
      <c r="E958" s="1"/>
      <c r="F958" s="1"/>
      <c r="G958" s="1"/>
      <c r="H958" s="1"/>
      <c r="I958" s="11"/>
      <c r="J958" s="11"/>
      <c r="K958" s="11"/>
      <c r="L958" s="11"/>
      <c r="M958" s="11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customFormat="false" ht="15.75" hidden="false" customHeight="true" outlineLevel="0" collapsed="false">
      <c r="A959" s="1"/>
      <c r="B959" s="64"/>
      <c r="C959" s="1"/>
      <c r="D959" s="1"/>
      <c r="E959" s="1"/>
      <c r="F959" s="1"/>
      <c r="G959" s="1"/>
      <c r="H959" s="1"/>
      <c r="I959" s="11"/>
      <c r="J959" s="11"/>
      <c r="K959" s="11"/>
      <c r="L959" s="11"/>
      <c r="M959" s="11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customFormat="false" ht="15.75" hidden="false" customHeight="true" outlineLevel="0" collapsed="false">
      <c r="A960" s="1"/>
      <c r="B960" s="64"/>
      <c r="C960" s="1"/>
      <c r="D960" s="1"/>
      <c r="E960" s="1"/>
      <c r="F960" s="1"/>
      <c r="G960" s="1"/>
      <c r="H960" s="1"/>
      <c r="I960" s="11"/>
      <c r="J960" s="11"/>
      <c r="K960" s="11"/>
      <c r="L960" s="11"/>
      <c r="M960" s="11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customFormat="false" ht="15.75" hidden="false" customHeight="true" outlineLevel="0" collapsed="false">
      <c r="A961" s="1"/>
      <c r="B961" s="64"/>
      <c r="C961" s="1"/>
      <c r="D961" s="1"/>
      <c r="E961" s="1"/>
      <c r="F961" s="1"/>
      <c r="G961" s="1"/>
      <c r="H961" s="1"/>
      <c r="I961" s="11"/>
      <c r="J961" s="11"/>
      <c r="K961" s="11"/>
      <c r="L961" s="11"/>
      <c r="M961" s="11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customFormat="false" ht="15.75" hidden="false" customHeight="true" outlineLevel="0" collapsed="false">
      <c r="A962" s="1"/>
      <c r="B962" s="64"/>
      <c r="C962" s="1"/>
      <c r="D962" s="1"/>
      <c r="E962" s="1"/>
      <c r="F962" s="1"/>
      <c r="G962" s="1"/>
      <c r="H962" s="1"/>
      <c r="I962" s="11"/>
      <c r="J962" s="11"/>
      <c r="K962" s="11"/>
      <c r="L962" s="11"/>
      <c r="M962" s="11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customFormat="false" ht="15.75" hidden="false" customHeight="true" outlineLevel="0" collapsed="false">
      <c r="A963" s="1"/>
      <c r="B963" s="64"/>
      <c r="C963" s="1"/>
      <c r="D963" s="1"/>
      <c r="E963" s="1"/>
      <c r="F963" s="1"/>
      <c r="G963" s="1"/>
      <c r="H963" s="1"/>
      <c r="I963" s="11"/>
      <c r="J963" s="11"/>
      <c r="K963" s="11"/>
      <c r="L963" s="11"/>
      <c r="M963" s="11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customFormat="false" ht="15.75" hidden="false" customHeight="true" outlineLevel="0" collapsed="false">
      <c r="A964" s="1"/>
      <c r="B964" s="64"/>
      <c r="C964" s="1"/>
      <c r="D964" s="1"/>
      <c r="E964" s="1"/>
      <c r="F964" s="1"/>
      <c r="G964" s="1"/>
      <c r="H964" s="1"/>
      <c r="I964" s="11"/>
      <c r="J964" s="11"/>
      <c r="K964" s="11"/>
      <c r="L964" s="11"/>
      <c r="M964" s="11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customFormat="false" ht="15.75" hidden="false" customHeight="true" outlineLevel="0" collapsed="false">
      <c r="A965" s="1"/>
      <c r="B965" s="64"/>
      <c r="C965" s="1"/>
      <c r="D965" s="1"/>
      <c r="E965" s="1"/>
      <c r="F965" s="1"/>
      <c r="G965" s="1"/>
      <c r="H965" s="1"/>
      <c r="I965" s="11"/>
      <c r="J965" s="11"/>
      <c r="K965" s="11"/>
      <c r="L965" s="11"/>
      <c r="M965" s="11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customFormat="false" ht="15.75" hidden="false" customHeight="true" outlineLevel="0" collapsed="false">
      <c r="A966" s="1"/>
      <c r="B966" s="64"/>
      <c r="C966" s="1"/>
      <c r="D966" s="1"/>
      <c r="E966" s="1"/>
      <c r="F966" s="1"/>
      <c r="G966" s="1"/>
      <c r="H966" s="1"/>
      <c r="I966" s="11"/>
      <c r="J966" s="11"/>
      <c r="K966" s="11"/>
      <c r="L966" s="11"/>
      <c r="M966" s="11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customFormat="false" ht="15.75" hidden="false" customHeight="true" outlineLevel="0" collapsed="false">
      <c r="A967" s="1"/>
      <c r="B967" s="64"/>
      <c r="C967" s="1"/>
      <c r="D967" s="1"/>
      <c r="E967" s="1"/>
      <c r="F967" s="1"/>
      <c r="G967" s="1"/>
      <c r="H967" s="1"/>
      <c r="I967" s="11"/>
      <c r="J967" s="11"/>
      <c r="K967" s="11"/>
      <c r="L967" s="11"/>
      <c r="M967" s="11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customFormat="false" ht="15.75" hidden="false" customHeight="true" outlineLevel="0" collapsed="false">
      <c r="A968" s="1"/>
      <c r="B968" s="64"/>
      <c r="C968" s="1"/>
      <c r="D968" s="1"/>
      <c r="E968" s="1"/>
      <c r="F968" s="1"/>
      <c r="G968" s="1"/>
      <c r="H968" s="1"/>
      <c r="I968" s="11"/>
      <c r="J968" s="11"/>
      <c r="K968" s="11"/>
      <c r="L968" s="11"/>
      <c r="M968" s="11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customFormat="false" ht="15.75" hidden="false" customHeight="true" outlineLevel="0" collapsed="false">
      <c r="A969" s="1"/>
      <c r="B969" s="64"/>
      <c r="C969" s="1"/>
      <c r="D969" s="1"/>
      <c r="E969" s="1"/>
      <c r="F969" s="1"/>
      <c r="G969" s="1"/>
      <c r="H969" s="1"/>
      <c r="I969" s="11"/>
      <c r="J969" s="11"/>
      <c r="K969" s="11"/>
      <c r="L969" s="11"/>
      <c r="M969" s="11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customFormat="false" ht="15.75" hidden="false" customHeight="true" outlineLevel="0" collapsed="false">
      <c r="A970" s="1"/>
      <c r="B970" s="64"/>
      <c r="C970" s="1"/>
      <c r="D970" s="1"/>
      <c r="E970" s="1"/>
      <c r="F970" s="1"/>
      <c r="G970" s="1"/>
      <c r="H970" s="1"/>
      <c r="I970" s="11"/>
      <c r="J970" s="11"/>
      <c r="K970" s="11"/>
      <c r="L970" s="11"/>
      <c r="M970" s="11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customFormat="false" ht="15.75" hidden="false" customHeight="true" outlineLevel="0" collapsed="false">
      <c r="A971" s="1"/>
      <c r="B971" s="64"/>
      <c r="C971" s="1"/>
      <c r="D971" s="1"/>
      <c r="E971" s="1"/>
      <c r="F971" s="1"/>
      <c r="G971" s="1"/>
      <c r="H971" s="1"/>
      <c r="I971" s="11"/>
      <c r="J971" s="11"/>
      <c r="K971" s="11"/>
      <c r="L971" s="11"/>
      <c r="M971" s="11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customFormat="false" ht="15.75" hidden="false" customHeight="true" outlineLevel="0" collapsed="false">
      <c r="A972" s="1"/>
      <c r="B972" s="64"/>
      <c r="C972" s="1"/>
      <c r="D972" s="1"/>
      <c r="E972" s="1"/>
      <c r="F972" s="1"/>
      <c r="G972" s="1"/>
      <c r="H972" s="1"/>
      <c r="I972" s="11"/>
      <c r="J972" s="11"/>
      <c r="K972" s="11"/>
      <c r="L972" s="11"/>
      <c r="M972" s="11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customFormat="false" ht="15.75" hidden="false" customHeight="true" outlineLevel="0" collapsed="false">
      <c r="A973" s="1"/>
      <c r="B973" s="64"/>
      <c r="C973" s="1"/>
      <c r="D973" s="1"/>
      <c r="E973" s="1"/>
      <c r="F973" s="1"/>
      <c r="G973" s="1"/>
      <c r="H973" s="1"/>
      <c r="I973" s="11"/>
      <c r="J973" s="11"/>
      <c r="K973" s="11"/>
      <c r="L973" s="11"/>
      <c r="M973" s="11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customFormat="false" ht="15.75" hidden="false" customHeight="true" outlineLevel="0" collapsed="false">
      <c r="A974" s="1"/>
      <c r="B974" s="64"/>
      <c r="C974" s="1"/>
      <c r="D974" s="1"/>
      <c r="E974" s="1"/>
      <c r="F974" s="1"/>
      <c r="G974" s="1"/>
      <c r="H974" s="1"/>
      <c r="I974" s="11"/>
      <c r="J974" s="11"/>
      <c r="K974" s="11"/>
      <c r="L974" s="11"/>
      <c r="M974" s="11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customFormat="false" ht="15.75" hidden="false" customHeight="true" outlineLevel="0" collapsed="false">
      <c r="A975" s="1"/>
      <c r="B975" s="64"/>
      <c r="C975" s="1"/>
      <c r="D975" s="1"/>
      <c r="E975" s="1"/>
      <c r="F975" s="1"/>
      <c r="G975" s="1"/>
      <c r="H975" s="1"/>
      <c r="I975" s="11"/>
      <c r="J975" s="11"/>
      <c r="K975" s="11"/>
      <c r="L975" s="11"/>
      <c r="M975" s="11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customFormat="false" ht="15.75" hidden="false" customHeight="true" outlineLevel="0" collapsed="false">
      <c r="A976" s="1"/>
      <c r="B976" s="64"/>
      <c r="C976" s="1"/>
      <c r="D976" s="1"/>
      <c r="E976" s="1"/>
      <c r="F976" s="1"/>
      <c r="G976" s="1"/>
      <c r="H976" s="1"/>
      <c r="I976" s="11"/>
      <c r="J976" s="11"/>
      <c r="K976" s="11"/>
      <c r="L976" s="11"/>
      <c r="M976" s="11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customFormat="false" ht="15.75" hidden="false" customHeight="true" outlineLevel="0" collapsed="false">
      <c r="A977" s="1"/>
      <c r="B977" s="64"/>
      <c r="C977" s="1"/>
      <c r="D977" s="1"/>
      <c r="E977" s="1"/>
      <c r="F977" s="1"/>
      <c r="G977" s="1"/>
      <c r="H977" s="1"/>
      <c r="I977" s="11"/>
      <c r="J977" s="11"/>
      <c r="K977" s="11"/>
      <c r="L977" s="11"/>
      <c r="M977" s="11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customFormat="false" ht="15.75" hidden="false" customHeight="true" outlineLevel="0" collapsed="false">
      <c r="A978" s="1"/>
      <c r="B978" s="64"/>
      <c r="C978" s="1"/>
      <c r="D978" s="1"/>
      <c r="E978" s="1"/>
      <c r="F978" s="1"/>
      <c r="G978" s="1"/>
      <c r="H978" s="1"/>
      <c r="I978" s="11"/>
      <c r="J978" s="11"/>
      <c r="K978" s="11"/>
      <c r="L978" s="11"/>
      <c r="M978" s="11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customFormat="false" ht="15.75" hidden="false" customHeight="true" outlineLevel="0" collapsed="false">
      <c r="A979" s="1"/>
      <c r="B979" s="64"/>
      <c r="C979" s="1"/>
      <c r="D979" s="1"/>
      <c r="E979" s="1"/>
      <c r="F979" s="1"/>
      <c r="G979" s="1"/>
      <c r="H979" s="1"/>
      <c r="I979" s="11"/>
      <c r="J979" s="11"/>
      <c r="K979" s="11"/>
      <c r="L979" s="11"/>
      <c r="M979" s="11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customFormat="false" ht="15.75" hidden="false" customHeight="true" outlineLevel="0" collapsed="false">
      <c r="A980" s="1"/>
      <c r="B980" s="64"/>
      <c r="C980" s="1"/>
      <c r="D980" s="1"/>
      <c r="E980" s="1"/>
      <c r="F980" s="1"/>
      <c r="G980" s="1"/>
      <c r="H980" s="1"/>
      <c r="I980" s="11"/>
      <c r="J980" s="11"/>
      <c r="K980" s="11"/>
      <c r="L980" s="11"/>
      <c r="M980" s="11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customFormat="false" ht="15.75" hidden="false" customHeight="true" outlineLevel="0" collapsed="false">
      <c r="A981" s="1"/>
      <c r="B981" s="64"/>
      <c r="C981" s="1"/>
      <c r="D981" s="1"/>
      <c r="E981" s="1"/>
      <c r="F981" s="1"/>
      <c r="G981" s="1"/>
      <c r="H981" s="1"/>
      <c r="I981" s="11"/>
      <c r="J981" s="11"/>
      <c r="K981" s="11"/>
      <c r="L981" s="11"/>
      <c r="M981" s="11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customFormat="false" ht="15.75" hidden="false" customHeight="true" outlineLevel="0" collapsed="false">
      <c r="A982" s="1"/>
      <c r="B982" s="64"/>
      <c r="C982" s="1"/>
      <c r="D982" s="1"/>
      <c r="E982" s="1"/>
      <c r="F982" s="1"/>
      <c r="G982" s="1"/>
      <c r="H982" s="1"/>
      <c r="I982" s="11"/>
      <c r="J982" s="11"/>
      <c r="K982" s="11"/>
      <c r="L982" s="11"/>
      <c r="M982" s="11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customFormat="false" ht="15.75" hidden="false" customHeight="true" outlineLevel="0" collapsed="false">
      <c r="A983" s="1"/>
      <c r="B983" s="64"/>
      <c r="C983" s="1"/>
      <c r="D983" s="1"/>
      <c r="E983" s="1"/>
      <c r="F983" s="1"/>
      <c r="G983" s="1"/>
      <c r="H983" s="1"/>
      <c r="I983" s="11"/>
      <c r="J983" s="11"/>
      <c r="K983" s="11"/>
      <c r="L983" s="11"/>
      <c r="M983" s="11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customFormat="false" ht="15.75" hidden="false" customHeight="true" outlineLevel="0" collapsed="false">
      <c r="A984" s="1"/>
      <c r="B984" s="64"/>
      <c r="C984" s="1"/>
      <c r="D984" s="1"/>
      <c r="E984" s="1"/>
      <c r="F984" s="1"/>
      <c r="G984" s="1"/>
      <c r="H984" s="1"/>
      <c r="I984" s="11"/>
      <c r="J984" s="11"/>
      <c r="K984" s="11"/>
      <c r="L984" s="11"/>
      <c r="M984" s="11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customFormat="false" ht="15.75" hidden="false" customHeight="true" outlineLevel="0" collapsed="false">
      <c r="A985" s="1"/>
      <c r="B985" s="64"/>
      <c r="C985" s="1"/>
      <c r="D985" s="1"/>
      <c r="E985" s="1"/>
      <c r="F985" s="1"/>
      <c r="G985" s="1"/>
      <c r="H985" s="1"/>
      <c r="I985" s="11"/>
      <c r="J985" s="11"/>
      <c r="K985" s="11"/>
      <c r="L985" s="11"/>
      <c r="M985" s="11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customFormat="false" ht="15.75" hidden="false" customHeight="true" outlineLevel="0" collapsed="false">
      <c r="A986" s="1"/>
      <c r="B986" s="64"/>
      <c r="C986" s="1"/>
      <c r="D986" s="1"/>
      <c r="E986" s="1"/>
      <c r="F986" s="1"/>
      <c r="G986" s="1"/>
      <c r="H986" s="1"/>
      <c r="I986" s="11"/>
      <c r="J986" s="11"/>
      <c r="K986" s="11"/>
      <c r="L986" s="11"/>
      <c r="M986" s="11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customFormat="false" ht="15.75" hidden="false" customHeight="true" outlineLevel="0" collapsed="false">
      <c r="A987" s="1"/>
      <c r="B987" s="64"/>
      <c r="C987" s="1"/>
      <c r="D987" s="1"/>
      <c r="E987" s="1"/>
      <c r="F987" s="1"/>
      <c r="G987" s="1"/>
      <c r="H987" s="1"/>
      <c r="I987" s="11"/>
      <c r="J987" s="11"/>
      <c r="K987" s="11"/>
      <c r="L987" s="11"/>
      <c r="M987" s="11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customFormat="false" ht="15.75" hidden="false" customHeight="true" outlineLevel="0" collapsed="false">
      <c r="A988" s="1"/>
      <c r="B988" s="64"/>
      <c r="C988" s="1"/>
      <c r="D988" s="1"/>
      <c r="E988" s="1"/>
      <c r="F988" s="1"/>
      <c r="G988" s="1"/>
      <c r="H988" s="1"/>
      <c r="I988" s="11"/>
      <c r="J988" s="11"/>
      <c r="K988" s="11"/>
      <c r="L988" s="11"/>
      <c r="M988" s="11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customFormat="false" ht="15.75" hidden="false" customHeight="true" outlineLevel="0" collapsed="false">
      <c r="A989" s="1"/>
      <c r="B989" s="64"/>
      <c r="C989" s="1"/>
      <c r="D989" s="1"/>
      <c r="E989" s="1"/>
      <c r="F989" s="1"/>
      <c r="G989" s="1"/>
      <c r="H989" s="1"/>
      <c r="I989" s="11"/>
      <c r="J989" s="11"/>
      <c r="K989" s="11"/>
      <c r="L989" s="11"/>
      <c r="M989" s="11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customFormat="false" ht="15.75" hidden="false" customHeight="true" outlineLevel="0" collapsed="false">
      <c r="A990" s="1"/>
      <c r="B990" s="64"/>
      <c r="C990" s="1"/>
      <c r="D990" s="1"/>
      <c r="E990" s="1"/>
      <c r="F990" s="1"/>
      <c r="G990" s="1"/>
      <c r="H990" s="1"/>
      <c r="I990" s="11"/>
      <c r="J990" s="11"/>
      <c r="K990" s="11"/>
      <c r="L990" s="11"/>
      <c r="M990" s="11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customFormat="false" ht="15.75" hidden="false" customHeight="true" outlineLevel="0" collapsed="false">
      <c r="A991" s="1"/>
      <c r="B991" s="64"/>
      <c r="C991" s="1"/>
      <c r="D991" s="1"/>
      <c r="E991" s="1"/>
      <c r="F991" s="1"/>
      <c r="G991" s="1"/>
      <c r="H991" s="1"/>
      <c r="I991" s="11"/>
      <c r="J991" s="11"/>
      <c r="K991" s="11"/>
      <c r="L991" s="11"/>
      <c r="M991" s="11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customFormat="false" ht="15.75" hidden="false" customHeight="true" outlineLevel="0" collapsed="false">
      <c r="A992" s="1"/>
      <c r="B992" s="64"/>
      <c r="C992" s="1"/>
      <c r="D992" s="1"/>
      <c r="E992" s="1"/>
      <c r="F992" s="1"/>
      <c r="G992" s="1"/>
      <c r="H992" s="1"/>
      <c r="I992" s="11"/>
      <c r="J992" s="11"/>
      <c r="K992" s="11"/>
      <c r="L992" s="11"/>
      <c r="M992" s="11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customFormat="false" ht="15.75" hidden="false" customHeight="true" outlineLevel="0" collapsed="false">
      <c r="A993" s="1"/>
      <c r="B993" s="64"/>
      <c r="C993" s="1"/>
      <c r="D993" s="1"/>
      <c r="E993" s="1"/>
      <c r="F993" s="1"/>
      <c r="G993" s="1"/>
      <c r="H993" s="1"/>
      <c r="I993" s="11"/>
      <c r="J993" s="11"/>
      <c r="K993" s="11"/>
      <c r="L993" s="11"/>
      <c r="M993" s="11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customFormat="false" ht="15.75" hidden="false" customHeight="true" outlineLevel="0" collapsed="false">
      <c r="A994" s="1"/>
      <c r="B994" s="64"/>
      <c r="C994" s="1"/>
      <c r="D994" s="1"/>
      <c r="E994" s="1"/>
      <c r="F994" s="1"/>
      <c r="G994" s="1"/>
      <c r="H994" s="1"/>
      <c r="I994" s="11"/>
      <c r="J994" s="11"/>
      <c r="K994" s="11"/>
      <c r="L994" s="11"/>
      <c r="M994" s="11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customFormat="false" ht="15.75" hidden="false" customHeight="true" outlineLevel="0" collapsed="false">
      <c r="A995" s="1"/>
      <c r="B995" s="64"/>
      <c r="C995" s="1"/>
      <c r="D995" s="1"/>
      <c r="E995" s="1"/>
      <c r="F995" s="1"/>
      <c r="G995" s="1"/>
      <c r="H995" s="1"/>
      <c r="I995" s="11"/>
      <c r="J995" s="11"/>
      <c r="K995" s="11"/>
      <c r="L995" s="11"/>
      <c r="M995" s="11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customFormat="false" ht="15.75" hidden="false" customHeight="true" outlineLevel="0" collapsed="false">
      <c r="A996" s="1"/>
      <c r="B996" s="64"/>
      <c r="C996" s="1"/>
      <c r="D996" s="1"/>
      <c r="E996" s="1"/>
      <c r="F996" s="1"/>
      <c r="G996" s="1"/>
      <c r="H996" s="1"/>
      <c r="I996" s="11"/>
      <c r="J996" s="11"/>
      <c r="K996" s="11"/>
      <c r="L996" s="11"/>
      <c r="M996" s="11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customFormat="false" ht="15.75" hidden="false" customHeight="true" outlineLevel="0" collapsed="false">
      <c r="A997" s="1"/>
      <c r="B997" s="64"/>
      <c r="C997" s="1"/>
      <c r="D997" s="1"/>
      <c r="E997" s="1"/>
      <c r="F997" s="1"/>
      <c r="G997" s="1"/>
      <c r="H997" s="1"/>
      <c r="I997" s="11"/>
      <c r="J997" s="11"/>
      <c r="K997" s="11"/>
      <c r="L997" s="11"/>
      <c r="M997" s="11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customFormat="false" ht="15.75" hidden="false" customHeight="true" outlineLevel="0" collapsed="false">
      <c r="A998" s="1"/>
      <c r="B998" s="64"/>
      <c r="C998" s="1"/>
      <c r="D998" s="1"/>
      <c r="E998" s="1"/>
      <c r="F998" s="1"/>
      <c r="G998" s="1"/>
      <c r="H998" s="1"/>
      <c r="I998" s="11"/>
      <c r="J998" s="11"/>
      <c r="K998" s="11"/>
      <c r="L998" s="11"/>
      <c r="M998" s="11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customFormat="false" ht="15.75" hidden="false" customHeight="true" outlineLevel="0" collapsed="false">
      <c r="A999" s="1"/>
      <c r="B999" s="64"/>
      <c r="C999" s="1"/>
      <c r="D999" s="1"/>
      <c r="E999" s="1"/>
      <c r="F999" s="1"/>
      <c r="G999" s="1"/>
      <c r="H999" s="1"/>
      <c r="I999" s="11"/>
      <c r="J999" s="11"/>
      <c r="K999" s="11"/>
      <c r="L999" s="11"/>
      <c r="M999" s="11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customFormat="false" ht="15.75" hidden="false" customHeight="true" outlineLevel="0" collapsed="false">
      <c r="A1000" s="1"/>
      <c r="B1000" s="64"/>
      <c r="C1000" s="1"/>
      <c r="D1000" s="1"/>
      <c r="E1000" s="1"/>
      <c r="F1000" s="1"/>
      <c r="G1000" s="1"/>
      <c r="H1000" s="1"/>
      <c r="I1000" s="11"/>
      <c r="J1000" s="11"/>
      <c r="K1000" s="11"/>
      <c r="L1000" s="11"/>
      <c r="M1000" s="11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customFormat="false" ht="15.75" hidden="false" customHeight="true" outlineLevel="0" collapsed="false">
      <c r="A1001" s="1"/>
      <c r="B1001" s="64"/>
      <c r="C1001" s="1"/>
      <c r="D1001" s="1"/>
      <c r="E1001" s="1"/>
      <c r="F1001" s="1"/>
      <c r="G1001" s="1"/>
      <c r="H1001" s="1"/>
      <c r="I1001" s="11"/>
      <c r="J1001" s="11"/>
      <c r="K1001" s="11"/>
      <c r="L1001" s="11"/>
      <c r="M1001" s="11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customFormat="false" ht="15.75" hidden="false" customHeight="true" outlineLevel="0" collapsed="false">
      <c r="A1002" s="1"/>
      <c r="B1002" s="64"/>
      <c r="C1002" s="1"/>
      <c r="D1002" s="1"/>
      <c r="E1002" s="1"/>
      <c r="F1002" s="1"/>
      <c r="G1002" s="1"/>
      <c r="H1002" s="1"/>
      <c r="I1002" s="11"/>
      <c r="J1002" s="11"/>
      <c r="K1002" s="11"/>
      <c r="L1002" s="11"/>
      <c r="M1002" s="11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customFormat="false" ht="15.75" hidden="false" customHeight="true" outlineLevel="0" collapsed="false">
      <c r="A1003" s="1"/>
      <c r="B1003" s="64"/>
      <c r="C1003" s="1"/>
      <c r="D1003" s="1"/>
      <c r="E1003" s="1"/>
      <c r="F1003" s="1"/>
      <c r="G1003" s="1"/>
      <c r="H1003" s="1"/>
      <c r="I1003" s="11"/>
      <c r="J1003" s="11"/>
      <c r="K1003" s="11"/>
      <c r="L1003" s="11"/>
      <c r="M1003" s="11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customFormat="false" ht="15.75" hidden="false" customHeight="true" outlineLevel="0" collapsed="false">
      <c r="A1004" s="1"/>
      <c r="B1004" s="64"/>
      <c r="C1004" s="1"/>
      <c r="D1004" s="1"/>
      <c r="E1004" s="1"/>
      <c r="F1004" s="1"/>
      <c r="G1004" s="1"/>
      <c r="H1004" s="1"/>
      <c r="I1004" s="11"/>
      <c r="J1004" s="11"/>
      <c r="K1004" s="11"/>
      <c r="L1004" s="11"/>
      <c r="M1004" s="11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customFormat="false" ht="15.75" hidden="false" customHeight="true" outlineLevel="0" collapsed="false">
      <c r="A1005" s="1"/>
      <c r="B1005" s="64"/>
      <c r="C1005" s="1"/>
      <c r="D1005" s="1"/>
      <c r="E1005" s="1"/>
      <c r="F1005" s="1"/>
      <c r="G1005" s="1"/>
      <c r="H1005" s="1"/>
      <c r="I1005" s="11"/>
      <c r="J1005" s="11"/>
      <c r="K1005" s="11"/>
      <c r="L1005" s="11"/>
      <c r="M1005" s="11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customFormat="false" ht="15.75" hidden="false" customHeight="true" outlineLevel="0" collapsed="false">
      <c r="A1006" s="1"/>
      <c r="B1006" s="64"/>
      <c r="C1006" s="1"/>
      <c r="D1006" s="1"/>
      <c r="E1006" s="1"/>
      <c r="F1006" s="1"/>
      <c r="G1006" s="1"/>
      <c r="H1006" s="1"/>
      <c r="I1006" s="11"/>
      <c r="J1006" s="11"/>
      <c r="K1006" s="11"/>
      <c r="L1006" s="11"/>
      <c r="M1006" s="11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customFormat="false" ht="15.75" hidden="false" customHeight="true" outlineLevel="0" collapsed="false">
      <c r="A1007" s="1"/>
      <c r="B1007" s="64"/>
      <c r="C1007" s="1"/>
      <c r="D1007" s="1"/>
      <c r="E1007" s="1"/>
      <c r="F1007" s="1"/>
      <c r="G1007" s="1"/>
      <c r="H1007" s="1"/>
      <c r="I1007" s="11"/>
      <c r="J1007" s="11"/>
      <c r="K1007" s="11"/>
      <c r="L1007" s="11"/>
      <c r="M1007" s="11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customFormat="false" ht="15.75" hidden="false" customHeight="true" outlineLevel="0" collapsed="false">
      <c r="A1008" s="1"/>
      <c r="B1008" s="64"/>
      <c r="C1008" s="1"/>
      <c r="D1008" s="1"/>
      <c r="E1008" s="1"/>
      <c r="F1008" s="1"/>
      <c r="G1008" s="1"/>
      <c r="H1008" s="1"/>
      <c r="I1008" s="11"/>
      <c r="J1008" s="11"/>
      <c r="K1008" s="11"/>
      <c r="L1008" s="11"/>
      <c r="M1008" s="11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customFormat="false" ht="15.75" hidden="false" customHeight="true" outlineLevel="0" collapsed="false">
      <c r="A1009" s="1"/>
      <c r="B1009" s="64"/>
      <c r="C1009" s="1"/>
      <c r="D1009" s="1"/>
      <c r="E1009" s="1"/>
      <c r="F1009" s="1"/>
      <c r="G1009" s="1"/>
      <c r="H1009" s="1"/>
      <c r="I1009" s="11"/>
      <c r="J1009" s="11"/>
      <c r="K1009" s="11"/>
      <c r="L1009" s="11"/>
      <c r="M1009" s="11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customFormat="false" ht="15.75" hidden="false" customHeight="true" outlineLevel="0" collapsed="false">
      <c r="A1010" s="1"/>
      <c r="B1010" s="64"/>
      <c r="C1010" s="1"/>
      <c r="D1010" s="1"/>
      <c r="E1010" s="1"/>
      <c r="F1010" s="1"/>
      <c r="G1010" s="1"/>
      <c r="H1010" s="1"/>
      <c r="I1010" s="11"/>
      <c r="J1010" s="11"/>
      <c r="K1010" s="11"/>
      <c r="L1010" s="11"/>
      <c r="M1010" s="11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customFormat="false" ht="15.75" hidden="false" customHeight="true" outlineLevel="0" collapsed="false">
      <c r="A1011" s="1"/>
      <c r="B1011" s="64"/>
      <c r="C1011" s="1"/>
      <c r="D1011" s="1"/>
      <c r="E1011" s="1"/>
      <c r="F1011" s="1"/>
      <c r="G1011" s="1"/>
      <c r="H1011" s="1"/>
      <c r="I1011" s="11"/>
      <c r="J1011" s="11"/>
      <c r="K1011" s="11"/>
      <c r="L1011" s="11"/>
      <c r="M1011" s="11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customFormat="false" ht="15.75" hidden="false" customHeight="true" outlineLevel="0" collapsed="false">
      <c r="A1012" s="1"/>
      <c r="B1012" s="64"/>
      <c r="C1012" s="1"/>
      <c r="D1012" s="1"/>
      <c r="E1012" s="1"/>
      <c r="F1012" s="1"/>
      <c r="G1012" s="1"/>
      <c r="H1012" s="1"/>
      <c r="I1012" s="11"/>
      <c r="J1012" s="11"/>
      <c r="K1012" s="11"/>
      <c r="L1012" s="11"/>
      <c r="M1012" s="11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customFormat="false" ht="15.75" hidden="false" customHeight="true" outlineLevel="0" collapsed="false">
      <c r="A1013" s="1"/>
      <c r="B1013" s="64"/>
      <c r="C1013" s="1"/>
      <c r="D1013" s="1"/>
      <c r="E1013" s="1"/>
      <c r="F1013" s="1"/>
      <c r="G1013" s="1"/>
      <c r="H1013" s="1"/>
      <c r="I1013" s="11"/>
      <c r="J1013" s="11"/>
      <c r="K1013" s="11"/>
      <c r="L1013" s="11"/>
      <c r="M1013" s="11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customFormat="false" ht="15.75" hidden="false" customHeight="true" outlineLevel="0" collapsed="false">
      <c r="A1014" s="1"/>
      <c r="B1014" s="64"/>
      <c r="C1014" s="1"/>
      <c r="D1014" s="1"/>
      <c r="E1014" s="1"/>
      <c r="F1014" s="1"/>
      <c r="G1014" s="1"/>
      <c r="H1014" s="1"/>
      <c r="I1014" s="11"/>
      <c r="J1014" s="11"/>
      <c r="K1014" s="11"/>
      <c r="L1014" s="11"/>
      <c r="M1014" s="11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customFormat="false" ht="15.75" hidden="false" customHeight="true" outlineLevel="0" collapsed="false">
      <c r="A1015" s="1"/>
      <c r="B1015" s="64"/>
      <c r="C1015" s="1"/>
      <c r="D1015" s="1"/>
      <c r="E1015" s="1"/>
      <c r="F1015" s="1"/>
      <c r="G1015" s="1"/>
      <c r="H1015" s="1"/>
      <c r="I1015" s="11"/>
      <c r="J1015" s="11"/>
      <c r="K1015" s="11"/>
      <c r="L1015" s="11"/>
      <c r="M1015" s="11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customFormat="false" ht="15.75" hidden="false" customHeight="true" outlineLevel="0" collapsed="false">
      <c r="A1016" s="1"/>
      <c r="B1016" s="64"/>
      <c r="C1016" s="1"/>
      <c r="D1016" s="1"/>
      <c r="E1016" s="1"/>
      <c r="F1016" s="1"/>
      <c r="G1016" s="1"/>
      <c r="H1016" s="1"/>
      <c r="I1016" s="11"/>
      <c r="J1016" s="11"/>
      <c r="K1016" s="11"/>
      <c r="L1016" s="11"/>
      <c r="M1016" s="11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customFormat="false" ht="15.75" hidden="false" customHeight="true" outlineLevel="0" collapsed="false">
      <c r="A1017" s="1"/>
      <c r="B1017" s="64"/>
      <c r="C1017" s="1"/>
      <c r="D1017" s="1"/>
      <c r="E1017" s="1"/>
      <c r="F1017" s="1"/>
      <c r="G1017" s="1"/>
      <c r="H1017" s="1"/>
      <c r="I1017" s="11"/>
      <c r="J1017" s="11"/>
      <c r="K1017" s="11"/>
      <c r="L1017" s="11"/>
      <c r="M1017" s="11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customFormat="false" ht="15.75" hidden="false" customHeight="true" outlineLevel="0" collapsed="false">
      <c r="A1018" s="1"/>
      <c r="B1018" s="64"/>
      <c r="C1018" s="1"/>
      <c r="D1018" s="1"/>
      <c r="E1018" s="1"/>
      <c r="F1018" s="1"/>
      <c r="G1018" s="1"/>
      <c r="H1018" s="1"/>
      <c r="I1018" s="11"/>
      <c r="J1018" s="11"/>
      <c r="K1018" s="11"/>
      <c r="L1018" s="11"/>
      <c r="M1018" s="11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customFormat="false" ht="15.75" hidden="false" customHeight="true" outlineLevel="0" collapsed="false">
      <c r="A1019" s="1"/>
      <c r="B1019" s="64"/>
      <c r="C1019" s="1"/>
      <c r="D1019" s="1"/>
      <c r="E1019" s="1"/>
      <c r="F1019" s="1"/>
      <c r="G1019" s="1"/>
      <c r="H1019" s="1"/>
      <c r="I1019" s="11"/>
      <c r="J1019" s="11"/>
      <c r="K1019" s="11"/>
      <c r="L1019" s="11"/>
      <c r="M1019" s="11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customFormat="false" ht="15.75" hidden="false" customHeight="true" outlineLevel="0" collapsed="false">
      <c r="A1020" s="1"/>
      <c r="B1020" s="64"/>
      <c r="C1020" s="1"/>
      <c r="D1020" s="1"/>
      <c r="E1020" s="1"/>
      <c r="F1020" s="1"/>
      <c r="G1020" s="1"/>
      <c r="H1020" s="1"/>
      <c r="I1020" s="11"/>
      <c r="J1020" s="11"/>
      <c r="K1020" s="11"/>
      <c r="L1020" s="11"/>
      <c r="M1020" s="11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customFormat="false" ht="15.75" hidden="false" customHeight="true" outlineLevel="0" collapsed="false">
      <c r="A1021" s="1"/>
      <c r="B1021" s="64"/>
      <c r="C1021" s="1"/>
      <c r="D1021" s="1"/>
      <c r="E1021" s="1"/>
      <c r="F1021" s="1"/>
      <c r="G1021" s="1"/>
      <c r="H1021" s="1"/>
      <c r="I1021" s="11"/>
      <c r="J1021" s="11"/>
      <c r="K1021" s="11"/>
      <c r="L1021" s="11"/>
      <c r="M1021" s="11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customFormat="false" ht="15.75" hidden="false" customHeight="true" outlineLevel="0" collapsed="false">
      <c r="A1022" s="1"/>
      <c r="B1022" s="64"/>
      <c r="C1022" s="1"/>
      <c r="D1022" s="1"/>
      <c r="E1022" s="1"/>
      <c r="F1022" s="1"/>
      <c r="G1022" s="1"/>
      <c r="H1022" s="1"/>
      <c r="I1022" s="11"/>
      <c r="J1022" s="11"/>
      <c r="K1022" s="11"/>
      <c r="L1022" s="11"/>
      <c r="M1022" s="11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customFormat="false" ht="15.75" hidden="false" customHeight="true" outlineLevel="0" collapsed="false">
      <c r="A1023" s="1"/>
      <c r="B1023" s="64"/>
      <c r="C1023" s="1"/>
      <c r="D1023" s="1"/>
      <c r="E1023" s="1"/>
      <c r="F1023" s="1"/>
      <c r="G1023" s="1"/>
      <c r="H1023" s="1"/>
      <c r="I1023" s="11"/>
      <c r="J1023" s="11"/>
      <c r="K1023" s="11"/>
      <c r="L1023" s="11"/>
      <c r="M1023" s="11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customFormat="false" ht="15.75" hidden="false" customHeight="true" outlineLevel="0" collapsed="false">
      <c r="A1024" s="1"/>
      <c r="B1024" s="64"/>
      <c r="C1024" s="1"/>
      <c r="D1024" s="1"/>
      <c r="E1024" s="1"/>
      <c r="F1024" s="1"/>
      <c r="G1024" s="1"/>
      <c r="H1024" s="1"/>
      <c r="I1024" s="11"/>
      <c r="J1024" s="11"/>
      <c r="K1024" s="11"/>
      <c r="L1024" s="11"/>
      <c r="M1024" s="11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customFormat="false" ht="15.75" hidden="false" customHeight="true" outlineLevel="0" collapsed="false">
      <c r="A1025" s="1"/>
      <c r="B1025" s="64"/>
      <c r="C1025" s="1"/>
      <c r="D1025" s="1"/>
      <c r="E1025" s="1"/>
      <c r="F1025" s="1"/>
      <c r="G1025" s="1"/>
      <c r="H1025" s="1"/>
      <c r="I1025" s="11"/>
      <c r="J1025" s="11"/>
      <c r="K1025" s="11"/>
      <c r="L1025" s="11"/>
      <c r="M1025" s="11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customFormat="false" ht="15.75" hidden="false" customHeight="true" outlineLevel="0" collapsed="false">
      <c r="A1026" s="1"/>
      <c r="B1026" s="64"/>
      <c r="C1026" s="1"/>
      <c r="D1026" s="1"/>
      <c r="E1026" s="1"/>
      <c r="F1026" s="1"/>
      <c r="G1026" s="1"/>
      <c r="H1026" s="1"/>
      <c r="I1026" s="11"/>
      <c r="J1026" s="11"/>
      <c r="K1026" s="11"/>
      <c r="L1026" s="11"/>
      <c r="M1026" s="11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customFormat="false" ht="15.75" hidden="false" customHeight="true" outlineLevel="0" collapsed="false">
      <c r="A1027" s="1"/>
      <c r="B1027" s="64"/>
      <c r="C1027" s="1"/>
      <c r="D1027" s="1"/>
      <c r="E1027" s="1"/>
      <c r="F1027" s="1"/>
      <c r="G1027" s="1"/>
      <c r="H1027" s="1"/>
      <c r="I1027" s="11"/>
      <c r="J1027" s="11"/>
      <c r="K1027" s="11"/>
      <c r="L1027" s="11"/>
      <c r="M1027" s="11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customFormat="false" ht="15.75" hidden="false" customHeight="true" outlineLevel="0" collapsed="false">
      <c r="A1028" s="1"/>
      <c r="B1028" s="64"/>
      <c r="C1028" s="1"/>
      <c r="D1028" s="1"/>
      <c r="E1028" s="1"/>
      <c r="F1028" s="1"/>
      <c r="G1028" s="1"/>
      <c r="H1028" s="1"/>
      <c r="I1028" s="11"/>
      <c r="J1028" s="11"/>
      <c r="K1028" s="11"/>
      <c r="L1028" s="11"/>
      <c r="M1028" s="11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customFormat="false" ht="15.75" hidden="false" customHeight="true" outlineLevel="0" collapsed="false">
      <c r="A1029" s="1"/>
      <c r="B1029" s="64"/>
      <c r="C1029" s="1"/>
      <c r="D1029" s="1"/>
      <c r="E1029" s="1"/>
      <c r="F1029" s="1"/>
      <c r="G1029" s="1"/>
      <c r="H1029" s="1"/>
      <c r="I1029" s="11"/>
      <c r="J1029" s="11"/>
      <c r="K1029" s="11"/>
      <c r="L1029" s="11"/>
      <c r="M1029" s="11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customFormat="false" ht="15.75" hidden="false" customHeight="true" outlineLevel="0" collapsed="false">
      <c r="A1030" s="1"/>
      <c r="B1030" s="64"/>
      <c r="C1030" s="1"/>
      <c r="D1030" s="1"/>
      <c r="E1030" s="1"/>
      <c r="F1030" s="1"/>
      <c r="G1030" s="1"/>
      <c r="H1030" s="1"/>
      <c r="I1030" s="11"/>
      <c r="J1030" s="11"/>
      <c r="K1030" s="11"/>
      <c r="L1030" s="11"/>
      <c r="M1030" s="11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customFormat="false" ht="15.75" hidden="false" customHeight="true" outlineLevel="0" collapsed="false">
      <c r="A1031" s="1"/>
      <c r="B1031" s="64"/>
      <c r="C1031" s="1"/>
      <c r="D1031" s="1"/>
      <c r="E1031" s="1"/>
      <c r="F1031" s="1"/>
      <c r="G1031" s="1"/>
      <c r="H1031" s="1"/>
      <c r="I1031" s="11"/>
      <c r="J1031" s="11"/>
      <c r="K1031" s="11"/>
      <c r="L1031" s="11"/>
      <c r="M1031" s="11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customFormat="false" ht="15.75" hidden="false" customHeight="true" outlineLevel="0" collapsed="false">
      <c r="A1032" s="1"/>
      <c r="B1032" s="64"/>
      <c r="C1032" s="1"/>
      <c r="D1032" s="1"/>
      <c r="E1032" s="1"/>
      <c r="F1032" s="1"/>
      <c r="G1032" s="1"/>
      <c r="H1032" s="1"/>
      <c r="I1032" s="11"/>
      <c r="J1032" s="11"/>
      <c r="K1032" s="11"/>
      <c r="L1032" s="11"/>
      <c r="M1032" s="11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customFormat="false" ht="15.75" hidden="false" customHeight="true" outlineLevel="0" collapsed="false">
      <c r="A1033" s="1"/>
      <c r="B1033" s="64"/>
      <c r="C1033" s="1"/>
      <c r="D1033" s="1"/>
      <c r="E1033" s="1"/>
      <c r="F1033" s="1"/>
      <c r="G1033" s="1"/>
      <c r="H1033" s="1"/>
      <c r="I1033" s="11"/>
      <c r="J1033" s="11"/>
      <c r="K1033" s="11"/>
      <c r="L1033" s="11"/>
      <c r="M1033" s="11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customFormat="false" ht="15.75" hidden="false" customHeight="true" outlineLevel="0" collapsed="false">
      <c r="A1034" s="1"/>
      <c r="B1034" s="64"/>
      <c r="C1034" s="1"/>
      <c r="D1034" s="1"/>
      <c r="E1034" s="1"/>
      <c r="F1034" s="1"/>
      <c r="G1034" s="1"/>
      <c r="H1034" s="1"/>
      <c r="I1034" s="11"/>
      <c r="J1034" s="11"/>
      <c r="K1034" s="11"/>
      <c r="L1034" s="11"/>
      <c r="M1034" s="11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customFormat="false" ht="15.75" hidden="false" customHeight="true" outlineLevel="0" collapsed="false">
      <c r="A1035" s="1"/>
      <c r="B1035" s="64"/>
      <c r="C1035" s="1"/>
      <c r="D1035" s="1"/>
      <c r="E1035" s="1"/>
      <c r="F1035" s="1"/>
      <c r="G1035" s="1"/>
      <c r="H1035" s="1"/>
      <c r="I1035" s="11"/>
      <c r="J1035" s="11"/>
      <c r="K1035" s="11"/>
      <c r="L1035" s="11"/>
      <c r="M1035" s="11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customFormat="false" ht="15.75" hidden="false" customHeight="true" outlineLevel="0" collapsed="false">
      <c r="A1036" s="1"/>
      <c r="B1036" s="64"/>
      <c r="C1036" s="1"/>
      <c r="D1036" s="1"/>
      <c r="E1036" s="1"/>
      <c r="F1036" s="1"/>
      <c r="G1036" s="1"/>
      <c r="H1036" s="1"/>
      <c r="I1036" s="11"/>
      <c r="J1036" s="11"/>
      <c r="K1036" s="11"/>
      <c r="L1036" s="11"/>
      <c r="M1036" s="11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customFormat="false" ht="15.75" hidden="false" customHeight="true" outlineLevel="0" collapsed="false">
      <c r="A1037" s="1"/>
      <c r="B1037" s="64"/>
      <c r="C1037" s="1"/>
      <c r="D1037" s="1"/>
      <c r="E1037" s="1"/>
      <c r="F1037" s="1"/>
      <c r="G1037" s="1"/>
      <c r="H1037" s="1"/>
      <c r="I1037" s="11"/>
      <c r="J1037" s="11"/>
      <c r="K1037" s="11"/>
      <c r="L1037" s="11"/>
      <c r="M1037" s="11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customFormat="false" ht="15.75" hidden="false" customHeight="true" outlineLevel="0" collapsed="false">
      <c r="A1038" s="1"/>
      <c r="B1038" s="64"/>
      <c r="C1038" s="1"/>
      <c r="D1038" s="1"/>
      <c r="E1038" s="1"/>
      <c r="F1038" s="1"/>
      <c r="G1038" s="1"/>
      <c r="H1038" s="1"/>
      <c r="I1038" s="11"/>
      <c r="J1038" s="11"/>
      <c r="K1038" s="11"/>
      <c r="L1038" s="11"/>
      <c r="M1038" s="11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customFormat="false" ht="15.75" hidden="false" customHeight="true" outlineLevel="0" collapsed="false">
      <c r="A1039" s="1"/>
      <c r="B1039" s="64"/>
      <c r="C1039" s="1"/>
      <c r="D1039" s="1"/>
      <c r="E1039" s="1"/>
      <c r="F1039" s="1"/>
      <c r="G1039" s="1"/>
      <c r="H1039" s="1"/>
      <c r="I1039" s="11"/>
      <c r="J1039" s="11"/>
      <c r="K1039" s="11"/>
      <c r="L1039" s="11"/>
      <c r="M1039" s="11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customFormat="false" ht="15.75" hidden="false" customHeight="true" outlineLevel="0" collapsed="false">
      <c r="A1040" s="1"/>
      <c r="B1040" s="64"/>
      <c r="C1040" s="1"/>
      <c r="D1040" s="1"/>
      <c r="E1040" s="1"/>
      <c r="F1040" s="1"/>
      <c r="G1040" s="1"/>
      <c r="H1040" s="1"/>
      <c r="I1040" s="11"/>
      <c r="J1040" s="11"/>
      <c r="K1040" s="11"/>
      <c r="L1040" s="11"/>
      <c r="M1040" s="11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customFormat="false" ht="15.75" hidden="false" customHeight="true" outlineLevel="0" collapsed="false">
      <c r="A1041" s="1"/>
      <c r="B1041" s="64"/>
      <c r="C1041" s="1"/>
      <c r="D1041" s="1"/>
      <c r="E1041" s="1"/>
      <c r="F1041" s="1"/>
      <c r="G1041" s="1"/>
      <c r="H1041" s="1"/>
      <c r="I1041" s="11"/>
      <c r="J1041" s="11"/>
      <c r="K1041" s="11"/>
      <c r="L1041" s="11"/>
      <c r="M1041" s="11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customFormat="false" ht="15.75" hidden="false" customHeight="true" outlineLevel="0" collapsed="false">
      <c r="A1042" s="1"/>
      <c r="B1042" s="64"/>
      <c r="C1042" s="1"/>
      <c r="D1042" s="1"/>
      <c r="E1042" s="1"/>
      <c r="F1042" s="1"/>
      <c r="G1042" s="1"/>
      <c r="H1042" s="1"/>
      <c r="I1042" s="11"/>
      <c r="J1042" s="11"/>
      <c r="K1042" s="11"/>
      <c r="L1042" s="11"/>
      <c r="M1042" s="11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customFormat="false" ht="15.75" hidden="false" customHeight="true" outlineLevel="0" collapsed="false">
      <c r="A1043" s="1"/>
      <c r="B1043" s="64"/>
      <c r="C1043" s="1"/>
      <c r="D1043" s="1"/>
      <c r="E1043" s="1"/>
      <c r="F1043" s="1"/>
      <c r="G1043" s="1"/>
      <c r="H1043" s="1"/>
      <c r="I1043" s="11"/>
      <c r="J1043" s="11"/>
      <c r="K1043" s="11"/>
      <c r="L1043" s="11"/>
      <c r="M1043" s="11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customFormat="false" ht="15.75" hidden="false" customHeight="true" outlineLevel="0" collapsed="false">
      <c r="A1044" s="1"/>
      <c r="B1044" s="64"/>
      <c r="C1044" s="1"/>
      <c r="D1044" s="1"/>
      <c r="E1044" s="1"/>
      <c r="F1044" s="1"/>
      <c r="G1044" s="1"/>
      <c r="H1044" s="1"/>
      <c r="I1044" s="11"/>
      <c r="J1044" s="11"/>
      <c r="K1044" s="11"/>
      <c r="L1044" s="11"/>
      <c r="M1044" s="11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customFormat="false" ht="15.75" hidden="false" customHeight="true" outlineLevel="0" collapsed="false">
      <c r="A1045" s="1"/>
      <c r="B1045" s="64"/>
      <c r="C1045" s="1"/>
      <c r="D1045" s="1"/>
      <c r="E1045" s="1"/>
      <c r="F1045" s="1"/>
      <c r="G1045" s="1"/>
      <c r="H1045" s="1"/>
      <c r="I1045" s="11"/>
      <c r="J1045" s="11"/>
      <c r="K1045" s="11"/>
      <c r="L1045" s="11"/>
      <c r="M1045" s="11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customFormat="false" ht="15.75" hidden="false" customHeight="true" outlineLevel="0" collapsed="false">
      <c r="A1046" s="1"/>
      <c r="B1046" s="64"/>
      <c r="C1046" s="1"/>
      <c r="D1046" s="1"/>
      <c r="E1046" s="1"/>
      <c r="F1046" s="1"/>
      <c r="G1046" s="1"/>
      <c r="H1046" s="1"/>
      <c r="I1046" s="11"/>
      <c r="J1046" s="11"/>
      <c r="K1046" s="11"/>
      <c r="L1046" s="11"/>
      <c r="M1046" s="11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customFormat="false" ht="15.75" hidden="false" customHeight="true" outlineLevel="0" collapsed="false">
      <c r="A1047" s="1"/>
      <c r="B1047" s="64"/>
      <c r="C1047" s="1"/>
      <c r="D1047" s="1"/>
      <c r="E1047" s="1"/>
      <c r="F1047" s="1"/>
      <c r="G1047" s="1"/>
      <c r="H1047" s="1"/>
      <c r="I1047" s="11"/>
      <c r="J1047" s="11"/>
      <c r="K1047" s="11"/>
      <c r="L1047" s="11"/>
      <c r="M1047" s="11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customFormat="false" ht="15.75" hidden="false" customHeight="true" outlineLevel="0" collapsed="false">
      <c r="A1048" s="1"/>
      <c r="B1048" s="64"/>
      <c r="C1048" s="1"/>
      <c r="D1048" s="1"/>
      <c r="E1048" s="1"/>
      <c r="F1048" s="1"/>
      <c r="G1048" s="1"/>
      <c r="H1048" s="1"/>
      <c r="I1048" s="11"/>
      <c r="J1048" s="11"/>
      <c r="K1048" s="11"/>
      <c r="L1048" s="11"/>
      <c r="M1048" s="11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customFormat="false" ht="15.75" hidden="false" customHeight="true" outlineLevel="0" collapsed="false">
      <c r="A1049" s="1"/>
      <c r="B1049" s="64"/>
      <c r="C1049" s="1"/>
      <c r="D1049" s="1"/>
      <c r="E1049" s="1"/>
      <c r="F1049" s="1"/>
      <c r="G1049" s="1"/>
      <c r="H1049" s="1"/>
      <c r="I1049" s="11"/>
      <c r="J1049" s="11"/>
      <c r="K1049" s="11"/>
      <c r="L1049" s="11"/>
      <c r="M1049" s="11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customFormat="false" ht="15.75" hidden="false" customHeight="true" outlineLevel="0" collapsed="false">
      <c r="A1050" s="1"/>
      <c r="B1050" s="64"/>
      <c r="C1050" s="1"/>
      <c r="D1050" s="1"/>
      <c r="E1050" s="1"/>
      <c r="F1050" s="1"/>
      <c r="G1050" s="1"/>
      <c r="H1050" s="1"/>
      <c r="I1050" s="11"/>
      <c r="J1050" s="11"/>
      <c r="K1050" s="11"/>
      <c r="L1050" s="11"/>
      <c r="M1050" s="11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customFormat="false" ht="15.75" hidden="false" customHeight="true" outlineLevel="0" collapsed="false">
      <c r="A1051" s="1"/>
      <c r="B1051" s="64"/>
      <c r="C1051" s="1"/>
      <c r="D1051" s="1"/>
      <c r="E1051" s="1"/>
      <c r="F1051" s="1"/>
      <c r="G1051" s="1"/>
      <c r="H1051" s="1"/>
      <c r="I1051" s="11"/>
      <c r="J1051" s="11"/>
      <c r="K1051" s="11"/>
      <c r="L1051" s="11"/>
      <c r="M1051" s="11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customFormat="false" ht="15.75" hidden="false" customHeight="true" outlineLevel="0" collapsed="false">
      <c r="A1052" s="1"/>
      <c r="B1052" s="64"/>
      <c r="C1052" s="1"/>
      <c r="D1052" s="1"/>
      <c r="E1052" s="1"/>
      <c r="F1052" s="1"/>
      <c r="G1052" s="1"/>
      <c r="H1052" s="1"/>
      <c r="I1052" s="11"/>
      <c r="J1052" s="11"/>
      <c r="K1052" s="11"/>
      <c r="L1052" s="11"/>
      <c r="M1052" s="11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customFormat="false" ht="15.75" hidden="false" customHeight="true" outlineLevel="0" collapsed="false">
      <c r="A1053" s="1"/>
      <c r="B1053" s="64"/>
      <c r="C1053" s="1"/>
      <c r="D1053" s="1"/>
      <c r="E1053" s="1"/>
      <c r="F1053" s="1"/>
      <c r="G1053" s="1"/>
      <c r="H1053" s="1"/>
      <c r="I1053" s="11"/>
      <c r="J1053" s="11"/>
      <c r="K1053" s="11"/>
      <c r="L1053" s="11"/>
      <c r="M1053" s="11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customFormat="false" ht="15.75" hidden="false" customHeight="true" outlineLevel="0" collapsed="false">
      <c r="A1054" s="1"/>
      <c r="B1054" s="64"/>
      <c r="C1054" s="1"/>
      <c r="D1054" s="1"/>
      <c r="E1054" s="1"/>
      <c r="F1054" s="1"/>
      <c r="G1054" s="1"/>
      <c r="H1054" s="1"/>
      <c r="I1054" s="11"/>
      <c r="J1054" s="11"/>
      <c r="K1054" s="11"/>
      <c r="L1054" s="11"/>
      <c r="M1054" s="11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customFormat="false" ht="15.75" hidden="false" customHeight="true" outlineLevel="0" collapsed="false">
      <c r="A1055" s="1"/>
      <c r="B1055" s="64"/>
      <c r="C1055" s="1"/>
      <c r="D1055" s="1"/>
      <c r="E1055" s="1"/>
      <c r="F1055" s="1"/>
      <c r="G1055" s="1"/>
      <c r="H1055" s="1"/>
      <c r="I1055" s="11"/>
      <c r="J1055" s="11"/>
      <c r="K1055" s="11"/>
      <c r="L1055" s="11"/>
      <c r="M1055" s="11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customFormat="false" ht="15.75" hidden="false" customHeight="true" outlineLevel="0" collapsed="false">
      <c r="A1056" s="1"/>
      <c r="B1056" s="64"/>
      <c r="C1056" s="1"/>
      <c r="D1056" s="1"/>
      <c r="E1056" s="1"/>
      <c r="F1056" s="1"/>
      <c r="G1056" s="1"/>
      <c r="H1056" s="1"/>
      <c r="I1056" s="11"/>
      <c r="J1056" s="11"/>
      <c r="K1056" s="11"/>
      <c r="L1056" s="11"/>
      <c r="M1056" s="11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customFormat="false" ht="15.75" hidden="false" customHeight="true" outlineLevel="0" collapsed="false">
      <c r="A1057" s="1"/>
      <c r="B1057" s="64"/>
      <c r="C1057" s="1"/>
      <c r="D1057" s="1"/>
      <c r="E1057" s="1"/>
      <c r="F1057" s="1"/>
      <c r="G1057" s="1"/>
      <c r="H1057" s="1"/>
      <c r="I1057" s="11"/>
      <c r="J1057" s="11"/>
      <c r="K1057" s="11"/>
      <c r="L1057" s="11"/>
      <c r="M1057" s="11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customFormat="false" ht="15.75" hidden="false" customHeight="true" outlineLevel="0" collapsed="false">
      <c r="A1058" s="1"/>
      <c r="B1058" s="64"/>
      <c r="C1058" s="1"/>
      <c r="D1058" s="1"/>
      <c r="E1058" s="1"/>
      <c r="F1058" s="1"/>
      <c r="G1058" s="1"/>
      <c r="H1058" s="1"/>
      <c r="I1058" s="11"/>
      <c r="J1058" s="11"/>
      <c r="K1058" s="11"/>
      <c r="L1058" s="11"/>
      <c r="M1058" s="11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customFormat="false" ht="15.75" hidden="false" customHeight="true" outlineLevel="0" collapsed="false">
      <c r="A1059" s="1"/>
      <c r="B1059" s="64"/>
      <c r="C1059" s="1"/>
      <c r="D1059" s="1"/>
      <c r="E1059" s="1"/>
      <c r="F1059" s="1"/>
      <c r="G1059" s="1"/>
      <c r="H1059" s="1"/>
      <c r="I1059" s="11"/>
      <c r="J1059" s="11"/>
      <c r="K1059" s="11"/>
      <c r="L1059" s="11"/>
      <c r="M1059" s="11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customFormat="false" ht="15.75" hidden="false" customHeight="true" outlineLevel="0" collapsed="false">
      <c r="A1060" s="1"/>
      <c r="B1060" s="64"/>
      <c r="C1060" s="1"/>
      <c r="D1060" s="1"/>
      <c r="E1060" s="1"/>
      <c r="F1060" s="1"/>
      <c r="G1060" s="1"/>
      <c r="H1060" s="1"/>
      <c r="I1060" s="11"/>
      <c r="J1060" s="11"/>
      <c r="K1060" s="11"/>
      <c r="L1060" s="11"/>
      <c r="M1060" s="11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customFormat="false" ht="15.75" hidden="false" customHeight="true" outlineLevel="0" collapsed="false">
      <c r="A1061" s="1"/>
      <c r="B1061" s="64"/>
      <c r="C1061" s="1"/>
      <c r="D1061" s="1"/>
      <c r="E1061" s="1"/>
      <c r="F1061" s="1"/>
      <c r="G1061" s="1"/>
      <c r="H1061" s="1"/>
      <c r="I1061" s="11"/>
      <c r="J1061" s="11"/>
      <c r="K1061" s="11"/>
      <c r="L1061" s="11"/>
      <c r="M1061" s="11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</sheetData>
  <autoFilter ref="A3:M590"/>
  <mergeCells count="1">
    <mergeCell ref="A1:M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37"/>
    <col collapsed="false" customWidth="true" hidden="false" outlineLevel="0" max="3" min="3" style="0" width="25"/>
    <col collapsed="false" customWidth="true" hidden="false" outlineLevel="0" max="4" min="4" style="0" width="15.86"/>
    <col collapsed="false" customWidth="true" hidden="false" outlineLevel="0" max="5" min="5" style="0" width="18.86"/>
    <col collapsed="false" customWidth="true" hidden="false" outlineLevel="0" max="6" min="6" style="0" width="16.86"/>
    <col collapsed="false" customWidth="true" hidden="false" outlineLevel="0" max="26" min="7" style="0" width="8.7"/>
  </cols>
  <sheetData>
    <row r="1" customFormat="false" ht="15" hidden="false" customHeight="false" outlineLevel="0" collapsed="false">
      <c r="A1" s="93" t="s">
        <v>22</v>
      </c>
      <c r="B1" s="93"/>
      <c r="C1" s="93"/>
      <c r="D1" s="93"/>
      <c r="E1" s="93"/>
      <c r="F1" s="93"/>
      <c r="G1" s="83"/>
      <c r="H1" s="83"/>
      <c r="I1" s="83"/>
      <c r="J1" s="83"/>
      <c r="K1" s="83" t="s">
        <v>1191</v>
      </c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customFormat="false" ht="15" hidden="false" customHeight="false" outlineLevel="0" collapsed="false">
      <c r="A2" s="93"/>
      <c r="B2" s="93"/>
      <c r="C2" s="93"/>
      <c r="D2" s="93"/>
      <c r="E2" s="93"/>
      <c r="F2" s="9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customFormat="false" ht="15" hidden="false" customHeight="false" outlineLevel="0" collapsed="false">
      <c r="A3" s="93" t="s">
        <v>1192</v>
      </c>
      <c r="B3" s="94" t="s">
        <v>1193</v>
      </c>
      <c r="C3" s="93" t="s">
        <v>1194</v>
      </c>
      <c r="D3" s="95" t="s">
        <v>1195</v>
      </c>
      <c r="E3" s="95" t="s">
        <v>1196</v>
      </c>
      <c r="F3" s="96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customFormat="false" ht="15" hidden="false" customHeight="false" outlineLevel="0" collapsed="false">
      <c r="A4" s="24"/>
      <c r="B4" s="94" t="s">
        <v>1197</v>
      </c>
      <c r="C4" s="16"/>
      <c r="D4" s="20"/>
      <c r="E4" s="95"/>
      <c r="F4" s="96" t="n">
        <v>-727690.98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customFormat="false" ht="15" hidden="false" customHeight="false" outlineLevel="0" collapsed="false">
      <c r="A5" s="24" t="n">
        <v>45139</v>
      </c>
      <c r="B5" s="12" t="s">
        <v>19</v>
      </c>
      <c r="C5" s="13" t="s">
        <v>21</v>
      </c>
      <c r="D5" s="95"/>
      <c r="E5" s="97" t="n">
        <v>1500</v>
      </c>
      <c r="F5" s="96" t="n">
        <f aca="false">F4 + D5 - E5</f>
        <v>-729190.98</v>
      </c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customFormat="false" ht="15" hidden="false" customHeight="false" outlineLevel="0" collapsed="false">
      <c r="A6" s="24" t="n">
        <v>45139</v>
      </c>
      <c r="B6" s="15" t="s">
        <v>25</v>
      </c>
      <c r="C6" s="13" t="s">
        <v>26</v>
      </c>
      <c r="D6" s="95"/>
      <c r="E6" s="97" t="n">
        <v>1500</v>
      </c>
      <c r="F6" s="96" t="n">
        <f aca="false">F5 + D6 - E6</f>
        <v>-730690.98</v>
      </c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customFormat="false" ht="15" hidden="false" customHeight="false" outlineLevel="0" collapsed="false">
      <c r="A7" s="24" t="n">
        <v>45139</v>
      </c>
      <c r="B7" s="12" t="s">
        <v>27</v>
      </c>
      <c r="C7" s="13" t="s">
        <v>28</v>
      </c>
      <c r="D7" s="95"/>
      <c r="E7" s="97" t="n">
        <v>1500</v>
      </c>
      <c r="F7" s="96" t="n">
        <f aca="false">F6 + D7 - E7</f>
        <v>-732190.98</v>
      </c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customFormat="false" ht="15" hidden="false" customHeight="false" outlineLevel="0" collapsed="false">
      <c r="A8" s="24" t="n">
        <v>45139</v>
      </c>
      <c r="B8" s="15" t="s">
        <v>29</v>
      </c>
      <c r="C8" s="16" t="s">
        <v>31</v>
      </c>
      <c r="D8" s="95"/>
      <c r="E8" s="97" t="n">
        <v>250</v>
      </c>
      <c r="F8" s="96" t="n">
        <f aca="false">F7 + D8 - E8</f>
        <v>-732440.98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customFormat="false" ht="15" hidden="false" customHeight="false" outlineLevel="0" collapsed="false">
      <c r="A9" s="24" t="n">
        <v>45139</v>
      </c>
      <c r="B9" s="15" t="s">
        <v>32</v>
      </c>
      <c r="C9" s="16" t="s">
        <v>1198</v>
      </c>
      <c r="D9" s="95"/>
      <c r="E9" s="97" t="n">
        <v>33738</v>
      </c>
      <c r="F9" s="96" t="n">
        <f aca="false">F8 + D9 - E9</f>
        <v>-766178.98</v>
      </c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customFormat="false" ht="15" hidden="false" customHeight="false" outlineLevel="0" collapsed="false">
      <c r="A10" s="24" t="n">
        <v>45139</v>
      </c>
      <c r="B10" s="12" t="s">
        <v>36</v>
      </c>
      <c r="C10" s="13" t="s">
        <v>37</v>
      </c>
      <c r="D10" s="95"/>
      <c r="E10" s="97" t="n">
        <v>500</v>
      </c>
      <c r="F10" s="96" t="n">
        <f aca="false">F9 + D10 - E10</f>
        <v>-766678.98</v>
      </c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customFormat="false" ht="15" hidden="false" customHeight="false" outlineLevel="0" collapsed="false">
      <c r="A11" s="24" t="n">
        <v>45139</v>
      </c>
      <c r="B11" s="15" t="s">
        <v>1199</v>
      </c>
      <c r="C11" s="16"/>
      <c r="D11" s="98" t="n">
        <v>250000</v>
      </c>
      <c r="E11" s="20"/>
      <c r="F11" s="96" t="n">
        <f aca="false">F10 + D11 - E11</f>
        <v>-516678.98</v>
      </c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 customFormat="false" ht="15" hidden="false" customHeight="false" outlineLevel="0" collapsed="false">
      <c r="A12" s="24" t="n">
        <v>45139</v>
      </c>
      <c r="B12" s="12" t="s">
        <v>62</v>
      </c>
      <c r="C12" s="13" t="s">
        <v>63</v>
      </c>
      <c r="D12" s="95"/>
      <c r="E12" s="97" t="n">
        <v>64973.46</v>
      </c>
      <c r="F12" s="96" t="n">
        <f aca="false">F11 + D12 - E12</f>
        <v>-581652.44</v>
      </c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 customFormat="false" ht="15" hidden="false" customHeight="false" outlineLevel="0" collapsed="false">
      <c r="A13" s="24" t="n">
        <v>45139</v>
      </c>
      <c r="B13" s="12" t="s">
        <v>65</v>
      </c>
      <c r="C13" s="13" t="s">
        <v>1200</v>
      </c>
      <c r="D13" s="95"/>
      <c r="E13" s="97" t="n">
        <v>800</v>
      </c>
      <c r="F13" s="96" t="n">
        <f aca="false">F12 + D13 - E13</f>
        <v>-582452.44</v>
      </c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 customFormat="false" ht="15" hidden="false" customHeight="false" outlineLevel="0" collapsed="false">
      <c r="A14" s="24" t="n">
        <v>45139</v>
      </c>
      <c r="B14" s="12" t="s">
        <v>65</v>
      </c>
      <c r="C14" s="13" t="s">
        <v>66</v>
      </c>
      <c r="D14" s="95"/>
      <c r="E14" s="97" t="n">
        <v>80774.01</v>
      </c>
      <c r="F14" s="96" t="n">
        <f aca="false">F13 + D14 - E14</f>
        <v>-663226.45</v>
      </c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customFormat="false" ht="15" hidden="false" customHeight="false" outlineLevel="0" collapsed="false">
      <c r="A15" s="24" t="n">
        <v>45139</v>
      </c>
      <c r="B15" s="17" t="s">
        <v>1201</v>
      </c>
      <c r="C15" s="99" t="s">
        <v>1202</v>
      </c>
      <c r="D15" s="100" t="n">
        <v>26739.32</v>
      </c>
      <c r="E15" s="14"/>
      <c r="F15" s="96" t="n">
        <f aca="false">F14 + D15 - E15</f>
        <v>-636487.13</v>
      </c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customFormat="false" ht="15" hidden="false" customHeight="false" outlineLevel="0" collapsed="false">
      <c r="A16" s="24" t="n">
        <v>45139</v>
      </c>
      <c r="B16" s="17" t="s">
        <v>1203</v>
      </c>
      <c r="C16" s="99" t="s">
        <v>1202</v>
      </c>
      <c r="D16" s="100" t="n">
        <v>16089.58</v>
      </c>
      <c r="E16" s="14"/>
      <c r="F16" s="96" t="n">
        <f aca="false">F15 + D16 - E16</f>
        <v>-620397.55</v>
      </c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customFormat="false" ht="15" hidden="false" customHeight="false" outlineLevel="0" collapsed="false">
      <c r="A17" s="24" t="n">
        <v>45139</v>
      </c>
      <c r="B17" s="17" t="s">
        <v>1204</v>
      </c>
      <c r="C17" s="99" t="s">
        <v>1202</v>
      </c>
      <c r="D17" s="100" t="n">
        <v>4035</v>
      </c>
      <c r="E17" s="14"/>
      <c r="F17" s="96" t="n">
        <f aca="false">F16 + D17 - E17</f>
        <v>-616362.55</v>
      </c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customFormat="false" ht="15" hidden="false" customHeight="false" outlineLevel="0" collapsed="false">
      <c r="A18" s="24" t="n">
        <v>45139</v>
      </c>
      <c r="B18" s="17" t="s">
        <v>1205</v>
      </c>
      <c r="C18" s="99" t="s">
        <v>1206</v>
      </c>
      <c r="D18" s="100" t="n">
        <v>28148</v>
      </c>
      <c r="E18" s="14"/>
      <c r="F18" s="96" t="n">
        <f aca="false">F17 + D18 - E18</f>
        <v>-588214.55</v>
      </c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customFormat="false" ht="15" hidden="false" customHeight="false" outlineLevel="0" collapsed="false">
      <c r="A19" s="24" t="n">
        <v>45139</v>
      </c>
      <c r="B19" s="17" t="s">
        <v>1207</v>
      </c>
      <c r="C19" s="99" t="s">
        <v>1208</v>
      </c>
      <c r="D19" s="100" t="n">
        <v>28148</v>
      </c>
      <c r="E19" s="14"/>
      <c r="F19" s="96" t="n">
        <f aca="false">F18 + D19 - E19</f>
        <v>-560066.55</v>
      </c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customFormat="false" ht="15" hidden="false" customHeight="false" outlineLevel="0" collapsed="false">
      <c r="A20" s="24" t="n">
        <v>45139</v>
      </c>
      <c r="B20" s="17" t="s">
        <v>1209</v>
      </c>
      <c r="C20" s="99" t="s">
        <v>1210</v>
      </c>
      <c r="D20" s="100" t="n">
        <v>28148</v>
      </c>
      <c r="E20" s="14"/>
      <c r="F20" s="96" t="n">
        <f aca="false">F19 + D20 - E20</f>
        <v>-531918.55</v>
      </c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customFormat="false" ht="15" hidden="false" customHeight="false" outlineLevel="0" collapsed="false">
      <c r="A21" s="24" t="n">
        <v>45139</v>
      </c>
      <c r="B21" s="17" t="s">
        <v>67</v>
      </c>
      <c r="C21" s="18" t="s">
        <v>69</v>
      </c>
      <c r="D21" s="95"/>
      <c r="E21" s="97" t="n">
        <v>35386.7</v>
      </c>
      <c r="F21" s="96" t="n">
        <f aca="false">F20 + D21 - E21</f>
        <v>-567305.25</v>
      </c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customFormat="false" ht="15" hidden="false" customHeight="false" outlineLevel="0" collapsed="false">
      <c r="A22" s="24" t="n">
        <v>45139</v>
      </c>
      <c r="B22" s="17" t="s">
        <v>71</v>
      </c>
      <c r="C22" s="18" t="s">
        <v>72</v>
      </c>
      <c r="D22" s="95"/>
      <c r="E22" s="97" t="n">
        <v>36492.5</v>
      </c>
      <c r="F22" s="96" t="n">
        <f aca="false">F21 + D22 - E22</f>
        <v>-603797.75</v>
      </c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customFormat="false" ht="15" hidden="false" customHeight="false" outlineLevel="0" collapsed="false">
      <c r="A23" s="24" t="n">
        <v>45139</v>
      </c>
      <c r="B23" s="12" t="s">
        <v>73</v>
      </c>
      <c r="C23" s="13" t="s">
        <v>75</v>
      </c>
      <c r="D23" s="95"/>
      <c r="E23" s="97" t="n">
        <v>100343.28</v>
      </c>
      <c r="F23" s="96" t="n">
        <f aca="false">F22 + D23 - E23</f>
        <v>-704141.03</v>
      </c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customFormat="false" ht="15" hidden="false" customHeight="false" outlineLevel="0" collapsed="false">
      <c r="A24" s="24" t="n">
        <v>45139</v>
      </c>
      <c r="B24" s="12" t="s">
        <v>83</v>
      </c>
      <c r="C24" s="13" t="s">
        <v>85</v>
      </c>
      <c r="D24" s="95"/>
      <c r="E24" s="97" t="n">
        <v>101852</v>
      </c>
      <c r="F24" s="96" t="n">
        <f aca="false">F23 + D24 - E24</f>
        <v>-805993.03</v>
      </c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customFormat="false" ht="15" hidden="false" customHeight="false" outlineLevel="0" collapsed="false">
      <c r="A25" s="24" t="n">
        <v>45139</v>
      </c>
      <c r="B25" s="12" t="s">
        <v>103</v>
      </c>
      <c r="C25" s="13" t="s">
        <v>105</v>
      </c>
      <c r="D25" s="95"/>
      <c r="E25" s="97" t="n">
        <v>92808</v>
      </c>
      <c r="F25" s="96" t="n">
        <f aca="false">F24 + D25 - E25</f>
        <v>-898801.03</v>
      </c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customFormat="false" ht="15" hidden="false" customHeight="false" outlineLevel="0" collapsed="false">
      <c r="A26" s="24" t="n">
        <v>45140</v>
      </c>
      <c r="B26" s="12" t="s">
        <v>108</v>
      </c>
      <c r="C26" s="13" t="s">
        <v>110</v>
      </c>
      <c r="D26" s="95"/>
      <c r="E26" s="97" t="n">
        <v>250</v>
      </c>
      <c r="F26" s="96" t="n">
        <f aca="false">F25 + D26 - E26</f>
        <v>-899051.03</v>
      </c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customFormat="false" ht="15" hidden="false" customHeight="false" outlineLevel="0" collapsed="false">
      <c r="A27" s="24" t="n">
        <v>45140</v>
      </c>
      <c r="B27" s="12" t="s">
        <v>112</v>
      </c>
      <c r="C27" s="13" t="s">
        <v>113</v>
      </c>
      <c r="D27" s="95"/>
      <c r="E27" s="97" t="n">
        <v>250</v>
      </c>
      <c r="F27" s="96" t="n">
        <f aca="false">F26 + D27 - E27</f>
        <v>-899301.03</v>
      </c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customFormat="false" ht="15" hidden="false" customHeight="false" outlineLevel="0" collapsed="false">
      <c r="A28" s="24" t="n">
        <v>45140</v>
      </c>
      <c r="B28" s="15" t="s">
        <v>1211</v>
      </c>
      <c r="C28" s="16"/>
      <c r="D28" s="98" t="n">
        <v>250000</v>
      </c>
      <c r="E28" s="20"/>
      <c r="F28" s="96" t="n">
        <f aca="false">F27 + D28 - E28</f>
        <v>-649301.03</v>
      </c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customFormat="false" ht="15" hidden="false" customHeight="false" outlineLevel="0" collapsed="false">
      <c r="A29" s="24" t="n">
        <v>45140</v>
      </c>
      <c r="B29" s="15" t="s">
        <v>1212</v>
      </c>
      <c r="C29" s="16"/>
      <c r="D29" s="98" t="n">
        <v>250000</v>
      </c>
      <c r="E29" s="20"/>
      <c r="F29" s="96" t="n">
        <f aca="false">F28 + D29 - E29</f>
        <v>-399301.03</v>
      </c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customFormat="false" ht="15" hidden="false" customHeight="false" outlineLevel="0" collapsed="false">
      <c r="A30" s="24" t="n">
        <v>45140</v>
      </c>
      <c r="B30" s="12" t="s">
        <v>118</v>
      </c>
      <c r="C30" s="13" t="n">
        <v>609106031</v>
      </c>
      <c r="D30" s="95"/>
      <c r="E30" s="97" t="n">
        <v>143005.74</v>
      </c>
      <c r="F30" s="96" t="n">
        <f aca="false">F29 + D30 - E30</f>
        <v>-542306.77</v>
      </c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customFormat="false" ht="15.75" hidden="false" customHeight="true" outlineLevel="0" collapsed="false">
      <c r="A31" s="24" t="n">
        <v>45140</v>
      </c>
      <c r="B31" s="12" t="s">
        <v>122</v>
      </c>
      <c r="C31" s="13" t="n">
        <v>609106040</v>
      </c>
      <c r="D31" s="95"/>
      <c r="E31" s="97" t="n">
        <v>143005.74</v>
      </c>
      <c r="F31" s="96" t="n">
        <f aca="false">F30 + D31 - E31</f>
        <v>-685312.51</v>
      </c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customFormat="false" ht="15.75" hidden="false" customHeight="true" outlineLevel="0" collapsed="false">
      <c r="A32" s="24" t="n">
        <v>45140</v>
      </c>
      <c r="B32" s="12" t="s">
        <v>123</v>
      </c>
      <c r="C32" s="13" t="n">
        <v>609106088</v>
      </c>
      <c r="D32" s="95"/>
      <c r="E32" s="97" t="n">
        <v>143005.74</v>
      </c>
      <c r="F32" s="96" t="n">
        <f aca="false">F31 + D32 - E32</f>
        <v>-828318.25</v>
      </c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customFormat="false" ht="15.75" hidden="false" customHeight="true" outlineLevel="0" collapsed="false">
      <c r="A33" s="24" t="n">
        <v>45140</v>
      </c>
      <c r="B33" s="15" t="s">
        <v>1199</v>
      </c>
      <c r="C33" s="16"/>
      <c r="D33" s="98" t="n">
        <v>250000</v>
      </c>
      <c r="E33" s="20"/>
      <c r="F33" s="96" t="n">
        <f aca="false">F32 + D33 - E33</f>
        <v>-578318.25</v>
      </c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customFormat="false" ht="15.75" hidden="false" customHeight="true" outlineLevel="0" collapsed="false">
      <c r="A34" s="24" t="n">
        <v>45140</v>
      </c>
      <c r="B34" s="12" t="s">
        <v>126</v>
      </c>
      <c r="C34" s="13" t="n">
        <v>400573504</v>
      </c>
      <c r="D34" s="95"/>
      <c r="E34" s="97" t="n">
        <v>27108</v>
      </c>
      <c r="F34" s="96" t="n">
        <f aca="false">F33 + D34 - E34</f>
        <v>-605426.25</v>
      </c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customFormat="false" ht="15.75" hidden="false" customHeight="true" outlineLevel="0" collapsed="false">
      <c r="A35" s="24" t="n">
        <v>45140</v>
      </c>
      <c r="B35" s="12" t="s">
        <v>130</v>
      </c>
      <c r="C35" s="13" t="n">
        <v>609108939</v>
      </c>
      <c r="D35" s="95"/>
      <c r="E35" s="97" t="n">
        <v>95446</v>
      </c>
      <c r="F35" s="96" t="n">
        <f aca="false">F34 + D35 - E35</f>
        <v>-700872.25</v>
      </c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customFormat="false" ht="15.75" hidden="false" customHeight="true" outlineLevel="0" collapsed="false">
      <c r="A36" s="24" t="n">
        <v>45140</v>
      </c>
      <c r="B36" s="12" t="s">
        <v>132</v>
      </c>
      <c r="C36" s="13" t="s">
        <v>134</v>
      </c>
      <c r="D36" s="95"/>
      <c r="E36" s="101" t="n">
        <v>500</v>
      </c>
      <c r="F36" s="96" t="n">
        <f aca="false">F35 + D36 - E36</f>
        <v>-701372.25</v>
      </c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customFormat="false" ht="15.75" hidden="false" customHeight="true" outlineLevel="0" collapsed="false">
      <c r="A37" s="24" t="n">
        <v>45140</v>
      </c>
      <c r="B37" s="12" t="s">
        <v>136</v>
      </c>
      <c r="C37" s="16" t="s">
        <v>137</v>
      </c>
      <c r="D37" s="95"/>
      <c r="E37" s="101" t="n">
        <v>500</v>
      </c>
      <c r="F37" s="96" t="n">
        <f aca="false">F36 + D37 - E37</f>
        <v>-701872.25</v>
      </c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customFormat="false" ht="15.75" hidden="false" customHeight="true" outlineLevel="0" collapsed="false">
      <c r="A38" s="24" t="n">
        <v>45140</v>
      </c>
      <c r="B38" s="15" t="s">
        <v>1211</v>
      </c>
      <c r="C38" s="16"/>
      <c r="D38" s="98" t="n">
        <v>250000</v>
      </c>
      <c r="E38" s="20"/>
      <c r="F38" s="96" t="n">
        <f aca="false">F37 + D38 - E38</f>
        <v>-451872.25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customFormat="false" ht="15.75" hidden="false" customHeight="true" outlineLevel="0" collapsed="false">
      <c r="A39" s="24" t="n">
        <v>45140</v>
      </c>
      <c r="B39" s="12" t="s">
        <v>138</v>
      </c>
      <c r="C39" s="13" t="s">
        <v>140</v>
      </c>
      <c r="D39" s="95"/>
      <c r="E39" s="97" t="n">
        <v>29166.8</v>
      </c>
      <c r="F39" s="96" t="n">
        <f aca="false">F38 + D39 - E39</f>
        <v>-481039.05</v>
      </c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customFormat="false" ht="15.75" hidden="false" customHeight="true" outlineLevel="0" collapsed="false">
      <c r="A40" s="24" t="n">
        <v>45141</v>
      </c>
      <c r="B40" s="12" t="s">
        <v>162</v>
      </c>
      <c r="C40" s="13" t="s">
        <v>164</v>
      </c>
      <c r="D40" s="95"/>
      <c r="E40" s="97" t="n">
        <v>250</v>
      </c>
      <c r="F40" s="96" t="n">
        <f aca="false">F39 + D40 - E40</f>
        <v>-481289.05</v>
      </c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customFormat="false" ht="15.75" hidden="false" customHeight="true" outlineLevel="0" collapsed="false">
      <c r="A41" s="24" t="n">
        <v>45141</v>
      </c>
      <c r="B41" s="17" t="s">
        <v>141</v>
      </c>
      <c r="C41" s="18" t="n">
        <v>609118068</v>
      </c>
      <c r="D41" s="95"/>
      <c r="E41" s="97" t="n">
        <v>58874.08</v>
      </c>
      <c r="F41" s="96" t="n">
        <f aca="false">F40 + D41 - E41</f>
        <v>-540163.13</v>
      </c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customFormat="false" ht="15.75" hidden="false" customHeight="true" outlineLevel="0" collapsed="false">
      <c r="A42" s="24" t="n">
        <v>45141</v>
      </c>
      <c r="B42" s="17" t="s">
        <v>153</v>
      </c>
      <c r="C42" s="18" t="s">
        <v>154</v>
      </c>
      <c r="D42" s="95"/>
      <c r="E42" s="97" t="n">
        <v>88526.94</v>
      </c>
      <c r="F42" s="96" t="n">
        <f aca="false">F41 + D42 - E42</f>
        <v>-628690.07</v>
      </c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customFormat="false" ht="15.75" hidden="false" customHeight="true" outlineLevel="0" collapsed="false">
      <c r="A43" s="24" t="n">
        <v>45141</v>
      </c>
      <c r="B43" s="17" t="s">
        <v>165</v>
      </c>
      <c r="C43" s="16" t="n">
        <v>609123806</v>
      </c>
      <c r="D43" s="95"/>
      <c r="E43" s="97" t="n">
        <v>51229.12</v>
      </c>
      <c r="F43" s="96" t="n">
        <f aca="false">F42 + D43 - E43</f>
        <v>-679919.19</v>
      </c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customFormat="false" ht="15.75" hidden="false" customHeight="true" outlineLevel="0" collapsed="false">
      <c r="A44" s="24" t="n">
        <v>45141</v>
      </c>
      <c r="B44" s="12" t="s">
        <v>166</v>
      </c>
      <c r="C44" s="13" t="s">
        <v>167</v>
      </c>
      <c r="D44" s="95"/>
      <c r="E44" s="97" t="n">
        <v>58847.01</v>
      </c>
      <c r="F44" s="96" t="n">
        <f aca="false">F43 + D44 - E44</f>
        <v>-738766.2</v>
      </c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customFormat="false" ht="15.75" hidden="false" customHeight="true" outlineLevel="0" collapsed="false">
      <c r="A45" s="24" t="n">
        <v>45141</v>
      </c>
      <c r="B45" s="12" t="s">
        <v>168</v>
      </c>
      <c r="C45" s="13" t="s">
        <v>169</v>
      </c>
      <c r="D45" s="95"/>
      <c r="E45" s="97" t="n">
        <v>69884.96</v>
      </c>
      <c r="F45" s="96" t="n">
        <f aca="false">F44 + D45 - E45</f>
        <v>-808651.16</v>
      </c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customFormat="false" ht="15.75" hidden="false" customHeight="true" outlineLevel="0" collapsed="false">
      <c r="A46" s="24" t="n">
        <v>45141</v>
      </c>
      <c r="B46" s="15" t="s">
        <v>1199</v>
      </c>
      <c r="C46" s="16"/>
      <c r="D46" s="98" t="n">
        <v>154000</v>
      </c>
      <c r="E46" s="20"/>
      <c r="F46" s="96" t="n">
        <f aca="false">F45 + D46 - E46</f>
        <v>-654651.16</v>
      </c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customFormat="false" ht="15.75" hidden="false" customHeight="true" outlineLevel="0" collapsed="false">
      <c r="A47" s="24" t="n">
        <v>45141</v>
      </c>
      <c r="B47" s="15" t="s">
        <v>1212</v>
      </c>
      <c r="C47" s="16"/>
      <c r="D47" s="98" t="n">
        <v>227000</v>
      </c>
      <c r="E47" s="20"/>
      <c r="F47" s="96" t="n">
        <f aca="false">F46 + D47 - E47</f>
        <v>-427651.16</v>
      </c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customFormat="false" ht="15.75" hidden="false" customHeight="true" outlineLevel="0" collapsed="false">
      <c r="A48" s="24" t="n">
        <v>45141</v>
      </c>
      <c r="B48" s="12" t="s">
        <v>170</v>
      </c>
      <c r="C48" s="13" t="s">
        <v>172</v>
      </c>
      <c r="D48" s="95"/>
      <c r="E48" s="97" t="n">
        <v>43986.7</v>
      </c>
      <c r="F48" s="96" t="n">
        <f aca="false">F47 + D48 - E48</f>
        <v>-471637.86</v>
      </c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customFormat="false" ht="15.75" hidden="false" customHeight="true" outlineLevel="0" collapsed="false">
      <c r="A49" s="24" t="n">
        <v>45141</v>
      </c>
      <c r="B49" s="15" t="s">
        <v>1212</v>
      </c>
      <c r="C49" s="16"/>
      <c r="D49" s="98" t="n">
        <v>200000</v>
      </c>
      <c r="E49" s="20"/>
      <c r="F49" s="96" t="n">
        <f aca="false">F48 + D49 - E49</f>
        <v>-271637.86</v>
      </c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customFormat="false" ht="15.75" hidden="false" customHeight="true" outlineLevel="0" collapsed="false">
      <c r="A50" s="24" t="n">
        <v>45141</v>
      </c>
      <c r="B50" s="17" t="s">
        <v>173</v>
      </c>
      <c r="C50" s="18" t="s">
        <v>174</v>
      </c>
      <c r="D50" s="95"/>
      <c r="E50" s="97" t="n">
        <v>83408.64</v>
      </c>
      <c r="F50" s="96" t="n">
        <f aca="false">F49 + D50 - E50</f>
        <v>-355046.5</v>
      </c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customFormat="false" ht="15.75" hidden="false" customHeight="true" outlineLevel="0" collapsed="false">
      <c r="A51" s="24" t="n">
        <v>45141</v>
      </c>
      <c r="B51" s="17" t="s">
        <v>175</v>
      </c>
      <c r="C51" s="18" t="s">
        <v>176</v>
      </c>
      <c r="D51" s="95"/>
      <c r="E51" s="101" t="n">
        <v>80124</v>
      </c>
      <c r="F51" s="96" t="n">
        <f aca="false">F50 + D51 - E51</f>
        <v>-435170.5</v>
      </c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customFormat="false" ht="15.75" hidden="false" customHeight="true" outlineLevel="0" collapsed="false">
      <c r="A52" s="24" t="n">
        <v>45141</v>
      </c>
      <c r="B52" s="12" t="s">
        <v>182</v>
      </c>
      <c r="C52" s="13" t="s">
        <v>184</v>
      </c>
      <c r="D52" s="95"/>
      <c r="E52" s="97" t="n">
        <v>125674.43</v>
      </c>
      <c r="F52" s="96" t="n">
        <f aca="false">F51 + D52 - E52</f>
        <v>-560844.93</v>
      </c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customFormat="false" ht="15.75" hidden="false" customHeight="true" outlineLevel="0" collapsed="false">
      <c r="A53" s="24" t="n">
        <v>45141</v>
      </c>
      <c r="B53" s="17" t="s">
        <v>189</v>
      </c>
      <c r="C53" s="18" t="s">
        <v>191</v>
      </c>
      <c r="D53" s="95"/>
      <c r="E53" s="97" t="n">
        <v>66331.9</v>
      </c>
      <c r="F53" s="96" t="n">
        <f aca="false">F52 + D53 - E53</f>
        <v>-627176.83</v>
      </c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customFormat="false" ht="15.75" hidden="false" customHeight="true" outlineLevel="0" collapsed="false">
      <c r="A54" s="24" t="n">
        <v>45141</v>
      </c>
      <c r="B54" s="12" t="s">
        <v>192</v>
      </c>
      <c r="C54" s="13" t="s">
        <v>193</v>
      </c>
      <c r="D54" s="95"/>
      <c r="E54" s="97" t="n">
        <v>20715.12</v>
      </c>
      <c r="F54" s="96" t="n">
        <f aca="false">F53 + D54 - E54</f>
        <v>-647891.95</v>
      </c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customFormat="false" ht="15.75" hidden="false" customHeight="true" outlineLevel="0" collapsed="false">
      <c r="A55" s="24" t="n">
        <v>45141</v>
      </c>
      <c r="B55" s="17" t="s">
        <v>195</v>
      </c>
      <c r="C55" s="18" t="s">
        <v>196</v>
      </c>
      <c r="D55" s="95"/>
      <c r="E55" s="97" t="n">
        <v>37652.6</v>
      </c>
      <c r="F55" s="96" t="n">
        <f aca="false">F54 + D55 - E55</f>
        <v>-685544.55</v>
      </c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customFormat="false" ht="15.75" hidden="false" customHeight="true" outlineLevel="0" collapsed="false">
      <c r="A56" s="24" t="n">
        <v>45141</v>
      </c>
      <c r="B56" s="12" t="s">
        <v>201</v>
      </c>
      <c r="C56" s="13" t="s">
        <v>202</v>
      </c>
      <c r="D56" s="95"/>
      <c r="E56" s="100" t="n">
        <v>49995.97</v>
      </c>
      <c r="F56" s="96" t="n">
        <f aca="false">F55 + D56 - E56</f>
        <v>-735540.52</v>
      </c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customFormat="false" ht="15.75" hidden="false" customHeight="true" outlineLevel="0" collapsed="false">
      <c r="A57" s="24" t="n">
        <v>45141</v>
      </c>
      <c r="B57" s="12" t="s">
        <v>201</v>
      </c>
      <c r="C57" s="13" t="s">
        <v>1213</v>
      </c>
      <c r="D57" s="95"/>
      <c r="E57" s="97" t="n">
        <v>800</v>
      </c>
      <c r="F57" s="96" t="n">
        <f aca="false">F56 + D57 - E57</f>
        <v>-736340.52</v>
      </c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customFormat="false" ht="15.75" hidden="false" customHeight="true" outlineLevel="0" collapsed="false">
      <c r="A58" s="24" t="n">
        <v>45141</v>
      </c>
      <c r="B58" s="12" t="s">
        <v>203</v>
      </c>
      <c r="C58" s="13" t="s">
        <v>204</v>
      </c>
      <c r="D58" s="95"/>
      <c r="E58" s="97" t="n">
        <v>43613.76</v>
      </c>
      <c r="F58" s="96" t="n">
        <f aca="false">F57 + D58 - E58</f>
        <v>-779954.28</v>
      </c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customFormat="false" ht="15.75" hidden="false" customHeight="true" outlineLevel="0" collapsed="false">
      <c r="A59" s="24" t="n">
        <v>45142</v>
      </c>
      <c r="B59" s="12" t="s">
        <v>206</v>
      </c>
      <c r="C59" s="13" t="s">
        <v>207</v>
      </c>
      <c r="D59" s="95"/>
      <c r="E59" s="97" t="n">
        <v>500</v>
      </c>
      <c r="F59" s="96" t="n">
        <f aca="false">F58 + D59 - E59</f>
        <v>-780454.28</v>
      </c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customFormat="false" ht="15.75" hidden="false" customHeight="true" outlineLevel="0" collapsed="false">
      <c r="A60" s="24" t="n">
        <v>45142</v>
      </c>
      <c r="B60" s="12" t="s">
        <v>209</v>
      </c>
      <c r="C60" s="13" t="n">
        <v>609138887</v>
      </c>
      <c r="D60" s="95"/>
      <c r="E60" s="97" t="n">
        <v>51229.12</v>
      </c>
      <c r="F60" s="96" t="n">
        <f aca="false">F59 + D60 - E60</f>
        <v>-831683.4</v>
      </c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customFormat="false" ht="15.75" hidden="false" customHeight="true" outlineLevel="0" collapsed="false">
      <c r="A61" s="24" t="n">
        <v>45142</v>
      </c>
      <c r="B61" s="12" t="s">
        <v>210</v>
      </c>
      <c r="C61" s="13" t="s">
        <v>211</v>
      </c>
      <c r="D61" s="95"/>
      <c r="E61" s="97" t="n">
        <v>250</v>
      </c>
      <c r="F61" s="96" t="n">
        <f aca="false">F60 + D61 - E61</f>
        <v>-831933.4</v>
      </c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customFormat="false" ht="15.75" hidden="false" customHeight="true" outlineLevel="0" collapsed="false">
      <c r="A62" s="24" t="n">
        <v>45142</v>
      </c>
      <c r="B62" s="12" t="s">
        <v>212</v>
      </c>
      <c r="C62" s="13" t="s">
        <v>213</v>
      </c>
      <c r="D62" s="95"/>
      <c r="E62" s="97" t="n">
        <v>250</v>
      </c>
      <c r="F62" s="96" t="n">
        <f aca="false">F61 + D62 - E62</f>
        <v>-832183.4</v>
      </c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customFormat="false" ht="15.75" hidden="false" customHeight="true" outlineLevel="0" collapsed="false">
      <c r="A63" s="24" t="n">
        <v>45142</v>
      </c>
      <c r="B63" s="12" t="s">
        <v>214</v>
      </c>
      <c r="C63" s="13" t="s">
        <v>215</v>
      </c>
      <c r="D63" s="95"/>
      <c r="E63" s="97" t="n">
        <v>500</v>
      </c>
      <c r="F63" s="96" t="n">
        <f aca="false">F62 + D63 - E63</f>
        <v>-832683.4</v>
      </c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customFormat="false" ht="15.75" hidden="false" customHeight="true" outlineLevel="0" collapsed="false">
      <c r="A64" s="24" t="n">
        <v>45142</v>
      </c>
      <c r="B64" s="12" t="s">
        <v>217</v>
      </c>
      <c r="C64" s="13" t="s">
        <v>219</v>
      </c>
      <c r="D64" s="95"/>
      <c r="E64" s="97" t="n">
        <v>52094.99</v>
      </c>
      <c r="F64" s="96" t="n">
        <f aca="false">F63 + D64 - E64</f>
        <v>-884778.39</v>
      </c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customFormat="false" ht="15.75" hidden="false" customHeight="true" outlineLevel="0" collapsed="false">
      <c r="A65" s="24" t="n">
        <v>45142</v>
      </c>
      <c r="B65" s="15" t="s">
        <v>1199</v>
      </c>
      <c r="C65" s="16"/>
      <c r="D65" s="98" t="n">
        <v>250000</v>
      </c>
      <c r="E65" s="20"/>
      <c r="F65" s="96" t="n">
        <f aca="false">F64 + D65 - E65</f>
        <v>-634778.39</v>
      </c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customFormat="false" ht="15.75" hidden="false" customHeight="true" outlineLevel="0" collapsed="false">
      <c r="A66" s="24" t="n">
        <v>45142</v>
      </c>
      <c r="B66" s="15" t="s">
        <v>1199</v>
      </c>
      <c r="C66" s="16"/>
      <c r="D66" s="98" t="n">
        <v>250000</v>
      </c>
      <c r="E66" s="20"/>
      <c r="F66" s="96" t="n">
        <f aca="false">F65 + D66 - E66</f>
        <v>-384778.39</v>
      </c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customFormat="false" ht="15.75" hidden="false" customHeight="true" outlineLevel="0" collapsed="false">
      <c r="A67" s="24" t="n">
        <v>45142</v>
      </c>
      <c r="B67" s="12" t="s">
        <v>1214</v>
      </c>
      <c r="C67" s="13" t="s">
        <v>225</v>
      </c>
      <c r="D67" s="95"/>
      <c r="E67" s="97" t="n">
        <v>80363.51</v>
      </c>
      <c r="F67" s="96" t="n">
        <f aca="false">F66 + D67 - E67</f>
        <v>-465141.9</v>
      </c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customFormat="false" ht="15.75" hidden="false" customHeight="true" outlineLevel="0" collapsed="false">
      <c r="A68" s="24" t="n">
        <v>45142</v>
      </c>
      <c r="B68" s="17" t="s">
        <v>232</v>
      </c>
      <c r="C68" s="13" t="s">
        <v>233</v>
      </c>
      <c r="D68" s="93"/>
      <c r="E68" s="97" t="n">
        <v>120320.8</v>
      </c>
      <c r="F68" s="96" t="n">
        <f aca="false">F67 + D68 - E68</f>
        <v>-585462.7</v>
      </c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customFormat="false" ht="15.75" hidden="false" customHeight="true" outlineLevel="0" collapsed="false">
      <c r="A69" s="24" t="n">
        <v>45142</v>
      </c>
      <c r="B69" s="17" t="s">
        <v>237</v>
      </c>
      <c r="C69" s="18" t="s">
        <v>239</v>
      </c>
      <c r="D69" s="95"/>
      <c r="E69" s="97" t="n">
        <v>34462.8</v>
      </c>
      <c r="F69" s="96" t="n">
        <f aca="false">F68 + D69 - E69</f>
        <v>-619925.5</v>
      </c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customFormat="false" ht="15.75" hidden="false" customHeight="true" outlineLevel="0" collapsed="false">
      <c r="A70" s="24" t="n">
        <v>45142</v>
      </c>
      <c r="B70" s="17" t="s">
        <v>240</v>
      </c>
      <c r="C70" s="18" t="s">
        <v>241</v>
      </c>
      <c r="D70" s="95"/>
      <c r="E70" s="97" t="n">
        <v>62436.6</v>
      </c>
      <c r="F70" s="96" t="n">
        <f aca="false">F69 + D70 - E70</f>
        <v>-682362.1</v>
      </c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customFormat="false" ht="15.75" hidden="false" customHeight="true" outlineLevel="0" collapsed="false">
      <c r="A71" s="24" t="n">
        <v>45142</v>
      </c>
      <c r="B71" s="17" t="s">
        <v>243</v>
      </c>
      <c r="C71" s="18" t="n">
        <v>400581298</v>
      </c>
      <c r="D71" s="95"/>
      <c r="E71" s="97" t="n">
        <v>52107.6</v>
      </c>
      <c r="F71" s="96" t="n">
        <f aca="false">F70 + D71 - E71</f>
        <v>-734469.7</v>
      </c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customFormat="false" ht="15.75" hidden="false" customHeight="true" outlineLevel="0" collapsed="false">
      <c r="A72" s="24" t="n">
        <v>45142</v>
      </c>
      <c r="B72" s="17" t="s">
        <v>244</v>
      </c>
      <c r="C72" s="18" t="s">
        <v>246</v>
      </c>
      <c r="D72" s="95"/>
      <c r="E72" s="97" t="n">
        <v>284458.6</v>
      </c>
      <c r="F72" s="96" t="n">
        <f aca="false">F71 + D72 - E72</f>
        <v>-1018928.3</v>
      </c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customFormat="false" ht="15.75" hidden="false" customHeight="true" outlineLevel="0" collapsed="false">
      <c r="A73" s="24" t="n">
        <v>45142</v>
      </c>
      <c r="B73" s="17" t="s">
        <v>247</v>
      </c>
      <c r="C73" s="18" t="s">
        <v>249</v>
      </c>
      <c r="D73" s="95"/>
      <c r="E73" s="97" t="n">
        <v>80111.22</v>
      </c>
      <c r="F73" s="96" t="n">
        <f aca="false">F72 + D73 - E73</f>
        <v>-1099039.52</v>
      </c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customFormat="false" ht="15.75" hidden="false" customHeight="true" outlineLevel="0" collapsed="false">
      <c r="A74" s="24" t="n">
        <v>45143</v>
      </c>
      <c r="B74" s="15" t="s">
        <v>1199</v>
      </c>
      <c r="C74" s="16"/>
      <c r="D74" s="98" t="n">
        <v>104000</v>
      </c>
      <c r="E74" s="20"/>
      <c r="F74" s="96" t="n">
        <f aca="false">F73 + D74 - E74</f>
        <v>-995039.52</v>
      </c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customFormat="false" ht="15.75" hidden="false" customHeight="true" outlineLevel="0" collapsed="false">
      <c r="A75" s="24" t="n">
        <v>45143</v>
      </c>
      <c r="B75" s="12" t="s">
        <v>250</v>
      </c>
      <c r="C75" s="18" t="s">
        <v>252</v>
      </c>
      <c r="D75" s="95"/>
      <c r="E75" s="97" t="n">
        <v>500</v>
      </c>
      <c r="F75" s="96" t="n">
        <f aca="false">F74 + D75 - E75</f>
        <v>-995539.52</v>
      </c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customFormat="false" ht="15.75" hidden="false" customHeight="true" outlineLevel="0" collapsed="false">
      <c r="A76" s="24" t="n">
        <v>45143</v>
      </c>
      <c r="B76" s="12" t="s">
        <v>253</v>
      </c>
      <c r="C76" s="18" t="s">
        <v>255</v>
      </c>
      <c r="D76" s="95"/>
      <c r="E76" s="97" t="n">
        <v>500</v>
      </c>
      <c r="F76" s="96" t="n">
        <f aca="false">F75 + D76 - E76</f>
        <v>-996039.52</v>
      </c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customFormat="false" ht="15.75" hidden="false" customHeight="true" outlineLevel="0" collapsed="false">
      <c r="A77" s="24" t="n">
        <v>45143</v>
      </c>
      <c r="B77" s="15" t="s">
        <v>1211</v>
      </c>
      <c r="C77" s="16"/>
      <c r="D77" s="98" t="n">
        <v>200000</v>
      </c>
      <c r="E77" s="20"/>
      <c r="F77" s="96" t="n">
        <f aca="false">F76 + D77 - E77</f>
        <v>-796039.52</v>
      </c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customFormat="false" ht="15.75" hidden="false" customHeight="true" outlineLevel="0" collapsed="false">
      <c r="A78" s="24" t="n">
        <v>45143</v>
      </c>
      <c r="B78" s="12" t="s">
        <v>260</v>
      </c>
      <c r="C78" s="13" t="s">
        <v>262</v>
      </c>
      <c r="D78" s="95"/>
      <c r="E78" s="97" t="n">
        <v>113052.39</v>
      </c>
      <c r="F78" s="96" t="n">
        <f aca="false">F77 + D78 - E78</f>
        <v>-909091.91</v>
      </c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customFormat="false" ht="15.75" hidden="false" customHeight="true" outlineLevel="0" collapsed="false">
      <c r="A79" s="24" t="n">
        <v>45143</v>
      </c>
      <c r="B79" s="12" t="s">
        <v>264</v>
      </c>
      <c r="C79" s="13" t="s">
        <v>265</v>
      </c>
      <c r="D79" s="95"/>
      <c r="E79" s="97" t="n">
        <v>500</v>
      </c>
      <c r="F79" s="96" t="n">
        <f aca="false">F78 + D79 - E79</f>
        <v>-909591.91</v>
      </c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customFormat="false" ht="15.75" hidden="false" customHeight="true" outlineLevel="0" collapsed="false">
      <c r="A80" s="24" t="n">
        <v>45143</v>
      </c>
      <c r="B80" s="15" t="s">
        <v>1212</v>
      </c>
      <c r="C80" s="24"/>
      <c r="D80" s="98" t="n">
        <v>271000</v>
      </c>
      <c r="E80" s="20"/>
      <c r="F80" s="96" t="n">
        <f aca="false">F79 + D80 - E80</f>
        <v>-638591.91</v>
      </c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customFormat="false" ht="15.75" hidden="false" customHeight="true" outlineLevel="0" collapsed="false">
      <c r="A81" s="24" t="n">
        <v>45143</v>
      </c>
      <c r="B81" s="15" t="s">
        <v>1199</v>
      </c>
      <c r="C81" s="13"/>
      <c r="D81" s="98" t="n">
        <v>100000</v>
      </c>
      <c r="E81" s="14"/>
      <c r="F81" s="96" t="n">
        <f aca="false">F80 + D81 - E81</f>
        <v>-538591.91</v>
      </c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customFormat="false" ht="15.75" hidden="false" customHeight="true" outlineLevel="0" collapsed="false">
      <c r="A82" s="24" t="n">
        <v>45143</v>
      </c>
      <c r="B82" s="12" t="s">
        <v>272</v>
      </c>
      <c r="C82" s="13" t="s">
        <v>273</v>
      </c>
      <c r="D82" s="95"/>
      <c r="E82" s="97" t="n">
        <v>82768.6</v>
      </c>
      <c r="F82" s="96" t="n">
        <f aca="false">F81 + D82 - E82</f>
        <v>-621360.51</v>
      </c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customFormat="false" ht="15.75" hidden="false" customHeight="true" outlineLevel="0" collapsed="false">
      <c r="A83" s="24" t="n">
        <v>45143</v>
      </c>
      <c r="B83" s="12" t="s">
        <v>274</v>
      </c>
      <c r="C83" s="13" t="n">
        <v>609168911</v>
      </c>
      <c r="D83" s="95"/>
      <c r="E83" s="97" t="n">
        <v>93795.79</v>
      </c>
      <c r="F83" s="96" t="n">
        <f aca="false">F82 + D83 - E83</f>
        <v>-715156.3</v>
      </c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customFormat="false" ht="15.75" hidden="false" customHeight="true" outlineLevel="0" collapsed="false">
      <c r="A84" s="24" t="n">
        <v>45143</v>
      </c>
      <c r="B84" s="15" t="s">
        <v>1212</v>
      </c>
      <c r="C84" s="13"/>
      <c r="D84" s="98" t="n">
        <v>165000</v>
      </c>
      <c r="E84" s="14"/>
      <c r="F84" s="96" t="n">
        <f aca="false">F83 + D84 - E84</f>
        <v>-550156.3</v>
      </c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customFormat="false" ht="15.75" hidden="false" customHeight="true" outlineLevel="0" collapsed="false">
      <c r="A85" s="24" t="n">
        <v>45143</v>
      </c>
      <c r="B85" s="15" t="s">
        <v>1212</v>
      </c>
      <c r="C85" s="13"/>
      <c r="D85" s="98" t="n">
        <v>250000</v>
      </c>
      <c r="E85" s="14"/>
      <c r="F85" s="96" t="n">
        <f aca="false">F84 + D85 - E85</f>
        <v>-300156.3</v>
      </c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customFormat="false" ht="15.75" hidden="false" customHeight="true" outlineLevel="0" collapsed="false">
      <c r="A86" s="24" t="n">
        <v>45143</v>
      </c>
      <c r="B86" s="12" t="s">
        <v>283</v>
      </c>
      <c r="C86" s="13" t="s">
        <v>284</v>
      </c>
      <c r="D86" s="95"/>
      <c r="E86" s="97" t="n">
        <v>69685.75</v>
      </c>
      <c r="F86" s="96" t="n">
        <f aca="false">F85 + D86 - E86</f>
        <v>-369842.05</v>
      </c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customFormat="false" ht="15.75" hidden="false" customHeight="true" outlineLevel="0" collapsed="false">
      <c r="A87" s="24" t="n">
        <v>45143</v>
      </c>
      <c r="B87" s="12" t="s">
        <v>527</v>
      </c>
      <c r="C87" s="13" t="s">
        <v>287</v>
      </c>
      <c r="D87" s="95"/>
      <c r="E87" s="97" t="n">
        <v>53852.79</v>
      </c>
      <c r="F87" s="96" t="n">
        <f aca="false">F86 + D87 - E87</f>
        <v>-423694.84</v>
      </c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customFormat="false" ht="15.75" hidden="false" customHeight="true" outlineLevel="0" collapsed="false">
      <c r="A88" s="24" t="n">
        <v>45144</v>
      </c>
      <c r="B88" s="12" t="s">
        <v>288</v>
      </c>
      <c r="C88" s="13" t="s">
        <v>1215</v>
      </c>
      <c r="D88" s="95"/>
      <c r="E88" s="97" t="n">
        <v>500</v>
      </c>
      <c r="F88" s="96" t="n">
        <f aca="false">F87 + D88 - E88</f>
        <v>-424194.84</v>
      </c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customFormat="false" ht="15.75" hidden="false" customHeight="true" outlineLevel="0" collapsed="false">
      <c r="A89" s="24" t="n">
        <v>45144</v>
      </c>
      <c r="B89" s="12" t="s">
        <v>1216</v>
      </c>
      <c r="C89" s="13" t="s">
        <v>1217</v>
      </c>
      <c r="D89" s="95"/>
      <c r="E89" s="97" t="n">
        <v>500</v>
      </c>
      <c r="F89" s="96" t="n">
        <f aca="false">F88 + D89 - E89</f>
        <v>-424694.84</v>
      </c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customFormat="false" ht="15.75" hidden="false" customHeight="true" outlineLevel="0" collapsed="false">
      <c r="A90" s="24" t="n">
        <v>45144</v>
      </c>
      <c r="B90" s="12" t="s">
        <v>295</v>
      </c>
      <c r="C90" s="13" t="s">
        <v>1218</v>
      </c>
      <c r="D90" s="95"/>
      <c r="E90" s="97" t="n">
        <v>500</v>
      </c>
      <c r="F90" s="96" t="n">
        <f aca="false">F89 + D90 - E90</f>
        <v>-425194.84</v>
      </c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customFormat="false" ht="15.75" hidden="false" customHeight="true" outlineLevel="0" collapsed="false">
      <c r="A91" s="24" t="n">
        <v>45144</v>
      </c>
      <c r="B91" s="12" t="s">
        <v>297</v>
      </c>
      <c r="C91" s="13" t="s">
        <v>299</v>
      </c>
      <c r="D91" s="95"/>
      <c r="E91" s="97" t="n">
        <v>113271.35</v>
      </c>
      <c r="F91" s="96" t="n">
        <f aca="false">F90 + D91 - E91</f>
        <v>-538466.19</v>
      </c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customFormat="false" ht="15.75" hidden="false" customHeight="true" outlineLevel="0" collapsed="false">
      <c r="A92" s="24" t="n">
        <v>45144</v>
      </c>
      <c r="B92" s="12" t="s">
        <v>300</v>
      </c>
      <c r="C92" s="13" t="s">
        <v>302</v>
      </c>
      <c r="D92" s="95"/>
      <c r="E92" s="97" t="n">
        <v>78316.02</v>
      </c>
      <c r="F92" s="96" t="n">
        <f aca="false">F91 + D92 - E92</f>
        <v>-616782.21</v>
      </c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customFormat="false" ht="15.75" hidden="false" customHeight="true" outlineLevel="0" collapsed="false">
      <c r="A93" s="24" t="n">
        <v>45144</v>
      </c>
      <c r="B93" s="12" t="s">
        <v>304</v>
      </c>
      <c r="C93" s="13" t="s">
        <v>306</v>
      </c>
      <c r="D93" s="95"/>
      <c r="E93" s="97" t="n">
        <v>43913.5</v>
      </c>
      <c r="F93" s="96" t="n">
        <f aca="false">F92 + D93 - E93</f>
        <v>-660695.71</v>
      </c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customFormat="false" ht="15.75" hidden="false" customHeight="true" outlineLevel="0" collapsed="false">
      <c r="A94" s="24" t="n">
        <v>45144</v>
      </c>
      <c r="B94" s="12" t="s">
        <v>310</v>
      </c>
      <c r="C94" s="13" t="s">
        <v>1219</v>
      </c>
      <c r="D94" s="95"/>
      <c r="E94" s="97" t="n">
        <v>250</v>
      </c>
      <c r="F94" s="96" t="n">
        <f aca="false">F93 + D94 - E94</f>
        <v>-660945.71</v>
      </c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customFormat="false" ht="15.75" hidden="false" customHeight="true" outlineLevel="0" collapsed="false">
      <c r="A95" s="24" t="n">
        <v>45144</v>
      </c>
      <c r="B95" s="12" t="s">
        <v>312</v>
      </c>
      <c r="C95" s="13" t="s">
        <v>1220</v>
      </c>
      <c r="D95" s="95"/>
      <c r="E95" s="97" t="n">
        <v>500</v>
      </c>
      <c r="F95" s="96" t="n">
        <f aca="false">F94 + D95 - E95</f>
        <v>-661445.71</v>
      </c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customFormat="false" ht="15.75" hidden="false" customHeight="true" outlineLevel="0" collapsed="false">
      <c r="A96" s="24" t="n">
        <v>45144</v>
      </c>
      <c r="B96" s="12" t="s">
        <v>314</v>
      </c>
      <c r="C96" s="13" t="s">
        <v>316</v>
      </c>
      <c r="D96" s="95"/>
      <c r="E96" s="97" t="n">
        <v>153418.23</v>
      </c>
      <c r="F96" s="96" t="n">
        <f aca="false">F95 + D96 - E96</f>
        <v>-814863.94</v>
      </c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customFormat="false" ht="15.75" hidden="false" customHeight="true" outlineLevel="0" collapsed="false">
      <c r="A97" s="24" t="n">
        <v>45144</v>
      </c>
      <c r="B97" s="12" t="s">
        <v>317</v>
      </c>
      <c r="C97" s="13" t="s">
        <v>1221</v>
      </c>
      <c r="D97" s="95"/>
      <c r="E97" s="97" t="n">
        <v>250</v>
      </c>
      <c r="F97" s="96" t="n">
        <f aca="false">F96 + D97 - E97</f>
        <v>-815113.94</v>
      </c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customFormat="false" ht="15.75" hidden="false" customHeight="true" outlineLevel="0" collapsed="false">
      <c r="A98" s="24" t="n">
        <v>45145</v>
      </c>
      <c r="B98" s="12" t="s">
        <v>320</v>
      </c>
      <c r="C98" s="13" t="s">
        <v>322</v>
      </c>
      <c r="D98" s="95"/>
      <c r="E98" s="97" t="n">
        <v>67154.8</v>
      </c>
      <c r="F98" s="96" t="n">
        <f aca="false">F97 + D98 - E98</f>
        <v>-882268.74</v>
      </c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customFormat="false" ht="15.75" hidden="false" customHeight="true" outlineLevel="0" collapsed="false">
      <c r="A99" s="24" t="n">
        <v>45145</v>
      </c>
      <c r="B99" s="15" t="s">
        <v>1199</v>
      </c>
      <c r="C99" s="13"/>
      <c r="D99" s="98" t="n">
        <v>250000</v>
      </c>
      <c r="E99" s="14"/>
      <c r="F99" s="96" t="n">
        <f aca="false">F98 + D99 - E99</f>
        <v>-632268.74</v>
      </c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customFormat="false" ht="15.75" hidden="false" customHeight="true" outlineLevel="0" collapsed="false">
      <c r="A100" s="24" t="n">
        <v>45145</v>
      </c>
      <c r="B100" s="15" t="s">
        <v>1211</v>
      </c>
      <c r="C100" s="13"/>
      <c r="D100" s="98" t="n">
        <v>135000</v>
      </c>
      <c r="E100" s="14"/>
      <c r="F100" s="96" t="n">
        <f aca="false">F99 + D100 - E100</f>
        <v>-497268.74</v>
      </c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customFormat="false" ht="15.75" hidden="false" customHeight="true" outlineLevel="0" collapsed="false">
      <c r="A101" s="24" t="n">
        <v>45145</v>
      </c>
      <c r="B101" s="12" t="s">
        <v>307</v>
      </c>
      <c r="C101" s="13" t="s">
        <v>1222</v>
      </c>
      <c r="D101" s="95"/>
      <c r="E101" s="97" t="n">
        <v>250</v>
      </c>
      <c r="F101" s="96" t="n">
        <f aca="false">F100 + D101 - E101</f>
        <v>-497518.74</v>
      </c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customFormat="false" ht="15.75" hidden="false" customHeight="true" outlineLevel="0" collapsed="false">
      <c r="A102" s="24" t="n">
        <v>45145</v>
      </c>
      <c r="B102" s="12" t="s">
        <v>327</v>
      </c>
      <c r="C102" s="13" t="n">
        <v>609200610</v>
      </c>
      <c r="D102" s="95"/>
      <c r="E102" s="97" t="n">
        <v>65415.64</v>
      </c>
      <c r="F102" s="96" t="n">
        <f aca="false">F101 + D102 - E102</f>
        <v>-562934.38</v>
      </c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customFormat="false" ht="15.75" hidden="false" customHeight="true" outlineLevel="0" collapsed="false">
      <c r="A103" s="24" t="n">
        <v>45145</v>
      </c>
      <c r="B103" s="12" t="s">
        <v>332</v>
      </c>
      <c r="C103" s="13" t="s">
        <v>333</v>
      </c>
      <c r="D103" s="95"/>
      <c r="E103" s="97" t="n">
        <v>256640.7</v>
      </c>
      <c r="F103" s="96" t="n">
        <f aca="false">F102 + D103 - E103</f>
        <v>-819575.08</v>
      </c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customFormat="false" ht="15.75" hidden="false" customHeight="true" outlineLevel="0" collapsed="false">
      <c r="A104" s="24" t="n">
        <v>45145</v>
      </c>
      <c r="B104" s="15" t="s">
        <v>1212</v>
      </c>
      <c r="C104" s="13"/>
      <c r="D104" s="98" t="n">
        <v>400000</v>
      </c>
      <c r="E104" s="14"/>
      <c r="F104" s="96" t="n">
        <f aca="false">F103 + D104 - E104</f>
        <v>-419575.08</v>
      </c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customFormat="false" ht="15.75" hidden="false" customHeight="true" outlineLevel="0" collapsed="false">
      <c r="A105" s="24" t="n">
        <v>45145</v>
      </c>
      <c r="B105" s="12" t="s">
        <v>1223</v>
      </c>
      <c r="C105" s="13" t="n">
        <v>609203953</v>
      </c>
      <c r="D105" s="95"/>
      <c r="E105" s="97" t="n">
        <v>65415.64</v>
      </c>
      <c r="F105" s="96" t="n">
        <f aca="false">F104 + D105 - E105</f>
        <v>-484990.72</v>
      </c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customFormat="false" ht="15.75" hidden="false" customHeight="true" outlineLevel="0" collapsed="false">
      <c r="A106" s="24" t="n">
        <v>45146</v>
      </c>
      <c r="B106" s="15" t="s">
        <v>1199</v>
      </c>
      <c r="C106" s="13"/>
      <c r="D106" s="98" t="n">
        <v>163000</v>
      </c>
      <c r="E106" s="14"/>
      <c r="F106" s="96" t="n">
        <f aca="false">F105 + D106 - E106</f>
        <v>-321990.72</v>
      </c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customFormat="false" ht="15.75" hidden="false" customHeight="true" outlineLevel="0" collapsed="false">
      <c r="A107" s="24" t="n">
        <v>45146</v>
      </c>
      <c r="B107" s="12" t="s">
        <v>348</v>
      </c>
      <c r="C107" s="13" t="s">
        <v>349</v>
      </c>
      <c r="D107" s="95"/>
      <c r="E107" s="97" t="n">
        <v>55880.5</v>
      </c>
      <c r="F107" s="96" t="n">
        <f aca="false">F106 + D107 - E107</f>
        <v>-377871.22</v>
      </c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customFormat="false" ht="15.75" hidden="false" customHeight="true" outlineLevel="0" collapsed="false">
      <c r="A108" s="24" t="n">
        <v>45146</v>
      </c>
      <c r="B108" s="12" t="s">
        <v>351</v>
      </c>
      <c r="C108" s="13" t="s">
        <v>352</v>
      </c>
      <c r="D108" s="95"/>
      <c r="E108" s="97" t="n">
        <v>250</v>
      </c>
      <c r="F108" s="96" t="n">
        <f aca="false">F107 + D108 - E108</f>
        <v>-378121.22</v>
      </c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customFormat="false" ht="15.75" hidden="false" customHeight="true" outlineLevel="0" collapsed="false">
      <c r="A109" s="24" t="n">
        <v>45146</v>
      </c>
      <c r="B109" s="12" t="s">
        <v>159</v>
      </c>
      <c r="C109" s="13" t="s">
        <v>1224</v>
      </c>
      <c r="D109" s="95"/>
      <c r="E109" s="97" t="n">
        <v>250</v>
      </c>
      <c r="F109" s="96" t="n">
        <f aca="false">F108 + D109 - E109</f>
        <v>-378371.22</v>
      </c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customFormat="false" ht="15.75" hidden="false" customHeight="true" outlineLevel="0" collapsed="false">
      <c r="A110" s="24" t="n">
        <v>45146</v>
      </c>
      <c r="B110" s="12" t="s">
        <v>357</v>
      </c>
      <c r="C110" s="13" t="s">
        <v>1225</v>
      </c>
      <c r="D110" s="95"/>
      <c r="E110" s="97" t="n">
        <v>250</v>
      </c>
      <c r="F110" s="96" t="n">
        <f aca="false">F109 + D110 - E110</f>
        <v>-378621.22</v>
      </c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customFormat="false" ht="15.75" hidden="false" customHeight="true" outlineLevel="0" collapsed="false">
      <c r="A111" s="24" t="n">
        <v>45146</v>
      </c>
      <c r="B111" s="12" t="s">
        <v>359</v>
      </c>
      <c r="C111" s="13" t="s">
        <v>1226</v>
      </c>
      <c r="D111" s="95"/>
      <c r="E111" s="97" t="n">
        <v>250</v>
      </c>
      <c r="F111" s="96" t="n">
        <f aca="false">F110 + D111 - E111</f>
        <v>-378871.22</v>
      </c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customFormat="false" ht="15.75" hidden="false" customHeight="true" outlineLevel="0" collapsed="false">
      <c r="A112" s="24" t="n">
        <v>45146</v>
      </c>
      <c r="B112" s="12" t="s">
        <v>351</v>
      </c>
      <c r="C112" s="13" t="s">
        <v>361</v>
      </c>
      <c r="D112" s="95"/>
      <c r="E112" s="97" t="n">
        <v>43548.5</v>
      </c>
      <c r="F112" s="96" t="n">
        <f aca="false">F111 + D112 - E112</f>
        <v>-422419.72</v>
      </c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customFormat="false" ht="15.75" hidden="false" customHeight="true" outlineLevel="0" collapsed="false">
      <c r="A113" s="24" t="n">
        <v>45146</v>
      </c>
      <c r="B113" s="12" t="s">
        <v>362</v>
      </c>
      <c r="C113" s="13" t="s">
        <v>363</v>
      </c>
      <c r="D113" s="95"/>
      <c r="E113" s="97" t="n">
        <v>82604.19</v>
      </c>
      <c r="F113" s="96" t="n">
        <f aca="false">F112 + D113 - E113</f>
        <v>-505023.91</v>
      </c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customFormat="false" ht="15.75" hidden="false" customHeight="true" outlineLevel="0" collapsed="false">
      <c r="A114" s="24" t="n">
        <v>45146</v>
      </c>
      <c r="B114" s="12" t="s">
        <v>364</v>
      </c>
      <c r="C114" s="13" t="s">
        <v>1227</v>
      </c>
      <c r="D114" s="95"/>
      <c r="E114" s="97" t="n">
        <v>500</v>
      </c>
      <c r="F114" s="96" t="n">
        <f aca="false">F113 + D114 - E114</f>
        <v>-505523.91</v>
      </c>
      <c r="G114" s="102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customFormat="false" ht="15.75" hidden="false" customHeight="true" outlineLevel="0" collapsed="false">
      <c r="A115" s="24" t="n">
        <v>45146</v>
      </c>
      <c r="B115" s="12" t="s">
        <v>369</v>
      </c>
      <c r="C115" s="13" t="s">
        <v>371</v>
      </c>
      <c r="D115" s="95"/>
      <c r="E115" s="97" t="n">
        <v>111656.85</v>
      </c>
      <c r="F115" s="96" t="n">
        <f aca="false">F114 + D115 - E115</f>
        <v>-617180.76</v>
      </c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customFormat="false" ht="15.75" hidden="false" customHeight="true" outlineLevel="0" collapsed="false">
      <c r="A116" s="24" t="n">
        <v>45146</v>
      </c>
      <c r="B116" s="12" t="s">
        <v>373</v>
      </c>
      <c r="C116" s="13" t="s">
        <v>1228</v>
      </c>
      <c r="D116" s="95"/>
      <c r="E116" s="97" t="n">
        <v>250</v>
      </c>
      <c r="F116" s="96" t="n">
        <f aca="false">F115 + D116 - E116</f>
        <v>-617430.76</v>
      </c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customFormat="false" ht="15.75" hidden="false" customHeight="true" outlineLevel="0" collapsed="false">
      <c r="A117" s="24" t="n">
        <v>45146</v>
      </c>
      <c r="B117" s="12" t="s">
        <v>376</v>
      </c>
      <c r="C117" s="13" t="s">
        <v>1229</v>
      </c>
      <c r="D117" s="95"/>
      <c r="E117" s="97" t="n">
        <v>250</v>
      </c>
      <c r="F117" s="96" t="n">
        <f aca="false">F116 + D117 - E117</f>
        <v>-617680.76</v>
      </c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customFormat="false" ht="15.75" hidden="false" customHeight="true" outlineLevel="0" collapsed="false">
      <c r="A118" s="24" t="n">
        <v>45146</v>
      </c>
      <c r="B118" s="12" t="s">
        <v>378</v>
      </c>
      <c r="C118" s="13" t="n">
        <v>609200947</v>
      </c>
      <c r="D118" s="95"/>
      <c r="E118" s="97" t="n">
        <v>143004.89</v>
      </c>
      <c r="F118" s="96" t="n">
        <f aca="false">F117 + D118 - E118</f>
        <v>-760685.65</v>
      </c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customFormat="false" ht="15.75" hidden="false" customHeight="true" outlineLevel="0" collapsed="false">
      <c r="A119" s="24" t="n">
        <v>45146</v>
      </c>
      <c r="B119" s="12" t="s">
        <v>379</v>
      </c>
      <c r="C119" s="13" t="n">
        <v>609201475</v>
      </c>
      <c r="D119" s="95"/>
      <c r="E119" s="97" t="n">
        <v>429014.67</v>
      </c>
      <c r="F119" s="96" t="n">
        <f aca="false">F118 + D119 - E119</f>
        <v>-1189700.32</v>
      </c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customFormat="false" ht="15.75" hidden="false" customHeight="true" outlineLevel="0" collapsed="false">
      <c r="A120" s="24" t="n">
        <v>45146</v>
      </c>
      <c r="B120" s="15" t="s">
        <v>1211</v>
      </c>
      <c r="C120" s="16"/>
      <c r="D120" s="98" t="n">
        <v>250000</v>
      </c>
      <c r="E120" s="20"/>
      <c r="F120" s="96" t="n">
        <f aca="false">F119 + D120 - E120</f>
        <v>-939700.32</v>
      </c>
      <c r="G120" s="10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customFormat="false" ht="15.75" hidden="false" customHeight="true" outlineLevel="0" collapsed="false">
      <c r="A121" s="24" t="n">
        <v>45146</v>
      </c>
      <c r="B121" s="15" t="s">
        <v>1199</v>
      </c>
      <c r="C121" s="13"/>
      <c r="D121" s="98" t="n">
        <v>105000</v>
      </c>
      <c r="E121" s="14"/>
      <c r="F121" s="96" t="n">
        <f aca="false">F120 + D121 - E121</f>
        <v>-834700.32</v>
      </c>
      <c r="G121" s="10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customFormat="false" ht="15.75" hidden="false" customHeight="true" outlineLevel="0" collapsed="false">
      <c r="A122" s="24" t="n">
        <v>45146</v>
      </c>
      <c r="B122" s="12" t="s">
        <v>389</v>
      </c>
      <c r="C122" s="13" t="s">
        <v>390</v>
      </c>
      <c r="D122" s="95"/>
      <c r="E122" s="97" t="n">
        <v>130095</v>
      </c>
      <c r="F122" s="96" t="n">
        <f aca="false">F121 + D122 - E122</f>
        <v>-964795.32</v>
      </c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customFormat="false" ht="15.75" hidden="false" customHeight="true" outlineLevel="0" collapsed="false">
      <c r="A123" s="24" t="n">
        <v>45147</v>
      </c>
      <c r="B123" s="12" t="s">
        <v>391</v>
      </c>
      <c r="C123" s="13" t="s">
        <v>1230</v>
      </c>
      <c r="D123" s="95"/>
      <c r="E123" s="97" t="n">
        <v>500</v>
      </c>
      <c r="F123" s="96" t="n">
        <f aca="false">F122 + D123 - E123</f>
        <v>-965295.32</v>
      </c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customFormat="false" ht="15.75" hidden="false" customHeight="true" outlineLevel="0" collapsed="false">
      <c r="A124" s="24" t="n">
        <v>45147</v>
      </c>
      <c r="B124" s="12" t="s">
        <v>394</v>
      </c>
      <c r="C124" s="13" t="s">
        <v>1231</v>
      </c>
      <c r="D124" s="95"/>
      <c r="E124" s="97" t="n">
        <v>500</v>
      </c>
      <c r="F124" s="96" t="n">
        <f aca="false">F123 + D124 - E124</f>
        <v>-965795.32</v>
      </c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customFormat="false" ht="15.75" hidden="false" customHeight="true" outlineLevel="0" collapsed="false">
      <c r="A125" s="24" t="n">
        <v>45147</v>
      </c>
      <c r="B125" s="12" t="s">
        <v>397</v>
      </c>
      <c r="C125" s="13" t="s">
        <v>398</v>
      </c>
      <c r="D125" s="95"/>
      <c r="E125" s="97" t="n">
        <v>500</v>
      </c>
      <c r="F125" s="96" t="n">
        <f aca="false">F124 + D125 - E125</f>
        <v>-966295.32</v>
      </c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customFormat="false" ht="15.75" hidden="false" customHeight="true" outlineLevel="0" collapsed="false">
      <c r="A126" s="24" t="n">
        <v>45147</v>
      </c>
      <c r="B126" s="12" t="s">
        <v>400</v>
      </c>
      <c r="C126" s="13" t="s">
        <v>1232</v>
      </c>
      <c r="D126" s="95"/>
      <c r="E126" s="97" t="n">
        <v>250</v>
      </c>
      <c r="F126" s="96" t="n">
        <f aca="false">F125 + D126 - E126</f>
        <v>-966545.32</v>
      </c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customFormat="false" ht="15.75" hidden="false" customHeight="true" outlineLevel="0" collapsed="false">
      <c r="A127" s="24" t="n">
        <v>45147</v>
      </c>
      <c r="B127" s="12" t="s">
        <v>1233</v>
      </c>
      <c r="C127" s="13" t="s">
        <v>1234</v>
      </c>
      <c r="D127" s="95"/>
      <c r="E127" s="97" t="n">
        <v>250</v>
      </c>
      <c r="F127" s="96" t="n">
        <f aca="false">F126 + D127 - E127</f>
        <v>-966795.32</v>
      </c>
      <c r="G127" s="83"/>
      <c r="H127" s="83"/>
      <c r="I127" s="102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customFormat="false" ht="15.75" hidden="false" customHeight="true" outlineLevel="0" collapsed="false">
      <c r="A128" s="24" t="n">
        <v>45147</v>
      </c>
      <c r="B128" s="15" t="s">
        <v>1212</v>
      </c>
      <c r="C128" s="24"/>
      <c r="D128" s="98" t="n">
        <v>293000</v>
      </c>
      <c r="E128" s="20"/>
      <c r="F128" s="96" t="n">
        <f aca="false">F127 + D128 - E128</f>
        <v>-673795.32</v>
      </c>
      <c r="G128" s="104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customFormat="false" ht="15.75" hidden="false" customHeight="true" outlineLevel="0" collapsed="false">
      <c r="A129" s="24" t="n">
        <v>45147</v>
      </c>
      <c r="B129" s="12" t="s">
        <v>404</v>
      </c>
      <c r="C129" s="13" t="s">
        <v>1235</v>
      </c>
      <c r="D129" s="95"/>
      <c r="E129" s="97" t="n">
        <v>250</v>
      </c>
      <c r="F129" s="96" t="n">
        <f aca="false">F128 + D129 - E129</f>
        <v>-674045.32</v>
      </c>
      <c r="G129" s="104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customFormat="false" ht="15.75" hidden="false" customHeight="true" outlineLevel="0" collapsed="false">
      <c r="A130" s="24" t="n">
        <v>45147</v>
      </c>
      <c r="B130" s="17" t="s">
        <v>407</v>
      </c>
      <c r="C130" s="13" t="s">
        <v>408</v>
      </c>
      <c r="D130" s="95"/>
      <c r="E130" s="97" t="n">
        <v>500</v>
      </c>
      <c r="F130" s="96" t="n">
        <f aca="false">F129 + D130 - E130</f>
        <v>-674545.32</v>
      </c>
      <c r="G130" s="104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customFormat="false" ht="15.75" hidden="false" customHeight="true" outlineLevel="0" collapsed="false">
      <c r="A131" s="24" t="n">
        <v>45147</v>
      </c>
      <c r="B131" s="17" t="s">
        <v>410</v>
      </c>
      <c r="C131" s="13" t="s">
        <v>411</v>
      </c>
      <c r="D131" s="95"/>
      <c r="E131" s="97" t="n">
        <v>79278.05</v>
      </c>
      <c r="F131" s="96" t="n">
        <f aca="false">F130 + D131 - E131</f>
        <v>-753823.37</v>
      </c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customFormat="false" ht="15.75" hidden="false" customHeight="true" outlineLevel="0" collapsed="false">
      <c r="A132" s="24" t="n">
        <v>45147</v>
      </c>
      <c r="B132" s="17" t="s">
        <v>412</v>
      </c>
      <c r="C132" s="14" t="s">
        <v>414</v>
      </c>
      <c r="D132" s="16"/>
      <c r="E132" s="97" t="n">
        <v>86827.93</v>
      </c>
      <c r="F132" s="96" t="n">
        <f aca="false">F131 + D132 - E132</f>
        <v>-840651.3</v>
      </c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customFormat="false" ht="15.75" hidden="false" customHeight="true" outlineLevel="0" collapsed="false">
      <c r="A133" s="24" t="n">
        <v>45147</v>
      </c>
      <c r="B133" s="17" t="s">
        <v>415</v>
      </c>
      <c r="C133" s="13" t="s">
        <v>416</v>
      </c>
      <c r="D133" s="95"/>
      <c r="E133" s="97" t="n">
        <v>97892.01</v>
      </c>
      <c r="F133" s="96" t="n">
        <f aca="false">F132 + D133 - E133</f>
        <v>-938543.31</v>
      </c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customFormat="false" ht="15.75" hidden="false" customHeight="true" outlineLevel="0" collapsed="false">
      <c r="A134" s="24" t="n">
        <v>45147</v>
      </c>
      <c r="B134" s="15" t="s">
        <v>1212</v>
      </c>
      <c r="C134" s="105"/>
      <c r="D134" s="98" t="n">
        <v>150000</v>
      </c>
      <c r="E134" s="14"/>
      <c r="F134" s="96" t="n">
        <f aca="false">F133 + D134 - E134</f>
        <v>-788543.31</v>
      </c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customFormat="false" ht="15.75" hidden="false" customHeight="true" outlineLevel="0" collapsed="false">
      <c r="A135" s="24" t="n">
        <v>45147</v>
      </c>
      <c r="B135" s="15" t="s">
        <v>1212</v>
      </c>
      <c r="C135" s="13"/>
      <c r="D135" s="98" t="n">
        <v>61000</v>
      </c>
      <c r="E135" s="14"/>
      <c r="F135" s="96" t="n">
        <f aca="false">F134 + D135 - E135</f>
        <v>-727543.31</v>
      </c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customFormat="false" ht="15.75" hidden="false" customHeight="true" outlineLevel="0" collapsed="false">
      <c r="A136" s="24" t="n">
        <v>45147</v>
      </c>
      <c r="B136" s="15" t="s">
        <v>1211</v>
      </c>
      <c r="C136" s="13"/>
      <c r="D136" s="98" t="n">
        <v>115000</v>
      </c>
      <c r="E136" s="14"/>
      <c r="F136" s="96" t="n">
        <f aca="false">F135 + D136 - E136</f>
        <v>-612543.31</v>
      </c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customFormat="false" ht="15.75" hidden="false" customHeight="true" outlineLevel="0" collapsed="false">
      <c r="A137" s="24" t="n">
        <v>45147</v>
      </c>
      <c r="B137" s="12" t="s">
        <v>422</v>
      </c>
      <c r="C137" s="13" t="s">
        <v>423</v>
      </c>
      <c r="D137" s="95"/>
      <c r="E137" s="97" t="n">
        <v>60009.8</v>
      </c>
      <c r="F137" s="96" t="n">
        <f aca="false">F136 + D137 - E137</f>
        <v>-672553.11</v>
      </c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customFormat="false" ht="15.75" hidden="false" customHeight="true" outlineLevel="0" collapsed="false">
      <c r="A138" s="24" t="n">
        <v>45147</v>
      </c>
      <c r="B138" s="12" t="s">
        <v>424</v>
      </c>
      <c r="C138" s="16" t="s">
        <v>425</v>
      </c>
      <c r="D138" s="95"/>
      <c r="E138" s="97" t="n">
        <v>63697.25</v>
      </c>
      <c r="F138" s="96" t="n">
        <f aca="false">F137 + D138 - E138</f>
        <v>-736250.36</v>
      </c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customFormat="false" ht="15.75" hidden="false" customHeight="true" outlineLevel="0" collapsed="false">
      <c r="A139" s="24" t="n">
        <v>45147</v>
      </c>
      <c r="B139" s="12" t="s">
        <v>433</v>
      </c>
      <c r="C139" s="13" t="s">
        <v>434</v>
      </c>
      <c r="D139" s="95"/>
      <c r="E139" s="97" t="n">
        <v>54531.09</v>
      </c>
      <c r="F139" s="96" t="n">
        <f aca="false">F138 + D139 - E139</f>
        <v>-790781.45</v>
      </c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customFormat="false" ht="15.75" hidden="false" customHeight="true" outlineLevel="0" collapsed="false">
      <c r="A140" s="24" t="n">
        <v>45147</v>
      </c>
      <c r="B140" s="12" t="s">
        <v>435</v>
      </c>
      <c r="C140" s="13" t="s">
        <v>1236</v>
      </c>
      <c r="D140" s="95"/>
      <c r="E140" s="97" t="n">
        <v>500</v>
      </c>
      <c r="F140" s="96" t="n">
        <f aca="false">F139 + D140 - E140</f>
        <v>-791281.45</v>
      </c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customFormat="false" ht="15.75" hidden="false" customHeight="true" outlineLevel="0" collapsed="false">
      <c r="A141" s="24" t="n">
        <v>45148</v>
      </c>
      <c r="B141" s="12" t="s">
        <v>443</v>
      </c>
      <c r="C141" s="16" t="s">
        <v>1237</v>
      </c>
      <c r="D141" s="95"/>
      <c r="E141" s="97" t="n">
        <v>500</v>
      </c>
      <c r="F141" s="96" t="n">
        <f aca="false">F140 + D141 - E141</f>
        <v>-791781.45</v>
      </c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customFormat="false" ht="15.75" hidden="false" customHeight="true" outlineLevel="0" collapsed="false">
      <c r="A142" s="24" t="n">
        <v>45148</v>
      </c>
      <c r="B142" s="12" t="s">
        <v>445</v>
      </c>
      <c r="C142" s="13" t="s">
        <v>447</v>
      </c>
      <c r="D142" s="95"/>
      <c r="E142" s="97" t="n">
        <v>250</v>
      </c>
      <c r="F142" s="96" t="n">
        <f aca="false">F141 + D142 - E142</f>
        <v>-792031.45</v>
      </c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customFormat="false" ht="15.75" hidden="false" customHeight="true" outlineLevel="0" collapsed="false">
      <c r="A143" s="24" t="n">
        <v>45148</v>
      </c>
      <c r="B143" s="12" t="s">
        <v>448</v>
      </c>
      <c r="C143" s="13" t="s">
        <v>449</v>
      </c>
      <c r="D143" s="95"/>
      <c r="E143" s="97" t="n">
        <v>250</v>
      </c>
      <c r="F143" s="96" t="n">
        <f aca="false">F142 + D143 - E143</f>
        <v>-792281.45</v>
      </c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customFormat="false" ht="15.75" hidden="false" customHeight="true" outlineLevel="0" collapsed="false">
      <c r="A144" s="24" t="n">
        <v>45148</v>
      </c>
      <c r="B144" s="12" t="s">
        <v>450</v>
      </c>
      <c r="C144" s="16" t="s">
        <v>451</v>
      </c>
      <c r="D144" s="95"/>
      <c r="E144" s="97" t="n">
        <v>250</v>
      </c>
      <c r="F144" s="96" t="n">
        <f aca="false">F143 + D144 - E144</f>
        <v>-792531.45</v>
      </c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customFormat="false" ht="15.75" hidden="false" customHeight="true" outlineLevel="0" collapsed="false">
      <c r="A145" s="24" t="n">
        <v>45148</v>
      </c>
      <c r="B145" s="12" t="s">
        <v>452</v>
      </c>
      <c r="C145" s="13" t="s">
        <v>453</v>
      </c>
      <c r="D145" s="95"/>
      <c r="E145" s="97" t="n">
        <v>250</v>
      </c>
      <c r="F145" s="96" t="n">
        <f aca="false">F144 + D145 - E145</f>
        <v>-792781.45</v>
      </c>
      <c r="G145" s="104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customFormat="false" ht="15.75" hidden="false" customHeight="true" outlineLevel="0" collapsed="false">
      <c r="A146" s="24" t="n">
        <v>45148</v>
      </c>
      <c r="B146" s="15" t="s">
        <v>1199</v>
      </c>
      <c r="C146" s="13"/>
      <c r="D146" s="98" t="n">
        <v>250000</v>
      </c>
      <c r="E146" s="14"/>
      <c r="F146" s="96" t="n">
        <f aca="false">F145 + D146 - E146</f>
        <v>-542781.45</v>
      </c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customFormat="false" ht="15.75" hidden="false" customHeight="true" outlineLevel="0" collapsed="false">
      <c r="A147" s="24" t="n">
        <v>45148</v>
      </c>
      <c r="B147" s="15" t="s">
        <v>1212</v>
      </c>
      <c r="C147" s="13"/>
      <c r="D147" s="98" t="n">
        <v>119400</v>
      </c>
      <c r="E147" s="14"/>
      <c r="F147" s="96" t="n">
        <f aca="false">F146 + D147 - E147</f>
        <v>-423381.45</v>
      </c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customFormat="false" ht="15.75" hidden="false" customHeight="true" outlineLevel="0" collapsed="false">
      <c r="A148" s="24" t="n">
        <v>45148</v>
      </c>
      <c r="B148" s="12" t="s">
        <v>462</v>
      </c>
      <c r="C148" s="13" t="s">
        <v>463</v>
      </c>
      <c r="D148" s="95"/>
      <c r="E148" s="97" t="n">
        <v>53562.23</v>
      </c>
      <c r="F148" s="96" t="n">
        <f aca="false">F147 + D148 - E148</f>
        <v>-476943.68</v>
      </c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customFormat="false" ht="15.75" hidden="false" customHeight="true" outlineLevel="0" collapsed="false">
      <c r="A149" s="24" t="n">
        <v>45148</v>
      </c>
      <c r="B149" s="15" t="s">
        <v>1211</v>
      </c>
      <c r="C149" s="13"/>
      <c r="D149" s="98" t="n">
        <v>250000</v>
      </c>
      <c r="E149" s="14"/>
      <c r="F149" s="96" t="n">
        <f aca="false">F148 + D149 - E149</f>
        <v>-226943.68</v>
      </c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customFormat="false" ht="15.75" hidden="false" customHeight="true" outlineLevel="0" collapsed="false">
      <c r="A150" s="24" t="n">
        <v>45148</v>
      </c>
      <c r="B150" s="15" t="s">
        <v>1212</v>
      </c>
      <c r="C150" s="13"/>
      <c r="D150" s="98" t="n">
        <v>150000</v>
      </c>
      <c r="E150" s="14"/>
      <c r="F150" s="96" t="n">
        <f aca="false">F149 + D150 - E150</f>
        <v>-76943.6800000001</v>
      </c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customFormat="false" ht="15.75" hidden="false" customHeight="true" outlineLevel="0" collapsed="false">
      <c r="A151" s="24" t="n">
        <v>45148</v>
      </c>
      <c r="B151" s="12" t="s">
        <v>464</v>
      </c>
      <c r="C151" s="13" t="s">
        <v>465</v>
      </c>
      <c r="D151" s="95"/>
      <c r="E151" s="97" t="n">
        <v>97892.01</v>
      </c>
      <c r="F151" s="96" t="n">
        <f aca="false">F150 + D151 - E151</f>
        <v>-174835.69</v>
      </c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customFormat="false" ht="15.75" hidden="false" customHeight="true" outlineLevel="0" collapsed="false">
      <c r="A152" s="24" t="n">
        <v>45148</v>
      </c>
      <c r="B152" s="12" t="s">
        <v>1238</v>
      </c>
      <c r="C152" s="13" t="s">
        <v>1239</v>
      </c>
      <c r="D152" s="95"/>
      <c r="E152" s="97" t="n">
        <v>97892.01</v>
      </c>
      <c r="F152" s="96" t="n">
        <f aca="false">F151 + D152 - E152</f>
        <v>-272727.7</v>
      </c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customFormat="false" ht="15.75" hidden="false" customHeight="true" outlineLevel="0" collapsed="false">
      <c r="A153" s="24" t="n">
        <v>45148</v>
      </c>
      <c r="B153" s="12" t="s">
        <v>474</v>
      </c>
      <c r="C153" s="13" t="s">
        <v>476</v>
      </c>
      <c r="D153" s="95"/>
      <c r="E153" s="97" t="n">
        <v>285932.04</v>
      </c>
      <c r="F153" s="96" t="n">
        <f aca="false">F152 + D153 - E153</f>
        <v>-558659.74</v>
      </c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customFormat="false" ht="15.75" hidden="false" customHeight="true" outlineLevel="0" collapsed="false">
      <c r="A154" s="24" t="n">
        <v>45148</v>
      </c>
      <c r="B154" s="12" t="s">
        <v>471</v>
      </c>
      <c r="C154" s="13" t="s">
        <v>473</v>
      </c>
      <c r="D154" s="95"/>
      <c r="E154" s="97" t="n">
        <v>79949.9</v>
      </c>
      <c r="F154" s="96" t="n">
        <f aca="false">F153 + D154 - E154</f>
        <v>-638609.64</v>
      </c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customFormat="false" ht="15.75" hidden="false" customHeight="true" outlineLevel="0" collapsed="false">
      <c r="A155" s="24" t="n">
        <v>45149</v>
      </c>
      <c r="B155" s="12" t="s">
        <v>478</v>
      </c>
      <c r="C155" s="13" t="s">
        <v>479</v>
      </c>
      <c r="D155" s="95"/>
      <c r="E155" s="97" t="n">
        <v>187476.1</v>
      </c>
      <c r="F155" s="96" t="n">
        <f aca="false">F154 + D155 - E155</f>
        <v>-826085.74</v>
      </c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customFormat="false" ht="15.75" hidden="false" customHeight="true" outlineLevel="0" collapsed="false">
      <c r="A156" s="24" t="n">
        <v>45149</v>
      </c>
      <c r="B156" s="12" t="s">
        <v>480</v>
      </c>
      <c r="C156" s="13" t="s">
        <v>481</v>
      </c>
      <c r="D156" s="95"/>
      <c r="E156" s="97" t="n">
        <v>250</v>
      </c>
      <c r="F156" s="96" t="n">
        <f aca="false">F155 + D156 - E156</f>
        <v>-826335.74</v>
      </c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customFormat="false" ht="15.75" hidden="false" customHeight="true" outlineLevel="0" collapsed="false">
      <c r="A157" s="24" t="n">
        <v>45149</v>
      </c>
      <c r="B157" s="12" t="s">
        <v>482</v>
      </c>
      <c r="C157" s="13" t="s">
        <v>483</v>
      </c>
      <c r="D157" s="8"/>
      <c r="E157" s="97" t="n">
        <v>250</v>
      </c>
      <c r="F157" s="96" t="n">
        <f aca="false">F156 + D157 - E157</f>
        <v>-826585.74</v>
      </c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customFormat="false" ht="15.75" hidden="false" customHeight="true" outlineLevel="0" collapsed="false">
      <c r="A158" s="24" t="n">
        <v>45149</v>
      </c>
      <c r="B158" s="12" t="s">
        <v>484</v>
      </c>
      <c r="C158" s="13" t="s">
        <v>485</v>
      </c>
      <c r="D158" s="95"/>
      <c r="E158" s="97" t="n">
        <v>500</v>
      </c>
      <c r="F158" s="96" t="n">
        <f aca="false">F157 + D158 - E158</f>
        <v>-827085.74</v>
      </c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customFormat="false" ht="15.75" hidden="false" customHeight="true" outlineLevel="0" collapsed="false">
      <c r="A159" s="24" t="n">
        <v>45149</v>
      </c>
      <c r="B159" s="15" t="s">
        <v>1199</v>
      </c>
      <c r="C159" s="13"/>
      <c r="D159" s="98" t="n">
        <v>250000</v>
      </c>
      <c r="E159" s="14"/>
      <c r="F159" s="96" t="n">
        <f aca="false">F158 + D159 - E159</f>
        <v>-577085.74</v>
      </c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customFormat="false" ht="15.75" hidden="false" customHeight="true" outlineLevel="0" collapsed="false">
      <c r="A160" s="24" t="n">
        <v>45149</v>
      </c>
      <c r="B160" s="15" t="s">
        <v>1211</v>
      </c>
      <c r="C160" s="16"/>
      <c r="D160" s="98" t="n">
        <v>250000</v>
      </c>
      <c r="E160" s="20"/>
      <c r="F160" s="96" t="n">
        <f aca="false">F159 + D160 - E160</f>
        <v>-327085.74</v>
      </c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customFormat="false" ht="15.75" hidden="false" customHeight="true" outlineLevel="0" collapsed="false">
      <c r="A161" s="24" t="n">
        <v>45149</v>
      </c>
      <c r="B161" s="12" t="s">
        <v>486</v>
      </c>
      <c r="C161" s="13" t="s">
        <v>487</v>
      </c>
      <c r="D161" s="95"/>
      <c r="E161" s="97" t="n">
        <v>44186</v>
      </c>
      <c r="F161" s="96" t="n">
        <f aca="false">F160 + D161 - E161</f>
        <v>-371271.74</v>
      </c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customFormat="false" ht="15.75" hidden="false" customHeight="true" outlineLevel="0" collapsed="false">
      <c r="A162" s="24" t="n">
        <v>45149</v>
      </c>
      <c r="B162" s="12" t="s">
        <v>492</v>
      </c>
      <c r="C162" s="13" t="n">
        <v>609267364</v>
      </c>
      <c r="D162" s="95"/>
      <c r="E162" s="97" t="n">
        <v>100566.69</v>
      </c>
      <c r="F162" s="96" t="n">
        <f aca="false">F161 + D162 - E162</f>
        <v>-471838.43</v>
      </c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customFormat="false" ht="15.75" hidden="false" customHeight="true" outlineLevel="0" collapsed="false">
      <c r="A163" s="24" t="n">
        <v>45149</v>
      </c>
      <c r="B163" s="15" t="s">
        <v>1212</v>
      </c>
      <c r="C163" s="24"/>
      <c r="D163" s="98" t="n">
        <v>195000</v>
      </c>
      <c r="E163" s="20"/>
      <c r="F163" s="96" t="n">
        <f aca="false">F162 + D163 - E163</f>
        <v>-276838.43</v>
      </c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customFormat="false" ht="15.75" hidden="false" customHeight="true" outlineLevel="0" collapsed="false">
      <c r="A164" s="24" t="n">
        <v>45149</v>
      </c>
      <c r="B164" s="12" t="s">
        <v>1240</v>
      </c>
      <c r="C164" s="13" t="s">
        <v>1241</v>
      </c>
      <c r="D164" s="95"/>
      <c r="E164" s="97" t="n">
        <v>500</v>
      </c>
      <c r="F164" s="96" t="n">
        <f aca="false">F163 + D164 - E164</f>
        <v>-277338.43</v>
      </c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customFormat="false" ht="15.75" hidden="false" customHeight="true" outlineLevel="0" collapsed="false">
      <c r="A165" s="24" t="n">
        <v>45149</v>
      </c>
      <c r="B165" s="12" t="s">
        <v>498</v>
      </c>
      <c r="C165" s="13" t="s">
        <v>1242</v>
      </c>
      <c r="D165" s="95"/>
      <c r="E165" s="97" t="n">
        <v>500</v>
      </c>
      <c r="F165" s="96" t="n">
        <f aca="false">F164 + D165 - E165</f>
        <v>-277838.43</v>
      </c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customFormat="false" ht="15.75" hidden="false" customHeight="true" outlineLevel="0" collapsed="false">
      <c r="A166" s="24" t="n">
        <v>45149</v>
      </c>
      <c r="B166" s="12" t="s">
        <v>495</v>
      </c>
      <c r="C166" s="13" t="s">
        <v>497</v>
      </c>
      <c r="D166" s="95"/>
      <c r="E166" s="97" t="n">
        <v>97892.01</v>
      </c>
      <c r="F166" s="96" t="n">
        <f aca="false">F165 + D166 - E166</f>
        <v>-375730.44</v>
      </c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customFormat="false" ht="15.75" hidden="false" customHeight="true" outlineLevel="0" collapsed="false">
      <c r="A167" s="24" t="n">
        <v>45149</v>
      </c>
      <c r="B167" s="12" t="s">
        <v>1243</v>
      </c>
      <c r="C167" s="13" t="s">
        <v>502</v>
      </c>
      <c r="D167" s="95"/>
      <c r="E167" s="97" t="n">
        <v>71292.23</v>
      </c>
      <c r="F167" s="96" t="n">
        <f aca="false">F166 + D167 - E167</f>
        <v>-447022.67</v>
      </c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customFormat="false" ht="15.75" hidden="false" customHeight="true" outlineLevel="0" collapsed="false">
      <c r="A168" s="24" t="n">
        <v>45149</v>
      </c>
      <c r="B168" s="12" t="s">
        <v>503</v>
      </c>
      <c r="C168" s="13" t="s">
        <v>504</v>
      </c>
      <c r="D168" s="95"/>
      <c r="E168" s="97" t="n">
        <v>71876.44</v>
      </c>
      <c r="F168" s="96" t="n">
        <f aca="false">F167 + D168 - E168</f>
        <v>-518899.11</v>
      </c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customFormat="false" ht="15.75" hidden="false" customHeight="true" outlineLevel="0" collapsed="false">
      <c r="A169" s="24" t="n">
        <v>45149</v>
      </c>
      <c r="B169" s="12" t="s">
        <v>505</v>
      </c>
      <c r="C169" s="13" t="s">
        <v>1244</v>
      </c>
      <c r="D169" s="95"/>
      <c r="E169" s="97" t="n">
        <v>250</v>
      </c>
      <c r="F169" s="96" t="n">
        <f aca="false">F168 + D169 - E169</f>
        <v>-519149.11</v>
      </c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customFormat="false" ht="15.75" hidden="false" customHeight="true" outlineLevel="0" collapsed="false">
      <c r="A170" s="24" t="n">
        <v>45149</v>
      </c>
      <c r="B170" s="12" t="s">
        <v>1245</v>
      </c>
      <c r="C170" s="13" t="s">
        <v>1246</v>
      </c>
      <c r="D170" s="95"/>
      <c r="E170" s="97" t="n">
        <v>500</v>
      </c>
      <c r="F170" s="96" t="n">
        <f aca="false">F169 + D170 - E170</f>
        <v>-519649.11</v>
      </c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customFormat="false" ht="15.75" hidden="false" customHeight="true" outlineLevel="0" collapsed="false">
      <c r="A171" s="24" t="n">
        <v>45149</v>
      </c>
      <c r="B171" s="15" t="s">
        <v>1211</v>
      </c>
      <c r="C171" s="13"/>
      <c r="D171" s="98" t="n">
        <v>250000</v>
      </c>
      <c r="E171" s="14"/>
      <c r="F171" s="96" t="n">
        <f aca="false">F170 + D171 - E171</f>
        <v>-269649.11</v>
      </c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customFormat="false" ht="15.75" hidden="false" customHeight="true" outlineLevel="0" collapsed="false">
      <c r="A172" s="24" t="n">
        <v>45149</v>
      </c>
      <c r="B172" s="15" t="s">
        <v>1199</v>
      </c>
      <c r="C172" s="13"/>
      <c r="D172" s="98" t="n">
        <v>250000</v>
      </c>
      <c r="E172" s="14"/>
      <c r="F172" s="96" t="n">
        <f aca="false">F171 + D172 - E172</f>
        <v>-19649.11</v>
      </c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customFormat="false" ht="15.75" hidden="false" customHeight="true" outlineLevel="0" collapsed="false">
      <c r="A173" s="24" t="n">
        <v>45150</v>
      </c>
      <c r="B173" s="17" t="s">
        <v>525</v>
      </c>
      <c r="C173" s="18" t="s">
        <v>526</v>
      </c>
      <c r="D173" s="95"/>
      <c r="E173" s="97" t="n">
        <v>16107.4</v>
      </c>
      <c r="F173" s="96" t="n">
        <f aca="false">F172 + D173 - E173</f>
        <v>-35756.51</v>
      </c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customFormat="false" ht="15.75" hidden="false" customHeight="true" outlineLevel="0" collapsed="false">
      <c r="A174" s="24" t="n">
        <v>45150</v>
      </c>
      <c r="B174" s="17" t="s">
        <v>527</v>
      </c>
      <c r="C174" s="18" t="n">
        <v>609290890</v>
      </c>
      <c r="D174" s="95"/>
      <c r="E174" s="97" t="n">
        <v>92455.95</v>
      </c>
      <c r="F174" s="96" t="n">
        <f aca="false">F173 + D174 - E174</f>
        <v>-128212.46</v>
      </c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customFormat="false" ht="15.75" hidden="false" customHeight="true" outlineLevel="0" collapsed="false">
      <c r="A175" s="24" t="n">
        <v>45150</v>
      </c>
      <c r="B175" s="17" t="s">
        <v>529</v>
      </c>
      <c r="C175" s="18" t="s">
        <v>531</v>
      </c>
      <c r="D175" s="95"/>
      <c r="E175" s="97" t="n">
        <v>202184</v>
      </c>
      <c r="F175" s="96" t="n">
        <f aca="false">F174 + D175 - E175</f>
        <v>-330396.46</v>
      </c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customFormat="false" ht="15.75" hidden="false" customHeight="true" outlineLevel="0" collapsed="false">
      <c r="A176" s="24" t="n">
        <v>45150</v>
      </c>
      <c r="B176" s="17" t="s">
        <v>533</v>
      </c>
      <c r="C176" s="18" t="s">
        <v>1247</v>
      </c>
      <c r="D176" s="95"/>
      <c r="E176" s="101" t="n">
        <v>500</v>
      </c>
      <c r="F176" s="96" t="n">
        <f aca="false">F175 + D176 - E176</f>
        <v>-330896.46</v>
      </c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customFormat="false" ht="15.75" hidden="false" customHeight="true" outlineLevel="0" collapsed="false">
      <c r="A177" s="24" t="n">
        <v>45150</v>
      </c>
      <c r="B177" s="17" t="s">
        <v>535</v>
      </c>
      <c r="C177" s="18" t="s">
        <v>1248</v>
      </c>
      <c r="D177" s="95"/>
      <c r="E177" s="97" t="n">
        <v>2000</v>
      </c>
      <c r="F177" s="96" t="n">
        <f aca="false">F176 + D177 - E177</f>
        <v>-332896.46</v>
      </c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customFormat="false" ht="15.75" hidden="false" customHeight="true" outlineLevel="0" collapsed="false">
      <c r="A178" s="24" t="n">
        <v>45150</v>
      </c>
      <c r="B178" s="17" t="s">
        <v>537</v>
      </c>
      <c r="C178" s="18" t="n">
        <v>609295474</v>
      </c>
      <c r="D178" s="95"/>
      <c r="E178" s="97" t="n">
        <v>70932.63</v>
      </c>
      <c r="F178" s="96" t="n">
        <f aca="false">F177 + D178 - E178</f>
        <v>-403829.09</v>
      </c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customFormat="false" ht="15.75" hidden="false" customHeight="true" outlineLevel="0" collapsed="false">
      <c r="A179" s="24" t="n">
        <v>45151</v>
      </c>
      <c r="B179" s="17" t="s">
        <v>539</v>
      </c>
      <c r="C179" s="18" t="s">
        <v>540</v>
      </c>
      <c r="D179" s="95"/>
      <c r="E179" s="97" t="n">
        <v>67670</v>
      </c>
      <c r="F179" s="96" t="n">
        <f aca="false">F178 + D179 - E179</f>
        <v>-471499.09</v>
      </c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customFormat="false" ht="15.75" hidden="false" customHeight="true" outlineLevel="0" collapsed="false">
      <c r="A180" s="24" t="n">
        <v>45151</v>
      </c>
      <c r="B180" s="17" t="s">
        <v>543</v>
      </c>
      <c r="C180" s="18" t="n">
        <v>609285299</v>
      </c>
      <c r="D180" s="95"/>
      <c r="E180" s="97" t="n">
        <v>68568.2</v>
      </c>
      <c r="F180" s="96" t="n">
        <f aca="false">F179 + D180 - E180</f>
        <v>-540067.29</v>
      </c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customFormat="false" ht="15.75" hidden="false" customHeight="true" outlineLevel="0" collapsed="false">
      <c r="A181" s="24" t="n">
        <v>45151</v>
      </c>
      <c r="B181" s="17" t="s">
        <v>545</v>
      </c>
      <c r="C181" s="18" t="s">
        <v>546</v>
      </c>
      <c r="D181" s="95"/>
      <c r="E181" s="97" t="n">
        <v>163398</v>
      </c>
      <c r="F181" s="96" t="n">
        <f aca="false">F180 + D181 - E181</f>
        <v>-703465.29</v>
      </c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customFormat="false" ht="15.75" hidden="false" customHeight="true" outlineLevel="0" collapsed="false">
      <c r="A182" s="24" t="n">
        <v>45151</v>
      </c>
      <c r="B182" s="17" t="s">
        <v>548</v>
      </c>
      <c r="C182" s="18" t="s">
        <v>550</v>
      </c>
      <c r="D182" s="95"/>
      <c r="E182" s="97" t="n">
        <v>86565.88</v>
      </c>
      <c r="F182" s="96" t="n">
        <f aca="false">F181 + D182 - E182</f>
        <v>-790031.17</v>
      </c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customFormat="false" ht="15.75" hidden="false" customHeight="true" outlineLevel="0" collapsed="false">
      <c r="A183" s="24" t="n">
        <v>45151</v>
      </c>
      <c r="B183" s="17" t="s">
        <v>552</v>
      </c>
      <c r="C183" s="18" t="s">
        <v>554</v>
      </c>
      <c r="D183" s="95"/>
      <c r="E183" s="97" t="n">
        <v>268901.32</v>
      </c>
      <c r="F183" s="96" t="n">
        <f aca="false">F182 + D183 - E183</f>
        <v>-1058932.49</v>
      </c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customFormat="false" ht="15.75" hidden="false" customHeight="true" outlineLevel="0" collapsed="false">
      <c r="A184" s="24" t="n">
        <v>45152</v>
      </c>
      <c r="B184" s="17" t="s">
        <v>555</v>
      </c>
      <c r="C184" s="18" t="s">
        <v>556</v>
      </c>
      <c r="D184" s="95"/>
      <c r="E184" s="101" t="n">
        <v>500</v>
      </c>
      <c r="F184" s="96" t="n">
        <f aca="false">F183 + D184 - E184</f>
        <v>-1059432.49</v>
      </c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customFormat="false" ht="15.75" hidden="false" customHeight="true" outlineLevel="0" collapsed="false">
      <c r="A185" s="24" t="n">
        <v>45152</v>
      </c>
      <c r="B185" s="17" t="s">
        <v>489</v>
      </c>
      <c r="C185" s="18" t="s">
        <v>558</v>
      </c>
      <c r="D185" s="95"/>
      <c r="E185" s="101" t="n">
        <v>250</v>
      </c>
      <c r="F185" s="96" t="n">
        <f aca="false">F184 + D185 - E185</f>
        <v>-1059682.49</v>
      </c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customFormat="false" ht="15.75" hidden="false" customHeight="true" outlineLevel="0" collapsed="false">
      <c r="A186" s="24" t="n">
        <v>45152</v>
      </c>
      <c r="B186" s="17" t="s">
        <v>560</v>
      </c>
      <c r="C186" s="18" t="s">
        <v>562</v>
      </c>
      <c r="D186" s="95"/>
      <c r="E186" s="101" t="n">
        <v>250</v>
      </c>
      <c r="F186" s="96" t="n">
        <f aca="false">F185 + D186 - E186</f>
        <v>-1059932.49</v>
      </c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customFormat="false" ht="15.75" hidden="false" customHeight="true" outlineLevel="0" collapsed="false">
      <c r="A187" s="24" t="n">
        <v>45152</v>
      </c>
      <c r="B187" s="17" t="s">
        <v>247</v>
      </c>
      <c r="C187" s="18" t="n">
        <v>609300320</v>
      </c>
      <c r="D187" s="95"/>
      <c r="E187" s="97" t="n">
        <v>78183.53</v>
      </c>
      <c r="F187" s="96" t="n">
        <f aca="false">F186 + D187 - E187</f>
        <v>-1138116.02</v>
      </c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customFormat="false" ht="15.75" hidden="false" customHeight="true" outlineLevel="0" collapsed="false">
      <c r="A188" s="24" t="n">
        <v>45152</v>
      </c>
      <c r="B188" s="17" t="s">
        <v>564</v>
      </c>
      <c r="C188" s="18" t="s">
        <v>565</v>
      </c>
      <c r="D188" s="95"/>
      <c r="E188" s="97" t="n">
        <v>103625.41</v>
      </c>
      <c r="F188" s="96" t="n">
        <f aca="false">F187 + D188 - E188</f>
        <v>-1241741.43</v>
      </c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customFormat="false" ht="15.75" hidden="false" customHeight="true" outlineLevel="0" collapsed="false">
      <c r="A189" s="24" t="n">
        <v>45152</v>
      </c>
      <c r="B189" s="12" t="s">
        <v>1211</v>
      </c>
      <c r="C189" s="13"/>
      <c r="D189" s="98" t="n">
        <v>250000</v>
      </c>
      <c r="E189" s="14"/>
      <c r="F189" s="96" t="n">
        <f aca="false">F188 + D189 - E189</f>
        <v>-991741.43</v>
      </c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customFormat="false" ht="15.75" hidden="false" customHeight="true" outlineLevel="0" collapsed="false">
      <c r="A190" s="24" t="n">
        <v>45152</v>
      </c>
      <c r="B190" s="12" t="s">
        <v>1212</v>
      </c>
      <c r="C190" s="13"/>
      <c r="D190" s="98" t="n">
        <v>198000</v>
      </c>
      <c r="E190" s="14"/>
      <c r="F190" s="96" t="n">
        <f aca="false">F189 + D190 - E190</f>
        <v>-793741.43</v>
      </c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customFormat="false" ht="15.75" hidden="false" customHeight="true" outlineLevel="0" collapsed="false">
      <c r="A191" s="24" t="n">
        <v>45152</v>
      </c>
      <c r="B191" s="12" t="s">
        <v>566</v>
      </c>
      <c r="C191" s="13" t="s">
        <v>567</v>
      </c>
      <c r="D191" s="95"/>
      <c r="E191" s="97" t="n">
        <v>85829.75</v>
      </c>
      <c r="F191" s="96" t="n">
        <f aca="false">F190 + D191 - E191</f>
        <v>-879571.18</v>
      </c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customFormat="false" ht="15.75" hidden="false" customHeight="true" outlineLevel="0" collapsed="false">
      <c r="A192" s="24" t="n">
        <v>45152</v>
      </c>
      <c r="B192" s="12" t="s">
        <v>568</v>
      </c>
      <c r="C192" s="13" t="s">
        <v>570</v>
      </c>
      <c r="D192" s="95"/>
      <c r="E192" s="97" t="n">
        <v>120794</v>
      </c>
      <c r="F192" s="96" t="n">
        <f aca="false">F191 + D192 - E192</f>
        <v>-1000365.18</v>
      </c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customFormat="false" ht="15.75" hidden="false" customHeight="true" outlineLevel="0" collapsed="false">
      <c r="A193" s="24" t="n">
        <v>45152</v>
      </c>
      <c r="B193" s="12" t="s">
        <v>578</v>
      </c>
      <c r="C193" s="13" t="s">
        <v>579</v>
      </c>
      <c r="D193" s="95"/>
      <c r="E193" s="97" t="n">
        <v>120794</v>
      </c>
      <c r="F193" s="96" t="n">
        <f aca="false">F192 + D193 - E193</f>
        <v>-1121159.18</v>
      </c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customFormat="false" ht="15.75" hidden="false" customHeight="true" outlineLevel="0" collapsed="false">
      <c r="A194" s="24" t="n">
        <v>45152</v>
      </c>
      <c r="B194" s="12" t="s">
        <v>108</v>
      </c>
      <c r="C194" s="13" t="s">
        <v>580</v>
      </c>
      <c r="D194" s="95"/>
      <c r="E194" s="97" t="n">
        <v>40658</v>
      </c>
      <c r="F194" s="96" t="n">
        <f aca="false">F193 + D194 - E194</f>
        <v>-1161817.18</v>
      </c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customFormat="false" ht="15.75" hidden="false" customHeight="true" outlineLevel="0" collapsed="false">
      <c r="A195" s="24" t="n">
        <v>45152</v>
      </c>
      <c r="B195" s="12" t="s">
        <v>581</v>
      </c>
      <c r="C195" s="13" t="s">
        <v>582</v>
      </c>
      <c r="D195" s="95"/>
      <c r="E195" s="97" t="n">
        <v>156300</v>
      </c>
      <c r="F195" s="96" t="n">
        <f aca="false">F194 + D195 - E195</f>
        <v>-1318117.18</v>
      </c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customFormat="false" ht="15.75" hidden="false" customHeight="true" outlineLevel="0" collapsed="false">
      <c r="A196" s="24" t="n">
        <v>45153</v>
      </c>
      <c r="B196" s="12" t="s">
        <v>394</v>
      </c>
      <c r="C196" s="13" t="s">
        <v>1249</v>
      </c>
      <c r="D196" s="95"/>
      <c r="E196" s="97" t="n">
        <v>250</v>
      </c>
      <c r="F196" s="96" t="n">
        <f aca="false">F195 + D196 - E196</f>
        <v>-1318367.18</v>
      </c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customFormat="false" ht="15.75" hidden="false" customHeight="true" outlineLevel="0" collapsed="false">
      <c r="A197" s="24" t="n">
        <v>45153</v>
      </c>
      <c r="B197" s="12" t="s">
        <v>391</v>
      </c>
      <c r="C197" s="13" t="s">
        <v>1250</v>
      </c>
      <c r="D197" s="95"/>
      <c r="E197" s="97" t="n">
        <v>250</v>
      </c>
      <c r="F197" s="96" t="n">
        <f aca="false">F196 + D197 - E197</f>
        <v>-1318617.18</v>
      </c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customFormat="false" ht="15.75" hidden="false" customHeight="true" outlineLevel="0" collapsed="false">
      <c r="A198" s="24" t="n">
        <v>45153</v>
      </c>
      <c r="B198" s="12" t="s">
        <v>585</v>
      </c>
      <c r="C198" s="13" t="s">
        <v>1251</v>
      </c>
      <c r="D198" s="95"/>
      <c r="E198" s="97" t="n">
        <v>250</v>
      </c>
      <c r="F198" s="96" t="n">
        <f aca="false">F197 + D198 - E198</f>
        <v>-1318867.18</v>
      </c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customFormat="false" ht="15.75" hidden="false" customHeight="true" outlineLevel="0" collapsed="false">
      <c r="A199" s="24" t="n">
        <v>45153</v>
      </c>
      <c r="B199" s="12" t="s">
        <v>587</v>
      </c>
      <c r="C199" s="13" t="s">
        <v>1252</v>
      </c>
      <c r="D199" s="95"/>
      <c r="E199" s="97" t="n">
        <v>250</v>
      </c>
      <c r="F199" s="96" t="n">
        <f aca="false">F198 + D199 - E199</f>
        <v>-1319117.18</v>
      </c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customFormat="false" ht="15.75" hidden="false" customHeight="true" outlineLevel="0" collapsed="false">
      <c r="A200" s="24" t="n">
        <v>45153</v>
      </c>
      <c r="B200" s="17" t="s">
        <v>596</v>
      </c>
      <c r="C200" s="13" t="s">
        <v>1253</v>
      </c>
      <c r="D200" s="95"/>
      <c r="E200" s="97" t="n">
        <v>800</v>
      </c>
      <c r="F200" s="96" t="n">
        <f aca="false">F199 + D200 - E200</f>
        <v>-1319917.18</v>
      </c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customFormat="false" ht="15.75" hidden="false" customHeight="true" outlineLevel="0" collapsed="false">
      <c r="A201" s="24" t="n">
        <v>45153</v>
      </c>
      <c r="B201" s="17" t="s">
        <v>596</v>
      </c>
      <c r="C201" s="13" t="s">
        <v>597</v>
      </c>
      <c r="D201" s="95"/>
      <c r="E201" s="97" t="n">
        <v>95449.57</v>
      </c>
      <c r="F201" s="96" t="n">
        <f aca="false">F200 + D201 - E201</f>
        <v>-1415366.75</v>
      </c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customFormat="false" ht="15.75" hidden="false" customHeight="true" outlineLevel="0" collapsed="false">
      <c r="A202" s="24" t="n">
        <v>45153</v>
      </c>
      <c r="B202" s="15" t="s">
        <v>1212</v>
      </c>
      <c r="C202" s="13"/>
      <c r="D202" s="101" t="n">
        <v>243000</v>
      </c>
      <c r="E202" s="14"/>
      <c r="F202" s="96" t="n">
        <f aca="false">F201 + D202 - E202</f>
        <v>-1172366.75</v>
      </c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customFormat="false" ht="15.75" hidden="false" customHeight="true" outlineLevel="0" collapsed="false">
      <c r="A203" s="24" t="n">
        <v>45153</v>
      </c>
      <c r="B203" s="15" t="s">
        <v>1211</v>
      </c>
      <c r="C203" s="13"/>
      <c r="D203" s="101" t="n">
        <v>200000</v>
      </c>
      <c r="E203" s="14"/>
      <c r="F203" s="96" t="n">
        <f aca="false">F202 + D203 - E203</f>
        <v>-972366.75</v>
      </c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customFormat="false" ht="15.75" hidden="false" customHeight="true" outlineLevel="0" collapsed="false">
      <c r="A204" s="24" t="n">
        <v>45153</v>
      </c>
      <c r="B204" s="12" t="s">
        <v>598</v>
      </c>
      <c r="C204" s="13" t="s">
        <v>599</v>
      </c>
      <c r="D204" s="95"/>
      <c r="E204" s="97" t="n">
        <v>51006.19</v>
      </c>
      <c r="F204" s="96" t="n">
        <f aca="false">F203 + D204 - E204</f>
        <v>-1023372.94</v>
      </c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customFormat="false" ht="15.75" hidden="false" customHeight="true" outlineLevel="0" collapsed="false">
      <c r="A205" s="24" t="n">
        <v>45153</v>
      </c>
      <c r="B205" s="15" t="s">
        <v>1212</v>
      </c>
      <c r="C205" s="13"/>
      <c r="D205" s="98" t="n">
        <v>250000</v>
      </c>
      <c r="E205" s="14"/>
      <c r="F205" s="96" t="n">
        <f aca="false">F204 + D205 - E205</f>
        <v>-773372.94</v>
      </c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customFormat="false" ht="15.75" hidden="false" customHeight="true" outlineLevel="0" collapsed="false">
      <c r="A206" s="24" t="n">
        <v>45153</v>
      </c>
      <c r="B206" s="12" t="s">
        <v>141</v>
      </c>
      <c r="C206" s="13" t="n">
        <v>609328342</v>
      </c>
      <c r="D206" s="95"/>
      <c r="E206" s="97" t="n">
        <v>66755.48</v>
      </c>
      <c r="F206" s="96" t="n">
        <f aca="false">F205 + D206 - E206</f>
        <v>-840128.42</v>
      </c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customFormat="false" ht="15.75" hidden="false" customHeight="true" outlineLevel="0" collapsed="false">
      <c r="A207" s="24" t="n">
        <v>45153</v>
      </c>
      <c r="B207" s="12" t="s">
        <v>608</v>
      </c>
      <c r="C207" s="13" t="n">
        <v>609333967</v>
      </c>
      <c r="D207" s="95"/>
      <c r="E207" s="97" t="n">
        <v>75425.03</v>
      </c>
      <c r="F207" s="96" t="n">
        <f aca="false">F206 + D207 - E207</f>
        <v>-915553.45</v>
      </c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customFormat="false" ht="15.75" hidden="false" customHeight="true" outlineLevel="0" collapsed="false">
      <c r="A208" s="24" t="n">
        <v>45154</v>
      </c>
      <c r="B208" s="12" t="s">
        <v>1254</v>
      </c>
      <c r="C208" s="13" t="s">
        <v>1255</v>
      </c>
      <c r="D208" s="95"/>
      <c r="E208" s="97" t="n">
        <v>2000</v>
      </c>
      <c r="F208" s="96" t="n">
        <f aca="false">F207 + D208 - E208</f>
        <v>-917553.45</v>
      </c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customFormat="false" ht="15.75" hidden="false" customHeight="true" outlineLevel="0" collapsed="false">
      <c r="A209" s="24" t="n">
        <v>45154</v>
      </c>
      <c r="B209" s="12" t="s">
        <v>1256</v>
      </c>
      <c r="C209" s="13" t="s">
        <v>1257</v>
      </c>
      <c r="D209" s="95"/>
      <c r="E209" s="97" t="n">
        <v>500</v>
      </c>
      <c r="F209" s="96" t="n">
        <f aca="false">F208 + D209 - E209</f>
        <v>-918053.45</v>
      </c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customFormat="false" ht="15.75" hidden="false" customHeight="true" outlineLevel="0" collapsed="false">
      <c r="A210" s="24" t="n">
        <v>45154</v>
      </c>
      <c r="B210" s="12" t="s">
        <v>587</v>
      </c>
      <c r="C210" s="13" t="s">
        <v>1258</v>
      </c>
      <c r="D210" s="95"/>
      <c r="E210" s="97" t="n">
        <v>250</v>
      </c>
      <c r="F210" s="96" t="n">
        <f aca="false">F209 + D210 - E210</f>
        <v>-918303.45</v>
      </c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customFormat="false" ht="15.75" hidden="false" customHeight="true" outlineLevel="0" collapsed="false">
      <c r="A211" s="24" t="n">
        <v>45154</v>
      </c>
      <c r="B211" s="12" t="s">
        <v>615</v>
      </c>
      <c r="C211" s="13" t="s">
        <v>1259</v>
      </c>
      <c r="D211" s="95"/>
      <c r="E211" s="97" t="n">
        <v>250</v>
      </c>
      <c r="F211" s="96" t="n">
        <f aca="false">F210 + D211 - E211</f>
        <v>-918553.45</v>
      </c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customFormat="false" ht="15.75" hidden="false" customHeight="true" outlineLevel="0" collapsed="false">
      <c r="A212" s="24" t="n">
        <v>45154</v>
      </c>
      <c r="B212" s="12" t="s">
        <v>617</v>
      </c>
      <c r="C212" s="13" t="s">
        <v>1260</v>
      </c>
      <c r="D212" s="95"/>
      <c r="E212" s="97" t="n">
        <v>500</v>
      </c>
      <c r="F212" s="96" t="n">
        <f aca="false">F211 + D212 - E212</f>
        <v>-919053.45</v>
      </c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customFormat="false" ht="15.75" hidden="false" customHeight="true" outlineLevel="0" collapsed="false">
      <c r="A213" s="24" t="n">
        <v>45154</v>
      </c>
      <c r="B213" s="12" t="s">
        <v>622</v>
      </c>
      <c r="C213" s="13" t="s">
        <v>623</v>
      </c>
      <c r="D213" s="95"/>
      <c r="E213" s="97" t="n">
        <v>83127.15</v>
      </c>
      <c r="F213" s="96" t="n">
        <f aca="false">F212 + D213 - E213</f>
        <v>-1002180.6</v>
      </c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customFormat="false" ht="15.75" hidden="false" customHeight="true" outlineLevel="0" collapsed="false">
      <c r="A214" s="24" t="n">
        <v>45154</v>
      </c>
      <c r="B214" s="12" t="s">
        <v>624</v>
      </c>
      <c r="C214" s="13" t="s">
        <v>625</v>
      </c>
      <c r="D214" s="95"/>
      <c r="E214" s="97" t="n">
        <v>83127.15</v>
      </c>
      <c r="F214" s="96" t="n">
        <f aca="false">F213 + D214 - E214</f>
        <v>-1085307.75</v>
      </c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customFormat="false" ht="15.75" hidden="false" customHeight="true" outlineLevel="0" collapsed="false">
      <c r="A215" s="24" t="n">
        <v>45154</v>
      </c>
      <c r="B215" s="12" t="s">
        <v>626</v>
      </c>
      <c r="C215" s="13" t="s">
        <v>627</v>
      </c>
      <c r="D215" s="95"/>
      <c r="E215" s="97" t="n">
        <v>121576.69</v>
      </c>
      <c r="F215" s="96" t="n">
        <f aca="false">F214 + D215 - E215</f>
        <v>-1206884.44</v>
      </c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customFormat="false" ht="15.75" hidden="false" customHeight="true" outlineLevel="0" collapsed="false">
      <c r="A216" s="24" t="n">
        <v>45154</v>
      </c>
      <c r="B216" s="12" t="s">
        <v>1261</v>
      </c>
      <c r="C216" s="13" t="s">
        <v>631</v>
      </c>
      <c r="D216" s="95"/>
      <c r="E216" s="97" t="n">
        <v>164756.4</v>
      </c>
      <c r="F216" s="96" t="n">
        <f aca="false">F215 + D216 - E216</f>
        <v>-1371640.84</v>
      </c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customFormat="false" ht="15.75" hidden="false" customHeight="true" outlineLevel="0" collapsed="false">
      <c r="A217" s="24" t="n">
        <v>45154</v>
      </c>
      <c r="B217" s="15" t="s">
        <v>1211</v>
      </c>
      <c r="C217" s="13"/>
      <c r="D217" s="98" t="n">
        <v>245000</v>
      </c>
      <c r="E217" s="14"/>
      <c r="F217" s="96" t="n">
        <f aca="false">F216 + D217 - E217</f>
        <v>-1126640.84</v>
      </c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customFormat="false" ht="15.75" hidden="false" customHeight="true" outlineLevel="0" collapsed="false">
      <c r="A218" s="24" t="n">
        <v>45154</v>
      </c>
      <c r="B218" s="12" t="s">
        <v>1262</v>
      </c>
      <c r="C218" s="13"/>
      <c r="D218" s="98" t="n">
        <v>766000</v>
      </c>
      <c r="E218" s="14"/>
      <c r="F218" s="96" t="n">
        <f aca="false">F217 + D218 - E218</f>
        <v>-360640.84</v>
      </c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customFormat="false" ht="15.75" hidden="false" customHeight="true" outlineLevel="0" collapsed="false">
      <c r="A219" s="24" t="n">
        <v>45154</v>
      </c>
      <c r="B219" s="15" t="s">
        <v>1212</v>
      </c>
      <c r="C219" s="13"/>
      <c r="D219" s="98" t="n">
        <v>240000</v>
      </c>
      <c r="E219" s="14"/>
      <c r="F219" s="96" t="n">
        <f aca="false">F218 + D219 - E219</f>
        <v>-120640.84</v>
      </c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customFormat="false" ht="15.75" hidden="false" customHeight="true" outlineLevel="0" collapsed="false">
      <c r="A220" s="24" t="n">
        <v>45154</v>
      </c>
      <c r="B220" s="12" t="s">
        <v>635</v>
      </c>
      <c r="C220" s="13" t="n">
        <v>609335784</v>
      </c>
      <c r="D220" s="95"/>
      <c r="E220" s="97" t="n">
        <v>62814.78</v>
      </c>
      <c r="F220" s="96" t="n">
        <f aca="false">F219 + D220 - E220</f>
        <v>-183455.62</v>
      </c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customFormat="false" ht="15.75" hidden="false" customHeight="true" outlineLevel="0" collapsed="false">
      <c r="A221" s="24" t="n">
        <v>45154</v>
      </c>
      <c r="B221" s="15" t="s">
        <v>1199</v>
      </c>
      <c r="C221" s="13"/>
      <c r="D221" s="98" t="n">
        <v>116000</v>
      </c>
      <c r="E221" s="14"/>
      <c r="F221" s="96" t="n">
        <f aca="false">F220 + D221 - E221</f>
        <v>-67455.6199999999</v>
      </c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customFormat="false" ht="15.75" hidden="false" customHeight="true" outlineLevel="0" collapsed="false">
      <c r="A222" s="24" t="n">
        <v>45154</v>
      </c>
      <c r="B222" s="15" t="s">
        <v>1212</v>
      </c>
      <c r="C222" s="13"/>
      <c r="D222" s="98" t="n">
        <v>197000</v>
      </c>
      <c r="E222" s="14"/>
      <c r="F222" s="96" t="n">
        <f aca="false">F221 + D222 - E222</f>
        <v>129544.38</v>
      </c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customFormat="false" ht="15.75" hidden="false" customHeight="true" outlineLevel="0" collapsed="false">
      <c r="A223" s="24" t="n">
        <v>45154</v>
      </c>
      <c r="B223" s="12" t="s">
        <v>641</v>
      </c>
      <c r="C223" s="13" t="s">
        <v>643</v>
      </c>
      <c r="D223" s="95"/>
      <c r="E223" s="97" t="n">
        <v>54114</v>
      </c>
      <c r="F223" s="96" t="n">
        <f aca="false">F222 + D223 - E223</f>
        <v>75430.3800000002</v>
      </c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customFormat="false" ht="15.75" hidden="false" customHeight="true" outlineLevel="0" collapsed="false">
      <c r="A224" s="24" t="n">
        <v>45154</v>
      </c>
      <c r="B224" s="12" t="s">
        <v>650</v>
      </c>
      <c r="C224" s="13" t="s">
        <v>651</v>
      </c>
      <c r="D224" s="95"/>
      <c r="E224" s="97" t="n">
        <v>50189.33</v>
      </c>
      <c r="F224" s="96" t="n">
        <f aca="false">F223 + D224 - E224</f>
        <v>25241.0500000001</v>
      </c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customFormat="false" ht="15.75" hidden="false" customHeight="true" outlineLevel="0" collapsed="false">
      <c r="A225" s="24" t="n">
        <v>45154</v>
      </c>
      <c r="B225" s="12" t="s">
        <v>652</v>
      </c>
      <c r="C225" s="13" t="n">
        <v>609342687</v>
      </c>
      <c r="D225" s="95"/>
      <c r="E225" s="97" t="n">
        <v>75030.97</v>
      </c>
      <c r="F225" s="96" t="n">
        <f aca="false">F224 + D225 - E225</f>
        <v>-49789.9199999999</v>
      </c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customFormat="false" ht="15.75" hidden="false" customHeight="true" outlineLevel="0" collapsed="false">
      <c r="A226" s="24" t="n">
        <v>45155</v>
      </c>
      <c r="B226" s="12" t="s">
        <v>653</v>
      </c>
      <c r="C226" s="13" t="s">
        <v>654</v>
      </c>
      <c r="D226" s="95"/>
      <c r="E226" s="97" t="n">
        <v>31057.74</v>
      </c>
      <c r="F226" s="96" t="n">
        <f aca="false">F225 + D226 - E226</f>
        <v>-80847.6599999999</v>
      </c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customFormat="false" ht="15.75" hidden="false" customHeight="true" outlineLevel="0" collapsed="false">
      <c r="A227" s="24" t="n">
        <v>45155</v>
      </c>
      <c r="B227" s="12" t="s">
        <v>655</v>
      </c>
      <c r="C227" s="13" t="s">
        <v>1263</v>
      </c>
      <c r="D227" s="95"/>
      <c r="E227" s="97" t="n">
        <v>250</v>
      </c>
      <c r="F227" s="96" t="n">
        <f aca="false">F226 + D227 - E227</f>
        <v>-81097.6599999999</v>
      </c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customFormat="false" ht="15.75" hidden="false" customHeight="true" outlineLevel="0" collapsed="false">
      <c r="A228" s="24" t="n">
        <v>45155</v>
      </c>
      <c r="B228" s="12" t="s">
        <v>658</v>
      </c>
      <c r="C228" s="13" t="s">
        <v>659</v>
      </c>
      <c r="D228" s="95"/>
      <c r="E228" s="97" t="n">
        <v>67545.3</v>
      </c>
      <c r="F228" s="96" t="n">
        <f aca="false">F227 + D228 - E228</f>
        <v>-148642.96</v>
      </c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customFormat="false" ht="15.75" hidden="false" customHeight="true" outlineLevel="0" collapsed="false">
      <c r="A229" s="24" t="n">
        <v>45155</v>
      </c>
      <c r="B229" s="12" t="s">
        <v>264</v>
      </c>
      <c r="C229" s="13" t="s">
        <v>660</v>
      </c>
      <c r="D229" s="95"/>
      <c r="E229" s="97" t="n">
        <v>77776.45</v>
      </c>
      <c r="F229" s="96" t="n">
        <f aca="false">F228 + D229 - E229</f>
        <v>-226419.41</v>
      </c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customFormat="false" ht="15.75" hidden="false" customHeight="true" outlineLevel="0" collapsed="false">
      <c r="A230" s="24" t="n">
        <v>45155</v>
      </c>
      <c r="B230" s="12" t="s">
        <v>523</v>
      </c>
      <c r="C230" s="13" t="s">
        <v>1264</v>
      </c>
      <c r="D230" s="95"/>
      <c r="E230" s="97" t="n">
        <v>250</v>
      </c>
      <c r="F230" s="96" t="n">
        <f aca="false">F229 + D230 - E230</f>
        <v>-226669.41</v>
      </c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customFormat="false" ht="15.75" hidden="false" customHeight="true" outlineLevel="0" collapsed="false">
      <c r="A231" s="24" t="n">
        <v>45155</v>
      </c>
      <c r="B231" s="15" t="s">
        <v>1199</v>
      </c>
      <c r="C231" s="13"/>
      <c r="D231" s="98" t="n">
        <v>250000</v>
      </c>
      <c r="E231" s="14"/>
      <c r="F231" s="96" t="n">
        <f aca="false">F230 + D231 - E231</f>
        <v>23330.5900000001</v>
      </c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customFormat="false" ht="15.75" hidden="false" customHeight="true" outlineLevel="0" collapsed="false">
      <c r="A232" s="24" t="n">
        <v>45155</v>
      </c>
      <c r="B232" s="15" t="s">
        <v>1212</v>
      </c>
      <c r="C232" s="16"/>
      <c r="D232" s="98" t="n">
        <v>176494</v>
      </c>
      <c r="E232" s="14"/>
      <c r="F232" s="96" t="n">
        <f aca="false">F231 + D232 - E232</f>
        <v>199824.59</v>
      </c>
      <c r="G232" s="40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customFormat="false" ht="15.75" hidden="false" customHeight="true" outlineLevel="0" collapsed="false">
      <c r="A233" s="24" t="n">
        <v>45155</v>
      </c>
      <c r="B233" s="106" t="s">
        <v>663</v>
      </c>
      <c r="C233" s="13" t="s">
        <v>665</v>
      </c>
      <c r="D233" s="95"/>
      <c r="E233" s="97" t="n">
        <v>128321.6</v>
      </c>
      <c r="F233" s="96" t="n">
        <f aca="false">F232 + D233 - E233</f>
        <v>71502.9900000001</v>
      </c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customFormat="false" ht="15.75" hidden="false" customHeight="true" outlineLevel="0" collapsed="false">
      <c r="A234" s="24" t="n">
        <v>45155</v>
      </c>
      <c r="B234" s="12" t="s">
        <v>1265</v>
      </c>
      <c r="C234" s="13" t="s">
        <v>669</v>
      </c>
      <c r="D234" s="95"/>
      <c r="E234" s="97" t="n">
        <v>78055.63</v>
      </c>
      <c r="F234" s="96" t="n">
        <f aca="false">F233 + D234 - E234</f>
        <v>-6552.63999999987</v>
      </c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customFormat="false" ht="15.75" hidden="false" customHeight="true" outlineLevel="0" collapsed="false">
      <c r="A235" s="24" t="n">
        <v>45155</v>
      </c>
      <c r="B235" s="12" t="s">
        <v>686</v>
      </c>
      <c r="C235" s="13" t="n">
        <v>609360382</v>
      </c>
      <c r="D235" s="95"/>
      <c r="E235" s="97" t="n">
        <v>70932.63</v>
      </c>
      <c r="F235" s="96" t="n">
        <f aca="false">F234 + D235 - E235</f>
        <v>-77485.2699999999</v>
      </c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customFormat="false" ht="15.75" hidden="false" customHeight="true" outlineLevel="0" collapsed="false">
      <c r="A236" s="24" t="n">
        <v>45155</v>
      </c>
      <c r="B236" s="12" t="s">
        <v>687</v>
      </c>
      <c r="C236" s="13" t="s">
        <v>688</v>
      </c>
      <c r="D236" s="95"/>
      <c r="E236" s="97" t="n">
        <v>104692.5</v>
      </c>
      <c r="F236" s="96" t="n">
        <f aca="false">F235 + D236 - E236</f>
        <v>-182177.77</v>
      </c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customFormat="false" ht="15.75" hidden="false" customHeight="true" outlineLevel="0" collapsed="false">
      <c r="A237" s="24" t="n">
        <v>45155</v>
      </c>
      <c r="B237" s="12" t="s">
        <v>689</v>
      </c>
      <c r="C237" s="13" t="s">
        <v>691</v>
      </c>
      <c r="D237" s="95"/>
      <c r="E237" s="97" t="n">
        <v>101670.06</v>
      </c>
      <c r="F237" s="96" t="n">
        <f aca="false">F236 + D237 - E237</f>
        <v>-283847.83</v>
      </c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customFormat="false" ht="15.75" hidden="false" customHeight="true" outlineLevel="0" collapsed="false">
      <c r="A238" s="24" t="n">
        <v>45155</v>
      </c>
      <c r="B238" s="12" t="s">
        <v>693</v>
      </c>
      <c r="C238" s="13" t="s">
        <v>694</v>
      </c>
      <c r="D238" s="95"/>
      <c r="E238" s="97" t="n">
        <v>194404.52</v>
      </c>
      <c r="F238" s="96" t="n">
        <f aca="false">F237 + D238 - E238</f>
        <v>-478252.35</v>
      </c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customFormat="false" ht="15.75" hidden="false" customHeight="true" outlineLevel="0" collapsed="false">
      <c r="A239" s="24" t="n">
        <v>45156</v>
      </c>
      <c r="B239" s="12" t="s">
        <v>695</v>
      </c>
      <c r="C239" s="13" t="s">
        <v>1266</v>
      </c>
      <c r="D239" s="95"/>
      <c r="E239" s="97" t="n">
        <v>500</v>
      </c>
      <c r="F239" s="96" t="n">
        <f aca="false">F238 + D239 - E239</f>
        <v>-478752.35</v>
      </c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customFormat="false" ht="15.75" hidden="false" customHeight="true" outlineLevel="0" collapsed="false">
      <c r="A240" s="24" t="n">
        <v>45156</v>
      </c>
      <c r="B240" s="12" t="s">
        <v>617</v>
      </c>
      <c r="C240" s="13" t="s">
        <v>1267</v>
      </c>
      <c r="D240" s="95"/>
      <c r="E240" s="97" t="n">
        <v>500</v>
      </c>
      <c r="F240" s="96" t="n">
        <f aca="false">F239 + D240 - E240</f>
        <v>-479252.35</v>
      </c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customFormat="false" ht="15.75" hidden="false" customHeight="true" outlineLevel="0" collapsed="false">
      <c r="A241" s="24" t="n">
        <v>45156</v>
      </c>
      <c r="B241" s="15" t="s">
        <v>1211</v>
      </c>
      <c r="C241" s="13"/>
      <c r="D241" s="98" t="n">
        <v>240000</v>
      </c>
      <c r="E241" s="14"/>
      <c r="F241" s="96" t="n">
        <f aca="false">F240 + D241 - E241</f>
        <v>-239252.35</v>
      </c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customFormat="false" ht="15.75" hidden="false" customHeight="true" outlineLevel="0" collapsed="false">
      <c r="A242" s="24" t="n">
        <v>45156</v>
      </c>
      <c r="B242" s="12" t="s">
        <v>700</v>
      </c>
      <c r="C242" s="13" t="n">
        <v>609371091</v>
      </c>
      <c r="D242" s="95"/>
      <c r="E242" s="97" t="n">
        <v>59898.67</v>
      </c>
      <c r="F242" s="96" t="n">
        <f aca="false">F241 + D242 - E242</f>
        <v>-299151.02</v>
      </c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customFormat="false" ht="15.75" hidden="false" customHeight="true" outlineLevel="0" collapsed="false">
      <c r="A243" s="24" t="n">
        <v>45156</v>
      </c>
      <c r="B243" s="12" t="s">
        <v>701</v>
      </c>
      <c r="C243" s="13" t="s">
        <v>702</v>
      </c>
      <c r="D243" s="95"/>
      <c r="E243" s="97" t="n">
        <v>28793</v>
      </c>
      <c r="F243" s="96" t="n">
        <f aca="false">F242 + D243 - E243</f>
        <v>-327944.02</v>
      </c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customFormat="false" ht="15.75" hidden="false" customHeight="true" outlineLevel="0" collapsed="false">
      <c r="A244" s="24" t="n">
        <v>45156</v>
      </c>
      <c r="B244" s="12" t="s">
        <v>1268</v>
      </c>
      <c r="C244" s="13" t="s">
        <v>705</v>
      </c>
      <c r="D244" s="95"/>
      <c r="E244" s="97" t="n">
        <v>31057.74</v>
      </c>
      <c r="F244" s="96" t="n">
        <f aca="false">F243 + D244 - E244</f>
        <v>-359001.76</v>
      </c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customFormat="false" ht="15.75" hidden="false" customHeight="true" outlineLevel="0" collapsed="false">
      <c r="A245" s="24" t="n">
        <v>45156</v>
      </c>
      <c r="B245" s="15" t="s">
        <v>1199</v>
      </c>
      <c r="C245" s="13"/>
      <c r="D245" s="98" t="n">
        <v>115000</v>
      </c>
      <c r="E245" s="14"/>
      <c r="F245" s="96" t="n">
        <f aca="false">F244 + D245 - E245</f>
        <v>-244001.76</v>
      </c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customFormat="false" ht="15.75" hidden="false" customHeight="true" outlineLevel="0" collapsed="false">
      <c r="A246" s="24" t="n">
        <v>45157</v>
      </c>
      <c r="B246" s="12" t="s">
        <v>706</v>
      </c>
      <c r="C246" s="13" t="s">
        <v>707</v>
      </c>
      <c r="D246" s="95"/>
      <c r="E246" s="97" t="n">
        <v>250</v>
      </c>
      <c r="F246" s="96" t="n">
        <f aca="false">F245 + D246 - E246</f>
        <v>-244251.76</v>
      </c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customFormat="false" ht="15.75" hidden="false" customHeight="true" outlineLevel="0" collapsed="false">
      <c r="A247" s="24" t="n">
        <v>45157</v>
      </c>
      <c r="B247" s="12" t="s">
        <v>708</v>
      </c>
      <c r="C247" s="13" t="s">
        <v>709</v>
      </c>
      <c r="D247" s="95"/>
      <c r="E247" s="97" t="n">
        <v>250</v>
      </c>
      <c r="F247" s="96" t="n">
        <f aca="false">F246 + D247 - E247</f>
        <v>-244501.76</v>
      </c>
      <c r="G247" s="40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customFormat="false" ht="15.75" hidden="false" customHeight="true" outlineLevel="0" collapsed="false">
      <c r="A248" s="24" t="n">
        <v>45157</v>
      </c>
      <c r="B248" s="12" t="s">
        <v>710</v>
      </c>
      <c r="C248" s="13" t="s">
        <v>711</v>
      </c>
      <c r="D248" s="95"/>
      <c r="E248" s="97" t="n">
        <v>250</v>
      </c>
      <c r="F248" s="96" t="n">
        <f aca="false">F247 + D248 - E248</f>
        <v>-244751.76</v>
      </c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customFormat="false" ht="15.75" hidden="false" customHeight="true" outlineLevel="0" collapsed="false">
      <c r="A249" s="24" t="n">
        <v>45157</v>
      </c>
      <c r="B249" s="15" t="s">
        <v>1199</v>
      </c>
      <c r="C249" s="13"/>
      <c r="D249" s="98" t="n">
        <v>250000</v>
      </c>
      <c r="E249" s="14"/>
      <c r="F249" s="96" t="n">
        <f aca="false">F248 + D249 - E249</f>
        <v>5248.24000000017</v>
      </c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customFormat="false" ht="15.75" hidden="false" customHeight="true" outlineLevel="0" collapsed="false">
      <c r="A250" s="24" t="n">
        <v>45157</v>
      </c>
      <c r="B250" s="12" t="s">
        <v>712</v>
      </c>
      <c r="C250" s="13" t="s">
        <v>713</v>
      </c>
      <c r="D250" s="95"/>
      <c r="E250" s="97" t="n">
        <v>62571.48</v>
      </c>
      <c r="F250" s="96" t="n">
        <f aca="false">F249 + D250 - E250</f>
        <v>-57323.2399999998</v>
      </c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customFormat="false" ht="15.75" hidden="false" customHeight="true" outlineLevel="0" collapsed="false">
      <c r="A251" s="24" t="n">
        <v>45157</v>
      </c>
      <c r="B251" s="12" t="s">
        <v>716</v>
      </c>
      <c r="C251" s="13" t="n">
        <v>609393164</v>
      </c>
      <c r="D251" s="95"/>
      <c r="E251" s="97" t="n">
        <v>91652.48</v>
      </c>
      <c r="F251" s="96" t="n">
        <f aca="false">F250 + D251 - E251</f>
        <v>-148975.72</v>
      </c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customFormat="false" ht="15.75" hidden="false" customHeight="true" outlineLevel="0" collapsed="false">
      <c r="A252" s="24" t="n">
        <v>45157</v>
      </c>
      <c r="B252" s="12" t="s">
        <v>721</v>
      </c>
      <c r="C252" s="13" t="s">
        <v>723</v>
      </c>
      <c r="D252" s="95"/>
      <c r="E252" s="97" t="n">
        <v>166346.2</v>
      </c>
      <c r="F252" s="96" t="n">
        <f aca="false">F251 + D252 - E252</f>
        <v>-315321.92</v>
      </c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customFormat="false" ht="15.75" hidden="false" customHeight="true" outlineLevel="0" collapsed="false">
      <c r="A253" s="24" t="n">
        <v>45157</v>
      </c>
      <c r="B253" s="15" t="s">
        <v>1212</v>
      </c>
      <c r="C253" s="13"/>
      <c r="D253" s="98" t="n">
        <v>324000</v>
      </c>
      <c r="E253" s="14"/>
      <c r="F253" s="96" t="n">
        <f aca="false">F252 + D253 - E253</f>
        <v>8678.08000000019</v>
      </c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customFormat="false" ht="15.75" hidden="false" customHeight="true" outlineLevel="0" collapsed="false">
      <c r="A254" s="24" t="n">
        <v>45157</v>
      </c>
      <c r="B254" s="12" t="s">
        <v>1269</v>
      </c>
      <c r="C254" s="13" t="s">
        <v>1270</v>
      </c>
      <c r="D254" s="95"/>
      <c r="E254" s="97" t="n">
        <v>16885</v>
      </c>
      <c r="F254" s="96" t="n">
        <f aca="false">F253 + D254 - E254</f>
        <v>-8206.91999999981</v>
      </c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customFormat="false" ht="15.75" hidden="false" customHeight="true" outlineLevel="0" collapsed="false">
      <c r="A255" s="24" t="n">
        <v>45157</v>
      </c>
      <c r="B255" s="12" t="s">
        <v>1269</v>
      </c>
      <c r="C255" s="13" t="s">
        <v>1271</v>
      </c>
      <c r="D255" s="95"/>
      <c r="E255" s="97" t="n">
        <v>16885</v>
      </c>
      <c r="F255" s="96" t="n">
        <f aca="false">F254 + D255 - E255</f>
        <v>-25091.9199999998</v>
      </c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customFormat="false" ht="15.75" hidden="false" customHeight="true" outlineLevel="0" collapsed="false">
      <c r="A256" s="24" t="n">
        <v>45157</v>
      </c>
      <c r="B256" s="12" t="s">
        <v>1272</v>
      </c>
      <c r="C256" s="13" t="s">
        <v>727</v>
      </c>
      <c r="D256" s="95"/>
      <c r="E256" s="97" t="n">
        <v>101789.02</v>
      </c>
      <c r="F256" s="96" t="n">
        <f aca="false">F255 + D256 - E256</f>
        <v>-126880.94</v>
      </c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customFormat="false" ht="15.75" hidden="false" customHeight="true" outlineLevel="0" collapsed="false">
      <c r="A257" s="24" t="n">
        <v>45157</v>
      </c>
      <c r="B257" s="12" t="s">
        <v>1273</v>
      </c>
      <c r="C257" s="13" t="s">
        <v>730</v>
      </c>
      <c r="D257" s="95"/>
      <c r="E257" s="97" t="n">
        <v>458050.59</v>
      </c>
      <c r="F257" s="96" t="n">
        <f aca="false">F256 + D257 - E257</f>
        <v>-584931.53</v>
      </c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customFormat="false" ht="15.75" hidden="false" customHeight="true" outlineLevel="0" collapsed="false">
      <c r="A258" s="24" t="n">
        <v>45157</v>
      </c>
      <c r="B258" s="12" t="s">
        <v>734</v>
      </c>
      <c r="C258" s="13" t="s">
        <v>735</v>
      </c>
      <c r="D258" s="95"/>
      <c r="E258" s="97" t="n">
        <v>77278.95</v>
      </c>
      <c r="F258" s="96" t="n">
        <f aca="false">F257 + D258 - E258</f>
        <v>-662210.48</v>
      </c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customFormat="false" ht="15.75" hidden="false" customHeight="true" outlineLevel="0" collapsed="false">
      <c r="A259" s="8" t="n">
        <v>45157</v>
      </c>
      <c r="B259" s="17" t="s">
        <v>746</v>
      </c>
      <c r="C259" s="18" t="s">
        <v>747</v>
      </c>
      <c r="D259" s="95"/>
      <c r="E259" s="107" t="n">
        <v>95213.82</v>
      </c>
      <c r="F259" s="96" t="n">
        <f aca="false">F258 + D259 - E259</f>
        <v>-757424.3</v>
      </c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customFormat="false" ht="15.75" hidden="false" customHeight="true" outlineLevel="0" collapsed="false">
      <c r="A260" s="8" t="n">
        <v>45158</v>
      </c>
      <c r="B260" s="17" t="s">
        <v>748</v>
      </c>
      <c r="C260" s="18" t="s">
        <v>749</v>
      </c>
      <c r="D260" s="95"/>
      <c r="E260" s="107" t="n">
        <v>33980.8</v>
      </c>
      <c r="F260" s="96" t="n">
        <f aca="false">F259 + D260 - E260</f>
        <v>-791405.1</v>
      </c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customFormat="false" ht="15.75" hidden="false" customHeight="true" outlineLevel="0" collapsed="false">
      <c r="A261" s="8" t="n">
        <v>45158</v>
      </c>
      <c r="B261" s="17" t="s">
        <v>495</v>
      </c>
      <c r="C261" s="18" t="s">
        <v>1274</v>
      </c>
      <c r="D261" s="95"/>
      <c r="E261" s="107" t="n">
        <v>19419</v>
      </c>
      <c r="F261" s="96" t="n">
        <f aca="false">F260 + D261 - E261</f>
        <v>-810824.1</v>
      </c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customFormat="false" ht="15.75" hidden="false" customHeight="true" outlineLevel="0" collapsed="false">
      <c r="A262" s="8" t="n">
        <v>45158</v>
      </c>
      <c r="B262" s="17" t="s">
        <v>603</v>
      </c>
      <c r="C262" s="18" t="s">
        <v>1275</v>
      </c>
      <c r="D262" s="95"/>
      <c r="E262" s="107" t="n">
        <v>500</v>
      </c>
      <c r="F262" s="96" t="n">
        <f aca="false">F261 + D262 - E262</f>
        <v>-811324.1</v>
      </c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customFormat="false" ht="15.75" hidden="false" customHeight="true" outlineLevel="0" collapsed="false">
      <c r="A263" s="8" t="n">
        <v>45158</v>
      </c>
      <c r="B263" s="17" t="s">
        <v>736</v>
      </c>
      <c r="C263" s="18" t="s">
        <v>752</v>
      </c>
      <c r="D263" s="95"/>
      <c r="E263" s="107" t="n">
        <v>52217</v>
      </c>
      <c r="F263" s="96" t="n">
        <f aca="false">F262 + D263 - E263</f>
        <v>-863541.1</v>
      </c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customFormat="false" ht="15.75" hidden="false" customHeight="true" outlineLevel="0" collapsed="false">
      <c r="A264" s="8" t="n">
        <v>45158</v>
      </c>
      <c r="B264" s="17" t="s">
        <v>753</v>
      </c>
      <c r="C264" s="18" t="s">
        <v>755</v>
      </c>
      <c r="D264" s="95"/>
      <c r="E264" s="107" t="n">
        <v>142290</v>
      </c>
      <c r="F264" s="96" t="n">
        <f aca="false">F263 + D264 - E264</f>
        <v>-1005831.1</v>
      </c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customFormat="false" ht="15.75" hidden="false" customHeight="true" outlineLevel="0" collapsed="false">
      <c r="A265" s="8" t="n">
        <v>45158</v>
      </c>
      <c r="B265" s="17" t="s">
        <v>757</v>
      </c>
      <c r="C265" s="18" t="s">
        <v>1276</v>
      </c>
      <c r="D265" s="95"/>
      <c r="E265" s="107" t="n">
        <v>500</v>
      </c>
      <c r="F265" s="96" t="n">
        <f aca="false">F264 + D265 - E265</f>
        <v>-1006331.1</v>
      </c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customFormat="false" ht="15.75" hidden="false" customHeight="true" outlineLevel="0" collapsed="false">
      <c r="A266" s="8" t="n">
        <v>45158</v>
      </c>
      <c r="B266" s="17" t="s">
        <v>760</v>
      </c>
      <c r="C266" s="18" t="s">
        <v>761</v>
      </c>
      <c r="D266" s="95"/>
      <c r="E266" s="107" t="n">
        <v>174755</v>
      </c>
      <c r="F266" s="96" t="n">
        <f aca="false">F265 + D266 - E266</f>
        <v>-1181086.1</v>
      </c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customFormat="false" ht="15.75" hidden="false" customHeight="true" outlineLevel="0" collapsed="false">
      <c r="A267" s="8" t="n">
        <v>45158</v>
      </c>
      <c r="B267" s="17" t="s">
        <v>760</v>
      </c>
      <c r="C267" s="18" t="s">
        <v>762</v>
      </c>
      <c r="D267" s="108"/>
      <c r="E267" s="107" t="n">
        <v>196000</v>
      </c>
      <c r="F267" s="96" t="n">
        <f aca="false">F266 + D267 - E267</f>
        <v>-1377086.1</v>
      </c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customFormat="false" ht="15.75" hidden="false" customHeight="true" outlineLevel="0" collapsed="false">
      <c r="A268" s="8" t="n">
        <v>45158</v>
      </c>
      <c r="B268" s="17" t="s">
        <v>764</v>
      </c>
      <c r="C268" s="18" t="s">
        <v>765</v>
      </c>
      <c r="D268" s="95"/>
      <c r="E268" s="107" t="n">
        <v>113744.9</v>
      </c>
      <c r="F268" s="96" t="n">
        <f aca="false">F267 + D268 - E268</f>
        <v>-1490831</v>
      </c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customFormat="false" ht="15.75" hidden="false" customHeight="true" outlineLevel="0" collapsed="false">
      <c r="A269" s="8" t="n">
        <v>45158</v>
      </c>
      <c r="B269" s="7" t="s">
        <v>766</v>
      </c>
      <c r="C269" s="18" t="s">
        <v>767</v>
      </c>
      <c r="D269" s="95"/>
      <c r="E269" s="107" t="n">
        <v>116143</v>
      </c>
      <c r="F269" s="96" t="n">
        <f aca="false">F268 + D269 - E269</f>
        <v>-1606974</v>
      </c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customFormat="false" ht="15.75" hidden="false" customHeight="true" outlineLevel="0" collapsed="false">
      <c r="A270" s="8" t="n">
        <v>45158</v>
      </c>
      <c r="B270" s="17" t="s">
        <v>768</v>
      </c>
      <c r="C270" s="18" t="s">
        <v>769</v>
      </c>
      <c r="D270" s="95"/>
      <c r="E270" s="107" t="n">
        <v>372540</v>
      </c>
      <c r="F270" s="96" t="n">
        <f aca="false">F269 + D270 - E270</f>
        <v>-1979514</v>
      </c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customFormat="false" ht="15.75" hidden="false" customHeight="true" outlineLevel="0" collapsed="false">
      <c r="A271" s="8" t="n">
        <v>45158</v>
      </c>
      <c r="B271" s="17" t="s">
        <v>770</v>
      </c>
      <c r="C271" s="18" t="s">
        <v>771</v>
      </c>
      <c r="D271" s="95"/>
      <c r="E271" s="107" t="n">
        <v>149016</v>
      </c>
      <c r="F271" s="96" t="n">
        <f aca="false">F270 + D271 - E271</f>
        <v>-2128530</v>
      </c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customFormat="false" ht="15.75" hidden="false" customHeight="true" outlineLevel="0" collapsed="false">
      <c r="A272" s="8" t="n">
        <v>45159</v>
      </c>
      <c r="B272" s="17" t="s">
        <v>772</v>
      </c>
      <c r="C272" s="18" t="s">
        <v>1277</v>
      </c>
      <c r="D272" s="95"/>
      <c r="E272" s="107" t="n">
        <v>500</v>
      </c>
      <c r="F272" s="96" t="n">
        <f aca="false">F271 + D272 - E272</f>
        <v>-2129030</v>
      </c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customFormat="false" ht="15.75" hidden="false" customHeight="true" outlineLevel="0" collapsed="false">
      <c r="A273" s="8" t="n">
        <v>45159</v>
      </c>
      <c r="B273" s="7" t="s">
        <v>774</v>
      </c>
      <c r="C273" s="18" t="s">
        <v>1278</v>
      </c>
      <c r="D273" s="95"/>
      <c r="E273" s="107" t="n">
        <v>250</v>
      </c>
      <c r="F273" s="96" t="n">
        <f aca="false">F272 + D273 - E273</f>
        <v>-2129280</v>
      </c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customFormat="false" ht="15.75" hidden="false" customHeight="true" outlineLevel="0" collapsed="false">
      <c r="A274" s="8" t="n">
        <v>45159</v>
      </c>
      <c r="B274" s="7" t="s">
        <v>575</v>
      </c>
      <c r="C274" s="18" t="s">
        <v>1279</v>
      </c>
      <c r="D274" s="95"/>
      <c r="E274" s="107" t="n">
        <v>250</v>
      </c>
      <c r="F274" s="96" t="n">
        <f aca="false">F273 + D274 - E274</f>
        <v>-2129530</v>
      </c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customFormat="false" ht="15.75" hidden="false" customHeight="true" outlineLevel="0" collapsed="false">
      <c r="A275" s="8" t="n">
        <v>45159</v>
      </c>
      <c r="B275" s="12" t="s">
        <v>1212</v>
      </c>
      <c r="C275" s="13"/>
      <c r="D275" s="98" t="n">
        <v>688000</v>
      </c>
      <c r="E275" s="109"/>
      <c r="F275" s="96" t="n">
        <f aca="false">F274 + D275 - E275</f>
        <v>-1441530</v>
      </c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customFormat="false" ht="15.75" hidden="false" customHeight="true" outlineLevel="0" collapsed="false">
      <c r="A276" s="8" t="n">
        <v>45159</v>
      </c>
      <c r="B276" s="12" t="s">
        <v>1212</v>
      </c>
      <c r="C276" s="13"/>
      <c r="D276" s="98" t="n">
        <v>300000</v>
      </c>
      <c r="E276" s="14"/>
      <c r="F276" s="96" t="n">
        <f aca="false">F275 + D276 - E276</f>
        <v>-1141530</v>
      </c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customFormat="false" ht="15.75" hidden="false" customHeight="true" outlineLevel="0" collapsed="false">
      <c r="A277" s="8" t="n">
        <v>45159</v>
      </c>
      <c r="B277" s="12" t="s">
        <v>1199</v>
      </c>
      <c r="C277" s="13"/>
      <c r="D277" s="98" t="n">
        <v>247000</v>
      </c>
      <c r="E277" s="14"/>
      <c r="F277" s="96" t="n">
        <f aca="false">F276 + D277 - E277</f>
        <v>-894530</v>
      </c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customFormat="false" ht="15.75" hidden="false" customHeight="true" outlineLevel="0" collapsed="false">
      <c r="A278" s="8" t="n">
        <v>45159</v>
      </c>
      <c r="B278" s="17" t="s">
        <v>742</v>
      </c>
      <c r="C278" s="18" t="s">
        <v>1280</v>
      </c>
      <c r="D278" s="95"/>
      <c r="E278" s="110" t="n">
        <v>250</v>
      </c>
      <c r="F278" s="96" t="n">
        <f aca="false">F277 + D278 - E278</f>
        <v>-894780</v>
      </c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customFormat="false" ht="15.75" hidden="false" customHeight="true" outlineLevel="0" collapsed="false">
      <c r="A279" s="8" t="n">
        <v>45159</v>
      </c>
      <c r="B279" s="17" t="s">
        <v>780</v>
      </c>
      <c r="C279" s="18" t="s">
        <v>781</v>
      </c>
      <c r="D279" s="95"/>
      <c r="E279" s="107" t="n">
        <v>58171.81</v>
      </c>
      <c r="F279" s="96" t="n">
        <f aca="false">F278 + D279 - E279</f>
        <v>-952951.81</v>
      </c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customFormat="false" ht="15.75" hidden="false" customHeight="true" outlineLevel="0" collapsed="false">
      <c r="A280" s="8" t="n">
        <v>45159</v>
      </c>
      <c r="B280" s="17" t="s">
        <v>782</v>
      </c>
      <c r="C280" s="18" t="s">
        <v>783</v>
      </c>
      <c r="D280" s="95"/>
      <c r="E280" s="107" t="n">
        <v>123029.46</v>
      </c>
      <c r="F280" s="96" t="n">
        <f aca="false">F279 + D280 - E280</f>
        <v>-1075981.27</v>
      </c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customFormat="false" ht="15.75" hidden="false" customHeight="true" outlineLevel="0" collapsed="false">
      <c r="A281" s="8" t="n">
        <v>45159</v>
      </c>
      <c r="B281" s="17" t="s">
        <v>1281</v>
      </c>
      <c r="C281" s="18" t="s">
        <v>785</v>
      </c>
      <c r="D281" s="95"/>
      <c r="E281" s="107" t="n">
        <v>370555</v>
      </c>
      <c r="F281" s="96" t="n">
        <f aca="false">F280 + D281 - E281</f>
        <v>-1446536.27</v>
      </c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customFormat="false" ht="15.75" hidden="false" customHeight="true" outlineLevel="0" collapsed="false">
      <c r="A282" s="8" t="n">
        <v>45159</v>
      </c>
      <c r="B282" s="12" t="s">
        <v>1199</v>
      </c>
      <c r="C282" s="13"/>
      <c r="D282" s="98" t="n">
        <v>250000</v>
      </c>
      <c r="E282" s="14"/>
      <c r="F282" s="96" t="n">
        <f aca="false">F281 + D282 - E282</f>
        <v>-1196536.27</v>
      </c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customFormat="false" ht="15.75" hidden="false" customHeight="true" outlineLevel="0" collapsed="false">
      <c r="A283" s="8" t="n">
        <v>45159</v>
      </c>
      <c r="B283" s="12" t="s">
        <v>1212</v>
      </c>
      <c r="C283" s="13"/>
      <c r="D283" s="98" t="n">
        <v>250000</v>
      </c>
      <c r="E283" s="14"/>
      <c r="F283" s="96" t="n">
        <f aca="false">F282 + D283 - E283</f>
        <v>-946536.27</v>
      </c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customFormat="false" ht="15.75" hidden="false" customHeight="true" outlineLevel="0" collapsed="false">
      <c r="A284" s="8" t="n">
        <v>45159</v>
      </c>
      <c r="B284" s="17" t="s">
        <v>791</v>
      </c>
      <c r="C284" s="18" t="s">
        <v>792</v>
      </c>
      <c r="D284" s="95"/>
      <c r="E284" s="107" t="n">
        <v>160777</v>
      </c>
      <c r="F284" s="96" t="n">
        <f aca="false">F283 + D284 - E284</f>
        <v>-1107313.27</v>
      </c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customFormat="false" ht="15.75" hidden="false" customHeight="true" outlineLevel="0" collapsed="false">
      <c r="A285" s="8" t="n">
        <v>45159</v>
      </c>
      <c r="B285" s="12" t="s">
        <v>793</v>
      </c>
      <c r="C285" s="13" t="n">
        <v>609427453</v>
      </c>
      <c r="D285" s="95"/>
      <c r="E285" s="97" t="n">
        <v>108017.68</v>
      </c>
      <c r="F285" s="96" t="n">
        <f aca="false">F284 + D285 - E285</f>
        <v>-1215330.95</v>
      </c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customFormat="false" ht="15.75" hidden="false" customHeight="true" outlineLevel="0" collapsed="false">
      <c r="A286" s="8" t="n">
        <v>45159</v>
      </c>
      <c r="B286" s="12" t="s">
        <v>794</v>
      </c>
      <c r="C286" s="13" t="s">
        <v>796</v>
      </c>
      <c r="D286" s="95"/>
      <c r="E286" s="97" t="n">
        <v>208875</v>
      </c>
      <c r="F286" s="96" t="n">
        <f aca="false">F285 + D286 - E286</f>
        <v>-1424205.95</v>
      </c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customFormat="false" ht="15.75" hidden="false" customHeight="true" outlineLevel="0" collapsed="false">
      <c r="A287" s="8" t="n">
        <v>45159</v>
      </c>
      <c r="B287" s="12" t="s">
        <v>798</v>
      </c>
      <c r="C287" s="13" t="s">
        <v>799</v>
      </c>
      <c r="D287" s="95"/>
      <c r="E287" s="97" t="n">
        <v>208874.8</v>
      </c>
      <c r="F287" s="96" t="n">
        <f aca="false">F286 + D287 - E287</f>
        <v>-1633080.75</v>
      </c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customFormat="false" ht="15.75" hidden="false" customHeight="true" outlineLevel="0" collapsed="false">
      <c r="A288" s="8" t="n">
        <v>45159</v>
      </c>
      <c r="B288" s="12" t="s">
        <v>1282</v>
      </c>
      <c r="C288" s="16" t="s">
        <v>802</v>
      </c>
      <c r="D288" s="95"/>
      <c r="E288" s="97" t="n">
        <v>367570</v>
      </c>
      <c r="F288" s="96" t="n">
        <f aca="false">F287 + D288 - E288</f>
        <v>-2000650.75</v>
      </c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customFormat="false" ht="15.75" hidden="false" customHeight="true" outlineLevel="0" collapsed="false">
      <c r="A289" s="8" t="n">
        <v>45159</v>
      </c>
      <c r="B289" s="12" t="s">
        <v>803</v>
      </c>
      <c r="C289" s="13" t="s">
        <v>804</v>
      </c>
      <c r="D289" s="95"/>
      <c r="E289" s="97" t="n">
        <v>73514</v>
      </c>
      <c r="F289" s="96" t="n">
        <f aca="false">F288 + D289 - E289</f>
        <v>-2074164.75</v>
      </c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customFormat="false" ht="15.75" hidden="false" customHeight="true" outlineLevel="0" collapsed="false">
      <c r="A290" s="8" t="n">
        <v>45159</v>
      </c>
      <c r="B290" s="12" t="s">
        <v>1283</v>
      </c>
      <c r="C290" s="13" t="s">
        <v>806</v>
      </c>
      <c r="D290" s="95"/>
      <c r="E290" s="97" t="n">
        <v>36961.9</v>
      </c>
      <c r="F290" s="96" t="n">
        <f aca="false">F289 + D290 - E290</f>
        <v>-2111126.65</v>
      </c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customFormat="false" ht="15.75" hidden="false" customHeight="true" outlineLevel="0" collapsed="false">
      <c r="A291" s="8" t="n">
        <v>45159</v>
      </c>
      <c r="B291" s="12" t="s">
        <v>1284</v>
      </c>
      <c r="C291" s="111" t="s">
        <v>808</v>
      </c>
      <c r="D291" s="95"/>
      <c r="E291" s="97" t="n">
        <v>36961.9</v>
      </c>
      <c r="F291" s="96" t="n">
        <f aca="false">F290 + D291 - E291</f>
        <v>-2148088.55</v>
      </c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customFormat="false" ht="15.75" hidden="false" customHeight="true" outlineLevel="0" collapsed="false">
      <c r="A292" s="8" t="n">
        <v>45159</v>
      </c>
      <c r="B292" s="12" t="s">
        <v>1285</v>
      </c>
      <c r="C292" s="13" t="s">
        <v>811</v>
      </c>
      <c r="D292" s="95"/>
      <c r="E292" s="97" t="n">
        <v>195034</v>
      </c>
      <c r="F292" s="96" t="n">
        <f aca="false">F291 + D292 - E292</f>
        <v>-2343122.55</v>
      </c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customFormat="false" ht="15.75" hidden="false" customHeight="true" outlineLevel="0" collapsed="false">
      <c r="A293" s="8" t="n">
        <v>45159</v>
      </c>
      <c r="B293" s="12" t="s">
        <v>812</v>
      </c>
      <c r="C293" s="13" t="s">
        <v>813</v>
      </c>
      <c r="D293" s="95"/>
      <c r="E293" s="97" t="n">
        <v>73040</v>
      </c>
      <c r="F293" s="96" t="n">
        <f aca="false">F292 + D293 - E293</f>
        <v>-2416162.55</v>
      </c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customFormat="false" ht="15.75" hidden="false" customHeight="true" outlineLevel="0" collapsed="false">
      <c r="A294" s="8" t="n">
        <v>45159</v>
      </c>
      <c r="B294" s="12" t="s">
        <v>815</v>
      </c>
      <c r="C294" s="13" t="s">
        <v>816</v>
      </c>
      <c r="D294" s="95"/>
      <c r="E294" s="97" t="n">
        <v>29702</v>
      </c>
      <c r="F294" s="96" t="n">
        <f aca="false">F293 + D294 - E294</f>
        <v>-2445864.55</v>
      </c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customFormat="false" ht="15.75" hidden="false" customHeight="true" outlineLevel="0" collapsed="false">
      <c r="A295" s="24" t="n">
        <v>45160</v>
      </c>
      <c r="B295" s="12" t="s">
        <v>1286</v>
      </c>
      <c r="C295" s="13" t="s">
        <v>1287</v>
      </c>
      <c r="D295" s="95"/>
      <c r="E295" s="97" t="n">
        <v>1000</v>
      </c>
      <c r="F295" s="96" t="n">
        <f aca="false">F294 + D295 - E295</f>
        <v>-2446864.55</v>
      </c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customFormat="false" ht="15.75" hidden="false" customHeight="true" outlineLevel="0" collapsed="false">
      <c r="A296" s="24" t="n">
        <v>45160</v>
      </c>
      <c r="B296" s="12" t="s">
        <v>821</v>
      </c>
      <c r="C296" s="13" t="s">
        <v>822</v>
      </c>
      <c r="D296" s="95"/>
      <c r="E296" s="97" t="n">
        <v>75285</v>
      </c>
      <c r="F296" s="96" t="n">
        <f aca="false">F295 + D296 - E296</f>
        <v>-2522149.55</v>
      </c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customFormat="false" ht="15.75" hidden="false" customHeight="true" outlineLevel="0" collapsed="false">
      <c r="A297" s="24" t="n">
        <v>45160</v>
      </c>
      <c r="B297" s="12" t="s">
        <v>824</v>
      </c>
      <c r="C297" s="13" t="s">
        <v>1288</v>
      </c>
      <c r="D297" s="95"/>
      <c r="E297" s="97" t="n">
        <v>500</v>
      </c>
      <c r="F297" s="96" t="n">
        <f aca="false">F296 + D297 - E297</f>
        <v>-2522649.55</v>
      </c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customFormat="false" ht="15.75" hidden="false" customHeight="true" outlineLevel="0" collapsed="false">
      <c r="A298" s="24" t="n">
        <v>45160</v>
      </c>
      <c r="B298" s="12" t="s">
        <v>1289</v>
      </c>
      <c r="C298" s="13" t="s">
        <v>1290</v>
      </c>
      <c r="D298" s="98" t="n">
        <v>21528</v>
      </c>
      <c r="E298" s="14"/>
      <c r="F298" s="96" t="n">
        <f aca="false">F297 + D298 - E298</f>
        <v>-2501121.55</v>
      </c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customFormat="false" ht="15.75" hidden="false" customHeight="true" outlineLevel="0" collapsed="false">
      <c r="A299" s="24" t="n">
        <v>45160</v>
      </c>
      <c r="B299" s="12" t="s">
        <v>828</v>
      </c>
      <c r="C299" s="13" t="s">
        <v>1291</v>
      </c>
      <c r="D299" s="95"/>
      <c r="E299" s="97" t="n">
        <v>250</v>
      </c>
      <c r="F299" s="96" t="n">
        <f aca="false">F298 + D299 - E299</f>
        <v>-2501371.55</v>
      </c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customFormat="false" ht="15.75" hidden="false" customHeight="true" outlineLevel="0" collapsed="false">
      <c r="A300" s="24" t="n">
        <v>45160</v>
      </c>
      <c r="B300" s="12" t="s">
        <v>581</v>
      </c>
      <c r="C300" s="13" t="s">
        <v>1292</v>
      </c>
      <c r="D300" s="98" t="n">
        <v>128783</v>
      </c>
      <c r="E300" s="14"/>
      <c r="F300" s="96" t="n">
        <f aca="false">F299 + D300 - E300</f>
        <v>-2372588.55</v>
      </c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customFormat="false" ht="15.75" hidden="false" customHeight="true" outlineLevel="0" collapsed="false">
      <c r="A301" s="24" t="n">
        <v>45160</v>
      </c>
      <c r="B301" s="12" t="s">
        <v>1293</v>
      </c>
      <c r="C301" s="13"/>
      <c r="D301" s="98" t="n">
        <v>1400000</v>
      </c>
      <c r="E301" s="14"/>
      <c r="F301" s="96" t="n">
        <f aca="false">F300 + D301 - E301</f>
        <v>-972588.55</v>
      </c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customFormat="false" ht="15.75" hidden="false" customHeight="true" outlineLevel="0" collapsed="false">
      <c r="A302" s="24" t="n">
        <v>45160</v>
      </c>
      <c r="B302" s="12" t="s">
        <v>1199</v>
      </c>
      <c r="C302" s="13"/>
      <c r="D302" s="98" t="n">
        <v>250000</v>
      </c>
      <c r="E302" s="20"/>
      <c r="F302" s="96" t="n">
        <f aca="false">F301 + D302 - E302</f>
        <v>-722588.55</v>
      </c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customFormat="false" ht="15.75" hidden="false" customHeight="true" outlineLevel="0" collapsed="false">
      <c r="A303" s="24" t="n">
        <v>45160</v>
      </c>
      <c r="B303" s="12" t="s">
        <v>686</v>
      </c>
      <c r="C303" s="13" t="s">
        <v>1294</v>
      </c>
      <c r="D303" s="95"/>
      <c r="E303" s="97" t="n">
        <v>500</v>
      </c>
      <c r="F303" s="96" t="n">
        <f aca="false">F302 + D303 - E303</f>
        <v>-723088.55</v>
      </c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customFormat="false" ht="15.75" hidden="false" customHeight="true" outlineLevel="0" collapsed="false">
      <c r="A304" s="24" t="n">
        <v>45160</v>
      </c>
      <c r="B304" s="12" t="s">
        <v>1295</v>
      </c>
      <c r="C304" s="13" t="s">
        <v>833</v>
      </c>
      <c r="D304" s="112"/>
      <c r="E304" s="97" t="n">
        <v>52464.13</v>
      </c>
      <c r="F304" s="96" t="n">
        <f aca="false">F303 + D304 - E304</f>
        <v>-775552.68</v>
      </c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customFormat="false" ht="15.75" hidden="false" customHeight="true" outlineLevel="0" collapsed="false">
      <c r="A305" s="24" t="n">
        <v>45160</v>
      </c>
      <c r="B305" s="12" t="s">
        <v>884</v>
      </c>
      <c r="C305" s="13" t="s">
        <v>836</v>
      </c>
      <c r="D305" s="112"/>
      <c r="E305" s="97" t="n">
        <v>52464.13</v>
      </c>
      <c r="F305" s="96" t="n">
        <f aca="false">F304 + D305 - E305</f>
        <v>-828016.81</v>
      </c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customFormat="false" ht="15.75" hidden="false" customHeight="true" outlineLevel="0" collapsed="false">
      <c r="A306" s="24" t="n">
        <v>45160</v>
      </c>
      <c r="B306" s="12" t="s">
        <v>1296</v>
      </c>
      <c r="C306" s="13" t="s">
        <v>838</v>
      </c>
      <c r="D306" s="95"/>
      <c r="E306" s="97" t="n">
        <v>194196</v>
      </c>
      <c r="F306" s="96" t="n">
        <f aca="false">F305 + D306 - E306</f>
        <v>-1022212.81</v>
      </c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customFormat="false" ht="15.75" hidden="false" customHeight="true" outlineLevel="0" collapsed="false">
      <c r="A307" s="24" t="n">
        <v>45160</v>
      </c>
      <c r="B307" s="12" t="s">
        <v>840</v>
      </c>
      <c r="C307" s="13" t="s">
        <v>841</v>
      </c>
      <c r="D307" s="95"/>
      <c r="E307" s="97" t="n">
        <v>96477</v>
      </c>
      <c r="F307" s="96" t="n">
        <f aca="false">F306 + D307 - E307</f>
        <v>-1118689.81</v>
      </c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customFormat="false" ht="15.75" hidden="false" customHeight="true" outlineLevel="0" collapsed="false">
      <c r="A308" s="24" t="n">
        <v>45160</v>
      </c>
      <c r="B308" s="12" t="s">
        <v>1211</v>
      </c>
      <c r="C308" s="13"/>
      <c r="D308" s="98" t="n">
        <v>250000</v>
      </c>
      <c r="E308" s="14"/>
      <c r="F308" s="96" t="n">
        <f aca="false">F307 + D308 - E308</f>
        <v>-868689.81</v>
      </c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customFormat="false" ht="15.75" hidden="false" customHeight="true" outlineLevel="0" collapsed="false">
      <c r="A309" s="24" t="n">
        <v>45160</v>
      </c>
      <c r="B309" s="12" t="s">
        <v>1199</v>
      </c>
      <c r="C309" s="13"/>
      <c r="D309" s="98" t="n">
        <v>250000</v>
      </c>
      <c r="E309" s="14"/>
      <c r="F309" s="96" t="n">
        <f aca="false">F308 + D309 - E309</f>
        <v>-618689.81</v>
      </c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customFormat="false" ht="15.75" hidden="false" customHeight="true" outlineLevel="0" collapsed="false">
      <c r="A310" s="24" t="n">
        <v>45160</v>
      </c>
      <c r="B310" s="12" t="s">
        <v>1297</v>
      </c>
      <c r="C310" s="13" t="s">
        <v>1298</v>
      </c>
      <c r="D310" s="95"/>
      <c r="E310" s="97" t="n">
        <v>750</v>
      </c>
      <c r="F310" s="96" t="n">
        <f aca="false">F309 + D310 - E310</f>
        <v>-619439.81</v>
      </c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customFormat="false" ht="15.75" hidden="false" customHeight="true" outlineLevel="0" collapsed="false">
      <c r="A311" s="24" t="n">
        <v>45160</v>
      </c>
      <c r="B311" s="12" t="s">
        <v>1299</v>
      </c>
      <c r="C311" s="13" t="s">
        <v>1300</v>
      </c>
      <c r="D311" s="95"/>
      <c r="E311" s="97" t="n">
        <v>1000</v>
      </c>
      <c r="F311" s="96" t="n">
        <f aca="false">F310 + D311 - E311</f>
        <v>-620439.81</v>
      </c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customFormat="false" ht="15.75" hidden="false" customHeight="true" outlineLevel="0" collapsed="false">
      <c r="A312" s="24" t="n">
        <v>45160</v>
      </c>
      <c r="B312" s="12" t="s">
        <v>537</v>
      </c>
      <c r="C312" s="13" t="s">
        <v>1301</v>
      </c>
      <c r="D312" s="112"/>
      <c r="E312" s="97" t="n">
        <v>250</v>
      </c>
      <c r="F312" s="96" t="n">
        <f aca="false">F311 + D312 - E312</f>
        <v>-620689.81</v>
      </c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customFormat="false" ht="15.75" hidden="false" customHeight="true" outlineLevel="0" collapsed="false">
      <c r="A313" s="24" t="n">
        <v>45160</v>
      </c>
      <c r="B313" s="17" t="s">
        <v>1302</v>
      </c>
      <c r="C313" s="18" t="s">
        <v>1303</v>
      </c>
      <c r="D313" s="95"/>
      <c r="E313" s="97" t="n">
        <v>261838</v>
      </c>
      <c r="F313" s="96" t="n">
        <f aca="false">F312 + D313 - E313</f>
        <v>-882527.81</v>
      </c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customFormat="false" ht="15.75" hidden="false" customHeight="true" outlineLevel="0" collapsed="false">
      <c r="A314" s="24" t="n">
        <v>45160</v>
      </c>
      <c r="B314" s="17" t="s">
        <v>850</v>
      </c>
      <c r="C314" s="18" t="s">
        <v>851</v>
      </c>
      <c r="D314" s="95"/>
      <c r="E314" s="97" t="n">
        <v>96476</v>
      </c>
      <c r="F314" s="96" t="n">
        <f aca="false">F313 + D314 - E314</f>
        <v>-979003.81</v>
      </c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customFormat="false" ht="15.75" hidden="false" customHeight="true" outlineLevel="0" collapsed="false">
      <c r="A315" s="24" t="n">
        <v>45160</v>
      </c>
      <c r="B315" s="17" t="s">
        <v>848</v>
      </c>
      <c r="C315" s="18" t="s">
        <v>849</v>
      </c>
      <c r="D315" s="95"/>
      <c r="E315" s="97" t="n">
        <v>96477</v>
      </c>
      <c r="F315" s="96" t="n">
        <f aca="false">F314 + D315 - E315</f>
        <v>-1075480.81</v>
      </c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customFormat="false" ht="15.75" hidden="false" customHeight="true" outlineLevel="0" collapsed="false">
      <c r="A316" s="24" t="n">
        <v>45160</v>
      </c>
      <c r="B316" s="17" t="s">
        <v>856</v>
      </c>
      <c r="C316" s="18" t="s">
        <v>1304</v>
      </c>
      <c r="D316" s="95"/>
      <c r="E316" s="97" t="n">
        <v>500</v>
      </c>
      <c r="F316" s="96" t="n">
        <f aca="false">F315 + D316 - E316</f>
        <v>-1075980.81</v>
      </c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customFormat="false" ht="15.75" hidden="false" customHeight="true" outlineLevel="0" collapsed="false">
      <c r="A317" s="24" t="n">
        <v>45160</v>
      </c>
      <c r="B317" s="17" t="s">
        <v>859</v>
      </c>
      <c r="C317" s="18" t="s">
        <v>860</v>
      </c>
      <c r="D317" s="95"/>
      <c r="E317" s="97" t="n">
        <v>76618.37</v>
      </c>
      <c r="F317" s="96" t="n">
        <f aca="false">F316 + D317 - E317</f>
        <v>-1152599.18</v>
      </c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customFormat="false" ht="15.75" hidden="false" customHeight="true" outlineLevel="0" collapsed="false">
      <c r="A318" s="24" t="n">
        <v>45160</v>
      </c>
      <c r="B318" s="17" t="s">
        <v>1305</v>
      </c>
      <c r="C318" s="18" t="n">
        <v>609437751</v>
      </c>
      <c r="D318" s="95"/>
      <c r="E318" s="97" t="n">
        <v>93534.48</v>
      </c>
      <c r="F318" s="96" t="n">
        <f aca="false">F317 + D318 - E318</f>
        <v>-1246133.66</v>
      </c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customFormat="false" ht="15.75" hidden="false" customHeight="true" outlineLevel="0" collapsed="false">
      <c r="A319" s="24" t="n">
        <v>45160</v>
      </c>
      <c r="B319" s="17" t="s">
        <v>209</v>
      </c>
      <c r="C319" s="18" t="s">
        <v>862</v>
      </c>
      <c r="D319" s="95"/>
      <c r="E319" s="97" t="n">
        <v>151842</v>
      </c>
      <c r="F319" s="96" t="n">
        <f aca="false">F318 + D319 - E319</f>
        <v>-1397975.66</v>
      </c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customFormat="false" ht="15.75" hidden="false" customHeight="true" outlineLevel="0" collapsed="false">
      <c r="A320" s="24" t="n">
        <v>45160</v>
      </c>
      <c r="B320" s="17" t="s">
        <v>870</v>
      </c>
      <c r="C320" s="18" t="s">
        <v>872</v>
      </c>
      <c r="D320" s="95"/>
      <c r="E320" s="97" t="n">
        <v>19297</v>
      </c>
      <c r="F320" s="96" t="n">
        <f aca="false">F319 + D320 - E320</f>
        <v>-1417272.66</v>
      </c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customFormat="false" ht="15.75" hidden="false" customHeight="true" outlineLevel="0" collapsed="false">
      <c r="A321" s="24" t="n">
        <v>45160</v>
      </c>
      <c r="B321" s="17" t="s">
        <v>875</v>
      </c>
      <c r="C321" s="18" t="s">
        <v>876</v>
      </c>
      <c r="D321" s="95"/>
      <c r="E321" s="97" t="n">
        <v>249658.76</v>
      </c>
      <c r="F321" s="96" t="n">
        <f aca="false">F320 + D321 - E321</f>
        <v>-1666931.42</v>
      </c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customFormat="false" ht="15.75" hidden="false" customHeight="true" outlineLevel="0" collapsed="false">
      <c r="A322" s="24" t="n">
        <v>45161</v>
      </c>
      <c r="B322" s="17" t="s">
        <v>881</v>
      </c>
      <c r="C322" s="18" t="s">
        <v>883</v>
      </c>
      <c r="D322" s="95"/>
      <c r="E322" s="97" t="n">
        <v>41107</v>
      </c>
      <c r="F322" s="96" t="n">
        <f aca="false">F321 + D322 - E322</f>
        <v>-1708038.42</v>
      </c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customFormat="false" ht="15.75" hidden="false" customHeight="true" outlineLevel="0" collapsed="false">
      <c r="A323" s="24" t="n">
        <v>45161</v>
      </c>
      <c r="B323" s="17" t="s">
        <v>884</v>
      </c>
      <c r="C323" s="18" t="n">
        <v>609454678</v>
      </c>
      <c r="D323" s="95"/>
      <c r="E323" s="97" t="n">
        <v>76098.18</v>
      </c>
      <c r="F323" s="96" t="n">
        <f aca="false">F322 + D323 - E323</f>
        <v>-1784136.6</v>
      </c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customFormat="false" ht="15.75" hidden="false" customHeight="true" outlineLevel="0" collapsed="false">
      <c r="A324" s="24" t="n">
        <v>45161</v>
      </c>
      <c r="B324" s="17" t="s">
        <v>885</v>
      </c>
      <c r="C324" s="18" t="s">
        <v>1306</v>
      </c>
      <c r="D324" s="95"/>
      <c r="E324" s="97" t="n">
        <v>820</v>
      </c>
      <c r="F324" s="96" t="n">
        <f aca="false">F323 + D324 - E324</f>
        <v>-1784956.6</v>
      </c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customFormat="false" ht="15.75" hidden="false" customHeight="true" outlineLevel="0" collapsed="false">
      <c r="A325" s="24" t="n">
        <v>45161</v>
      </c>
      <c r="B325" s="17" t="s">
        <v>885</v>
      </c>
      <c r="C325" s="18" t="s">
        <v>886</v>
      </c>
      <c r="D325" s="95"/>
      <c r="E325" s="97" t="n">
        <v>104077.27</v>
      </c>
      <c r="F325" s="96" t="n">
        <f aca="false">F324 + D325 - E325</f>
        <v>-1889033.87</v>
      </c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customFormat="false" ht="15.75" hidden="false" customHeight="true" outlineLevel="0" collapsed="false">
      <c r="A326" s="24" t="n">
        <v>45161</v>
      </c>
      <c r="B326" s="17" t="s">
        <v>888</v>
      </c>
      <c r="C326" s="18" t="s">
        <v>890</v>
      </c>
      <c r="D326" s="95"/>
      <c r="E326" s="97" t="n">
        <v>150825.55</v>
      </c>
      <c r="F326" s="96" t="n">
        <f aca="false">F325 + D326 - E326</f>
        <v>-2039859.42</v>
      </c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customFormat="false" ht="15.75" hidden="false" customHeight="true" outlineLevel="0" collapsed="false">
      <c r="A327" s="24" t="n">
        <v>45161</v>
      </c>
      <c r="B327" s="17" t="s">
        <v>1212</v>
      </c>
      <c r="C327" s="18"/>
      <c r="D327" s="98" t="n">
        <v>580000</v>
      </c>
      <c r="E327" s="20"/>
      <c r="F327" s="96" t="n">
        <f aca="false">F326 + D327 - E327</f>
        <v>-1459859.42</v>
      </c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customFormat="false" ht="15.75" hidden="false" customHeight="true" outlineLevel="0" collapsed="false">
      <c r="A328" s="24" t="n">
        <v>45161</v>
      </c>
      <c r="B328" s="12" t="s">
        <v>1199</v>
      </c>
      <c r="C328" s="18"/>
      <c r="D328" s="98" t="n">
        <v>250000</v>
      </c>
      <c r="E328" s="20"/>
      <c r="F328" s="96" t="n">
        <f aca="false">F327 + D328 - E328</f>
        <v>-1209859.42</v>
      </c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customFormat="false" ht="15.75" hidden="false" customHeight="true" outlineLevel="0" collapsed="false">
      <c r="A329" s="24" t="n">
        <v>45161</v>
      </c>
      <c r="B329" s="12" t="s">
        <v>1199</v>
      </c>
      <c r="C329" s="18"/>
      <c r="D329" s="98" t="n">
        <v>250000</v>
      </c>
      <c r="E329" s="20"/>
      <c r="F329" s="96" t="n">
        <f aca="false">F328 + D329 - E329</f>
        <v>-959859.42</v>
      </c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customFormat="false" ht="15.75" hidden="false" customHeight="true" outlineLevel="0" collapsed="false">
      <c r="A330" s="24" t="n">
        <v>45161</v>
      </c>
      <c r="B330" s="17" t="s">
        <v>1307</v>
      </c>
      <c r="C330" s="18" t="s">
        <v>893</v>
      </c>
      <c r="D330" s="95"/>
      <c r="E330" s="97" t="n">
        <v>123321</v>
      </c>
      <c r="F330" s="96" t="n">
        <f aca="false">F329 + D330 - E330</f>
        <v>-1083180.42</v>
      </c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customFormat="false" ht="15.75" hidden="false" customHeight="true" outlineLevel="0" collapsed="false">
      <c r="A331" s="24" t="n">
        <v>45161</v>
      </c>
      <c r="B331" s="17" t="s">
        <v>1307</v>
      </c>
      <c r="C331" s="13" t="s">
        <v>892</v>
      </c>
      <c r="D331" s="95"/>
      <c r="E331" s="97" t="n">
        <v>102345</v>
      </c>
      <c r="F331" s="96" t="n">
        <f aca="false">F330 + D331 - E331</f>
        <v>-1185525.42</v>
      </c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customFormat="false" ht="15.75" hidden="false" customHeight="true" outlineLevel="0" collapsed="false">
      <c r="A332" s="24" t="n">
        <v>45161</v>
      </c>
      <c r="B332" s="12" t="s">
        <v>894</v>
      </c>
      <c r="C332" s="13" t="s">
        <v>895</v>
      </c>
      <c r="D332" s="95"/>
      <c r="E332" s="97" t="n">
        <v>56642.52</v>
      </c>
      <c r="F332" s="96" t="n">
        <f aca="false">F331 + D332 - E332</f>
        <v>-1242167.94</v>
      </c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customFormat="false" ht="15.75" hidden="false" customHeight="true" outlineLevel="0" collapsed="false">
      <c r="A333" s="24" t="n">
        <v>45161</v>
      </c>
      <c r="B333" s="12" t="s">
        <v>896</v>
      </c>
      <c r="C333" s="13" t="s">
        <v>1308</v>
      </c>
      <c r="D333" s="95"/>
      <c r="E333" s="97" t="n">
        <v>1640</v>
      </c>
      <c r="F333" s="96" t="n">
        <f aca="false">F332 + D333 - E333</f>
        <v>-1243807.94</v>
      </c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customFormat="false" ht="15.75" hidden="false" customHeight="true" outlineLevel="0" collapsed="false">
      <c r="A334" s="24" t="n">
        <v>45161</v>
      </c>
      <c r="B334" s="12" t="s">
        <v>896</v>
      </c>
      <c r="C334" s="13" t="s">
        <v>897</v>
      </c>
      <c r="D334" s="95"/>
      <c r="E334" s="97" t="n">
        <v>102820.96</v>
      </c>
      <c r="F334" s="96" t="n">
        <f aca="false">F333 + D334 - E334</f>
        <v>-1346628.9</v>
      </c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customFormat="false" ht="15.75" hidden="false" customHeight="true" outlineLevel="0" collapsed="false">
      <c r="A335" s="24" t="n">
        <v>45162</v>
      </c>
      <c r="B335" s="12" t="s">
        <v>901</v>
      </c>
      <c r="C335" s="13" t="s">
        <v>902</v>
      </c>
      <c r="D335" s="95"/>
      <c r="E335" s="97" t="n">
        <v>500</v>
      </c>
      <c r="F335" s="96" t="n">
        <f aca="false">F334 + D335 - E335</f>
        <v>-1347128.9</v>
      </c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customFormat="false" ht="15.75" hidden="false" customHeight="true" outlineLevel="0" collapsed="false">
      <c r="A336" s="24" t="n">
        <v>45162</v>
      </c>
      <c r="B336" s="12" t="s">
        <v>903</v>
      </c>
      <c r="C336" s="13" t="s">
        <v>905</v>
      </c>
      <c r="D336" s="95"/>
      <c r="E336" s="97" t="n">
        <v>250</v>
      </c>
      <c r="F336" s="96" t="n">
        <f aca="false">F335 + D336 - E336</f>
        <v>-1347378.9</v>
      </c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customFormat="false" ht="15.75" hidden="false" customHeight="true" outlineLevel="0" collapsed="false">
      <c r="A337" s="24" t="n">
        <v>45162</v>
      </c>
      <c r="B337" s="12" t="s">
        <v>394</v>
      </c>
      <c r="C337" s="13" t="s">
        <v>906</v>
      </c>
      <c r="D337" s="20"/>
      <c r="E337" s="97" t="n">
        <v>250</v>
      </c>
      <c r="F337" s="96" t="n">
        <f aca="false">F336 + D337 - E337</f>
        <v>-1347628.9</v>
      </c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customFormat="false" ht="15.75" hidden="false" customHeight="true" outlineLevel="0" collapsed="false">
      <c r="A338" s="24" t="n">
        <v>45162</v>
      </c>
      <c r="B338" s="12" t="s">
        <v>907</v>
      </c>
      <c r="C338" s="13" t="s">
        <v>908</v>
      </c>
      <c r="D338" s="20"/>
      <c r="E338" s="97" t="n">
        <v>77141.57</v>
      </c>
      <c r="F338" s="96" t="n">
        <f aca="false">F337 + D338 - E338</f>
        <v>-1424770.47</v>
      </c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customFormat="false" ht="15.75" hidden="false" customHeight="true" outlineLevel="0" collapsed="false">
      <c r="A339" s="24" t="n">
        <v>45162</v>
      </c>
      <c r="B339" s="17" t="s">
        <v>1212</v>
      </c>
      <c r="C339" s="13"/>
      <c r="D339" s="101" t="n">
        <v>250000</v>
      </c>
      <c r="E339" s="14"/>
      <c r="F339" s="96" t="n">
        <f aca="false">F338 + D339 - E339</f>
        <v>-1174770.47</v>
      </c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customFormat="false" ht="15.75" hidden="false" customHeight="true" outlineLevel="0" collapsed="false">
      <c r="A340" s="24" t="n">
        <v>45162</v>
      </c>
      <c r="B340" s="17" t="s">
        <v>1199</v>
      </c>
      <c r="C340" s="13"/>
      <c r="D340" s="101" t="n">
        <v>250000</v>
      </c>
      <c r="E340" s="14"/>
      <c r="F340" s="96" t="n">
        <f aca="false">F339 + D340 - E340</f>
        <v>-924770.47</v>
      </c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customFormat="false" ht="15.75" hidden="false" customHeight="true" outlineLevel="0" collapsed="false">
      <c r="A341" s="24" t="n">
        <v>45162</v>
      </c>
      <c r="B341" s="17" t="s">
        <v>1211</v>
      </c>
      <c r="C341" s="13"/>
      <c r="D341" s="101" t="n">
        <v>250000</v>
      </c>
      <c r="E341" s="14"/>
      <c r="F341" s="96" t="n">
        <f aca="false">F340 + D341 - E341</f>
        <v>-674770.47</v>
      </c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customFormat="false" ht="15.75" hidden="false" customHeight="true" outlineLevel="0" collapsed="false">
      <c r="A342" s="24" t="n">
        <v>45162</v>
      </c>
      <c r="B342" s="12" t="s">
        <v>909</v>
      </c>
      <c r="C342" s="13" t="s">
        <v>910</v>
      </c>
      <c r="D342" s="20"/>
      <c r="E342" s="97" t="n">
        <v>99745.22</v>
      </c>
      <c r="F342" s="96" t="n">
        <f aca="false">F341 + D342 - E342</f>
        <v>-774515.69</v>
      </c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customFormat="false" ht="15.75" hidden="false" customHeight="true" outlineLevel="0" collapsed="false">
      <c r="A343" s="24" t="n">
        <v>45162</v>
      </c>
      <c r="B343" s="12" t="s">
        <v>911</v>
      </c>
      <c r="C343" s="13" t="s">
        <v>912</v>
      </c>
      <c r="D343" s="20"/>
      <c r="E343" s="97" t="n">
        <v>75687</v>
      </c>
      <c r="F343" s="96" t="n">
        <f aca="false">F342 + D343 - E343</f>
        <v>-850202.69</v>
      </c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customFormat="false" ht="15.75" hidden="false" customHeight="true" outlineLevel="0" collapsed="false">
      <c r="A344" s="24" t="n">
        <v>45162</v>
      </c>
      <c r="B344" s="12" t="s">
        <v>915</v>
      </c>
      <c r="C344" s="13" t="s">
        <v>916</v>
      </c>
      <c r="D344" s="20"/>
      <c r="E344" s="97" t="n">
        <v>48812</v>
      </c>
      <c r="F344" s="96" t="n">
        <f aca="false">F343 + D344 - E344</f>
        <v>-899014.69</v>
      </c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customFormat="false" ht="15.75" hidden="false" customHeight="true" outlineLevel="0" collapsed="false">
      <c r="A345" s="24" t="n">
        <v>45162</v>
      </c>
      <c r="B345" s="12" t="s">
        <v>917</v>
      </c>
      <c r="C345" s="13" t="s">
        <v>918</v>
      </c>
      <c r="D345" s="20"/>
      <c r="E345" s="97" t="n">
        <v>32243</v>
      </c>
      <c r="F345" s="96" t="n">
        <f aca="false">F344 + D345 - E345</f>
        <v>-931257.69</v>
      </c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customFormat="false" ht="15.75" hidden="false" customHeight="true" outlineLevel="0" collapsed="false">
      <c r="A346" s="24" t="n">
        <v>45162</v>
      </c>
      <c r="B346" s="17" t="s">
        <v>1212</v>
      </c>
      <c r="C346" s="113"/>
      <c r="D346" s="101" t="n">
        <v>250000</v>
      </c>
      <c r="E346" s="14"/>
      <c r="F346" s="96" t="n">
        <f aca="false">F345 + D346 - E346</f>
        <v>-681257.69</v>
      </c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customFormat="false" ht="15.75" hidden="false" customHeight="true" outlineLevel="0" collapsed="false">
      <c r="A347" s="24" t="n">
        <v>45162</v>
      </c>
      <c r="B347" s="17" t="s">
        <v>919</v>
      </c>
      <c r="C347" s="18" t="s">
        <v>921</v>
      </c>
      <c r="D347" s="20"/>
      <c r="E347" s="107" t="n">
        <v>125968.87</v>
      </c>
      <c r="F347" s="96" t="n">
        <f aca="false">F346 + D347 - E347</f>
        <v>-807226.56</v>
      </c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customFormat="false" ht="15.75" hidden="false" customHeight="true" outlineLevel="0" collapsed="false">
      <c r="A348" s="24" t="n">
        <v>45162</v>
      </c>
      <c r="B348" s="17" t="s">
        <v>923</v>
      </c>
      <c r="C348" s="18" t="s">
        <v>925</v>
      </c>
      <c r="D348" s="20"/>
      <c r="E348" s="107" t="n">
        <v>95436.13</v>
      </c>
      <c r="F348" s="96" t="n">
        <f aca="false">F347 + D348 - E348</f>
        <v>-902662.69</v>
      </c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customFormat="false" ht="15.75" hidden="false" customHeight="true" outlineLevel="0" collapsed="false">
      <c r="A349" s="24" t="n">
        <v>45162</v>
      </c>
      <c r="B349" s="17" t="s">
        <v>936</v>
      </c>
      <c r="C349" s="18" t="s">
        <v>937</v>
      </c>
      <c r="D349" s="20"/>
      <c r="E349" s="107" t="n">
        <v>161778.65</v>
      </c>
      <c r="F349" s="96" t="n">
        <f aca="false">F348 + D349 - E349</f>
        <v>-1064441.34</v>
      </c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customFormat="false" ht="15.75" hidden="false" customHeight="true" outlineLevel="0" collapsed="false">
      <c r="A350" s="24" t="n">
        <v>45162</v>
      </c>
      <c r="B350" s="17" t="s">
        <v>938</v>
      </c>
      <c r="C350" s="18" t="s">
        <v>939</v>
      </c>
      <c r="D350" s="20"/>
      <c r="E350" s="107" t="n">
        <v>76473.55</v>
      </c>
      <c r="F350" s="96" t="n">
        <f aca="false">F349 + D350 - E350</f>
        <v>-1140914.89</v>
      </c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customFormat="false" ht="15.75" hidden="false" customHeight="true" outlineLevel="0" collapsed="false">
      <c r="A351" s="24" t="n">
        <v>45162</v>
      </c>
      <c r="B351" s="17" t="s">
        <v>940</v>
      </c>
      <c r="C351" s="18" t="s">
        <v>942</v>
      </c>
      <c r="D351" s="20"/>
      <c r="E351" s="107" t="n">
        <v>282024</v>
      </c>
      <c r="F351" s="96" t="n">
        <f aca="false">F350 + D351 - E351</f>
        <v>-1422938.89</v>
      </c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customFormat="false" ht="15.75" hidden="false" customHeight="true" outlineLevel="0" collapsed="false">
      <c r="A352" s="24" t="n">
        <v>45162</v>
      </c>
      <c r="B352" s="17" t="s">
        <v>943</v>
      </c>
      <c r="C352" s="18" t="s">
        <v>944</v>
      </c>
      <c r="D352" s="20"/>
      <c r="E352" s="107" t="n">
        <v>122024</v>
      </c>
      <c r="F352" s="96" t="n">
        <f aca="false">F351 + D352 - E352</f>
        <v>-1544962.89</v>
      </c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customFormat="false" ht="15.75" hidden="false" customHeight="true" outlineLevel="0" collapsed="false">
      <c r="A353" s="24" t="n">
        <v>45162</v>
      </c>
      <c r="B353" s="17" t="s">
        <v>945</v>
      </c>
      <c r="C353" s="18" t="s">
        <v>947</v>
      </c>
      <c r="D353" s="20"/>
      <c r="E353" s="107" t="n">
        <v>114776.07</v>
      </c>
      <c r="F353" s="96" t="n">
        <f aca="false">F352 + D353 - E353</f>
        <v>-1659738.96</v>
      </c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customFormat="false" ht="15.75" hidden="false" customHeight="true" outlineLevel="0" collapsed="false">
      <c r="A354" s="24" t="n">
        <v>45162</v>
      </c>
      <c r="B354" s="17" t="s">
        <v>615</v>
      </c>
      <c r="C354" s="18" t="s">
        <v>948</v>
      </c>
      <c r="D354" s="20"/>
      <c r="E354" s="107" t="n">
        <v>94275.2</v>
      </c>
      <c r="F354" s="96" t="n">
        <f aca="false">F353 + D354 - E354</f>
        <v>-1754014.16</v>
      </c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customFormat="false" ht="15.75" hidden="false" customHeight="true" outlineLevel="0" collapsed="false">
      <c r="A355" s="24" t="n">
        <v>45162</v>
      </c>
      <c r="B355" s="17" t="s">
        <v>950</v>
      </c>
      <c r="C355" s="18" t="s">
        <v>951</v>
      </c>
      <c r="D355" s="20"/>
      <c r="E355" s="107" t="n">
        <v>94275.2</v>
      </c>
      <c r="F355" s="96" t="n">
        <f aca="false">F354 + D355 - E355</f>
        <v>-1848289.36</v>
      </c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customFormat="false" ht="15.75" hidden="false" customHeight="true" outlineLevel="0" collapsed="false">
      <c r="A356" s="24" t="n">
        <v>45162</v>
      </c>
      <c r="B356" s="17" t="s">
        <v>952</v>
      </c>
      <c r="C356" s="18" t="s">
        <v>954</v>
      </c>
      <c r="D356" s="20"/>
      <c r="E356" s="107" t="n">
        <v>116829.46</v>
      </c>
      <c r="F356" s="96" t="n">
        <f aca="false">F355 + D356 - E356</f>
        <v>-1965118.82</v>
      </c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customFormat="false" ht="15.75" hidden="false" customHeight="true" outlineLevel="0" collapsed="false">
      <c r="A357" s="24" t="n">
        <v>45162</v>
      </c>
      <c r="B357" s="17" t="s">
        <v>952</v>
      </c>
      <c r="C357" s="18" t="s">
        <v>959</v>
      </c>
      <c r="D357" s="20"/>
      <c r="E357" s="107" t="n">
        <v>37032.54</v>
      </c>
      <c r="F357" s="96" t="n">
        <f aca="false">F356 + D357 - E357</f>
        <v>-2002151.36</v>
      </c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customFormat="false" ht="15.75" hidden="false" customHeight="true" outlineLevel="0" collapsed="false">
      <c r="A358" s="24" t="n">
        <v>45163</v>
      </c>
      <c r="B358" s="17" t="s">
        <v>960</v>
      </c>
      <c r="C358" s="18" t="s">
        <v>1309</v>
      </c>
      <c r="D358" s="20"/>
      <c r="E358" s="107" t="n">
        <v>500</v>
      </c>
      <c r="F358" s="96" t="n">
        <f aca="false">F357 + D358 - E358</f>
        <v>-2002651.36</v>
      </c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customFormat="false" ht="15.75" hidden="false" customHeight="true" outlineLevel="0" collapsed="false">
      <c r="A359" s="24" t="n">
        <v>45163</v>
      </c>
      <c r="B359" s="17" t="s">
        <v>962</v>
      </c>
      <c r="C359" s="18" t="s">
        <v>963</v>
      </c>
      <c r="D359" s="20"/>
      <c r="E359" s="107" t="n">
        <v>103722</v>
      </c>
      <c r="F359" s="96" t="n">
        <f aca="false">F358 + D359 - E359</f>
        <v>-2106373.36</v>
      </c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customFormat="false" ht="15.75" hidden="false" customHeight="true" outlineLevel="0" collapsed="false">
      <c r="A360" s="24" t="n">
        <v>45163</v>
      </c>
      <c r="B360" s="17" t="s">
        <v>1212</v>
      </c>
      <c r="C360" s="13"/>
      <c r="D360" s="101" t="n">
        <v>466000</v>
      </c>
      <c r="E360" s="14"/>
      <c r="F360" s="96" t="n">
        <f aca="false">F359 + D360 - E360</f>
        <v>-1640373.36</v>
      </c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customFormat="false" ht="15.75" hidden="false" customHeight="true" outlineLevel="0" collapsed="false">
      <c r="A361" s="24" t="n">
        <v>45163</v>
      </c>
      <c r="B361" s="17" t="s">
        <v>1199</v>
      </c>
      <c r="C361" s="13"/>
      <c r="D361" s="101" t="n">
        <v>250000</v>
      </c>
      <c r="E361" s="14"/>
      <c r="F361" s="96" t="n">
        <f aca="false">F360 + D361 - E361</f>
        <v>-1390373.36</v>
      </c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customFormat="false" ht="15.75" hidden="false" customHeight="true" outlineLevel="0" collapsed="false">
      <c r="A362" s="24" t="n">
        <v>45163</v>
      </c>
      <c r="B362" s="15" t="s">
        <v>1211</v>
      </c>
      <c r="C362" s="16"/>
      <c r="D362" s="101" t="n">
        <v>250000</v>
      </c>
      <c r="E362" s="20"/>
      <c r="F362" s="96" t="n">
        <f aca="false">F361 + D362 - E362</f>
        <v>-1140373.36</v>
      </c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customFormat="false" ht="15.75" hidden="false" customHeight="true" outlineLevel="0" collapsed="false">
      <c r="A363" s="24" t="n">
        <v>45163</v>
      </c>
      <c r="B363" s="15" t="s">
        <v>1211</v>
      </c>
      <c r="C363" s="16"/>
      <c r="D363" s="101" t="n">
        <v>247597</v>
      </c>
      <c r="E363" s="20"/>
      <c r="F363" s="96" t="n">
        <f aca="false">F362 + D363 - E363</f>
        <v>-892776.359999999</v>
      </c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customFormat="false" ht="15.75" hidden="false" customHeight="true" outlineLevel="0" collapsed="false">
      <c r="A364" s="24" t="n">
        <v>45163</v>
      </c>
      <c r="B364" s="12" t="s">
        <v>969</v>
      </c>
      <c r="C364" s="13" t="n">
        <v>609492962</v>
      </c>
      <c r="D364" s="20"/>
      <c r="E364" s="97" t="n">
        <v>102282.49</v>
      </c>
      <c r="F364" s="96" t="n">
        <f aca="false">F363 + D364 - E364</f>
        <v>-995058.849999999</v>
      </c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customFormat="false" ht="15.75" hidden="false" customHeight="true" outlineLevel="0" collapsed="false">
      <c r="A365" s="24" t="n">
        <v>45163</v>
      </c>
      <c r="B365" s="15" t="s">
        <v>1190</v>
      </c>
      <c r="C365" s="16" t="s">
        <v>1310</v>
      </c>
      <c r="D365" s="20"/>
      <c r="E365" s="101" t="n">
        <v>93000</v>
      </c>
      <c r="F365" s="96" t="n">
        <f aca="false">F364 + D365 - E365</f>
        <v>-1088058.85</v>
      </c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customFormat="false" ht="15.75" hidden="false" customHeight="true" outlineLevel="0" collapsed="false">
      <c r="A366" s="24" t="n">
        <v>45163</v>
      </c>
      <c r="B366" s="15" t="s">
        <v>1311</v>
      </c>
      <c r="C366" s="16" t="s">
        <v>1312</v>
      </c>
      <c r="D366" s="101" t="n">
        <v>10794</v>
      </c>
      <c r="E366" s="20"/>
      <c r="F366" s="96" t="n">
        <f aca="false">F365 + D366 - E366</f>
        <v>-1077264.85</v>
      </c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customFormat="false" ht="15.75" hidden="false" customHeight="true" outlineLevel="0" collapsed="false">
      <c r="A367" s="24" t="n">
        <v>45163</v>
      </c>
      <c r="B367" s="15" t="s">
        <v>1313</v>
      </c>
      <c r="C367" s="16" t="s">
        <v>1314</v>
      </c>
      <c r="D367" s="101" t="n">
        <v>110102</v>
      </c>
      <c r="E367" s="20"/>
      <c r="F367" s="96" t="n">
        <f aca="false">F366 + D367 - E367</f>
        <v>-967162.849999999</v>
      </c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customFormat="false" ht="15.75" hidden="false" customHeight="true" outlineLevel="0" collapsed="false">
      <c r="A368" s="24" t="n">
        <v>45163</v>
      </c>
      <c r="B368" s="12" t="s">
        <v>972</v>
      </c>
      <c r="C368" s="13" t="n">
        <v>609496412</v>
      </c>
      <c r="D368" s="20"/>
      <c r="E368" s="97" t="n">
        <v>53759.68</v>
      </c>
      <c r="F368" s="96" t="n">
        <f aca="false">F367 + D368 - E368</f>
        <v>-1020922.53</v>
      </c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customFormat="false" ht="15.75" hidden="false" customHeight="true" outlineLevel="0" collapsed="false">
      <c r="A369" s="24" t="n">
        <v>45163</v>
      </c>
      <c r="B369" s="12" t="s">
        <v>973</v>
      </c>
      <c r="C369" s="13" t="n">
        <v>609496106</v>
      </c>
      <c r="D369" s="20"/>
      <c r="E369" s="97" t="n">
        <v>83053.39</v>
      </c>
      <c r="F369" s="96" t="n">
        <f aca="false">F368 + D369 - E369</f>
        <v>-1103975.92</v>
      </c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customFormat="false" ht="15.75" hidden="false" customHeight="true" outlineLevel="0" collapsed="false">
      <c r="A370" s="24" t="n">
        <v>45163</v>
      </c>
      <c r="B370" s="12" t="s">
        <v>977</v>
      </c>
      <c r="C370" s="13" t="s">
        <v>979</v>
      </c>
      <c r="D370" s="20"/>
      <c r="E370" s="97" t="n">
        <v>266260</v>
      </c>
      <c r="F370" s="96" t="n">
        <f aca="false">F369 + D370 - E370</f>
        <v>-1370235.92</v>
      </c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customFormat="false" ht="15.75" hidden="false" customHeight="true" outlineLevel="0" collapsed="false">
      <c r="A371" s="24" t="n">
        <v>45164</v>
      </c>
      <c r="B371" s="12" t="s">
        <v>1315</v>
      </c>
      <c r="C371" s="13" t="s">
        <v>981</v>
      </c>
      <c r="D371" s="20"/>
      <c r="E371" s="97" t="n">
        <v>500</v>
      </c>
      <c r="F371" s="96" t="n">
        <f aca="false">F370 + D371 - E371</f>
        <v>-1370735.92</v>
      </c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customFormat="false" ht="15.75" hidden="false" customHeight="true" outlineLevel="0" collapsed="false">
      <c r="A372" s="24" t="n">
        <v>45164</v>
      </c>
      <c r="B372" s="12" t="s">
        <v>1316</v>
      </c>
      <c r="C372" s="13" t="s">
        <v>983</v>
      </c>
      <c r="D372" s="20"/>
      <c r="E372" s="97" t="n">
        <v>500</v>
      </c>
      <c r="F372" s="96" t="n">
        <f aca="false">F371 + D372 - E372</f>
        <v>-1371235.92</v>
      </c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customFormat="false" ht="15.75" hidden="false" customHeight="true" outlineLevel="0" collapsed="false">
      <c r="A373" s="24" t="n">
        <v>45164</v>
      </c>
      <c r="B373" s="12" t="s">
        <v>985</v>
      </c>
      <c r="C373" s="13" t="s">
        <v>986</v>
      </c>
      <c r="D373" s="20"/>
      <c r="E373" s="97" t="n">
        <v>250</v>
      </c>
      <c r="F373" s="96" t="n">
        <f aca="false">F372 + D373 - E373</f>
        <v>-1371485.92</v>
      </c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customFormat="false" ht="15.75" hidden="false" customHeight="true" outlineLevel="0" collapsed="false">
      <c r="A374" s="24" t="n">
        <v>45164</v>
      </c>
      <c r="B374" s="17" t="s">
        <v>1212</v>
      </c>
      <c r="C374" s="16"/>
      <c r="D374" s="101" t="n">
        <v>126500</v>
      </c>
      <c r="E374" s="20"/>
      <c r="F374" s="96" t="n">
        <f aca="false">F373 + D374 - E374</f>
        <v>-1244985.92</v>
      </c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customFormat="false" ht="15.75" hidden="false" customHeight="true" outlineLevel="0" collapsed="false">
      <c r="A375" s="24" t="n">
        <v>45164</v>
      </c>
      <c r="B375" s="17" t="s">
        <v>1199</v>
      </c>
      <c r="C375" s="16"/>
      <c r="D375" s="101" t="n">
        <v>250000</v>
      </c>
      <c r="E375" s="20"/>
      <c r="F375" s="96" t="n">
        <f aca="false">F374 + D375 - E375</f>
        <v>-994985.92</v>
      </c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customFormat="false" ht="15.75" hidden="false" customHeight="true" outlineLevel="0" collapsed="false">
      <c r="A376" s="24" t="n">
        <v>45164</v>
      </c>
      <c r="B376" s="15" t="s">
        <v>1211</v>
      </c>
      <c r="C376" s="16"/>
      <c r="D376" s="101" t="n">
        <v>250000</v>
      </c>
      <c r="E376" s="20"/>
      <c r="F376" s="96" t="n">
        <f aca="false">F375 + D376 - E376</f>
        <v>-744985.919999999</v>
      </c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customFormat="false" ht="15.75" hidden="false" customHeight="true" outlineLevel="0" collapsed="false">
      <c r="A377" s="24" t="n">
        <v>45164</v>
      </c>
      <c r="B377" s="12" t="s">
        <v>988</v>
      </c>
      <c r="C377" s="13" t="n">
        <v>13684784</v>
      </c>
      <c r="D377" s="20"/>
      <c r="E377" s="97" t="n">
        <v>71193.64</v>
      </c>
      <c r="F377" s="96" t="n">
        <f aca="false">F376 + D377 - E377</f>
        <v>-816179.559999999</v>
      </c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customFormat="false" ht="15.75" hidden="false" customHeight="true" outlineLevel="0" collapsed="false">
      <c r="A378" s="24" t="n">
        <v>45164</v>
      </c>
      <c r="B378" s="12" t="s">
        <v>317</v>
      </c>
      <c r="C378" s="13" t="n">
        <v>13684595</v>
      </c>
      <c r="D378" s="20"/>
      <c r="E378" s="97" t="n">
        <v>71188.62</v>
      </c>
      <c r="F378" s="96" t="n">
        <f aca="false">F377 + D378 - E378</f>
        <v>-887368.179999999</v>
      </c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customFormat="false" ht="15.75" hidden="false" customHeight="true" outlineLevel="0" collapsed="false">
      <c r="A379" s="24" t="n">
        <v>45164</v>
      </c>
      <c r="B379" s="12" t="s">
        <v>996</v>
      </c>
      <c r="C379" s="13" t="s">
        <v>997</v>
      </c>
      <c r="D379" s="20"/>
      <c r="E379" s="97" t="n">
        <v>81459</v>
      </c>
      <c r="F379" s="96" t="n">
        <f aca="false">F378 + D379 - E379</f>
        <v>-968827.18</v>
      </c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customFormat="false" ht="15.75" hidden="false" customHeight="true" outlineLevel="0" collapsed="false">
      <c r="A380" s="24" t="n">
        <v>45166</v>
      </c>
      <c r="B380" s="15" t="s">
        <v>1317</v>
      </c>
      <c r="C380" s="16"/>
      <c r="D380" s="101" t="n">
        <v>247000</v>
      </c>
      <c r="E380" s="20"/>
      <c r="F380" s="96" t="n">
        <f aca="false">F379 + D380 - E380</f>
        <v>-721827.18</v>
      </c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customFormat="false" ht="15.75" hidden="false" customHeight="true" outlineLevel="0" collapsed="false">
      <c r="A381" s="24" t="n">
        <v>45166</v>
      </c>
      <c r="B381" s="15" t="s">
        <v>1211</v>
      </c>
      <c r="C381" s="16"/>
      <c r="D381" s="101" t="n">
        <v>250000</v>
      </c>
      <c r="E381" s="20"/>
      <c r="F381" s="96" t="n">
        <f aca="false">F380 + D381 - E381</f>
        <v>-471827.18</v>
      </c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customFormat="false" ht="15.75" hidden="false" customHeight="true" outlineLevel="0" collapsed="false">
      <c r="A382" s="24" t="n">
        <v>45166</v>
      </c>
      <c r="B382" s="15" t="s">
        <v>1199</v>
      </c>
      <c r="C382" s="16"/>
      <c r="D382" s="101" t="n">
        <v>250000</v>
      </c>
      <c r="E382" s="20"/>
      <c r="F382" s="96" t="n">
        <f aca="false">F381 + D382 - E382</f>
        <v>-221827.179999999</v>
      </c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customFormat="false" ht="15.75" hidden="false" customHeight="true" outlineLevel="0" collapsed="false">
      <c r="A383" s="24" t="n">
        <v>45166</v>
      </c>
      <c r="B383" s="15" t="s">
        <v>1318</v>
      </c>
      <c r="C383" s="16"/>
      <c r="D383" s="101" t="n">
        <v>115000</v>
      </c>
      <c r="E383" s="20"/>
      <c r="F383" s="96" t="n">
        <f aca="false">F382 + D383 - E383</f>
        <v>-106827.179999999</v>
      </c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customFormat="false" ht="15.75" hidden="false" customHeight="true" outlineLevel="0" collapsed="false">
      <c r="A384" s="24" t="n">
        <v>45166</v>
      </c>
      <c r="B384" s="15" t="s">
        <v>1211</v>
      </c>
      <c r="C384" s="16"/>
      <c r="D384" s="101" t="n">
        <v>250000</v>
      </c>
      <c r="E384" s="20"/>
      <c r="F384" s="96" t="n">
        <f aca="false">F383 + D384 - E384</f>
        <v>143172.820000001</v>
      </c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customFormat="false" ht="15.75" hidden="false" customHeight="true" outlineLevel="0" collapsed="false">
      <c r="A385" s="24" t="n">
        <v>45166</v>
      </c>
      <c r="B385" s="17" t="s">
        <v>1002</v>
      </c>
      <c r="C385" s="18" t="s">
        <v>1003</v>
      </c>
      <c r="D385" s="20"/>
      <c r="E385" s="107" t="n">
        <v>30963.36</v>
      </c>
      <c r="F385" s="96" t="n">
        <f aca="false">F384 + D385 - E385</f>
        <v>112209.460000001</v>
      </c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customFormat="false" ht="15.75" hidden="false" customHeight="true" outlineLevel="0" collapsed="false">
      <c r="A386" s="24" t="n">
        <v>45166</v>
      </c>
      <c r="B386" s="17" t="s">
        <v>1004</v>
      </c>
      <c r="C386" s="18" t="s">
        <v>1006</v>
      </c>
      <c r="D386" s="20"/>
      <c r="E386" s="107" t="n">
        <v>250</v>
      </c>
      <c r="F386" s="96" t="n">
        <f aca="false">F385 + D386 - E386</f>
        <v>111959.460000001</v>
      </c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customFormat="false" ht="15.75" hidden="false" customHeight="true" outlineLevel="0" collapsed="false">
      <c r="A387" s="24" t="n">
        <v>45166</v>
      </c>
      <c r="B387" s="17" t="s">
        <v>1007</v>
      </c>
      <c r="C387" s="18" t="s">
        <v>1008</v>
      </c>
      <c r="D387" s="20"/>
      <c r="E387" s="107" t="n">
        <v>88643.79</v>
      </c>
      <c r="F387" s="96" t="n">
        <f aca="false">F386 + D387 - E387</f>
        <v>23315.6700000005</v>
      </c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customFormat="false" ht="15.75" hidden="false" customHeight="true" outlineLevel="0" collapsed="false">
      <c r="A388" s="24" t="n">
        <v>45166</v>
      </c>
      <c r="B388" s="7" t="s">
        <v>866</v>
      </c>
      <c r="C388" s="18" t="s">
        <v>1009</v>
      </c>
      <c r="D388" s="20"/>
      <c r="E388" s="107" t="n">
        <v>250</v>
      </c>
      <c r="F388" s="96" t="n">
        <f aca="false">F387 + D388 - E388</f>
        <v>23065.6700000005</v>
      </c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customFormat="false" ht="15.75" hidden="false" customHeight="true" outlineLevel="0" collapsed="false">
      <c r="A389" s="24" t="n">
        <v>45166</v>
      </c>
      <c r="B389" s="17" t="s">
        <v>1010</v>
      </c>
      <c r="C389" s="18" t="s">
        <v>1011</v>
      </c>
      <c r="D389" s="20"/>
      <c r="E389" s="107" t="n">
        <v>56274</v>
      </c>
      <c r="F389" s="96" t="n">
        <f aca="false">F388 + D389 - E389</f>
        <v>-33208.3299999995</v>
      </c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customFormat="false" ht="15.75" hidden="false" customHeight="true" outlineLevel="0" collapsed="false">
      <c r="A390" s="24" t="n">
        <v>45166</v>
      </c>
      <c r="B390" s="17" t="s">
        <v>1013</v>
      </c>
      <c r="C390" s="18" t="s">
        <v>1014</v>
      </c>
      <c r="D390" s="20"/>
      <c r="E390" s="107" t="n">
        <v>105797.85</v>
      </c>
      <c r="F390" s="96" t="n">
        <f aca="false">F389 + D390 - E390</f>
        <v>-139006.179999999</v>
      </c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customFormat="false" ht="15.75" hidden="false" customHeight="true" outlineLevel="0" collapsed="false">
      <c r="A391" s="24" t="n">
        <v>45166</v>
      </c>
      <c r="B391" s="17" t="s">
        <v>92</v>
      </c>
      <c r="C391" s="18" t="s">
        <v>1016</v>
      </c>
      <c r="D391" s="20"/>
      <c r="E391" s="107" t="n">
        <v>284493.4</v>
      </c>
      <c r="F391" s="96" t="n">
        <f aca="false">F390 + D391 - E391</f>
        <v>-423499.58</v>
      </c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customFormat="false" ht="15.75" hidden="false" customHeight="true" outlineLevel="0" collapsed="false">
      <c r="A392" s="24" t="n">
        <v>45166</v>
      </c>
      <c r="B392" s="17" t="s">
        <v>1017</v>
      </c>
      <c r="C392" s="18" t="s">
        <v>1018</v>
      </c>
      <c r="D392" s="20"/>
      <c r="E392" s="107" t="n">
        <v>116260</v>
      </c>
      <c r="F392" s="96" t="n">
        <f aca="false">F391 + D392 - E392</f>
        <v>-539759.58</v>
      </c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customFormat="false" ht="15.75" hidden="false" customHeight="true" outlineLevel="0" collapsed="false">
      <c r="A393" s="24" t="n">
        <v>45166</v>
      </c>
      <c r="B393" s="17" t="s">
        <v>1019</v>
      </c>
      <c r="C393" s="18" t="s">
        <v>1021</v>
      </c>
      <c r="D393" s="20"/>
      <c r="E393" s="107" t="n">
        <v>46464</v>
      </c>
      <c r="F393" s="96" t="n">
        <f aca="false">F392 + D393 - E393</f>
        <v>-586223.58</v>
      </c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customFormat="false" ht="15.75" hidden="false" customHeight="true" outlineLevel="0" collapsed="false">
      <c r="A394" s="24" t="n">
        <v>45166</v>
      </c>
      <c r="B394" s="17" t="s">
        <v>1022</v>
      </c>
      <c r="C394" s="18" t="s">
        <v>1319</v>
      </c>
      <c r="D394" s="20"/>
      <c r="E394" s="110" t="n">
        <v>500</v>
      </c>
      <c r="F394" s="96" t="n">
        <f aca="false">F393 + D394 - E394</f>
        <v>-586723.58</v>
      </c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customFormat="false" ht="15.75" hidden="false" customHeight="true" outlineLevel="0" collapsed="false">
      <c r="A395" s="24" t="n">
        <v>45166</v>
      </c>
      <c r="B395" s="17" t="s">
        <v>1025</v>
      </c>
      <c r="C395" s="18" t="s">
        <v>1026</v>
      </c>
      <c r="D395" s="20"/>
      <c r="E395" s="107" t="n">
        <v>76832.6</v>
      </c>
      <c r="F395" s="96" t="n">
        <f aca="false">F394 + D395 - E395</f>
        <v>-663556.179999999</v>
      </c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customFormat="false" ht="15.75" hidden="false" customHeight="true" outlineLevel="0" collapsed="false">
      <c r="A396" s="24" t="n">
        <v>45166</v>
      </c>
      <c r="B396" s="17" t="s">
        <v>1027</v>
      </c>
      <c r="C396" s="18" t="s">
        <v>1028</v>
      </c>
      <c r="D396" s="20"/>
      <c r="E396" s="110" t="n">
        <v>1500</v>
      </c>
      <c r="F396" s="96" t="n">
        <f aca="false">F395 + D396 - E396</f>
        <v>-665056.18</v>
      </c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customFormat="false" ht="15.75" hidden="false" customHeight="true" outlineLevel="0" collapsed="false">
      <c r="A397" s="24" t="n">
        <v>45166</v>
      </c>
      <c r="B397" s="17" t="s">
        <v>635</v>
      </c>
      <c r="C397" s="18" t="s">
        <v>1030</v>
      </c>
      <c r="D397" s="20"/>
      <c r="E397" s="107" t="n">
        <v>250</v>
      </c>
      <c r="F397" s="96" t="n">
        <f aca="false">F396 + D397 - E397</f>
        <v>-665306.179999999</v>
      </c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customFormat="false" ht="15.75" hidden="false" customHeight="true" outlineLevel="0" collapsed="false">
      <c r="A398" s="24" t="n">
        <v>45166</v>
      </c>
      <c r="B398" s="17" t="s">
        <v>1031</v>
      </c>
      <c r="C398" s="18" t="s">
        <v>1032</v>
      </c>
      <c r="D398" s="20"/>
      <c r="E398" s="107" t="n">
        <v>750</v>
      </c>
      <c r="F398" s="96" t="n">
        <f aca="false">F397 + D398 - E398</f>
        <v>-666056.179999999</v>
      </c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customFormat="false" ht="15.75" hidden="false" customHeight="true" outlineLevel="0" collapsed="false">
      <c r="A399" s="24" t="n">
        <v>45166</v>
      </c>
      <c r="B399" s="17" t="s">
        <v>1034</v>
      </c>
      <c r="C399" s="18" t="s">
        <v>1035</v>
      </c>
      <c r="D399" s="20"/>
      <c r="E399" s="107" t="n">
        <v>207130</v>
      </c>
      <c r="F399" s="96" t="n">
        <f aca="false">F398 + D399 - E399</f>
        <v>-873186.18</v>
      </c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customFormat="false" ht="15.75" hidden="false" customHeight="true" outlineLevel="0" collapsed="false">
      <c r="A400" s="24" t="n">
        <v>45166</v>
      </c>
      <c r="B400" s="7" t="s">
        <v>1037</v>
      </c>
      <c r="C400" s="18" t="s">
        <v>1038</v>
      </c>
      <c r="D400" s="20"/>
      <c r="E400" s="107" t="n">
        <v>51792.03</v>
      </c>
      <c r="F400" s="96" t="n">
        <f aca="false">F399 + D400 - E400</f>
        <v>-924978.21</v>
      </c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customFormat="false" ht="15.75" hidden="false" customHeight="true" outlineLevel="0" collapsed="false">
      <c r="A401" s="24" t="n">
        <v>45166</v>
      </c>
      <c r="B401" s="17" t="s">
        <v>1039</v>
      </c>
      <c r="C401" s="18" t="s">
        <v>1040</v>
      </c>
      <c r="D401" s="20"/>
      <c r="E401" s="107" t="n">
        <v>15365.95</v>
      </c>
      <c r="F401" s="96" t="n">
        <f aca="false">F400 + D401 - E401</f>
        <v>-940344.159999999</v>
      </c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customFormat="false" ht="15.75" hidden="false" customHeight="true" outlineLevel="0" collapsed="false">
      <c r="A402" s="24" t="n">
        <v>45166</v>
      </c>
      <c r="B402" s="17" t="s">
        <v>1041</v>
      </c>
      <c r="C402" s="18" t="s">
        <v>1042</v>
      </c>
      <c r="D402" s="20"/>
      <c r="E402" s="107" t="n">
        <v>67738.6</v>
      </c>
      <c r="F402" s="96" t="n">
        <f aca="false">F401 + D402 - E402</f>
        <v>-1008082.76</v>
      </c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customFormat="false" ht="15.75" hidden="false" customHeight="true" outlineLevel="0" collapsed="false">
      <c r="A403" s="24" t="n">
        <v>45166</v>
      </c>
      <c r="B403" s="15" t="s">
        <v>1212</v>
      </c>
      <c r="C403" s="16"/>
      <c r="D403" s="101" t="n">
        <v>150000</v>
      </c>
      <c r="E403" s="20"/>
      <c r="F403" s="96" t="n">
        <f aca="false">F402 + D403 - E403</f>
        <v>-858082.759999999</v>
      </c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customFormat="false" ht="15.75" hidden="false" customHeight="true" outlineLevel="0" collapsed="false">
      <c r="A404" s="24" t="n">
        <v>45166</v>
      </c>
      <c r="B404" s="15" t="s">
        <v>1211</v>
      </c>
      <c r="C404" s="16"/>
      <c r="D404" s="101" t="n">
        <v>185000</v>
      </c>
      <c r="E404" s="20"/>
      <c r="F404" s="96" t="n">
        <f aca="false">F403 + D404 - E404</f>
        <v>-673082.759999999</v>
      </c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customFormat="false" ht="15.75" hidden="false" customHeight="true" outlineLevel="0" collapsed="false">
      <c r="A405" s="24" t="n">
        <v>45166</v>
      </c>
      <c r="B405" s="15" t="s">
        <v>1212</v>
      </c>
      <c r="C405" s="16"/>
      <c r="D405" s="101" t="n">
        <v>170000</v>
      </c>
      <c r="E405" s="20"/>
      <c r="F405" s="96" t="n">
        <f aca="false">F404 + D405 - E405</f>
        <v>-503082.759999999</v>
      </c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customFormat="false" ht="15.75" hidden="false" customHeight="true" outlineLevel="0" collapsed="false">
      <c r="A406" s="24" t="n">
        <v>45167</v>
      </c>
      <c r="B406" s="15" t="s">
        <v>1199</v>
      </c>
      <c r="C406" s="16"/>
      <c r="D406" s="101" t="n">
        <v>193000</v>
      </c>
      <c r="E406" s="20"/>
      <c r="F406" s="96" t="n">
        <f aca="false">F405 + D406 - E406</f>
        <v>-310082.759999999</v>
      </c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customFormat="false" ht="15.75" hidden="false" customHeight="true" outlineLevel="0" collapsed="false">
      <c r="A407" s="24" t="n">
        <v>45166</v>
      </c>
      <c r="B407" s="17" t="s">
        <v>1043</v>
      </c>
      <c r="C407" s="18" t="s">
        <v>1044</v>
      </c>
      <c r="D407" s="20"/>
      <c r="E407" s="107" t="n">
        <v>95910.74</v>
      </c>
      <c r="F407" s="96" t="n">
        <f aca="false">F406 + D407 - E407</f>
        <v>-405993.499999999</v>
      </c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customFormat="false" ht="15.75" hidden="false" customHeight="true" outlineLevel="0" collapsed="false">
      <c r="A408" s="24" t="n">
        <v>45166</v>
      </c>
      <c r="B408" s="17" t="s">
        <v>314</v>
      </c>
      <c r="C408" s="18" t="s">
        <v>1046</v>
      </c>
      <c r="D408" s="20"/>
      <c r="E408" s="107" t="n">
        <v>83957.7</v>
      </c>
      <c r="F408" s="96" t="n">
        <f aca="false">F407 + D408 - E408</f>
        <v>-489951.199999999</v>
      </c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customFormat="false" ht="15.75" hidden="false" customHeight="true" outlineLevel="0" collapsed="false">
      <c r="A409" s="24" t="n">
        <v>45166</v>
      </c>
      <c r="B409" s="17" t="s">
        <v>1048</v>
      </c>
      <c r="C409" s="5" t="s">
        <v>1049</v>
      </c>
      <c r="D409" s="20"/>
      <c r="E409" s="107" t="n">
        <v>52970.79</v>
      </c>
      <c r="F409" s="96" t="n">
        <f aca="false">F408 + D409 - E409</f>
        <v>-542921.989999999</v>
      </c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customFormat="false" ht="15.75" hidden="false" customHeight="true" outlineLevel="0" collapsed="false">
      <c r="A410" s="24" t="n">
        <v>45166</v>
      </c>
      <c r="B410" s="17" t="s">
        <v>1056</v>
      </c>
      <c r="C410" s="18" t="s">
        <v>1057</v>
      </c>
      <c r="D410" s="20"/>
      <c r="E410" s="107" t="n">
        <v>88942.75</v>
      </c>
      <c r="F410" s="96" t="n">
        <f aca="false">F409 + D410 - E410</f>
        <v>-631864.739999999</v>
      </c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customFormat="false" ht="15.75" hidden="false" customHeight="true" outlineLevel="0" collapsed="false">
      <c r="A411" s="24" t="n">
        <v>45166</v>
      </c>
      <c r="B411" s="17" t="s">
        <v>1058</v>
      </c>
      <c r="C411" s="18" t="n">
        <v>609537453</v>
      </c>
      <c r="D411" s="20"/>
      <c r="E411" s="107" t="n">
        <v>73636</v>
      </c>
      <c r="F411" s="96" t="n">
        <f aca="false">F410 + D411 - E411</f>
        <v>-705500.739999999</v>
      </c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customFormat="false" ht="15.75" hidden="false" customHeight="true" outlineLevel="0" collapsed="false">
      <c r="A412" s="24" t="n">
        <v>45166</v>
      </c>
      <c r="B412" s="17" t="s">
        <v>1059</v>
      </c>
      <c r="C412" s="18" t="s">
        <v>1060</v>
      </c>
      <c r="D412" s="20"/>
      <c r="E412" s="110" t="n">
        <v>500</v>
      </c>
      <c r="F412" s="96" t="n">
        <f aca="false">F411 + D412 - E412</f>
        <v>-706000.739999999</v>
      </c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customFormat="false" ht="15.75" hidden="false" customHeight="true" outlineLevel="0" collapsed="false">
      <c r="A413" s="24" t="n">
        <v>45166</v>
      </c>
      <c r="B413" s="17" t="s">
        <v>1320</v>
      </c>
      <c r="C413" s="18" t="s">
        <v>1062</v>
      </c>
      <c r="D413" s="20"/>
      <c r="E413" s="107" t="n">
        <v>316680</v>
      </c>
      <c r="F413" s="96" t="n">
        <f aca="false">F412 + D413 - E413</f>
        <v>-1022680.74</v>
      </c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customFormat="false" ht="15.75" hidden="false" customHeight="true" outlineLevel="0" collapsed="false">
      <c r="A414" s="24" t="n">
        <v>45166</v>
      </c>
      <c r="B414" s="17" t="s">
        <v>1065</v>
      </c>
      <c r="C414" s="18" t="s">
        <v>1066</v>
      </c>
      <c r="D414" s="20"/>
      <c r="E414" s="107" t="n">
        <v>82632.25</v>
      </c>
      <c r="F414" s="96" t="n">
        <f aca="false">F413 + D414 - E414</f>
        <v>-1105312.99</v>
      </c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customFormat="false" ht="15.75" hidden="false" customHeight="true" outlineLevel="0" collapsed="false">
      <c r="A415" s="24" t="n">
        <v>45166</v>
      </c>
      <c r="B415" s="17" t="s">
        <v>228</v>
      </c>
      <c r="C415" s="18" t="s">
        <v>1068</v>
      </c>
      <c r="D415" s="20"/>
      <c r="E415" s="107" t="n">
        <v>29273.63</v>
      </c>
      <c r="F415" s="96" t="n">
        <f aca="false">F414 + D415 - E415</f>
        <v>-1134586.62</v>
      </c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customFormat="false" ht="15.75" hidden="false" customHeight="true" outlineLevel="0" collapsed="false">
      <c r="A416" s="24" t="n">
        <v>45167</v>
      </c>
      <c r="B416" s="17" t="s">
        <v>1321</v>
      </c>
      <c r="C416" s="18" t="s">
        <v>1071</v>
      </c>
      <c r="D416" s="20"/>
      <c r="E416" s="110" t="n">
        <v>500</v>
      </c>
      <c r="F416" s="96" t="n">
        <f aca="false">F415 + D416 - E416</f>
        <v>-1135086.62</v>
      </c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customFormat="false" ht="15.75" hidden="false" customHeight="true" outlineLevel="0" collapsed="false">
      <c r="A417" s="24" t="n">
        <v>45167</v>
      </c>
      <c r="B417" s="17" t="s">
        <v>1072</v>
      </c>
      <c r="C417" s="18" t="s">
        <v>1073</v>
      </c>
      <c r="D417" s="20"/>
      <c r="E417" s="110" t="n">
        <v>500</v>
      </c>
      <c r="F417" s="96" t="n">
        <f aca="false">F416 + D417 - E417</f>
        <v>-1135586.62</v>
      </c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customFormat="false" ht="15.75" hidden="false" customHeight="true" outlineLevel="0" collapsed="false">
      <c r="A418" s="24" t="n">
        <v>45167</v>
      </c>
      <c r="B418" s="17" t="s">
        <v>1074</v>
      </c>
      <c r="C418" s="18" t="s">
        <v>1076</v>
      </c>
      <c r="D418" s="20"/>
      <c r="E418" s="110" t="n">
        <v>250</v>
      </c>
      <c r="F418" s="96" t="n">
        <f aca="false">F417 + D418 - E418</f>
        <v>-1135836.62</v>
      </c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customFormat="false" ht="15.75" hidden="false" customHeight="true" outlineLevel="0" collapsed="false">
      <c r="A419" s="24" t="n">
        <v>45167</v>
      </c>
      <c r="B419" s="17" t="s">
        <v>1079</v>
      </c>
      <c r="C419" s="18" t="s">
        <v>1080</v>
      </c>
      <c r="D419" s="20"/>
      <c r="E419" s="110" t="n">
        <v>1000</v>
      </c>
      <c r="F419" s="96" t="n">
        <f aca="false">F418 + D419 - E419</f>
        <v>-1136836.62</v>
      </c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customFormat="false" ht="15.75" hidden="false" customHeight="true" outlineLevel="0" collapsed="false">
      <c r="A420" s="24" t="n">
        <v>45167</v>
      </c>
      <c r="B420" s="17" t="s">
        <v>1081</v>
      </c>
      <c r="C420" s="18" t="s">
        <v>1082</v>
      </c>
      <c r="D420" s="20"/>
      <c r="E420" s="107" t="n">
        <v>71496</v>
      </c>
      <c r="F420" s="96" t="n">
        <f aca="false">F419 + D420 - E420</f>
        <v>-1208332.62</v>
      </c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customFormat="false" ht="15.75" hidden="false" customHeight="true" outlineLevel="0" collapsed="false">
      <c r="A421" s="24" t="n">
        <v>45167</v>
      </c>
      <c r="B421" s="17" t="s">
        <v>1084</v>
      </c>
      <c r="C421" s="18" t="s">
        <v>1085</v>
      </c>
      <c r="D421" s="20"/>
      <c r="E421" s="110" t="n">
        <v>500</v>
      </c>
      <c r="F421" s="96" t="n">
        <f aca="false">F420 + D421 - E421</f>
        <v>-1208832.62</v>
      </c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customFormat="false" ht="15.75" hidden="false" customHeight="true" outlineLevel="0" collapsed="false">
      <c r="A422" s="24" t="n">
        <v>45167</v>
      </c>
      <c r="B422" s="17" t="s">
        <v>1087</v>
      </c>
      <c r="C422" s="18" t="s">
        <v>1089</v>
      </c>
      <c r="D422" s="20"/>
      <c r="E422" s="110" t="n">
        <v>500</v>
      </c>
      <c r="F422" s="96" t="n">
        <f aca="false">F421 + D422 - E422</f>
        <v>-1209332.62</v>
      </c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customFormat="false" ht="15.75" hidden="false" customHeight="true" outlineLevel="0" collapsed="false">
      <c r="A423" s="24" t="n">
        <v>45167</v>
      </c>
      <c r="B423" s="17" t="s">
        <v>1091</v>
      </c>
      <c r="C423" s="18" t="s">
        <v>1092</v>
      </c>
      <c r="D423" s="20"/>
      <c r="E423" s="110" t="n">
        <v>250</v>
      </c>
      <c r="F423" s="96" t="n">
        <f aca="false">F422 + D423 - E423</f>
        <v>-1209582.62</v>
      </c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customFormat="false" ht="15.75" hidden="false" customHeight="true" outlineLevel="0" collapsed="false">
      <c r="A424" s="24" t="n">
        <v>45167</v>
      </c>
      <c r="B424" s="17" t="s">
        <v>1093</v>
      </c>
      <c r="C424" s="18" t="n">
        <v>609537498</v>
      </c>
      <c r="D424" s="20"/>
      <c r="E424" s="107" t="n">
        <v>70124.88</v>
      </c>
      <c r="F424" s="96" t="n">
        <f aca="false">F423 + D424 - E424</f>
        <v>-1279707.5</v>
      </c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customFormat="false" ht="15.75" hidden="false" customHeight="true" outlineLevel="0" collapsed="false">
      <c r="A425" s="24" t="n">
        <v>45167</v>
      </c>
      <c r="B425" s="15" t="s">
        <v>1322</v>
      </c>
      <c r="C425" s="16"/>
      <c r="D425" s="101" t="n">
        <v>100750</v>
      </c>
      <c r="E425" s="20"/>
      <c r="F425" s="96" t="n">
        <f aca="false">F424 + D425 - E425</f>
        <v>-1178957.5</v>
      </c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customFormat="false" ht="15.75" hidden="false" customHeight="true" outlineLevel="0" collapsed="false">
      <c r="A426" s="24" t="n">
        <v>45167</v>
      </c>
      <c r="B426" s="15" t="s">
        <v>1211</v>
      </c>
      <c r="C426" s="16"/>
      <c r="D426" s="101" t="n">
        <v>230000</v>
      </c>
      <c r="E426" s="20"/>
      <c r="F426" s="96" t="n">
        <f aca="false">F425 + D426 - E426</f>
        <v>-948957.499999999</v>
      </c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customFormat="false" ht="15.75" hidden="false" customHeight="true" outlineLevel="0" collapsed="false">
      <c r="A427" s="24" t="n">
        <v>45167</v>
      </c>
      <c r="B427" s="17" t="s">
        <v>1323</v>
      </c>
      <c r="C427" s="18" t="s">
        <v>1101</v>
      </c>
      <c r="D427" s="20"/>
      <c r="E427" s="110" t="n">
        <v>250</v>
      </c>
      <c r="F427" s="96" t="n">
        <f aca="false">F426 + D427 - E427</f>
        <v>-949207.499999999</v>
      </c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customFormat="false" ht="15.75" hidden="false" customHeight="true" outlineLevel="0" collapsed="false">
      <c r="A428" s="24" t="n">
        <v>45167</v>
      </c>
      <c r="B428" s="17" t="s">
        <v>635</v>
      </c>
      <c r="C428" s="18" t="s">
        <v>1102</v>
      </c>
      <c r="D428" s="20"/>
      <c r="E428" s="107" t="n">
        <v>53591.19</v>
      </c>
      <c r="F428" s="96" t="n">
        <f aca="false">F427 + D428 - E428</f>
        <v>-1002798.69</v>
      </c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customFormat="false" ht="15.75" hidden="false" customHeight="true" outlineLevel="0" collapsed="false">
      <c r="A429" s="24" t="n">
        <v>45167</v>
      </c>
      <c r="B429" s="17" t="s">
        <v>859</v>
      </c>
      <c r="C429" s="18" t="s">
        <v>1103</v>
      </c>
      <c r="D429" s="20"/>
      <c r="E429" s="110" t="n">
        <v>80844</v>
      </c>
      <c r="F429" s="96" t="n">
        <f aca="false">F428 + D429 - E429</f>
        <v>-1083642.69</v>
      </c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customFormat="false" ht="15.75" hidden="false" customHeight="true" outlineLevel="0" collapsed="false">
      <c r="A430" s="24" t="n">
        <v>45167</v>
      </c>
      <c r="B430" s="15" t="s">
        <v>1199</v>
      </c>
      <c r="C430" s="16"/>
      <c r="D430" s="101" t="n">
        <v>150000</v>
      </c>
      <c r="E430" s="20"/>
      <c r="F430" s="96" t="n">
        <f aca="false">F429 + D430 - E430</f>
        <v>-933642.689999999</v>
      </c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customFormat="false" ht="15.75" hidden="false" customHeight="true" outlineLevel="0" collapsed="false">
      <c r="A431" s="24" t="n">
        <v>45167</v>
      </c>
      <c r="B431" s="15" t="s">
        <v>1212</v>
      </c>
      <c r="C431" s="16"/>
      <c r="D431" s="101" t="n">
        <v>250000</v>
      </c>
      <c r="E431" s="20"/>
      <c r="F431" s="96" t="n">
        <f aca="false">F430 + D431 - E431</f>
        <v>-683642.689999999</v>
      </c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customFormat="false" ht="15.75" hidden="false" customHeight="true" outlineLevel="0" collapsed="false">
      <c r="A432" s="24" t="n">
        <v>45167</v>
      </c>
      <c r="B432" s="15" t="s">
        <v>1212</v>
      </c>
      <c r="C432" s="16"/>
      <c r="D432" s="101" t="n">
        <v>133166</v>
      </c>
      <c r="E432" s="20"/>
      <c r="F432" s="96" t="n">
        <f aca="false">F431 + D432 - E432</f>
        <v>-550476.689999999</v>
      </c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customFormat="false" ht="15.75" hidden="false" customHeight="true" outlineLevel="0" collapsed="false">
      <c r="A433" s="24" t="n">
        <v>45167</v>
      </c>
      <c r="B433" s="17" t="s">
        <v>1106</v>
      </c>
      <c r="C433" s="18" t="s">
        <v>1108</v>
      </c>
      <c r="D433" s="20"/>
      <c r="E433" s="107" t="n">
        <v>35827.74</v>
      </c>
      <c r="F433" s="96" t="n">
        <f aca="false">F432 + D433 - E433</f>
        <v>-586304.429999999</v>
      </c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customFormat="false" ht="15.75" hidden="false" customHeight="true" outlineLevel="0" collapsed="false">
      <c r="A434" s="24" t="n">
        <v>45167</v>
      </c>
      <c r="B434" s="7" t="s">
        <v>1109</v>
      </c>
      <c r="C434" s="18" t="s">
        <v>1110</v>
      </c>
      <c r="D434" s="20"/>
      <c r="E434" s="107" t="n">
        <v>85722.74</v>
      </c>
      <c r="F434" s="96" t="n">
        <f aca="false">F433 + D434 - E434</f>
        <v>-672027.169999999</v>
      </c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customFormat="false" ht="15.75" hidden="false" customHeight="true" outlineLevel="0" collapsed="false">
      <c r="A435" s="24" t="n">
        <v>45167</v>
      </c>
      <c r="B435" s="17" t="s">
        <v>1104</v>
      </c>
      <c r="C435" s="18" t="s">
        <v>1105</v>
      </c>
      <c r="D435" s="20"/>
      <c r="E435" s="97" t="n">
        <v>68857.05</v>
      </c>
      <c r="F435" s="96" t="n">
        <f aca="false">F434 + D435 - E435</f>
        <v>-740884.219999999</v>
      </c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customFormat="false" ht="15.75" hidden="false" customHeight="true" outlineLevel="0" collapsed="false">
      <c r="A436" s="24" t="n">
        <v>45167</v>
      </c>
      <c r="B436" s="12" t="s">
        <v>1113</v>
      </c>
      <c r="C436" s="13" t="s">
        <v>1114</v>
      </c>
      <c r="D436" s="20"/>
      <c r="E436" s="97" t="n">
        <v>30274.4</v>
      </c>
      <c r="F436" s="96" t="n">
        <f aca="false">F435 + D436 - E436</f>
        <v>-771158.619999999</v>
      </c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customFormat="false" ht="15.75" hidden="false" customHeight="true" outlineLevel="0" collapsed="false">
      <c r="A437" s="24" t="n">
        <v>45167</v>
      </c>
      <c r="B437" s="106" t="s">
        <v>1324</v>
      </c>
      <c r="C437" s="13" t="s">
        <v>1117</v>
      </c>
      <c r="D437" s="20"/>
      <c r="E437" s="97" t="n">
        <v>73715.68</v>
      </c>
      <c r="F437" s="96" t="n">
        <f aca="false">F436 + D437 - E437</f>
        <v>-844874.299999999</v>
      </c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customFormat="false" ht="15.75" hidden="false" customHeight="true" outlineLevel="0" collapsed="false">
      <c r="A438" s="24" t="n">
        <v>45168</v>
      </c>
      <c r="B438" s="12" t="s">
        <v>270</v>
      </c>
      <c r="C438" s="13" t="s">
        <v>1118</v>
      </c>
      <c r="D438" s="20"/>
      <c r="E438" s="114" t="n">
        <v>72600</v>
      </c>
      <c r="F438" s="96" t="n">
        <f aca="false">F437 + D438 - E438</f>
        <v>-917474.299999999</v>
      </c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customFormat="false" ht="15.75" hidden="false" customHeight="true" outlineLevel="0" collapsed="false">
      <c r="A439" s="24" t="n">
        <v>45168</v>
      </c>
      <c r="B439" s="12" t="s">
        <v>1119</v>
      </c>
      <c r="C439" s="13" t="n">
        <v>609565611</v>
      </c>
      <c r="D439" s="20"/>
      <c r="E439" s="97" t="n">
        <v>104671.81</v>
      </c>
      <c r="F439" s="96" t="n">
        <f aca="false">F438 + D439 - E439</f>
        <v>-1022146.11</v>
      </c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customFormat="false" ht="15.75" hidden="false" customHeight="true" outlineLevel="0" collapsed="false">
      <c r="A440" s="24" t="n">
        <v>45168</v>
      </c>
      <c r="B440" s="15" t="s">
        <v>815</v>
      </c>
      <c r="C440" s="111" t="s">
        <v>1325</v>
      </c>
      <c r="D440" s="100" t="n">
        <v>29702</v>
      </c>
      <c r="E440" s="20"/>
      <c r="F440" s="96" t="n">
        <f aca="false">F439 + D440 - E440</f>
        <v>-992444.109999999</v>
      </c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customFormat="false" ht="15.75" hidden="false" customHeight="true" outlineLevel="0" collapsed="false">
      <c r="A441" s="24" t="n">
        <v>45168</v>
      </c>
      <c r="B441" s="15" t="s">
        <v>1326</v>
      </c>
      <c r="C441" s="16"/>
      <c r="D441" s="100" t="n">
        <v>49384</v>
      </c>
      <c r="E441" s="20"/>
      <c r="F441" s="96" t="n">
        <f aca="false">F440 + D441 - E441</f>
        <v>-943060.109999999</v>
      </c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customFormat="false" ht="15.75" hidden="false" customHeight="true" outlineLevel="0" collapsed="false">
      <c r="A442" s="24" t="n">
        <v>45168</v>
      </c>
      <c r="B442" s="15" t="s">
        <v>1211</v>
      </c>
      <c r="C442" s="16"/>
      <c r="D442" s="101" t="n">
        <v>250000</v>
      </c>
      <c r="E442" s="20"/>
      <c r="F442" s="96" t="n">
        <f aca="false">F441 + D442 - E442</f>
        <v>-693060.109999999</v>
      </c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customFormat="false" ht="15.75" hidden="false" customHeight="true" outlineLevel="0" collapsed="false">
      <c r="A443" s="24" t="n">
        <v>45168</v>
      </c>
      <c r="B443" s="15" t="s">
        <v>1211</v>
      </c>
      <c r="C443" s="16"/>
      <c r="D443" s="101" t="n">
        <v>222000</v>
      </c>
      <c r="E443" s="20"/>
      <c r="F443" s="96" t="n">
        <f aca="false">F442 + D443 - E443</f>
        <v>-471060.109999999</v>
      </c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customFormat="false" ht="15.75" hidden="false" customHeight="true" outlineLevel="0" collapsed="false">
      <c r="A444" s="24" t="n">
        <v>45168</v>
      </c>
      <c r="B444" s="80" t="s">
        <v>1128</v>
      </c>
      <c r="C444" s="81" t="s">
        <v>1129</v>
      </c>
      <c r="D444" s="20"/>
      <c r="E444" s="115" t="n">
        <v>64857.65</v>
      </c>
      <c r="F444" s="96" t="n">
        <f aca="false">F443 + D444 - E444</f>
        <v>-535917.759999999</v>
      </c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customFormat="false" ht="15.75" hidden="false" customHeight="true" outlineLevel="0" collapsed="false">
      <c r="A445" s="24" t="n">
        <v>45168</v>
      </c>
      <c r="B445" s="74" t="s">
        <v>1130</v>
      </c>
      <c r="C445" s="69" t="s">
        <v>1131</v>
      </c>
      <c r="D445" s="20"/>
      <c r="E445" s="85" t="n">
        <v>84234.81</v>
      </c>
      <c r="F445" s="96" t="n">
        <f aca="false">F444 + D445 - E445</f>
        <v>-620152.569999999</v>
      </c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customFormat="false" ht="15.75" hidden="false" customHeight="true" outlineLevel="0" collapsed="false">
      <c r="A446" s="24" t="n">
        <v>45168</v>
      </c>
      <c r="B446" s="74" t="s">
        <v>1132</v>
      </c>
      <c r="C446" s="69" t="s">
        <v>1134</v>
      </c>
      <c r="D446" s="20"/>
      <c r="E446" s="85" t="n">
        <v>250</v>
      </c>
      <c r="F446" s="96" t="n">
        <f aca="false">F445 + D446 - E446</f>
        <v>-620402.569999999</v>
      </c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customFormat="false" ht="15.75" hidden="false" customHeight="true" outlineLevel="0" collapsed="false">
      <c r="A447" s="24" t="n">
        <v>45168</v>
      </c>
      <c r="B447" s="75" t="s">
        <v>1135</v>
      </c>
      <c r="C447" s="70" t="s">
        <v>1137</v>
      </c>
      <c r="D447" s="20"/>
      <c r="E447" s="63" t="n">
        <v>80412.4</v>
      </c>
      <c r="F447" s="96" t="n">
        <f aca="false">F446 + D447 - E447</f>
        <v>-700814.969999999</v>
      </c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customFormat="false" ht="15.75" hidden="false" customHeight="true" outlineLevel="0" collapsed="false">
      <c r="A448" s="24" t="n">
        <v>45168</v>
      </c>
      <c r="B448" s="74" t="s">
        <v>1138</v>
      </c>
      <c r="C448" s="69" t="s">
        <v>1139</v>
      </c>
      <c r="D448" s="20"/>
      <c r="E448" s="85" t="n">
        <v>78225.6</v>
      </c>
      <c r="F448" s="96" t="n">
        <f aca="false">F447 + D448 - E448</f>
        <v>-779040.569999999</v>
      </c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customFormat="false" ht="15.75" hidden="false" customHeight="true" outlineLevel="0" collapsed="false">
      <c r="A449" s="24" t="n">
        <v>45168</v>
      </c>
      <c r="B449" s="80" t="s">
        <v>1141</v>
      </c>
      <c r="C449" s="80" t="s">
        <v>1142</v>
      </c>
      <c r="D449" s="20"/>
      <c r="E449" s="115" t="n">
        <v>66982.52</v>
      </c>
      <c r="F449" s="96" t="n">
        <f aca="false">F448 + D449 - E449</f>
        <v>-846023.089999999</v>
      </c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customFormat="false" ht="15.75" hidden="false" customHeight="true" outlineLevel="0" collapsed="false">
      <c r="A450" s="24" t="n">
        <v>45168</v>
      </c>
      <c r="B450" s="77" t="s">
        <v>1327</v>
      </c>
      <c r="C450" s="77" t="s">
        <v>1146</v>
      </c>
      <c r="D450" s="20"/>
      <c r="E450" s="116" t="n">
        <v>107211.88</v>
      </c>
      <c r="F450" s="96" t="n">
        <f aca="false">F449 + D450 - E450</f>
        <v>-953234.969999999</v>
      </c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customFormat="false" ht="15.75" hidden="false" customHeight="true" outlineLevel="0" collapsed="false">
      <c r="A451" s="24" t="n">
        <v>45168</v>
      </c>
      <c r="B451" s="80" t="s">
        <v>1328</v>
      </c>
      <c r="C451" s="80" t="s">
        <v>1145</v>
      </c>
      <c r="D451" s="20"/>
      <c r="E451" s="115" t="n">
        <v>81516</v>
      </c>
      <c r="F451" s="96" t="n">
        <f aca="false">F450 + D451 - E451</f>
        <v>-1034750.97</v>
      </c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customFormat="false" ht="15.75" hidden="false" customHeight="true" outlineLevel="0" collapsed="false">
      <c r="A452" s="24" t="n">
        <v>45169</v>
      </c>
      <c r="B452" s="77" t="s">
        <v>603</v>
      </c>
      <c r="C452" s="77" t="s">
        <v>1147</v>
      </c>
      <c r="D452" s="20"/>
      <c r="E452" s="116" t="n">
        <v>48754</v>
      </c>
      <c r="F452" s="96" t="n">
        <f aca="false">F451 + D452 - E452</f>
        <v>-1083504.97</v>
      </c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customFormat="false" ht="15.75" hidden="false" customHeight="true" outlineLevel="0" collapsed="false">
      <c r="A453" s="24" t="n">
        <v>45169</v>
      </c>
      <c r="B453" s="80" t="s">
        <v>1132</v>
      </c>
      <c r="C453" s="80" t="s">
        <v>1149</v>
      </c>
      <c r="D453" s="20"/>
      <c r="E453" s="115" t="n">
        <v>71724.84</v>
      </c>
      <c r="F453" s="96" t="n">
        <f aca="false">F452 + D453 - E453</f>
        <v>-1155229.81</v>
      </c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customFormat="false" ht="15.75" hidden="false" customHeight="true" outlineLevel="0" collapsed="false">
      <c r="A454" s="24" t="n">
        <v>45169</v>
      </c>
      <c r="B454" s="77" t="s">
        <v>1150</v>
      </c>
      <c r="C454" s="77" t="s">
        <v>1152</v>
      </c>
      <c r="D454" s="20"/>
      <c r="E454" s="116" t="n">
        <v>64307.7</v>
      </c>
      <c r="F454" s="96" t="n">
        <f aca="false">F453 + D454 - E454</f>
        <v>-1219537.51</v>
      </c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customFormat="false" ht="15.75" hidden="false" customHeight="true" outlineLevel="0" collapsed="false">
      <c r="A455" s="24" t="n">
        <v>45169</v>
      </c>
      <c r="B455" s="80" t="s">
        <v>1153</v>
      </c>
      <c r="C455" s="80" t="s">
        <v>1154</v>
      </c>
      <c r="D455" s="20"/>
      <c r="E455" s="115" t="n">
        <v>80710.94</v>
      </c>
      <c r="F455" s="96" t="n">
        <f aca="false">F454 + D455 - E455</f>
        <v>-1300248.45</v>
      </c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customFormat="false" ht="15.75" hidden="false" customHeight="true" outlineLevel="0" collapsed="false">
      <c r="A456" s="24" t="n">
        <v>45169</v>
      </c>
      <c r="B456" s="15" t="s">
        <v>1199</v>
      </c>
      <c r="C456" s="16"/>
      <c r="D456" s="20" t="n">
        <v>250000</v>
      </c>
      <c r="E456" s="20"/>
      <c r="F456" s="96" t="n">
        <f aca="false">F455 + D456 - E456</f>
        <v>-1050248.45</v>
      </c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customFormat="false" ht="15.75" hidden="false" customHeight="true" outlineLevel="0" collapsed="false">
      <c r="A457" s="24" t="n">
        <v>45169</v>
      </c>
      <c r="B457" s="15" t="s">
        <v>1212</v>
      </c>
      <c r="C457" s="16"/>
      <c r="D457" s="20" t="n">
        <v>500000</v>
      </c>
      <c r="E457" s="20"/>
      <c r="F457" s="96" t="n">
        <f aca="false">F456 + D457 - E457</f>
        <v>-550248.449999999</v>
      </c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customFormat="false" ht="15.75" hidden="false" customHeight="true" outlineLevel="0" collapsed="false">
      <c r="A458" s="24" t="n">
        <v>45169</v>
      </c>
      <c r="B458" s="15" t="s">
        <v>1199</v>
      </c>
      <c r="C458" s="16"/>
      <c r="D458" s="20" t="n">
        <v>187000</v>
      </c>
      <c r="E458" s="20"/>
      <c r="F458" s="96" t="n">
        <f aca="false">F457 + D458 - E458</f>
        <v>-363248.449999999</v>
      </c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customFormat="false" ht="15.75" hidden="false" customHeight="true" outlineLevel="0" collapsed="false">
      <c r="A459" s="24" t="n">
        <v>45169</v>
      </c>
      <c r="B459" s="15"/>
      <c r="C459" s="16"/>
      <c r="D459" s="20"/>
      <c r="E459" s="20"/>
      <c r="F459" s="96" t="n">
        <f aca="false">F458 + D459 - E459</f>
        <v>-363248.449999999</v>
      </c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customFormat="false" ht="15.75" hidden="false" customHeight="true" outlineLevel="0" collapsed="false">
      <c r="A460" s="24" t="n">
        <v>45169</v>
      </c>
      <c r="B460" s="15"/>
      <c r="C460" s="16"/>
      <c r="D460" s="20"/>
      <c r="E460" s="20"/>
      <c r="F460" s="96" t="n">
        <f aca="false">F459 + D460 - E460</f>
        <v>-363248.449999999</v>
      </c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customFormat="false" ht="15.75" hidden="false" customHeight="true" outlineLevel="0" collapsed="false">
      <c r="A461" s="24" t="n">
        <v>45169</v>
      </c>
      <c r="B461" s="15"/>
      <c r="C461" s="16"/>
      <c r="D461" s="20"/>
      <c r="E461" s="20"/>
      <c r="F461" s="96" t="n">
        <f aca="false">F460 + D461 - E461</f>
        <v>-363248.449999999</v>
      </c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customFormat="false" ht="15.75" hidden="false" customHeight="true" outlineLevel="0" collapsed="false">
      <c r="A462" s="24" t="n">
        <v>45169</v>
      </c>
      <c r="B462" s="15"/>
      <c r="C462" s="16"/>
      <c r="D462" s="20"/>
      <c r="E462" s="20"/>
      <c r="F462" s="96" t="n">
        <f aca="false">F461 + D462 - E462</f>
        <v>-363248.449999999</v>
      </c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customFormat="false" ht="15.75" hidden="false" customHeight="true" outlineLevel="0" collapsed="false">
      <c r="A463" s="93"/>
      <c r="B463" s="15"/>
      <c r="C463" s="16"/>
      <c r="D463" s="20"/>
      <c r="E463" s="20"/>
      <c r="F463" s="96" t="n">
        <f aca="false">F462 + D463 - E463</f>
        <v>-363248.449999999</v>
      </c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customFormat="false" ht="15.75" hidden="false" customHeight="true" outlineLevel="0" collapsed="false">
      <c r="A464" s="93"/>
      <c r="B464" s="15"/>
      <c r="C464" s="16"/>
      <c r="D464" s="20"/>
      <c r="E464" s="20"/>
      <c r="F464" s="96" t="n">
        <f aca="false">F463 + D464 - E464</f>
        <v>-363248.449999999</v>
      </c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customFormat="false" ht="15.75" hidden="false" customHeight="true" outlineLevel="0" collapsed="false">
      <c r="A465" s="93"/>
      <c r="B465" s="15"/>
      <c r="C465" s="16"/>
      <c r="D465" s="20"/>
      <c r="E465" s="20"/>
      <c r="F465" s="96" t="n">
        <f aca="false">F464 + D465 - E465</f>
        <v>-363248.449999999</v>
      </c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customFormat="false" ht="15.75" hidden="false" customHeight="true" outlineLevel="0" collapsed="false">
      <c r="A466" s="93"/>
      <c r="B466" s="15"/>
      <c r="C466" s="16"/>
      <c r="D466" s="20"/>
      <c r="E466" s="20"/>
      <c r="F466" s="96" t="n">
        <f aca="false">F465 + D466 - E466</f>
        <v>-363248.449999999</v>
      </c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customFormat="false" ht="15.75" hidden="false" customHeight="true" outlineLevel="0" collapsed="false">
      <c r="A467" s="93"/>
      <c r="B467" s="15"/>
      <c r="C467" s="16"/>
      <c r="D467" s="20"/>
      <c r="E467" s="20"/>
      <c r="F467" s="96" t="n">
        <f aca="false">F466 + D467 - E467</f>
        <v>-363248.449999999</v>
      </c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customFormat="false" ht="15.75" hidden="false" customHeight="true" outlineLevel="0" collapsed="false">
      <c r="A468" s="93"/>
      <c r="B468" s="15"/>
      <c r="C468" s="16"/>
      <c r="D468" s="20"/>
      <c r="E468" s="20"/>
      <c r="F468" s="96" t="n">
        <f aca="false">F467 + D468 - E468</f>
        <v>-363248.449999999</v>
      </c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customFormat="false" ht="15.75" hidden="false" customHeight="true" outlineLevel="0" collapsed="false">
      <c r="A469" s="93"/>
      <c r="B469" s="15"/>
      <c r="C469" s="16"/>
      <c r="D469" s="20"/>
      <c r="E469" s="20"/>
      <c r="F469" s="96" t="n">
        <f aca="false">F468 + D469 - E469</f>
        <v>-363248.449999999</v>
      </c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customFormat="false" ht="15.75" hidden="false" customHeight="true" outlineLevel="0" collapsed="false">
      <c r="A470" s="93"/>
      <c r="B470" s="15"/>
      <c r="C470" s="16"/>
      <c r="D470" s="20"/>
      <c r="E470" s="20"/>
      <c r="F470" s="96" t="n">
        <f aca="false">F469 + D470 - E470</f>
        <v>-363248.449999999</v>
      </c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customFormat="false" ht="15.75" hidden="false" customHeight="true" outlineLevel="0" collapsed="false">
      <c r="A471" s="93"/>
      <c r="B471" s="15"/>
      <c r="C471" s="16"/>
      <c r="D471" s="20"/>
      <c r="E471" s="20"/>
      <c r="F471" s="96" t="n">
        <f aca="false">F470 + D471 - E471</f>
        <v>-363248.449999999</v>
      </c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customFormat="false" ht="15.75" hidden="false" customHeight="true" outlineLevel="0" collapsed="false">
      <c r="A472" s="93"/>
      <c r="B472" s="15"/>
      <c r="C472" s="16"/>
      <c r="D472" s="20"/>
      <c r="E472" s="20"/>
      <c r="F472" s="96" t="n">
        <f aca="false">F471 + D472 - E472</f>
        <v>-363248.449999999</v>
      </c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customFormat="false" ht="15.75" hidden="false" customHeight="true" outlineLevel="0" collapsed="false">
      <c r="A473" s="93"/>
      <c r="B473" s="15"/>
      <c r="C473" s="16"/>
      <c r="D473" s="20"/>
      <c r="E473" s="20"/>
      <c r="F473" s="96" t="n">
        <f aca="false">F472 + D473 - E473</f>
        <v>-363248.449999999</v>
      </c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customFormat="false" ht="15.75" hidden="false" customHeight="true" outlineLevel="0" collapsed="false">
      <c r="A474" s="93"/>
      <c r="B474" s="15"/>
      <c r="C474" s="16"/>
      <c r="D474" s="20"/>
      <c r="E474" s="20"/>
      <c r="F474" s="96" t="n">
        <f aca="false">F473 + D474 - E474</f>
        <v>-363248.449999999</v>
      </c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customFormat="false" ht="15.75" hidden="false" customHeight="true" outlineLevel="0" collapsed="false">
      <c r="A475" s="93"/>
      <c r="B475" s="15"/>
      <c r="C475" s="16"/>
      <c r="D475" s="20"/>
      <c r="E475" s="20"/>
      <c r="F475" s="96" t="n">
        <f aca="false">F474 + D475 - E475</f>
        <v>-363248.449999999</v>
      </c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customFormat="false" ht="15.75" hidden="false" customHeight="true" outlineLevel="0" collapsed="false">
      <c r="A476" s="93"/>
      <c r="B476" s="15"/>
      <c r="C476" s="16"/>
      <c r="D476" s="20"/>
      <c r="E476" s="20"/>
      <c r="F476" s="96" t="n">
        <f aca="false">F475 + D476 - E476</f>
        <v>-363248.449999999</v>
      </c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customFormat="false" ht="15.75" hidden="false" customHeight="true" outlineLevel="0" collapsed="false">
      <c r="A477" s="93"/>
      <c r="B477" s="15"/>
      <c r="C477" s="16"/>
      <c r="D477" s="20"/>
      <c r="E477" s="20"/>
      <c r="F477" s="96" t="n">
        <f aca="false">F476 + D477 - E477</f>
        <v>-363248.449999999</v>
      </c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customFormat="false" ht="15.75" hidden="false" customHeight="true" outlineLevel="0" collapsed="false">
      <c r="A478" s="93"/>
      <c r="B478" s="15"/>
      <c r="C478" s="16"/>
      <c r="D478" s="20"/>
      <c r="E478" s="20"/>
      <c r="F478" s="96" t="n">
        <f aca="false">F477 + D478 - E478</f>
        <v>-363248.449999999</v>
      </c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customFormat="false" ht="15.75" hidden="false" customHeight="true" outlineLevel="0" collapsed="false">
      <c r="A479" s="93"/>
      <c r="B479" s="15"/>
      <c r="C479" s="16"/>
      <c r="D479" s="20"/>
      <c r="E479" s="20"/>
      <c r="F479" s="96" t="n">
        <f aca="false">F478 + D479 - E479</f>
        <v>-363248.449999999</v>
      </c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customFormat="false" ht="15.75" hidden="false" customHeight="true" outlineLevel="0" collapsed="false">
      <c r="A480" s="93"/>
      <c r="B480" s="15"/>
      <c r="C480" s="16"/>
      <c r="D480" s="20"/>
      <c r="E480" s="20"/>
      <c r="F480" s="96" t="n">
        <f aca="false">F479 + D480 - E480</f>
        <v>-363248.449999999</v>
      </c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customFormat="false" ht="15.75" hidden="false" customHeight="true" outlineLevel="0" collapsed="false">
      <c r="A481" s="93"/>
      <c r="B481" s="15"/>
      <c r="C481" s="16"/>
      <c r="D481" s="20"/>
      <c r="E481" s="20"/>
      <c r="F481" s="96" t="n">
        <f aca="false">F480 + D481 - E481</f>
        <v>-363248.449999999</v>
      </c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customFormat="false" ht="15.75" hidden="false" customHeight="true" outlineLevel="0" collapsed="false">
      <c r="A482" s="93"/>
      <c r="B482" s="15"/>
      <c r="C482" s="16"/>
      <c r="D482" s="20"/>
      <c r="E482" s="20"/>
      <c r="F482" s="96" t="n">
        <f aca="false">F481 + D482 - E482</f>
        <v>-363248.449999999</v>
      </c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customFormat="false" ht="15.75" hidden="false" customHeight="true" outlineLevel="0" collapsed="false">
      <c r="A483" s="93"/>
      <c r="B483" s="15"/>
      <c r="C483" s="16"/>
      <c r="D483" s="20"/>
      <c r="E483" s="20"/>
      <c r="F483" s="96" t="n">
        <f aca="false">F482 + D483 - E483</f>
        <v>-363248.449999999</v>
      </c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customFormat="false" ht="15.75" hidden="false" customHeight="true" outlineLevel="0" collapsed="false">
      <c r="A484" s="93"/>
      <c r="B484" s="15"/>
      <c r="C484" s="16"/>
      <c r="D484" s="20"/>
      <c r="E484" s="20"/>
      <c r="F484" s="96" t="n">
        <f aca="false">F483 + D484 - E484</f>
        <v>-363248.449999999</v>
      </c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customFormat="false" ht="15.75" hidden="false" customHeight="true" outlineLevel="0" collapsed="false">
      <c r="A485" s="93"/>
      <c r="B485" s="15"/>
      <c r="C485" s="16"/>
      <c r="D485" s="20"/>
      <c r="E485" s="20"/>
      <c r="F485" s="96" t="n">
        <f aca="false">F484 + D485 - E485</f>
        <v>-363248.449999999</v>
      </c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customFormat="false" ht="15.75" hidden="false" customHeight="true" outlineLevel="0" collapsed="false">
      <c r="A486" s="93"/>
      <c r="B486" s="15"/>
      <c r="C486" s="16"/>
      <c r="D486" s="20"/>
      <c r="E486" s="20"/>
      <c r="F486" s="96" t="n">
        <f aca="false">F485 + D486 - E486</f>
        <v>-363248.449999999</v>
      </c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customFormat="false" ht="15.75" hidden="false" customHeight="true" outlineLevel="0" collapsed="false">
      <c r="A487" s="93"/>
      <c r="B487" s="15"/>
      <c r="C487" s="16"/>
      <c r="D487" s="20"/>
      <c r="E487" s="20"/>
      <c r="F487" s="96" t="n">
        <f aca="false">F486 + D487 - E487</f>
        <v>-363248.449999999</v>
      </c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customFormat="false" ht="15.75" hidden="false" customHeight="true" outlineLevel="0" collapsed="false">
      <c r="A488" s="93"/>
      <c r="B488" s="15"/>
      <c r="C488" s="16"/>
      <c r="D488" s="20"/>
      <c r="E488" s="20"/>
      <c r="F488" s="96" t="n">
        <f aca="false">F487 + D488 - E488</f>
        <v>-363248.449999999</v>
      </c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customFormat="false" ht="15.75" hidden="false" customHeight="true" outlineLevel="0" collapsed="false">
      <c r="A489" s="93"/>
      <c r="B489" s="15"/>
      <c r="C489" s="16"/>
      <c r="D489" s="20"/>
      <c r="E489" s="20"/>
      <c r="F489" s="96" t="n">
        <f aca="false">F488 + D489 - E489</f>
        <v>-363248.449999999</v>
      </c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customFormat="false" ht="15.75" hidden="false" customHeight="true" outlineLevel="0" collapsed="false">
      <c r="A490" s="93"/>
      <c r="B490" s="15"/>
      <c r="C490" s="16"/>
      <c r="D490" s="20"/>
      <c r="E490" s="20"/>
      <c r="F490" s="96" t="n">
        <f aca="false">F489 + D490 - E490</f>
        <v>-363248.449999999</v>
      </c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customFormat="false" ht="15.75" hidden="false" customHeight="true" outlineLevel="0" collapsed="false">
      <c r="A491" s="93"/>
      <c r="B491" s="15"/>
      <c r="C491" s="16"/>
      <c r="D491" s="20"/>
      <c r="E491" s="20"/>
      <c r="F491" s="96" t="n">
        <f aca="false">F490 + D491 - E491</f>
        <v>-363248.449999999</v>
      </c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customFormat="false" ht="15.75" hidden="false" customHeight="true" outlineLevel="0" collapsed="false">
      <c r="A492" s="93"/>
      <c r="B492" s="15"/>
      <c r="C492" s="16"/>
      <c r="D492" s="20"/>
      <c r="E492" s="20"/>
      <c r="F492" s="96" t="n">
        <f aca="false">F491 + D492 - E492</f>
        <v>-363248.449999999</v>
      </c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customFormat="false" ht="15.75" hidden="false" customHeight="true" outlineLevel="0" collapsed="false">
      <c r="A493" s="93"/>
      <c r="B493" s="15"/>
      <c r="C493" s="16"/>
      <c r="D493" s="20"/>
      <c r="E493" s="20"/>
      <c r="F493" s="96" t="n">
        <f aca="false">F492 + D493 - E493</f>
        <v>-363248.449999999</v>
      </c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customFormat="false" ht="15.75" hidden="false" customHeight="true" outlineLevel="0" collapsed="false">
      <c r="A494" s="93"/>
      <c r="B494" s="15"/>
      <c r="C494" s="16"/>
      <c r="D494" s="20"/>
      <c r="E494" s="20"/>
      <c r="F494" s="96" t="n">
        <f aca="false">F493 + D494 - E494</f>
        <v>-363248.449999999</v>
      </c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customFormat="false" ht="15.75" hidden="false" customHeight="true" outlineLevel="0" collapsed="false">
      <c r="A495" s="93"/>
      <c r="B495" s="15"/>
      <c r="C495" s="16"/>
      <c r="D495" s="20"/>
      <c r="E495" s="20"/>
      <c r="F495" s="96" t="n">
        <f aca="false">F494 + D495 - E495</f>
        <v>-363248.449999999</v>
      </c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customFormat="false" ht="15.75" hidden="false" customHeight="true" outlineLevel="0" collapsed="false">
      <c r="A496" s="93"/>
      <c r="B496" s="15"/>
      <c r="C496" s="16"/>
      <c r="D496" s="20"/>
      <c r="E496" s="20"/>
      <c r="F496" s="96" t="n">
        <f aca="false">F495 + D496 - E496</f>
        <v>-363248.449999999</v>
      </c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customFormat="false" ht="15.75" hidden="false" customHeight="true" outlineLevel="0" collapsed="false">
      <c r="A497" s="93"/>
      <c r="B497" s="15"/>
      <c r="C497" s="16"/>
      <c r="D497" s="20"/>
      <c r="E497" s="20"/>
      <c r="F497" s="96" t="n">
        <f aca="false">F496 + D497 - E497</f>
        <v>-363248.449999999</v>
      </c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customFormat="false" ht="15.75" hidden="false" customHeight="true" outlineLevel="0" collapsed="false">
      <c r="A498" s="93"/>
      <c r="B498" s="15"/>
      <c r="C498" s="16"/>
      <c r="D498" s="20"/>
      <c r="E498" s="20"/>
      <c r="F498" s="96" t="n">
        <f aca="false">F497 + D498 - E498</f>
        <v>-363248.449999999</v>
      </c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customFormat="false" ht="15.75" hidden="false" customHeight="true" outlineLevel="0" collapsed="false">
      <c r="A499" s="93"/>
      <c r="B499" s="15"/>
      <c r="C499" s="16"/>
      <c r="D499" s="20"/>
      <c r="E499" s="20"/>
      <c r="F499" s="96" t="n">
        <f aca="false">F498 + D499 - E499</f>
        <v>-363248.449999999</v>
      </c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customFormat="false" ht="15.75" hidden="false" customHeight="true" outlineLevel="0" collapsed="false">
      <c r="A500" s="93"/>
      <c r="B500" s="15"/>
      <c r="C500" s="16"/>
      <c r="D500" s="20"/>
      <c r="E500" s="20"/>
      <c r="F500" s="96" t="n">
        <f aca="false">F499 + D500 - E500</f>
        <v>-363248.449999999</v>
      </c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customFormat="false" ht="15.75" hidden="false" customHeight="true" outlineLevel="0" collapsed="false">
      <c r="A501" s="93"/>
      <c r="B501" s="15"/>
      <c r="C501" s="16"/>
      <c r="D501" s="20"/>
      <c r="E501" s="20"/>
      <c r="F501" s="96" t="n">
        <f aca="false">F500 + D501 - E501</f>
        <v>-363248.449999999</v>
      </c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customFormat="false" ht="15.75" hidden="false" customHeight="true" outlineLevel="0" collapsed="false">
      <c r="A502" s="93"/>
      <c r="B502" s="15"/>
      <c r="C502" s="16"/>
      <c r="D502" s="20"/>
      <c r="E502" s="20"/>
      <c r="F502" s="96" t="n">
        <f aca="false">F501 + D502 - E502</f>
        <v>-363248.449999999</v>
      </c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customFormat="false" ht="15.75" hidden="false" customHeight="true" outlineLevel="0" collapsed="false">
      <c r="A503" s="93"/>
      <c r="B503" s="15"/>
      <c r="C503" s="16"/>
      <c r="D503" s="20"/>
      <c r="E503" s="20"/>
      <c r="F503" s="96" t="n">
        <f aca="false">F502 + D503 - E503</f>
        <v>-363248.449999999</v>
      </c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customFormat="false" ht="15.75" hidden="false" customHeight="true" outlineLevel="0" collapsed="false">
      <c r="A504" s="93"/>
      <c r="B504" s="15"/>
      <c r="C504" s="16"/>
      <c r="D504" s="20"/>
      <c r="E504" s="20"/>
      <c r="F504" s="96" t="n">
        <f aca="false">F503 + D504 - E504</f>
        <v>-363248.449999999</v>
      </c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customFormat="false" ht="15.75" hidden="false" customHeight="true" outlineLevel="0" collapsed="false">
      <c r="A505" s="93"/>
      <c r="B505" s="15"/>
      <c r="C505" s="16"/>
      <c r="D505" s="20"/>
      <c r="E505" s="20"/>
      <c r="F505" s="96" t="n">
        <f aca="false">F504 + D505 - E505</f>
        <v>-363248.449999999</v>
      </c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customFormat="false" ht="15.75" hidden="false" customHeight="true" outlineLevel="0" collapsed="false">
      <c r="A506" s="93"/>
      <c r="B506" s="15"/>
      <c r="C506" s="16"/>
      <c r="D506" s="20"/>
      <c r="E506" s="20"/>
      <c r="F506" s="96" t="n">
        <f aca="false">F505 + D506 - E506</f>
        <v>-363248.449999999</v>
      </c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customFormat="false" ht="15.75" hidden="false" customHeight="true" outlineLevel="0" collapsed="false">
      <c r="A507" s="93"/>
      <c r="B507" s="15"/>
      <c r="C507" s="16"/>
      <c r="D507" s="20"/>
      <c r="E507" s="20"/>
      <c r="F507" s="96" t="n">
        <f aca="false">F506 + D507 - E507</f>
        <v>-363248.449999999</v>
      </c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customFormat="false" ht="15.75" hidden="false" customHeight="true" outlineLevel="0" collapsed="false">
      <c r="A508" s="93"/>
      <c r="B508" s="15"/>
      <c r="C508" s="16"/>
      <c r="D508" s="20"/>
      <c r="E508" s="20"/>
      <c r="F508" s="96" t="n">
        <f aca="false">F507 + D508 - E508</f>
        <v>-363248.449999999</v>
      </c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customFormat="false" ht="15.75" hidden="false" customHeight="true" outlineLevel="0" collapsed="false">
      <c r="A509" s="93"/>
      <c r="B509" s="15"/>
      <c r="C509" s="16"/>
      <c r="D509" s="20"/>
      <c r="E509" s="20"/>
      <c r="F509" s="96" t="n">
        <f aca="false">F508 + D509 - E509</f>
        <v>-363248.449999999</v>
      </c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customFormat="false" ht="15.75" hidden="false" customHeight="true" outlineLevel="0" collapsed="false">
      <c r="A510" s="93"/>
      <c r="B510" s="15"/>
      <c r="C510" s="16"/>
      <c r="D510" s="20"/>
      <c r="E510" s="20"/>
      <c r="F510" s="96" t="n">
        <f aca="false">F509 + D510 - E510</f>
        <v>-363248.449999999</v>
      </c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customFormat="false" ht="15.75" hidden="false" customHeight="true" outlineLevel="0" collapsed="false">
      <c r="A511" s="93"/>
      <c r="B511" s="15"/>
      <c r="C511" s="16"/>
      <c r="D511" s="20"/>
      <c r="E511" s="20"/>
      <c r="F511" s="96" t="n">
        <f aca="false">F510 + D511 - E511</f>
        <v>-363248.449999999</v>
      </c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customFormat="false" ht="15.75" hidden="false" customHeight="true" outlineLevel="0" collapsed="false">
      <c r="A512" s="93"/>
      <c r="B512" s="15"/>
      <c r="C512" s="16"/>
      <c r="D512" s="20"/>
      <c r="E512" s="20"/>
      <c r="F512" s="96" t="n">
        <f aca="false">F511 + D512 - E512</f>
        <v>-363248.449999999</v>
      </c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customFormat="false" ht="15.75" hidden="false" customHeight="true" outlineLevel="0" collapsed="false">
      <c r="A513" s="93"/>
      <c r="B513" s="15"/>
      <c r="C513" s="16"/>
      <c r="D513" s="20"/>
      <c r="E513" s="20"/>
      <c r="F513" s="96" t="n">
        <f aca="false">F512 + D513 - E513</f>
        <v>-363248.449999999</v>
      </c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customFormat="false" ht="15.75" hidden="false" customHeight="true" outlineLevel="0" collapsed="false">
      <c r="A514" s="93"/>
      <c r="B514" s="15"/>
      <c r="C514" s="16"/>
      <c r="D514" s="20"/>
      <c r="E514" s="20"/>
      <c r="F514" s="96" t="n">
        <f aca="false">F513 + D514 - E514</f>
        <v>-363248.449999999</v>
      </c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customFormat="false" ht="15.75" hidden="false" customHeight="true" outlineLevel="0" collapsed="false">
      <c r="A515" s="93"/>
      <c r="B515" s="15"/>
      <c r="C515" s="16"/>
      <c r="D515" s="20"/>
      <c r="E515" s="20"/>
      <c r="F515" s="96" t="n">
        <f aca="false">F514 + D515 - E515</f>
        <v>-363248.449999999</v>
      </c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customFormat="false" ht="15.75" hidden="false" customHeight="true" outlineLevel="0" collapsed="false">
      <c r="A516" s="93"/>
      <c r="B516" s="15"/>
      <c r="C516" s="16"/>
      <c r="D516" s="20"/>
      <c r="E516" s="20"/>
      <c r="F516" s="96" t="n">
        <f aca="false">F515 + D516 - E516</f>
        <v>-363248.449999999</v>
      </c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customFormat="false" ht="15.75" hidden="false" customHeight="true" outlineLevel="0" collapsed="false">
      <c r="A517" s="93"/>
      <c r="B517" s="15"/>
      <c r="C517" s="16"/>
      <c r="D517" s="20"/>
      <c r="E517" s="20"/>
      <c r="F517" s="96" t="n">
        <f aca="false">F516 + D517 - E517</f>
        <v>-363248.449999999</v>
      </c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customFormat="false" ht="15.75" hidden="false" customHeight="true" outlineLevel="0" collapsed="false">
      <c r="A518" s="93"/>
      <c r="B518" s="15"/>
      <c r="C518" s="16"/>
      <c r="D518" s="20"/>
      <c r="E518" s="20"/>
      <c r="F518" s="96" t="n">
        <f aca="false">F517 + D518 - E518</f>
        <v>-363248.449999999</v>
      </c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customFormat="false" ht="15.75" hidden="false" customHeight="true" outlineLevel="0" collapsed="false">
      <c r="A519" s="93"/>
      <c r="B519" s="15"/>
      <c r="C519" s="16"/>
      <c r="D519" s="20"/>
      <c r="E519" s="20"/>
      <c r="F519" s="96" t="n">
        <f aca="false">F518 + D519 - E519</f>
        <v>-363248.449999999</v>
      </c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customFormat="false" ht="15.75" hidden="false" customHeight="true" outlineLevel="0" collapsed="false">
      <c r="A520" s="93"/>
      <c r="B520" s="15"/>
      <c r="C520" s="16"/>
      <c r="D520" s="20"/>
      <c r="E520" s="20"/>
      <c r="F520" s="96" t="n">
        <f aca="false">F519 + D520 - E520</f>
        <v>-363248.449999999</v>
      </c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customFormat="false" ht="15.75" hidden="false" customHeight="true" outlineLevel="0" collapsed="false">
      <c r="A521" s="93"/>
      <c r="B521" s="15"/>
      <c r="C521" s="16"/>
      <c r="D521" s="20"/>
      <c r="E521" s="20"/>
      <c r="F521" s="96" t="n">
        <f aca="false">F520 + D521 - E521</f>
        <v>-363248.449999999</v>
      </c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customFormat="false" ht="15.75" hidden="false" customHeight="true" outlineLevel="0" collapsed="false">
      <c r="A522" s="93"/>
      <c r="B522" s="15"/>
      <c r="C522" s="16"/>
      <c r="D522" s="20"/>
      <c r="E522" s="20"/>
      <c r="F522" s="96" t="n">
        <f aca="false">F521 + D522 - E522</f>
        <v>-363248.449999999</v>
      </c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customFormat="false" ht="15.75" hidden="false" customHeight="true" outlineLevel="0" collapsed="false">
      <c r="A523" s="93"/>
      <c r="B523" s="15"/>
      <c r="C523" s="16"/>
      <c r="D523" s="20"/>
      <c r="E523" s="20"/>
      <c r="F523" s="96" t="n">
        <f aca="false">F522 + D523 - E523</f>
        <v>-363248.449999999</v>
      </c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customFormat="false" ht="15.75" hidden="false" customHeight="true" outlineLevel="0" collapsed="false">
      <c r="A524" s="93"/>
      <c r="B524" s="15"/>
      <c r="C524" s="16"/>
      <c r="D524" s="20"/>
      <c r="E524" s="20"/>
      <c r="F524" s="96" t="n">
        <f aca="false">F523 + D524 - E524</f>
        <v>-363248.449999999</v>
      </c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customFormat="false" ht="15.75" hidden="false" customHeight="true" outlineLevel="0" collapsed="false">
      <c r="A525" s="93"/>
      <c r="B525" s="15"/>
      <c r="C525" s="16"/>
      <c r="D525" s="20"/>
      <c r="E525" s="20"/>
      <c r="F525" s="96" t="n">
        <f aca="false">F524 + D525 - E525</f>
        <v>-363248.449999999</v>
      </c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customFormat="false" ht="15.75" hidden="false" customHeight="true" outlineLevel="0" collapsed="false">
      <c r="A526" s="93"/>
      <c r="B526" s="15"/>
      <c r="C526" s="16"/>
      <c r="D526" s="20"/>
      <c r="E526" s="20"/>
      <c r="F526" s="96" t="n">
        <f aca="false">F525 + D526 - E526</f>
        <v>-363248.449999999</v>
      </c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customFormat="false" ht="15.75" hidden="false" customHeight="true" outlineLevel="0" collapsed="false">
      <c r="A527" s="93"/>
      <c r="B527" s="15"/>
      <c r="C527" s="16"/>
      <c r="D527" s="20"/>
      <c r="E527" s="20"/>
      <c r="F527" s="96" t="n">
        <f aca="false">F526 + D527 - E527</f>
        <v>-363248.449999999</v>
      </c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customFormat="false" ht="15.75" hidden="false" customHeight="true" outlineLevel="0" collapsed="false">
      <c r="A528" s="93"/>
      <c r="B528" s="15"/>
      <c r="C528" s="16"/>
      <c r="D528" s="20"/>
      <c r="E528" s="20"/>
      <c r="F528" s="96" t="n">
        <f aca="false">F527 + D528 - E528</f>
        <v>-363248.449999999</v>
      </c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customFormat="false" ht="15.75" hidden="false" customHeight="true" outlineLevel="0" collapsed="false">
      <c r="A529" s="93"/>
      <c r="B529" s="15"/>
      <c r="C529" s="16"/>
      <c r="D529" s="20"/>
      <c r="E529" s="20"/>
      <c r="F529" s="96" t="n">
        <f aca="false">F528 + D529 - E529</f>
        <v>-363248.449999999</v>
      </c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customFormat="false" ht="15.75" hidden="false" customHeight="true" outlineLevel="0" collapsed="false">
      <c r="A530" s="93"/>
      <c r="B530" s="15"/>
      <c r="C530" s="16"/>
      <c r="D530" s="20"/>
      <c r="E530" s="20"/>
      <c r="F530" s="96" t="n">
        <f aca="false">F529 + D530 - E530</f>
        <v>-363248.449999999</v>
      </c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customFormat="false" ht="15.75" hidden="false" customHeight="true" outlineLevel="0" collapsed="false">
      <c r="A531" s="93"/>
      <c r="B531" s="15"/>
      <c r="C531" s="16"/>
      <c r="D531" s="20"/>
      <c r="E531" s="20"/>
      <c r="F531" s="96" t="n">
        <f aca="false">F530 + D531 - E531</f>
        <v>-363248.449999999</v>
      </c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customFormat="false" ht="15.75" hidden="false" customHeight="true" outlineLevel="0" collapsed="false">
      <c r="A532" s="93"/>
      <c r="B532" s="15"/>
      <c r="C532" s="16"/>
      <c r="D532" s="20"/>
      <c r="E532" s="20"/>
      <c r="F532" s="96" t="n">
        <f aca="false">F531 + D532 - E532</f>
        <v>-363248.449999999</v>
      </c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customFormat="false" ht="15.75" hidden="false" customHeight="true" outlineLevel="0" collapsed="false">
      <c r="A533" s="93"/>
      <c r="B533" s="15"/>
      <c r="C533" s="16"/>
      <c r="D533" s="20"/>
      <c r="E533" s="20"/>
      <c r="F533" s="96" t="n">
        <f aca="false">F532 + D533 - E533</f>
        <v>-363248.449999999</v>
      </c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customFormat="false" ht="15.75" hidden="false" customHeight="true" outlineLevel="0" collapsed="false">
      <c r="A534" s="93"/>
      <c r="B534" s="15"/>
      <c r="C534" s="16"/>
      <c r="D534" s="20"/>
      <c r="E534" s="20"/>
      <c r="F534" s="96" t="n">
        <f aca="false">F533 + D534 - E534</f>
        <v>-363248.449999999</v>
      </c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customFormat="false" ht="15.75" hidden="false" customHeight="true" outlineLevel="0" collapsed="false">
      <c r="A535" s="93"/>
      <c r="B535" s="15"/>
      <c r="C535" s="16"/>
      <c r="D535" s="20"/>
      <c r="E535" s="20"/>
      <c r="F535" s="96" t="n">
        <f aca="false">F534 + D535 - E535</f>
        <v>-363248.449999999</v>
      </c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customFormat="false" ht="15.75" hidden="false" customHeight="true" outlineLevel="0" collapsed="false">
      <c r="A536" s="93"/>
      <c r="B536" s="15"/>
      <c r="C536" s="16"/>
      <c r="D536" s="20"/>
      <c r="E536" s="20"/>
      <c r="F536" s="96" t="n">
        <f aca="false">F535 + D536 - E536</f>
        <v>-363248.449999999</v>
      </c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customFormat="false" ht="15.75" hidden="false" customHeight="true" outlineLevel="0" collapsed="false">
      <c r="A537" s="93"/>
      <c r="B537" s="15"/>
      <c r="C537" s="16"/>
      <c r="D537" s="20"/>
      <c r="E537" s="20"/>
      <c r="F537" s="96" t="n">
        <f aca="false">F536 + D537 - E537</f>
        <v>-363248.449999999</v>
      </c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customFormat="false" ht="15.75" hidden="false" customHeight="true" outlineLevel="0" collapsed="false">
      <c r="A538" s="93"/>
      <c r="B538" s="15"/>
      <c r="C538" s="16"/>
      <c r="D538" s="20"/>
      <c r="E538" s="20"/>
      <c r="F538" s="96" t="n">
        <f aca="false">F537 + D538 - E538</f>
        <v>-363248.449999999</v>
      </c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customFormat="false" ht="15.75" hidden="false" customHeight="true" outlineLevel="0" collapsed="false">
      <c r="A539" s="93"/>
      <c r="B539" s="15"/>
      <c r="C539" s="16"/>
      <c r="D539" s="20"/>
      <c r="E539" s="20"/>
      <c r="F539" s="96" t="n">
        <f aca="false">F538 + D539 - E539</f>
        <v>-363248.449999999</v>
      </c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customFormat="false" ht="15.75" hidden="false" customHeight="true" outlineLevel="0" collapsed="false">
      <c r="A540" s="93"/>
      <c r="B540" s="15"/>
      <c r="C540" s="16"/>
      <c r="D540" s="20"/>
      <c r="E540" s="20"/>
      <c r="F540" s="96" t="n">
        <f aca="false">F539 + D540 - E540</f>
        <v>-363248.449999999</v>
      </c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customFormat="false" ht="15.75" hidden="false" customHeight="true" outlineLevel="0" collapsed="false">
      <c r="A541" s="93"/>
      <c r="B541" s="15"/>
      <c r="C541" s="16"/>
      <c r="D541" s="20"/>
      <c r="E541" s="20"/>
      <c r="F541" s="96" t="n">
        <f aca="false">F540 + D541 - E541</f>
        <v>-363248.449999999</v>
      </c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customFormat="false" ht="15.75" hidden="false" customHeight="true" outlineLevel="0" collapsed="false">
      <c r="A542" s="93"/>
      <c r="B542" s="15"/>
      <c r="C542" s="16"/>
      <c r="D542" s="20"/>
      <c r="E542" s="20"/>
      <c r="F542" s="96" t="n">
        <f aca="false">F541 + D542 - E542</f>
        <v>-363248.449999999</v>
      </c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customFormat="false" ht="15.75" hidden="false" customHeight="true" outlineLevel="0" collapsed="false">
      <c r="A543" s="93"/>
      <c r="B543" s="15"/>
      <c r="C543" s="16"/>
      <c r="D543" s="20"/>
      <c r="E543" s="20"/>
      <c r="F543" s="96" t="n">
        <f aca="false">F542 + D543 - E543</f>
        <v>-363248.449999999</v>
      </c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customFormat="false" ht="15.75" hidden="false" customHeight="true" outlineLevel="0" collapsed="false">
      <c r="A544" s="93"/>
      <c r="B544" s="15"/>
      <c r="C544" s="16"/>
      <c r="D544" s="20"/>
      <c r="E544" s="20"/>
      <c r="F544" s="96" t="n">
        <f aca="false">F543 + D544 - E544</f>
        <v>-363248.449999999</v>
      </c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customFormat="false" ht="15.75" hidden="false" customHeight="true" outlineLevel="0" collapsed="false">
      <c r="A545" s="93"/>
      <c r="B545" s="15"/>
      <c r="C545" s="16"/>
      <c r="D545" s="20"/>
      <c r="E545" s="20"/>
      <c r="F545" s="96" t="n">
        <f aca="false">F544 + D545 - E545</f>
        <v>-363248.449999999</v>
      </c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customFormat="false" ht="15.75" hidden="false" customHeight="true" outlineLevel="0" collapsed="false">
      <c r="A546" s="93"/>
      <c r="B546" s="15"/>
      <c r="C546" s="16"/>
      <c r="D546" s="20"/>
      <c r="E546" s="20"/>
      <c r="F546" s="96" t="n">
        <f aca="false">F545 + D546 - E546</f>
        <v>-363248.449999999</v>
      </c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customFormat="false" ht="15.75" hidden="false" customHeight="true" outlineLevel="0" collapsed="false">
      <c r="A547" s="93"/>
      <c r="B547" s="15"/>
      <c r="C547" s="16"/>
      <c r="D547" s="20"/>
      <c r="E547" s="20"/>
      <c r="F547" s="96" t="n">
        <f aca="false">F546 + D547 - E547</f>
        <v>-363248.449999999</v>
      </c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customFormat="false" ht="15.75" hidden="false" customHeight="true" outlineLevel="0" collapsed="false">
      <c r="A548" s="93"/>
      <c r="B548" s="15"/>
      <c r="C548" s="16"/>
      <c r="D548" s="20"/>
      <c r="E548" s="20"/>
      <c r="F548" s="96" t="n">
        <f aca="false">F547 + D548 - E548</f>
        <v>-363248.449999999</v>
      </c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customFormat="false" ht="15.75" hidden="false" customHeight="true" outlineLevel="0" collapsed="false">
      <c r="A549" s="93"/>
      <c r="B549" s="15"/>
      <c r="C549" s="16"/>
      <c r="D549" s="20"/>
      <c r="E549" s="20"/>
      <c r="F549" s="96" t="n">
        <f aca="false">F548 + D549 - E549</f>
        <v>-363248.449999999</v>
      </c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customFormat="false" ht="15.75" hidden="false" customHeight="true" outlineLevel="0" collapsed="false">
      <c r="A550" s="93"/>
      <c r="B550" s="15"/>
      <c r="C550" s="16"/>
      <c r="D550" s="20"/>
      <c r="E550" s="20"/>
      <c r="F550" s="96" t="n">
        <f aca="false">F549 + D550 - E550</f>
        <v>-363248.449999999</v>
      </c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customFormat="false" ht="15.75" hidden="false" customHeight="true" outlineLevel="0" collapsed="false">
      <c r="A551" s="93"/>
      <c r="B551" s="15"/>
      <c r="C551" s="16"/>
      <c r="D551" s="20"/>
      <c r="E551" s="20"/>
      <c r="F551" s="96" t="n">
        <f aca="false">F550 + D551 - E551</f>
        <v>-363248.449999999</v>
      </c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customFormat="false" ht="15.75" hidden="false" customHeight="true" outlineLevel="0" collapsed="false">
      <c r="A552" s="93"/>
      <c r="B552" s="15"/>
      <c r="C552" s="16"/>
      <c r="D552" s="20"/>
      <c r="E552" s="20"/>
      <c r="F552" s="96" t="n">
        <f aca="false">F551 + D552 - E552</f>
        <v>-363248.449999999</v>
      </c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customFormat="false" ht="15.75" hidden="false" customHeight="true" outlineLevel="0" collapsed="false">
      <c r="A553" s="93"/>
      <c r="B553" s="15"/>
      <c r="C553" s="16"/>
      <c r="D553" s="20"/>
      <c r="E553" s="20"/>
      <c r="F553" s="96" t="n">
        <f aca="false">F552 + D553 - E553</f>
        <v>-363248.449999999</v>
      </c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customFormat="false" ht="15.75" hidden="false" customHeight="true" outlineLevel="0" collapsed="false">
      <c r="A554" s="93"/>
      <c r="B554" s="15"/>
      <c r="C554" s="16"/>
      <c r="D554" s="20"/>
      <c r="E554" s="20"/>
      <c r="F554" s="96" t="n">
        <f aca="false">F553 + D554 - E554</f>
        <v>-363248.449999999</v>
      </c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customFormat="false" ht="15.75" hidden="false" customHeight="true" outlineLevel="0" collapsed="false">
      <c r="A555" s="93"/>
      <c r="B555" s="15"/>
      <c r="C555" s="16"/>
      <c r="D555" s="20"/>
      <c r="E555" s="20"/>
      <c r="F555" s="96" t="n">
        <f aca="false">F554 + D555 - E555</f>
        <v>-363248.449999999</v>
      </c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customFormat="false" ht="15.75" hidden="false" customHeight="true" outlineLevel="0" collapsed="false">
      <c r="A556" s="93"/>
      <c r="B556" s="15"/>
      <c r="C556" s="16"/>
      <c r="D556" s="20"/>
      <c r="E556" s="20"/>
      <c r="F556" s="96" t="n">
        <f aca="false">F555 + D556 - E556</f>
        <v>-363248.449999999</v>
      </c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customFormat="false" ht="15.75" hidden="false" customHeight="true" outlineLevel="0" collapsed="false">
      <c r="A557" s="93"/>
      <c r="B557" s="15"/>
      <c r="C557" s="16"/>
      <c r="D557" s="20"/>
      <c r="E557" s="20"/>
      <c r="F557" s="96" t="n">
        <f aca="false">F556 + D557 - E557</f>
        <v>-363248.449999999</v>
      </c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customFormat="false" ht="15.75" hidden="false" customHeight="true" outlineLevel="0" collapsed="false">
      <c r="A558" s="93"/>
      <c r="B558" s="15"/>
      <c r="C558" s="16"/>
      <c r="D558" s="20"/>
      <c r="E558" s="20"/>
      <c r="F558" s="96" t="n">
        <f aca="false">F557 + D558 - E558</f>
        <v>-363248.449999999</v>
      </c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customFormat="false" ht="15.75" hidden="false" customHeight="true" outlineLevel="0" collapsed="false">
      <c r="A559" s="93"/>
      <c r="B559" s="15"/>
      <c r="C559" s="16"/>
      <c r="D559" s="20"/>
      <c r="E559" s="20"/>
      <c r="F559" s="96" t="n">
        <f aca="false">F558 + D559 - E559</f>
        <v>-363248.449999999</v>
      </c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customFormat="false" ht="15.75" hidden="false" customHeight="true" outlineLevel="0" collapsed="false">
      <c r="A560" s="93"/>
      <c r="B560" s="15"/>
      <c r="C560" s="16"/>
      <c r="D560" s="20"/>
      <c r="E560" s="20"/>
      <c r="F560" s="96" t="n">
        <f aca="false">F559 + D560 - E560</f>
        <v>-363248.449999999</v>
      </c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customFormat="false" ht="15.75" hidden="false" customHeight="true" outlineLevel="0" collapsed="false">
      <c r="A561" s="93"/>
      <c r="B561" s="15"/>
      <c r="C561" s="16"/>
      <c r="D561" s="20"/>
      <c r="E561" s="20"/>
      <c r="F561" s="96" t="n">
        <f aca="false">F560 + D561 - E561</f>
        <v>-363248.449999999</v>
      </c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customFormat="false" ht="15.75" hidden="false" customHeight="true" outlineLevel="0" collapsed="false">
      <c r="A562" s="93"/>
      <c r="B562" s="15"/>
      <c r="C562" s="16"/>
      <c r="D562" s="20"/>
      <c r="E562" s="20"/>
      <c r="F562" s="96" t="n">
        <f aca="false">F561 + D562 - E562</f>
        <v>-363248.449999999</v>
      </c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customFormat="false" ht="15.75" hidden="false" customHeight="true" outlineLevel="0" collapsed="false">
      <c r="A563" s="93"/>
      <c r="B563" s="15"/>
      <c r="C563" s="16"/>
      <c r="D563" s="20"/>
      <c r="E563" s="20"/>
      <c r="F563" s="96" t="n">
        <f aca="false">F562 + D563 - E563</f>
        <v>-363248.449999999</v>
      </c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customFormat="false" ht="15.75" hidden="false" customHeight="true" outlineLevel="0" collapsed="false">
      <c r="A564" s="93"/>
      <c r="B564" s="15"/>
      <c r="C564" s="16"/>
      <c r="D564" s="20"/>
      <c r="E564" s="20"/>
      <c r="F564" s="96" t="n">
        <f aca="false">F563 + D564 - E564</f>
        <v>-363248.449999999</v>
      </c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customFormat="false" ht="15.75" hidden="false" customHeight="true" outlineLevel="0" collapsed="false">
      <c r="A565" s="93"/>
      <c r="B565" s="15"/>
      <c r="C565" s="16"/>
      <c r="D565" s="20"/>
      <c r="E565" s="20"/>
      <c r="F565" s="96" t="n">
        <f aca="false">F564 + D565 - E565</f>
        <v>-363248.449999999</v>
      </c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customFormat="false" ht="15.75" hidden="false" customHeight="true" outlineLevel="0" collapsed="false">
      <c r="A566" s="93"/>
      <c r="B566" s="15"/>
      <c r="C566" s="16"/>
      <c r="D566" s="20"/>
      <c r="E566" s="20"/>
      <c r="F566" s="96" t="n">
        <f aca="false">F565 + D566 - E566</f>
        <v>-363248.449999999</v>
      </c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customFormat="false" ht="15.75" hidden="false" customHeight="true" outlineLevel="0" collapsed="false">
      <c r="A567" s="93"/>
      <c r="B567" s="15"/>
      <c r="C567" s="16"/>
      <c r="D567" s="20"/>
      <c r="E567" s="20"/>
      <c r="F567" s="96" t="n">
        <f aca="false">F566 + D567 - E567</f>
        <v>-363248.449999999</v>
      </c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customFormat="false" ht="15.75" hidden="false" customHeight="true" outlineLevel="0" collapsed="false">
      <c r="A568" s="93"/>
      <c r="B568" s="15"/>
      <c r="C568" s="16"/>
      <c r="D568" s="20"/>
      <c r="E568" s="20"/>
      <c r="F568" s="96" t="n">
        <f aca="false">F567 + D568 - E568</f>
        <v>-363248.449999999</v>
      </c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customFormat="false" ht="15.75" hidden="false" customHeight="true" outlineLevel="0" collapsed="false">
      <c r="A569" s="93"/>
      <c r="B569" s="15"/>
      <c r="C569" s="16"/>
      <c r="D569" s="20"/>
      <c r="E569" s="20"/>
      <c r="F569" s="96" t="n">
        <f aca="false">F568 + D569 - E569</f>
        <v>-363248.449999999</v>
      </c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customFormat="false" ht="15.75" hidden="false" customHeight="true" outlineLevel="0" collapsed="false">
      <c r="A570" s="93"/>
      <c r="B570" s="15"/>
      <c r="C570" s="16"/>
      <c r="D570" s="20"/>
      <c r="E570" s="20"/>
      <c r="F570" s="96" t="n">
        <f aca="false">F569 + D570 - E570</f>
        <v>-363248.449999999</v>
      </c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customFormat="false" ht="15.75" hidden="false" customHeight="true" outlineLevel="0" collapsed="false">
      <c r="A571" s="93"/>
      <c r="B571" s="15"/>
      <c r="C571" s="16"/>
      <c r="D571" s="20"/>
      <c r="E571" s="20"/>
      <c r="F571" s="96" t="n">
        <f aca="false">F570 + D571 - E571</f>
        <v>-363248.449999999</v>
      </c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customFormat="false" ht="15.75" hidden="false" customHeight="true" outlineLevel="0" collapsed="false">
      <c r="A572" s="93"/>
      <c r="B572" s="15"/>
      <c r="C572" s="16"/>
      <c r="D572" s="20"/>
      <c r="E572" s="20"/>
      <c r="F572" s="96" t="n">
        <f aca="false">F571 + D572 - E572</f>
        <v>-363248.449999999</v>
      </c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customFormat="false" ht="15.75" hidden="false" customHeight="true" outlineLevel="0" collapsed="false">
      <c r="A573" s="93"/>
      <c r="B573" s="15"/>
      <c r="C573" s="16"/>
      <c r="D573" s="20"/>
      <c r="E573" s="20"/>
      <c r="F573" s="96" t="n">
        <f aca="false">F572 + D573 - E573</f>
        <v>-363248.449999999</v>
      </c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customFormat="false" ht="15.75" hidden="false" customHeight="true" outlineLevel="0" collapsed="false">
      <c r="A574" s="93"/>
      <c r="B574" s="15"/>
      <c r="C574" s="16"/>
      <c r="D574" s="20"/>
      <c r="E574" s="20"/>
      <c r="F574" s="96" t="n">
        <f aca="false">F573 + D574 - E574</f>
        <v>-363248.449999999</v>
      </c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customFormat="false" ht="15.75" hidden="false" customHeight="true" outlineLevel="0" collapsed="false">
      <c r="A575" s="93"/>
      <c r="B575" s="15"/>
      <c r="C575" s="16"/>
      <c r="D575" s="20"/>
      <c r="E575" s="20"/>
      <c r="F575" s="96" t="n">
        <f aca="false">F574 + D575 - E575</f>
        <v>-363248.449999999</v>
      </c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customFormat="false" ht="15.75" hidden="false" customHeight="true" outlineLevel="0" collapsed="false">
      <c r="A576" s="93"/>
      <c r="B576" s="15"/>
      <c r="C576" s="16"/>
      <c r="D576" s="20"/>
      <c r="E576" s="20"/>
      <c r="F576" s="96" t="n">
        <f aca="false">F575 + D576 - E576</f>
        <v>-363248.449999999</v>
      </c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customFormat="false" ht="15.75" hidden="false" customHeight="true" outlineLevel="0" collapsed="false">
      <c r="A577" s="93"/>
      <c r="B577" s="15"/>
      <c r="C577" s="16"/>
      <c r="D577" s="20"/>
      <c r="E577" s="20"/>
      <c r="F577" s="96" t="n">
        <f aca="false">F576 + D577 - E577</f>
        <v>-363248.449999999</v>
      </c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customFormat="false" ht="15.75" hidden="false" customHeight="true" outlineLevel="0" collapsed="false">
      <c r="A578" s="93"/>
      <c r="B578" s="15"/>
      <c r="C578" s="16"/>
      <c r="D578" s="20"/>
      <c r="E578" s="20"/>
      <c r="F578" s="96" t="n">
        <f aca="false">F577 + D578 - E578</f>
        <v>-363248.449999999</v>
      </c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customFormat="false" ht="15.75" hidden="false" customHeight="true" outlineLevel="0" collapsed="false">
      <c r="A579" s="93"/>
      <c r="B579" s="15"/>
      <c r="C579" s="16"/>
      <c r="D579" s="20"/>
      <c r="E579" s="20"/>
      <c r="F579" s="96" t="n">
        <f aca="false">F578 + D579 - E579</f>
        <v>-363248.449999999</v>
      </c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customFormat="false" ht="15.75" hidden="false" customHeight="true" outlineLevel="0" collapsed="false">
      <c r="A580" s="93"/>
      <c r="B580" s="15"/>
      <c r="C580" s="16"/>
      <c r="D580" s="20"/>
      <c r="E580" s="20"/>
      <c r="F580" s="96" t="n">
        <f aca="false">F579 + D580 - E580</f>
        <v>-363248.449999999</v>
      </c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customFormat="false" ht="15.75" hidden="false" customHeight="true" outlineLevel="0" collapsed="false">
      <c r="A581" s="93"/>
      <c r="B581" s="15"/>
      <c r="C581" s="16"/>
      <c r="D581" s="20"/>
      <c r="E581" s="20"/>
      <c r="F581" s="96" t="n">
        <f aca="false">F580 + D581 - E581</f>
        <v>-363248.449999999</v>
      </c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customFormat="false" ht="15.75" hidden="false" customHeight="true" outlineLevel="0" collapsed="false">
      <c r="A582" s="93"/>
      <c r="B582" s="15"/>
      <c r="C582" s="16"/>
      <c r="D582" s="20"/>
      <c r="E582" s="20"/>
      <c r="F582" s="96" t="n">
        <f aca="false">F581 + D582 - E582</f>
        <v>-363248.449999999</v>
      </c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customFormat="false" ht="15.75" hidden="false" customHeight="true" outlineLevel="0" collapsed="false">
      <c r="A583" s="93"/>
      <c r="B583" s="15"/>
      <c r="C583" s="16"/>
      <c r="D583" s="20"/>
      <c r="E583" s="20"/>
      <c r="F583" s="96" t="n">
        <f aca="false">F582 + D583 - E583</f>
        <v>-363248.449999999</v>
      </c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customFormat="false" ht="15.75" hidden="false" customHeight="true" outlineLevel="0" collapsed="false">
      <c r="A584" s="117"/>
      <c r="B584" s="64"/>
      <c r="C584" s="1"/>
      <c r="D584" s="11"/>
      <c r="E584" s="11"/>
      <c r="F584" s="118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customFormat="false" ht="15.75" hidden="false" customHeight="true" outlineLevel="0" collapsed="false">
      <c r="A585" s="117"/>
      <c r="B585" s="64"/>
      <c r="C585" s="1"/>
      <c r="D585" s="11"/>
      <c r="E585" s="11"/>
      <c r="F585" s="118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customFormat="false" ht="15.75" hidden="false" customHeight="true" outlineLevel="0" collapsed="false">
      <c r="A586" s="117"/>
      <c r="B586" s="64"/>
      <c r="C586" s="1"/>
      <c r="D586" s="11"/>
      <c r="E586" s="11"/>
      <c r="F586" s="118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customFormat="false" ht="15.75" hidden="false" customHeight="true" outlineLevel="0" collapsed="false">
      <c r="A587" s="117"/>
      <c r="B587" s="64"/>
      <c r="C587" s="1"/>
      <c r="D587" s="11"/>
      <c r="E587" s="11"/>
      <c r="F587" s="118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customFormat="false" ht="15.75" hidden="false" customHeight="true" outlineLevel="0" collapsed="false">
      <c r="A588" s="117"/>
      <c r="B588" s="64"/>
      <c r="C588" s="1"/>
      <c r="D588" s="11"/>
      <c r="E588" s="11"/>
      <c r="F588" s="118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customFormat="false" ht="15.75" hidden="false" customHeight="true" outlineLevel="0" collapsed="false">
      <c r="A589" s="117"/>
      <c r="B589" s="64"/>
      <c r="C589" s="1"/>
      <c r="D589" s="11"/>
      <c r="E589" s="11"/>
      <c r="F589" s="118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customFormat="false" ht="15.75" hidden="false" customHeight="true" outlineLevel="0" collapsed="false">
      <c r="A590" s="117"/>
      <c r="B590" s="64"/>
      <c r="C590" s="1"/>
      <c r="D590" s="11"/>
      <c r="E590" s="11"/>
      <c r="F590" s="118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customFormat="false" ht="15.75" hidden="false" customHeight="true" outlineLevel="0" collapsed="false">
      <c r="A591" s="117"/>
      <c r="B591" s="64"/>
      <c r="C591" s="1"/>
      <c r="D591" s="11"/>
      <c r="E591" s="11"/>
      <c r="F591" s="118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customFormat="false" ht="15.75" hidden="false" customHeight="true" outlineLevel="0" collapsed="false">
      <c r="A592" s="117"/>
      <c r="B592" s="64"/>
      <c r="C592" s="1"/>
      <c r="D592" s="11"/>
      <c r="E592" s="11"/>
      <c r="F592" s="118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customFormat="false" ht="15.75" hidden="false" customHeight="true" outlineLevel="0" collapsed="false">
      <c r="A593" s="117"/>
      <c r="B593" s="64"/>
      <c r="C593" s="1"/>
      <c r="D593" s="11"/>
      <c r="E593" s="11"/>
      <c r="F593" s="118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customFormat="false" ht="15.75" hidden="false" customHeight="true" outlineLevel="0" collapsed="false">
      <c r="A594" s="117"/>
      <c r="B594" s="64"/>
      <c r="C594" s="1"/>
      <c r="D594" s="11"/>
      <c r="E594" s="11"/>
      <c r="F594" s="118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customFormat="false" ht="15.75" hidden="false" customHeight="true" outlineLevel="0" collapsed="false">
      <c r="A595" s="117"/>
      <c r="B595" s="64"/>
      <c r="C595" s="1"/>
      <c r="D595" s="11"/>
      <c r="E595" s="11"/>
      <c r="F595" s="118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customFormat="false" ht="15.75" hidden="false" customHeight="true" outlineLevel="0" collapsed="false">
      <c r="A596" s="117"/>
      <c r="B596" s="64"/>
      <c r="C596" s="1"/>
      <c r="D596" s="11"/>
      <c r="E596" s="11"/>
      <c r="F596" s="118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customFormat="false" ht="15.75" hidden="false" customHeight="true" outlineLevel="0" collapsed="false">
      <c r="A597" s="117"/>
      <c r="B597" s="64"/>
      <c r="C597" s="1"/>
      <c r="D597" s="11"/>
      <c r="E597" s="11"/>
      <c r="F597" s="118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customFormat="false" ht="15.75" hidden="false" customHeight="true" outlineLevel="0" collapsed="false">
      <c r="A598" s="117"/>
      <c r="B598" s="64"/>
      <c r="C598" s="1"/>
      <c r="D598" s="11"/>
      <c r="E598" s="11"/>
      <c r="F598" s="118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customFormat="false" ht="15.75" hidden="false" customHeight="true" outlineLevel="0" collapsed="false">
      <c r="A599" s="117"/>
      <c r="B599" s="64"/>
      <c r="C599" s="1"/>
      <c r="D599" s="11"/>
      <c r="E599" s="11"/>
      <c r="F599" s="118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customFormat="false" ht="15.75" hidden="false" customHeight="true" outlineLevel="0" collapsed="false">
      <c r="A600" s="117"/>
      <c r="B600" s="64"/>
      <c r="C600" s="1"/>
      <c r="D600" s="11"/>
      <c r="E600" s="11"/>
      <c r="F600" s="118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customFormat="false" ht="15.75" hidden="false" customHeight="true" outlineLevel="0" collapsed="false">
      <c r="A601" s="117"/>
      <c r="B601" s="64"/>
      <c r="C601" s="1"/>
      <c r="D601" s="11"/>
      <c r="E601" s="11"/>
      <c r="F601" s="118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customFormat="false" ht="15.75" hidden="false" customHeight="true" outlineLevel="0" collapsed="false">
      <c r="A602" s="117"/>
      <c r="B602" s="64"/>
      <c r="C602" s="1"/>
      <c r="D602" s="11"/>
      <c r="E602" s="11"/>
      <c r="F602" s="118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customFormat="false" ht="15.75" hidden="false" customHeight="true" outlineLevel="0" collapsed="false">
      <c r="A603" s="117"/>
      <c r="B603" s="64"/>
      <c r="C603" s="1"/>
      <c r="D603" s="11"/>
      <c r="E603" s="11"/>
      <c r="F603" s="118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customFormat="false" ht="15.75" hidden="false" customHeight="true" outlineLevel="0" collapsed="false">
      <c r="A604" s="117"/>
      <c r="B604" s="64"/>
      <c r="C604" s="1"/>
      <c r="D604" s="11"/>
      <c r="E604" s="11"/>
      <c r="F604" s="118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customFormat="false" ht="15.75" hidden="false" customHeight="true" outlineLevel="0" collapsed="false">
      <c r="A605" s="117"/>
      <c r="B605" s="64"/>
      <c r="C605" s="1"/>
      <c r="D605" s="11"/>
      <c r="E605" s="11"/>
      <c r="F605" s="118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customFormat="false" ht="15.75" hidden="false" customHeight="true" outlineLevel="0" collapsed="false">
      <c r="A606" s="117"/>
      <c r="B606" s="64"/>
      <c r="C606" s="1"/>
      <c r="D606" s="11"/>
      <c r="E606" s="11"/>
      <c r="F606" s="118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customFormat="false" ht="15.75" hidden="false" customHeight="true" outlineLevel="0" collapsed="false">
      <c r="A607" s="117"/>
      <c r="B607" s="64"/>
      <c r="C607" s="1"/>
      <c r="D607" s="11"/>
      <c r="E607" s="11"/>
      <c r="F607" s="118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customFormat="false" ht="15.75" hidden="false" customHeight="true" outlineLevel="0" collapsed="false">
      <c r="A608" s="117"/>
      <c r="B608" s="64"/>
      <c r="C608" s="1"/>
      <c r="D608" s="11"/>
      <c r="E608" s="11"/>
      <c r="F608" s="118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customFormat="false" ht="15.75" hidden="false" customHeight="true" outlineLevel="0" collapsed="false">
      <c r="A609" s="117"/>
      <c r="B609" s="64"/>
      <c r="C609" s="1"/>
      <c r="D609" s="11"/>
      <c r="E609" s="11"/>
      <c r="F609" s="118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customFormat="false" ht="15.75" hidden="false" customHeight="true" outlineLevel="0" collapsed="false">
      <c r="A610" s="117"/>
      <c r="B610" s="64"/>
      <c r="C610" s="1"/>
      <c r="D610" s="11"/>
      <c r="E610" s="11"/>
      <c r="F610" s="118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customFormat="false" ht="15.75" hidden="false" customHeight="true" outlineLevel="0" collapsed="false">
      <c r="A611" s="117"/>
      <c r="B611" s="64"/>
      <c r="C611" s="1"/>
      <c r="D611" s="11"/>
      <c r="E611" s="11"/>
      <c r="F611" s="118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customFormat="false" ht="15.75" hidden="false" customHeight="true" outlineLevel="0" collapsed="false">
      <c r="A612" s="117"/>
      <c r="B612" s="64"/>
      <c r="C612" s="1"/>
      <c r="D612" s="11"/>
      <c r="E612" s="11"/>
      <c r="F612" s="118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customFormat="false" ht="15.75" hidden="false" customHeight="true" outlineLevel="0" collapsed="false">
      <c r="A613" s="117"/>
      <c r="B613" s="64"/>
      <c r="C613" s="1"/>
      <c r="D613" s="11"/>
      <c r="E613" s="11"/>
      <c r="F613" s="118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customFormat="false" ht="15.75" hidden="false" customHeight="true" outlineLevel="0" collapsed="false">
      <c r="A614" s="117"/>
      <c r="B614" s="64"/>
      <c r="C614" s="1"/>
      <c r="D614" s="11"/>
      <c r="E614" s="11"/>
      <c r="F614" s="118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customFormat="false" ht="15.75" hidden="false" customHeight="true" outlineLevel="0" collapsed="false">
      <c r="A615" s="117"/>
      <c r="B615" s="64"/>
      <c r="C615" s="1"/>
      <c r="D615" s="11"/>
      <c r="E615" s="11"/>
      <c r="F615" s="118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customFormat="false" ht="15.75" hidden="false" customHeight="true" outlineLevel="0" collapsed="false">
      <c r="A616" s="117"/>
      <c r="B616" s="64"/>
      <c r="C616" s="1"/>
      <c r="D616" s="11"/>
      <c r="E616" s="11"/>
      <c r="F616" s="118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customFormat="false" ht="15.75" hidden="false" customHeight="true" outlineLevel="0" collapsed="false">
      <c r="A617" s="117"/>
      <c r="B617" s="64"/>
      <c r="C617" s="1"/>
      <c r="D617" s="11"/>
      <c r="E617" s="11"/>
      <c r="F617" s="118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customFormat="false" ht="15.75" hidden="false" customHeight="true" outlineLevel="0" collapsed="false">
      <c r="A618" s="117"/>
      <c r="B618" s="64"/>
      <c r="C618" s="1"/>
      <c r="D618" s="11"/>
      <c r="E618" s="11"/>
      <c r="F618" s="118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customFormat="false" ht="15.75" hidden="false" customHeight="true" outlineLevel="0" collapsed="false">
      <c r="A619" s="117"/>
      <c r="B619" s="64"/>
      <c r="C619" s="1"/>
      <c r="D619" s="11"/>
      <c r="E619" s="11"/>
      <c r="F619" s="118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customFormat="false" ht="15.75" hidden="false" customHeight="true" outlineLevel="0" collapsed="false">
      <c r="A620" s="117"/>
      <c r="B620" s="64"/>
      <c r="C620" s="1"/>
      <c r="D620" s="11"/>
      <c r="E620" s="11"/>
      <c r="F620" s="118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customFormat="false" ht="15.75" hidden="false" customHeight="true" outlineLevel="0" collapsed="false">
      <c r="A621" s="117"/>
      <c r="B621" s="64"/>
      <c r="C621" s="1"/>
      <c r="D621" s="11"/>
      <c r="E621" s="11"/>
      <c r="F621" s="118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customFormat="false" ht="15.75" hidden="false" customHeight="true" outlineLevel="0" collapsed="false">
      <c r="A622" s="117"/>
      <c r="B622" s="64"/>
      <c r="C622" s="1"/>
      <c r="D622" s="11"/>
      <c r="E622" s="11"/>
      <c r="F622" s="118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customFormat="false" ht="15.75" hidden="false" customHeight="true" outlineLevel="0" collapsed="false">
      <c r="A623" s="117"/>
      <c r="B623" s="64"/>
      <c r="C623" s="1"/>
      <c r="D623" s="11"/>
      <c r="E623" s="11"/>
      <c r="F623" s="118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customFormat="false" ht="15.75" hidden="false" customHeight="true" outlineLevel="0" collapsed="false">
      <c r="A624" s="117"/>
      <c r="B624" s="64"/>
      <c r="C624" s="1"/>
      <c r="D624" s="11"/>
      <c r="E624" s="11"/>
      <c r="F624" s="118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customFormat="false" ht="15.75" hidden="false" customHeight="true" outlineLevel="0" collapsed="false">
      <c r="A625" s="117"/>
      <c r="B625" s="64"/>
      <c r="C625" s="1"/>
      <c r="D625" s="11"/>
      <c r="E625" s="11"/>
      <c r="F625" s="118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customFormat="false" ht="15.75" hidden="false" customHeight="true" outlineLevel="0" collapsed="false">
      <c r="A626" s="117"/>
      <c r="B626" s="64"/>
      <c r="C626" s="1"/>
      <c r="D626" s="11"/>
      <c r="E626" s="11"/>
      <c r="F626" s="118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customFormat="false" ht="15.75" hidden="false" customHeight="true" outlineLevel="0" collapsed="false">
      <c r="A627" s="117"/>
      <c r="B627" s="64"/>
      <c r="C627" s="1"/>
      <c r="D627" s="11"/>
      <c r="E627" s="11"/>
      <c r="F627" s="118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customFormat="false" ht="15.75" hidden="false" customHeight="true" outlineLevel="0" collapsed="false">
      <c r="A628" s="117"/>
      <c r="B628" s="64"/>
      <c r="C628" s="1"/>
      <c r="D628" s="11"/>
      <c r="E628" s="11"/>
      <c r="F628" s="118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customFormat="false" ht="15.75" hidden="false" customHeight="true" outlineLevel="0" collapsed="false">
      <c r="A629" s="117"/>
      <c r="B629" s="64"/>
      <c r="C629" s="1"/>
      <c r="D629" s="11"/>
      <c r="E629" s="11"/>
      <c r="F629" s="118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customFormat="false" ht="15.75" hidden="false" customHeight="true" outlineLevel="0" collapsed="false">
      <c r="A630" s="117"/>
      <c r="B630" s="64"/>
      <c r="C630" s="1"/>
      <c r="D630" s="11"/>
      <c r="E630" s="11"/>
      <c r="F630" s="118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customFormat="false" ht="15.75" hidden="false" customHeight="true" outlineLevel="0" collapsed="false">
      <c r="A631" s="117"/>
      <c r="B631" s="64"/>
      <c r="C631" s="1"/>
      <c r="D631" s="11"/>
      <c r="E631" s="11"/>
      <c r="F631" s="118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customFormat="false" ht="15.75" hidden="false" customHeight="true" outlineLevel="0" collapsed="false">
      <c r="A632" s="117"/>
      <c r="B632" s="64"/>
      <c r="C632" s="1"/>
      <c r="D632" s="11"/>
      <c r="E632" s="11"/>
      <c r="F632" s="118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customFormat="false" ht="15.75" hidden="false" customHeight="true" outlineLevel="0" collapsed="false">
      <c r="A633" s="117"/>
      <c r="B633" s="64"/>
      <c r="C633" s="1"/>
      <c r="D633" s="11"/>
      <c r="E633" s="11"/>
      <c r="F633" s="118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customFormat="false" ht="15.75" hidden="false" customHeight="true" outlineLevel="0" collapsed="false">
      <c r="A634" s="117"/>
      <c r="B634" s="64"/>
      <c r="C634" s="1"/>
      <c r="D634" s="11"/>
      <c r="E634" s="11"/>
      <c r="F634" s="118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customFormat="false" ht="15.75" hidden="false" customHeight="true" outlineLevel="0" collapsed="false">
      <c r="A635" s="117"/>
      <c r="B635" s="64"/>
      <c r="C635" s="1"/>
      <c r="D635" s="11"/>
      <c r="E635" s="11"/>
      <c r="F635" s="118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customFormat="false" ht="15.75" hidden="false" customHeight="true" outlineLevel="0" collapsed="false">
      <c r="A636" s="117"/>
      <c r="B636" s="64"/>
      <c r="C636" s="1"/>
      <c r="D636" s="11"/>
      <c r="E636" s="11"/>
      <c r="F636" s="118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customFormat="false" ht="15.75" hidden="false" customHeight="true" outlineLevel="0" collapsed="false">
      <c r="A637" s="117"/>
      <c r="B637" s="64"/>
      <c r="C637" s="1"/>
      <c r="D637" s="11"/>
      <c r="E637" s="11"/>
      <c r="F637" s="118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customFormat="false" ht="15.75" hidden="false" customHeight="true" outlineLevel="0" collapsed="false">
      <c r="A638" s="117"/>
      <c r="B638" s="64"/>
      <c r="C638" s="1"/>
      <c r="D638" s="11"/>
      <c r="E638" s="11"/>
      <c r="F638" s="118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customFormat="false" ht="15.75" hidden="false" customHeight="true" outlineLevel="0" collapsed="false">
      <c r="A639" s="117"/>
      <c r="B639" s="64"/>
      <c r="C639" s="1"/>
      <c r="D639" s="11"/>
      <c r="E639" s="11"/>
      <c r="F639" s="118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customFormat="false" ht="15.75" hidden="false" customHeight="true" outlineLevel="0" collapsed="false">
      <c r="A640" s="117"/>
      <c r="B640" s="64"/>
      <c r="C640" s="1"/>
      <c r="D640" s="11"/>
      <c r="E640" s="11"/>
      <c r="F640" s="118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customFormat="false" ht="15.75" hidden="false" customHeight="true" outlineLevel="0" collapsed="false">
      <c r="A641" s="117"/>
      <c r="B641" s="64"/>
      <c r="C641" s="1"/>
      <c r="D641" s="11"/>
      <c r="E641" s="11"/>
      <c r="F641" s="118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customFormat="false" ht="15.75" hidden="false" customHeight="true" outlineLevel="0" collapsed="false">
      <c r="A642" s="117"/>
      <c r="B642" s="64"/>
      <c r="C642" s="1"/>
      <c r="D642" s="11"/>
      <c r="E642" s="11"/>
      <c r="F642" s="118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customFormat="false" ht="15.75" hidden="false" customHeight="true" outlineLevel="0" collapsed="false">
      <c r="A643" s="117"/>
      <c r="B643" s="64"/>
      <c r="C643" s="1"/>
      <c r="D643" s="11"/>
      <c r="E643" s="11"/>
      <c r="F643" s="118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customFormat="false" ht="15.75" hidden="false" customHeight="true" outlineLevel="0" collapsed="false">
      <c r="A644" s="117"/>
      <c r="B644" s="64"/>
      <c r="C644" s="1"/>
      <c r="D644" s="11"/>
      <c r="E644" s="11"/>
      <c r="F644" s="118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customFormat="false" ht="15.75" hidden="false" customHeight="true" outlineLevel="0" collapsed="false">
      <c r="A645" s="117"/>
      <c r="B645" s="64"/>
      <c r="C645" s="1"/>
      <c r="D645" s="11"/>
      <c r="E645" s="11"/>
      <c r="F645" s="118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customFormat="false" ht="15.75" hidden="false" customHeight="true" outlineLevel="0" collapsed="false">
      <c r="A646" s="117"/>
      <c r="B646" s="64"/>
      <c r="C646" s="1"/>
      <c r="D646" s="11"/>
      <c r="E646" s="11"/>
      <c r="F646" s="118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customFormat="false" ht="15.75" hidden="false" customHeight="true" outlineLevel="0" collapsed="false">
      <c r="A647" s="117"/>
      <c r="B647" s="64"/>
      <c r="C647" s="1"/>
      <c r="D647" s="11"/>
      <c r="E647" s="11"/>
      <c r="F647" s="118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customFormat="false" ht="15.75" hidden="false" customHeight="true" outlineLevel="0" collapsed="false">
      <c r="A648" s="117"/>
      <c r="B648" s="64"/>
      <c r="C648" s="1"/>
      <c r="D648" s="11"/>
      <c r="E648" s="11"/>
      <c r="F648" s="118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customFormat="false" ht="15.75" hidden="false" customHeight="true" outlineLevel="0" collapsed="false">
      <c r="A649" s="117"/>
      <c r="B649" s="64"/>
      <c r="C649" s="1"/>
      <c r="D649" s="11"/>
      <c r="E649" s="11"/>
      <c r="F649" s="118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customFormat="false" ht="15.75" hidden="false" customHeight="true" outlineLevel="0" collapsed="false">
      <c r="A650" s="117"/>
      <c r="B650" s="64"/>
      <c r="C650" s="1"/>
      <c r="D650" s="11"/>
      <c r="E650" s="11"/>
      <c r="F650" s="118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customFormat="false" ht="15.75" hidden="false" customHeight="true" outlineLevel="0" collapsed="false">
      <c r="A651" s="117"/>
      <c r="B651" s="64"/>
      <c r="C651" s="1"/>
      <c r="D651" s="11"/>
      <c r="E651" s="11"/>
      <c r="F651" s="118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customFormat="false" ht="15.75" hidden="false" customHeight="true" outlineLevel="0" collapsed="false">
      <c r="A652" s="117"/>
      <c r="B652" s="64"/>
      <c r="C652" s="1"/>
      <c r="D652" s="11"/>
      <c r="E652" s="11"/>
      <c r="F652" s="118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customFormat="false" ht="15.75" hidden="false" customHeight="true" outlineLevel="0" collapsed="false">
      <c r="A653" s="117"/>
      <c r="B653" s="64"/>
      <c r="C653" s="1"/>
      <c r="D653" s="11"/>
      <c r="E653" s="11"/>
      <c r="F653" s="118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customFormat="false" ht="15.75" hidden="false" customHeight="true" outlineLevel="0" collapsed="false">
      <c r="A654" s="117"/>
      <c r="B654" s="64"/>
      <c r="C654" s="1"/>
      <c r="D654" s="11"/>
      <c r="E654" s="11"/>
      <c r="F654" s="118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customFormat="false" ht="15.75" hidden="false" customHeight="true" outlineLevel="0" collapsed="false">
      <c r="A655" s="117"/>
      <c r="B655" s="64"/>
      <c r="C655" s="1"/>
      <c r="D655" s="11"/>
      <c r="E655" s="11"/>
      <c r="F655" s="118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customFormat="false" ht="15.75" hidden="false" customHeight="true" outlineLevel="0" collapsed="false">
      <c r="A656" s="117"/>
      <c r="B656" s="64"/>
      <c r="C656" s="1"/>
      <c r="D656" s="11"/>
      <c r="E656" s="11"/>
      <c r="F656" s="118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customFormat="false" ht="15.75" hidden="false" customHeight="true" outlineLevel="0" collapsed="false">
      <c r="A657" s="117"/>
      <c r="B657" s="64"/>
      <c r="C657" s="1"/>
      <c r="D657" s="11"/>
      <c r="E657" s="11"/>
      <c r="F657" s="118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customFormat="false" ht="15.75" hidden="false" customHeight="true" outlineLevel="0" collapsed="false">
      <c r="A658" s="117"/>
      <c r="B658" s="64"/>
      <c r="C658" s="1"/>
      <c r="D658" s="11"/>
      <c r="E658" s="11"/>
      <c r="F658" s="118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customFormat="false" ht="15.75" hidden="false" customHeight="true" outlineLevel="0" collapsed="false">
      <c r="A659" s="117"/>
      <c r="B659" s="64"/>
      <c r="C659" s="1"/>
      <c r="D659" s="11"/>
      <c r="E659" s="11"/>
      <c r="F659" s="118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customFormat="false" ht="15.75" hidden="false" customHeight="true" outlineLevel="0" collapsed="false">
      <c r="A660" s="117"/>
      <c r="B660" s="64"/>
      <c r="C660" s="1"/>
      <c r="D660" s="11"/>
      <c r="E660" s="11"/>
      <c r="F660" s="118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customFormat="false" ht="15.75" hidden="false" customHeight="true" outlineLevel="0" collapsed="false">
      <c r="A661" s="117"/>
      <c r="B661" s="64"/>
      <c r="C661" s="1"/>
      <c r="D661" s="11"/>
      <c r="E661" s="11"/>
      <c r="F661" s="118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customFormat="false" ht="15.75" hidden="false" customHeight="true" outlineLevel="0" collapsed="false">
      <c r="A662" s="117"/>
      <c r="B662" s="64"/>
      <c r="C662" s="1"/>
      <c r="D662" s="11"/>
      <c r="E662" s="11"/>
      <c r="F662" s="118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customFormat="false" ht="15.75" hidden="false" customHeight="true" outlineLevel="0" collapsed="false">
      <c r="A663" s="117"/>
      <c r="B663" s="64"/>
      <c r="C663" s="1"/>
      <c r="D663" s="11"/>
      <c r="E663" s="11"/>
      <c r="F663" s="118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customFormat="false" ht="15.75" hidden="false" customHeight="true" outlineLevel="0" collapsed="false">
      <c r="A664" s="117"/>
      <c r="B664" s="64"/>
      <c r="C664" s="1"/>
      <c r="D664" s="11"/>
      <c r="E664" s="11"/>
      <c r="F664" s="118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customFormat="false" ht="15.75" hidden="false" customHeight="true" outlineLevel="0" collapsed="false">
      <c r="A665" s="117"/>
      <c r="B665" s="64"/>
      <c r="C665" s="1"/>
      <c r="D665" s="11"/>
      <c r="E665" s="11"/>
      <c r="F665" s="118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customFormat="false" ht="15.75" hidden="false" customHeight="true" outlineLevel="0" collapsed="false">
      <c r="A666" s="117"/>
      <c r="B666" s="64"/>
      <c r="C666" s="1"/>
      <c r="D666" s="11"/>
      <c r="E666" s="11"/>
      <c r="F666" s="118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customFormat="false" ht="15.75" hidden="false" customHeight="true" outlineLevel="0" collapsed="false">
      <c r="A667" s="117"/>
      <c r="B667" s="64"/>
      <c r="C667" s="1"/>
      <c r="D667" s="11"/>
      <c r="E667" s="11"/>
      <c r="F667" s="118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customFormat="false" ht="15.75" hidden="false" customHeight="true" outlineLevel="0" collapsed="false">
      <c r="A668" s="117"/>
      <c r="B668" s="64"/>
      <c r="C668" s="1"/>
      <c r="D668" s="11"/>
      <c r="E668" s="11"/>
      <c r="F668" s="118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customFormat="false" ht="15.75" hidden="false" customHeight="true" outlineLevel="0" collapsed="false">
      <c r="A669" s="117"/>
      <c r="B669" s="64"/>
      <c r="C669" s="1"/>
      <c r="D669" s="11"/>
      <c r="E669" s="11"/>
      <c r="F669" s="118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customFormat="false" ht="15.75" hidden="false" customHeight="true" outlineLevel="0" collapsed="false">
      <c r="A670" s="117"/>
      <c r="B670" s="64"/>
      <c r="C670" s="1"/>
      <c r="D670" s="11"/>
      <c r="E670" s="11"/>
      <c r="F670" s="118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customFormat="false" ht="15.75" hidden="false" customHeight="true" outlineLevel="0" collapsed="false">
      <c r="A671" s="117"/>
      <c r="B671" s="64"/>
      <c r="C671" s="1"/>
      <c r="D671" s="11"/>
      <c r="E671" s="11"/>
      <c r="F671" s="118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customFormat="false" ht="15.75" hidden="false" customHeight="true" outlineLevel="0" collapsed="false">
      <c r="A672" s="117"/>
      <c r="B672" s="64"/>
      <c r="C672" s="1"/>
      <c r="D672" s="11"/>
      <c r="E672" s="11"/>
      <c r="F672" s="118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customFormat="false" ht="15.75" hidden="false" customHeight="true" outlineLevel="0" collapsed="false">
      <c r="A673" s="117"/>
      <c r="B673" s="64"/>
      <c r="C673" s="1"/>
      <c r="D673" s="11"/>
      <c r="E673" s="11"/>
      <c r="F673" s="118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customFormat="false" ht="15.75" hidden="false" customHeight="true" outlineLevel="0" collapsed="false">
      <c r="A674" s="117"/>
      <c r="B674" s="64"/>
      <c r="C674" s="1"/>
      <c r="D674" s="11"/>
      <c r="E674" s="11"/>
      <c r="F674" s="118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customFormat="false" ht="15.75" hidden="false" customHeight="true" outlineLevel="0" collapsed="false">
      <c r="A675" s="117"/>
      <c r="B675" s="64"/>
      <c r="C675" s="1"/>
      <c r="D675" s="11"/>
      <c r="E675" s="11"/>
      <c r="F675" s="118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customFormat="false" ht="15.75" hidden="false" customHeight="true" outlineLevel="0" collapsed="false">
      <c r="A676" s="117"/>
      <c r="B676" s="64"/>
      <c r="C676" s="1"/>
      <c r="D676" s="11"/>
      <c r="E676" s="11"/>
      <c r="F676" s="118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customFormat="false" ht="15.75" hidden="false" customHeight="true" outlineLevel="0" collapsed="false">
      <c r="A677" s="117"/>
      <c r="B677" s="64"/>
      <c r="C677" s="1"/>
      <c r="D677" s="11"/>
      <c r="E677" s="11"/>
      <c r="F677" s="118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customFormat="false" ht="15.75" hidden="false" customHeight="true" outlineLevel="0" collapsed="false">
      <c r="A678" s="117"/>
      <c r="B678" s="64"/>
      <c r="C678" s="1"/>
      <c r="D678" s="11"/>
      <c r="E678" s="11"/>
      <c r="F678" s="118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customFormat="false" ht="15.75" hidden="false" customHeight="true" outlineLevel="0" collapsed="false">
      <c r="A679" s="117"/>
      <c r="B679" s="64"/>
      <c r="C679" s="1"/>
      <c r="D679" s="11"/>
      <c r="E679" s="11"/>
      <c r="F679" s="118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customFormat="false" ht="15.75" hidden="false" customHeight="true" outlineLevel="0" collapsed="false">
      <c r="A680" s="117"/>
      <c r="B680" s="64"/>
      <c r="C680" s="1"/>
      <c r="D680" s="11"/>
      <c r="E680" s="11"/>
      <c r="F680" s="118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customFormat="false" ht="15.75" hidden="false" customHeight="true" outlineLevel="0" collapsed="false">
      <c r="A681" s="117"/>
      <c r="B681" s="64"/>
      <c r="C681" s="1"/>
      <c r="D681" s="11"/>
      <c r="E681" s="11"/>
      <c r="F681" s="118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customFormat="false" ht="15.75" hidden="false" customHeight="true" outlineLevel="0" collapsed="false">
      <c r="A682" s="117"/>
      <c r="B682" s="64"/>
      <c r="C682" s="1"/>
      <c r="D682" s="11"/>
      <c r="E682" s="11"/>
      <c r="F682" s="118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customFormat="false" ht="15.75" hidden="false" customHeight="true" outlineLevel="0" collapsed="false">
      <c r="A683" s="117"/>
      <c r="B683" s="64"/>
      <c r="C683" s="1"/>
      <c r="D683" s="11"/>
      <c r="E683" s="11"/>
      <c r="F683" s="118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customFormat="false" ht="15.75" hidden="false" customHeight="true" outlineLevel="0" collapsed="false">
      <c r="A684" s="117"/>
      <c r="B684" s="64"/>
      <c r="C684" s="1"/>
      <c r="D684" s="11"/>
      <c r="E684" s="11"/>
      <c r="F684" s="118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customFormat="false" ht="15.75" hidden="false" customHeight="true" outlineLevel="0" collapsed="false">
      <c r="A685" s="117"/>
      <c r="B685" s="64"/>
      <c r="C685" s="1"/>
      <c r="D685" s="11"/>
      <c r="E685" s="11"/>
      <c r="F685" s="118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customFormat="false" ht="15.75" hidden="false" customHeight="true" outlineLevel="0" collapsed="false">
      <c r="A686" s="117"/>
      <c r="B686" s="64"/>
      <c r="C686" s="1"/>
      <c r="D686" s="11"/>
      <c r="E686" s="11"/>
      <c r="F686" s="118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customFormat="false" ht="15.75" hidden="false" customHeight="true" outlineLevel="0" collapsed="false">
      <c r="A687" s="117"/>
      <c r="B687" s="64"/>
      <c r="C687" s="1"/>
      <c r="D687" s="11"/>
      <c r="E687" s="11"/>
      <c r="F687" s="118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customFormat="false" ht="15.75" hidden="false" customHeight="true" outlineLevel="0" collapsed="false">
      <c r="A688" s="117"/>
      <c r="B688" s="64"/>
      <c r="C688" s="1"/>
      <c r="D688" s="11"/>
      <c r="E688" s="11"/>
      <c r="F688" s="118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customFormat="false" ht="15.75" hidden="false" customHeight="true" outlineLevel="0" collapsed="false">
      <c r="A689" s="117"/>
      <c r="B689" s="64"/>
      <c r="C689" s="1"/>
      <c r="D689" s="11"/>
      <c r="E689" s="11"/>
      <c r="F689" s="118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customFormat="false" ht="15.75" hidden="false" customHeight="true" outlineLevel="0" collapsed="false">
      <c r="A690" s="117"/>
      <c r="B690" s="64"/>
      <c r="C690" s="1"/>
      <c r="D690" s="11"/>
      <c r="E690" s="11"/>
      <c r="F690" s="118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customFormat="false" ht="15.75" hidden="false" customHeight="true" outlineLevel="0" collapsed="false">
      <c r="A691" s="117"/>
      <c r="B691" s="64"/>
      <c r="C691" s="1"/>
      <c r="D691" s="11"/>
      <c r="E691" s="11"/>
      <c r="F691" s="118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customFormat="false" ht="15.75" hidden="false" customHeight="true" outlineLevel="0" collapsed="false">
      <c r="A692" s="117"/>
      <c r="B692" s="64"/>
      <c r="C692" s="1"/>
      <c r="D692" s="11"/>
      <c r="E692" s="11"/>
      <c r="F692" s="118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customFormat="false" ht="15.75" hidden="false" customHeight="true" outlineLevel="0" collapsed="false">
      <c r="A693" s="117"/>
      <c r="B693" s="64"/>
      <c r="C693" s="1"/>
      <c r="D693" s="11"/>
      <c r="E693" s="11"/>
      <c r="F693" s="118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customFormat="false" ht="15.75" hidden="false" customHeight="true" outlineLevel="0" collapsed="false">
      <c r="A694" s="117"/>
      <c r="B694" s="64"/>
      <c r="C694" s="1"/>
      <c r="D694" s="11"/>
      <c r="E694" s="11"/>
      <c r="F694" s="118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customFormat="false" ht="15.75" hidden="false" customHeight="true" outlineLevel="0" collapsed="false">
      <c r="A695" s="117"/>
      <c r="B695" s="64"/>
      <c r="C695" s="1"/>
      <c r="D695" s="11"/>
      <c r="E695" s="11"/>
      <c r="F695" s="118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customFormat="false" ht="15.75" hidden="false" customHeight="true" outlineLevel="0" collapsed="false">
      <c r="A696" s="117"/>
      <c r="B696" s="64"/>
      <c r="C696" s="1"/>
      <c r="D696" s="11"/>
      <c r="E696" s="11"/>
      <c r="F696" s="118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customFormat="false" ht="15.75" hidden="false" customHeight="true" outlineLevel="0" collapsed="false">
      <c r="A697" s="117"/>
      <c r="B697" s="64"/>
      <c r="C697" s="1"/>
      <c r="D697" s="11"/>
      <c r="E697" s="11"/>
      <c r="F697" s="118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customFormat="false" ht="15.75" hidden="false" customHeight="true" outlineLevel="0" collapsed="false">
      <c r="A698" s="117"/>
      <c r="B698" s="64"/>
      <c r="C698" s="1"/>
      <c r="D698" s="11"/>
      <c r="E698" s="11"/>
      <c r="F698" s="118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customFormat="false" ht="15.75" hidden="false" customHeight="true" outlineLevel="0" collapsed="false">
      <c r="A699" s="117"/>
      <c r="B699" s="64"/>
      <c r="C699" s="1"/>
      <c r="D699" s="11"/>
      <c r="E699" s="11"/>
      <c r="F699" s="118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customFormat="false" ht="15.75" hidden="false" customHeight="true" outlineLevel="0" collapsed="false">
      <c r="A700" s="117"/>
      <c r="B700" s="64"/>
      <c r="C700" s="1"/>
      <c r="D700" s="11"/>
      <c r="E700" s="11"/>
      <c r="F700" s="118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customFormat="false" ht="15.75" hidden="false" customHeight="true" outlineLevel="0" collapsed="false">
      <c r="A701" s="117"/>
      <c r="B701" s="64"/>
      <c r="C701" s="1"/>
      <c r="D701" s="11"/>
      <c r="E701" s="11"/>
      <c r="F701" s="118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customFormat="false" ht="15.75" hidden="false" customHeight="true" outlineLevel="0" collapsed="false">
      <c r="A702" s="117"/>
      <c r="B702" s="64"/>
      <c r="C702" s="1"/>
      <c r="D702" s="11"/>
      <c r="E702" s="11"/>
      <c r="F702" s="118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customFormat="false" ht="15.75" hidden="false" customHeight="true" outlineLevel="0" collapsed="false">
      <c r="A703" s="117"/>
      <c r="B703" s="64"/>
      <c r="C703" s="1"/>
      <c r="D703" s="11"/>
      <c r="E703" s="11"/>
      <c r="F703" s="118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customFormat="false" ht="15.75" hidden="false" customHeight="true" outlineLevel="0" collapsed="false">
      <c r="A704" s="117"/>
      <c r="B704" s="64"/>
      <c r="C704" s="1"/>
      <c r="D704" s="11"/>
      <c r="E704" s="11"/>
      <c r="F704" s="118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customFormat="false" ht="15.75" hidden="false" customHeight="true" outlineLevel="0" collapsed="false">
      <c r="A705" s="117"/>
      <c r="B705" s="64"/>
      <c r="C705" s="1"/>
      <c r="D705" s="11"/>
      <c r="E705" s="11"/>
      <c r="F705" s="118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customFormat="false" ht="15.75" hidden="false" customHeight="true" outlineLevel="0" collapsed="false">
      <c r="A706" s="117"/>
      <c r="B706" s="64"/>
      <c r="C706" s="1"/>
      <c r="D706" s="11"/>
      <c r="E706" s="11"/>
      <c r="F706" s="118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customFormat="false" ht="15.75" hidden="false" customHeight="true" outlineLevel="0" collapsed="false">
      <c r="A707" s="117"/>
      <c r="B707" s="64"/>
      <c r="C707" s="1"/>
      <c r="D707" s="11"/>
      <c r="E707" s="11"/>
      <c r="F707" s="118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customFormat="false" ht="15.75" hidden="false" customHeight="true" outlineLevel="0" collapsed="false">
      <c r="A708" s="117"/>
      <c r="B708" s="64"/>
      <c r="C708" s="1"/>
      <c r="D708" s="11"/>
      <c r="E708" s="11"/>
      <c r="F708" s="118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customFormat="false" ht="15.75" hidden="false" customHeight="true" outlineLevel="0" collapsed="false">
      <c r="A709" s="117"/>
      <c r="B709" s="64"/>
      <c r="C709" s="1"/>
      <c r="D709" s="11"/>
      <c r="E709" s="11"/>
      <c r="F709" s="118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customFormat="false" ht="15.75" hidden="false" customHeight="true" outlineLevel="0" collapsed="false">
      <c r="A710" s="117"/>
      <c r="B710" s="64"/>
      <c r="C710" s="1"/>
      <c r="D710" s="11"/>
      <c r="E710" s="11"/>
      <c r="F710" s="118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customFormat="false" ht="15.75" hidden="false" customHeight="true" outlineLevel="0" collapsed="false">
      <c r="A711" s="117"/>
      <c r="B711" s="64"/>
      <c r="C711" s="1"/>
      <c r="D711" s="11"/>
      <c r="E711" s="11"/>
      <c r="F711" s="118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customFormat="false" ht="15.75" hidden="false" customHeight="true" outlineLevel="0" collapsed="false">
      <c r="A712" s="117"/>
      <c r="B712" s="64"/>
      <c r="C712" s="1"/>
      <c r="D712" s="11"/>
      <c r="E712" s="11"/>
      <c r="F712" s="118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customFormat="false" ht="15.75" hidden="false" customHeight="true" outlineLevel="0" collapsed="false">
      <c r="A713" s="117"/>
      <c r="B713" s="64"/>
      <c r="C713" s="1"/>
      <c r="D713" s="11"/>
      <c r="E713" s="11"/>
      <c r="F713" s="118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customFormat="false" ht="15.75" hidden="false" customHeight="true" outlineLevel="0" collapsed="false">
      <c r="A714" s="117"/>
      <c r="B714" s="64"/>
      <c r="C714" s="1"/>
      <c r="D714" s="11"/>
      <c r="E714" s="11"/>
      <c r="F714" s="118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customFormat="false" ht="15.75" hidden="false" customHeight="true" outlineLevel="0" collapsed="false">
      <c r="A715" s="117"/>
      <c r="B715" s="64"/>
      <c r="C715" s="1"/>
      <c r="D715" s="11"/>
      <c r="E715" s="11"/>
      <c r="F715" s="118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customFormat="false" ht="15.75" hidden="false" customHeight="true" outlineLevel="0" collapsed="false">
      <c r="A716" s="117"/>
      <c r="B716" s="64"/>
      <c r="C716" s="1"/>
      <c r="D716" s="11"/>
      <c r="E716" s="11"/>
      <c r="F716" s="118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customFormat="false" ht="15.75" hidden="false" customHeight="true" outlineLevel="0" collapsed="false">
      <c r="A717" s="117"/>
      <c r="B717" s="64"/>
      <c r="C717" s="1"/>
      <c r="D717" s="11"/>
      <c r="E717" s="11"/>
      <c r="F717" s="118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customFormat="false" ht="15.75" hidden="false" customHeight="true" outlineLevel="0" collapsed="false">
      <c r="A718" s="117"/>
      <c r="B718" s="64"/>
      <c r="C718" s="1"/>
      <c r="D718" s="11"/>
      <c r="E718" s="11"/>
      <c r="F718" s="118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customFormat="false" ht="15.75" hidden="false" customHeight="true" outlineLevel="0" collapsed="false">
      <c r="A719" s="117"/>
      <c r="B719" s="64"/>
      <c r="C719" s="1"/>
      <c r="D719" s="11"/>
      <c r="E719" s="11"/>
      <c r="F719" s="118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customFormat="false" ht="15.75" hidden="false" customHeight="true" outlineLevel="0" collapsed="false">
      <c r="A720" s="117"/>
      <c r="B720" s="64"/>
      <c r="C720" s="1"/>
      <c r="D720" s="11"/>
      <c r="E720" s="11"/>
      <c r="F720" s="118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customFormat="false" ht="15.75" hidden="false" customHeight="true" outlineLevel="0" collapsed="false">
      <c r="A721" s="117"/>
      <c r="B721" s="64"/>
      <c r="C721" s="1"/>
      <c r="D721" s="11"/>
      <c r="E721" s="11"/>
      <c r="F721" s="118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customFormat="false" ht="15.75" hidden="false" customHeight="true" outlineLevel="0" collapsed="false">
      <c r="A722" s="117"/>
      <c r="B722" s="64"/>
      <c r="C722" s="1"/>
      <c r="D722" s="11"/>
      <c r="E722" s="11"/>
      <c r="F722" s="118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customFormat="false" ht="15.75" hidden="false" customHeight="true" outlineLevel="0" collapsed="false">
      <c r="A723" s="117"/>
      <c r="B723" s="64"/>
      <c r="C723" s="1"/>
      <c r="D723" s="11"/>
      <c r="E723" s="11"/>
      <c r="F723" s="118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customFormat="false" ht="15.75" hidden="false" customHeight="true" outlineLevel="0" collapsed="false">
      <c r="A724" s="117"/>
      <c r="B724" s="64"/>
      <c r="C724" s="1"/>
      <c r="D724" s="11"/>
      <c r="E724" s="11"/>
      <c r="F724" s="118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customFormat="false" ht="15.75" hidden="false" customHeight="true" outlineLevel="0" collapsed="false">
      <c r="A725" s="117"/>
      <c r="B725" s="64"/>
      <c r="C725" s="1"/>
      <c r="D725" s="11"/>
      <c r="E725" s="11"/>
      <c r="F725" s="118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customFormat="false" ht="15.75" hidden="false" customHeight="true" outlineLevel="0" collapsed="false">
      <c r="A726" s="117"/>
      <c r="B726" s="64"/>
      <c r="C726" s="1"/>
      <c r="D726" s="11"/>
      <c r="E726" s="11"/>
      <c r="F726" s="118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customFormat="false" ht="15.75" hidden="false" customHeight="true" outlineLevel="0" collapsed="false">
      <c r="A727" s="117"/>
      <c r="B727" s="64"/>
      <c r="C727" s="1"/>
      <c r="D727" s="11"/>
      <c r="E727" s="11"/>
      <c r="F727" s="118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customFormat="false" ht="15.75" hidden="false" customHeight="true" outlineLevel="0" collapsed="false">
      <c r="A728" s="117"/>
      <c r="B728" s="64"/>
      <c r="C728" s="1"/>
      <c r="D728" s="11"/>
      <c r="E728" s="11"/>
      <c r="F728" s="118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customFormat="false" ht="15.75" hidden="false" customHeight="true" outlineLevel="0" collapsed="false">
      <c r="A729" s="117"/>
      <c r="B729" s="64"/>
      <c r="C729" s="1"/>
      <c r="D729" s="11"/>
      <c r="E729" s="11"/>
      <c r="F729" s="118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customFormat="false" ht="15.75" hidden="false" customHeight="true" outlineLevel="0" collapsed="false">
      <c r="A730" s="117"/>
      <c r="B730" s="64"/>
      <c r="C730" s="1"/>
      <c r="D730" s="11"/>
      <c r="E730" s="11"/>
      <c r="F730" s="118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customFormat="false" ht="15.75" hidden="false" customHeight="true" outlineLevel="0" collapsed="false">
      <c r="A731" s="117"/>
      <c r="B731" s="64"/>
      <c r="C731" s="1"/>
      <c r="D731" s="11"/>
      <c r="E731" s="11"/>
      <c r="F731" s="118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customFormat="false" ht="15.75" hidden="false" customHeight="true" outlineLevel="0" collapsed="false">
      <c r="A732" s="117"/>
      <c r="B732" s="64"/>
      <c r="C732" s="1"/>
      <c r="D732" s="11"/>
      <c r="E732" s="11"/>
      <c r="F732" s="118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customFormat="false" ht="15.75" hidden="false" customHeight="true" outlineLevel="0" collapsed="false">
      <c r="A733" s="117"/>
      <c r="B733" s="64"/>
      <c r="C733" s="1"/>
      <c r="D733" s="11"/>
      <c r="E733" s="11"/>
      <c r="F733" s="118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customFormat="false" ht="15.75" hidden="false" customHeight="true" outlineLevel="0" collapsed="false">
      <c r="A734" s="117"/>
      <c r="B734" s="64"/>
      <c r="C734" s="1"/>
      <c r="D734" s="11"/>
      <c r="E734" s="11"/>
      <c r="F734" s="118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customFormat="false" ht="15.75" hidden="false" customHeight="true" outlineLevel="0" collapsed="false">
      <c r="A735" s="117"/>
      <c r="B735" s="64"/>
      <c r="C735" s="1"/>
      <c r="D735" s="11"/>
      <c r="E735" s="11"/>
      <c r="F735" s="118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customFormat="false" ht="15.75" hidden="false" customHeight="true" outlineLevel="0" collapsed="false">
      <c r="A736" s="117"/>
      <c r="B736" s="64"/>
      <c r="C736" s="1"/>
      <c r="D736" s="11"/>
      <c r="E736" s="11"/>
      <c r="F736" s="118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customFormat="false" ht="15.75" hidden="false" customHeight="true" outlineLevel="0" collapsed="false">
      <c r="A737" s="117"/>
      <c r="B737" s="64"/>
      <c r="C737" s="1"/>
      <c r="D737" s="11"/>
      <c r="E737" s="11"/>
      <c r="F737" s="118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customFormat="false" ht="15.75" hidden="false" customHeight="true" outlineLevel="0" collapsed="false">
      <c r="A738" s="117"/>
      <c r="B738" s="64"/>
      <c r="C738" s="1"/>
      <c r="D738" s="11"/>
      <c r="E738" s="11"/>
      <c r="F738" s="118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customFormat="false" ht="15.75" hidden="false" customHeight="true" outlineLevel="0" collapsed="false">
      <c r="A739" s="117"/>
      <c r="B739" s="64"/>
      <c r="C739" s="1"/>
      <c r="D739" s="11"/>
      <c r="E739" s="11"/>
      <c r="F739" s="118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customFormat="false" ht="15.75" hidden="false" customHeight="true" outlineLevel="0" collapsed="false">
      <c r="A740" s="117"/>
      <c r="B740" s="64"/>
      <c r="C740" s="1"/>
      <c r="D740" s="11"/>
      <c r="E740" s="11"/>
      <c r="F740" s="118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customFormat="false" ht="15.75" hidden="false" customHeight="true" outlineLevel="0" collapsed="false">
      <c r="A741" s="117"/>
      <c r="B741" s="64"/>
      <c r="C741" s="1"/>
      <c r="D741" s="11"/>
      <c r="E741" s="11"/>
      <c r="F741" s="118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customFormat="false" ht="15.75" hidden="false" customHeight="true" outlineLevel="0" collapsed="false">
      <c r="A742" s="117"/>
      <c r="B742" s="64"/>
      <c r="C742" s="1"/>
      <c r="D742" s="11"/>
      <c r="E742" s="11"/>
      <c r="F742" s="118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customFormat="false" ht="15.75" hidden="false" customHeight="true" outlineLevel="0" collapsed="false">
      <c r="A743" s="117"/>
      <c r="B743" s="64"/>
      <c r="C743" s="1"/>
      <c r="D743" s="11"/>
      <c r="E743" s="11"/>
      <c r="F743" s="118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customFormat="false" ht="15.75" hidden="false" customHeight="true" outlineLevel="0" collapsed="false">
      <c r="A744" s="117"/>
      <c r="B744" s="64"/>
      <c r="C744" s="1"/>
      <c r="D744" s="11"/>
      <c r="E744" s="11"/>
      <c r="F744" s="118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customFormat="false" ht="15.75" hidden="false" customHeight="true" outlineLevel="0" collapsed="false">
      <c r="A745" s="117"/>
      <c r="B745" s="64"/>
      <c r="C745" s="1"/>
      <c r="D745" s="11"/>
      <c r="E745" s="11"/>
      <c r="F745" s="118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customFormat="false" ht="15.75" hidden="false" customHeight="true" outlineLevel="0" collapsed="false">
      <c r="A746" s="117"/>
      <c r="B746" s="64"/>
      <c r="C746" s="1"/>
      <c r="D746" s="11"/>
      <c r="E746" s="11"/>
      <c r="F746" s="118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customFormat="false" ht="15.75" hidden="false" customHeight="true" outlineLevel="0" collapsed="false">
      <c r="A747" s="117"/>
      <c r="B747" s="64"/>
      <c r="C747" s="1"/>
      <c r="D747" s="11"/>
      <c r="E747" s="11"/>
      <c r="F747" s="118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customFormat="false" ht="15.75" hidden="false" customHeight="true" outlineLevel="0" collapsed="false">
      <c r="A748" s="117"/>
      <c r="B748" s="64"/>
      <c r="C748" s="1"/>
      <c r="D748" s="11"/>
      <c r="E748" s="11"/>
      <c r="F748" s="118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customFormat="false" ht="15.75" hidden="false" customHeight="true" outlineLevel="0" collapsed="false">
      <c r="A749" s="117"/>
      <c r="B749" s="64"/>
      <c r="C749" s="1"/>
      <c r="D749" s="11"/>
      <c r="E749" s="11"/>
      <c r="F749" s="118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customFormat="false" ht="15.75" hidden="false" customHeight="true" outlineLevel="0" collapsed="false">
      <c r="A750" s="117"/>
      <c r="B750" s="64"/>
      <c r="C750" s="1"/>
      <c r="D750" s="11"/>
      <c r="E750" s="11"/>
      <c r="F750" s="118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customFormat="false" ht="15.75" hidden="false" customHeight="true" outlineLevel="0" collapsed="false">
      <c r="A751" s="117"/>
      <c r="B751" s="64"/>
      <c r="C751" s="1"/>
      <c r="D751" s="11"/>
      <c r="E751" s="11"/>
      <c r="F751" s="118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customFormat="false" ht="15.75" hidden="false" customHeight="true" outlineLevel="0" collapsed="false">
      <c r="A752" s="117"/>
      <c r="B752" s="64"/>
      <c r="C752" s="1"/>
      <c r="D752" s="11"/>
      <c r="E752" s="11"/>
      <c r="F752" s="118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customFormat="false" ht="15.75" hidden="false" customHeight="true" outlineLevel="0" collapsed="false">
      <c r="A753" s="117"/>
      <c r="B753" s="64"/>
      <c r="C753" s="1"/>
      <c r="D753" s="11"/>
      <c r="E753" s="11"/>
      <c r="F753" s="118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customFormat="false" ht="15.75" hidden="false" customHeight="true" outlineLevel="0" collapsed="false">
      <c r="A754" s="117"/>
      <c r="B754" s="64"/>
      <c r="C754" s="1"/>
      <c r="D754" s="11"/>
      <c r="E754" s="11"/>
      <c r="F754" s="118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customFormat="false" ht="15.75" hidden="false" customHeight="true" outlineLevel="0" collapsed="false">
      <c r="A755" s="117"/>
      <c r="B755" s="64"/>
      <c r="C755" s="1"/>
      <c r="D755" s="11"/>
      <c r="E755" s="11"/>
      <c r="F755" s="118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customFormat="false" ht="15.75" hidden="false" customHeight="true" outlineLevel="0" collapsed="false">
      <c r="A756" s="117"/>
      <c r="B756" s="64"/>
      <c r="C756" s="1"/>
      <c r="D756" s="11"/>
      <c r="E756" s="11"/>
      <c r="F756" s="118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customFormat="false" ht="15.75" hidden="false" customHeight="true" outlineLevel="0" collapsed="false">
      <c r="A757" s="117"/>
      <c r="B757" s="64"/>
      <c r="C757" s="1"/>
      <c r="D757" s="11"/>
      <c r="E757" s="11"/>
      <c r="F757" s="118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customFormat="false" ht="15.75" hidden="false" customHeight="true" outlineLevel="0" collapsed="false">
      <c r="A758" s="117"/>
      <c r="B758" s="64"/>
      <c r="C758" s="1"/>
      <c r="D758" s="11"/>
      <c r="E758" s="11"/>
      <c r="F758" s="118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customFormat="false" ht="15.75" hidden="false" customHeight="true" outlineLevel="0" collapsed="false">
      <c r="A759" s="117"/>
      <c r="B759" s="64"/>
      <c r="C759" s="1"/>
      <c r="D759" s="11"/>
      <c r="E759" s="11"/>
      <c r="F759" s="118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customFormat="false" ht="15.75" hidden="false" customHeight="true" outlineLevel="0" collapsed="false">
      <c r="A760" s="117"/>
      <c r="B760" s="64"/>
      <c r="C760" s="1"/>
      <c r="D760" s="11"/>
      <c r="E760" s="11"/>
      <c r="F760" s="118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customFormat="false" ht="15.75" hidden="false" customHeight="true" outlineLevel="0" collapsed="false">
      <c r="A761" s="117"/>
      <c r="B761" s="64"/>
      <c r="C761" s="1"/>
      <c r="D761" s="11"/>
      <c r="E761" s="11"/>
      <c r="F761" s="118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customFormat="false" ht="15.75" hidden="false" customHeight="true" outlineLevel="0" collapsed="false">
      <c r="A762" s="117"/>
      <c r="B762" s="64"/>
      <c r="C762" s="1"/>
      <c r="D762" s="11"/>
      <c r="E762" s="11"/>
      <c r="F762" s="118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customFormat="false" ht="15.75" hidden="false" customHeight="true" outlineLevel="0" collapsed="false">
      <c r="A763" s="117"/>
      <c r="B763" s="64"/>
      <c r="C763" s="1"/>
      <c r="D763" s="11"/>
      <c r="E763" s="11"/>
      <c r="F763" s="118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customFormat="false" ht="15.75" hidden="false" customHeight="true" outlineLevel="0" collapsed="false">
      <c r="A764" s="117"/>
      <c r="B764" s="64"/>
      <c r="C764" s="1"/>
      <c r="D764" s="11"/>
      <c r="E764" s="11"/>
      <c r="F764" s="118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customFormat="false" ht="15.75" hidden="false" customHeight="true" outlineLevel="0" collapsed="false">
      <c r="A765" s="117"/>
      <c r="B765" s="64"/>
      <c r="C765" s="1"/>
      <c r="D765" s="11"/>
      <c r="E765" s="11"/>
      <c r="F765" s="118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customFormat="false" ht="15.75" hidden="false" customHeight="true" outlineLevel="0" collapsed="false">
      <c r="A766" s="117"/>
      <c r="B766" s="64"/>
      <c r="C766" s="1"/>
      <c r="D766" s="11"/>
      <c r="E766" s="11"/>
      <c r="F766" s="118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customFormat="false" ht="15.75" hidden="false" customHeight="true" outlineLevel="0" collapsed="false">
      <c r="A767" s="117"/>
      <c r="B767" s="64"/>
      <c r="C767" s="1"/>
      <c r="D767" s="11"/>
      <c r="E767" s="11"/>
      <c r="F767" s="118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customFormat="false" ht="15.75" hidden="false" customHeight="true" outlineLevel="0" collapsed="false">
      <c r="A768" s="117"/>
      <c r="B768" s="64"/>
      <c r="C768" s="1"/>
      <c r="D768" s="11"/>
      <c r="E768" s="11"/>
      <c r="F768" s="118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customFormat="false" ht="15.75" hidden="false" customHeight="true" outlineLevel="0" collapsed="false">
      <c r="A769" s="117"/>
      <c r="B769" s="64"/>
      <c r="C769" s="1"/>
      <c r="D769" s="11"/>
      <c r="E769" s="11"/>
      <c r="F769" s="118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customFormat="false" ht="15.75" hidden="false" customHeight="true" outlineLevel="0" collapsed="false">
      <c r="A770" s="117"/>
      <c r="B770" s="64"/>
      <c r="C770" s="1"/>
      <c r="D770" s="11"/>
      <c r="E770" s="11"/>
      <c r="F770" s="118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customFormat="false" ht="15.75" hidden="false" customHeight="true" outlineLevel="0" collapsed="false">
      <c r="A771" s="117"/>
      <c r="B771" s="64"/>
      <c r="C771" s="1"/>
      <c r="D771" s="11"/>
      <c r="E771" s="11"/>
      <c r="F771" s="118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customFormat="false" ht="15.75" hidden="false" customHeight="true" outlineLevel="0" collapsed="false">
      <c r="A772" s="117"/>
      <c r="B772" s="64"/>
      <c r="C772" s="1"/>
      <c r="D772" s="11"/>
      <c r="E772" s="11"/>
      <c r="F772" s="118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customFormat="false" ht="15.75" hidden="false" customHeight="true" outlineLevel="0" collapsed="false">
      <c r="A773" s="117"/>
      <c r="B773" s="64"/>
      <c r="C773" s="1"/>
      <c r="D773" s="11"/>
      <c r="E773" s="11"/>
      <c r="F773" s="118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customFormat="false" ht="15.75" hidden="false" customHeight="true" outlineLevel="0" collapsed="false">
      <c r="A774" s="117"/>
      <c r="B774" s="64"/>
      <c r="C774" s="1"/>
      <c r="D774" s="11"/>
      <c r="E774" s="11"/>
      <c r="F774" s="118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customFormat="false" ht="15.75" hidden="false" customHeight="true" outlineLevel="0" collapsed="false">
      <c r="A775" s="117"/>
      <c r="B775" s="64"/>
      <c r="C775" s="1"/>
      <c r="D775" s="11"/>
      <c r="E775" s="11"/>
      <c r="F775" s="118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customFormat="false" ht="15.75" hidden="false" customHeight="true" outlineLevel="0" collapsed="false">
      <c r="A776" s="117"/>
      <c r="B776" s="64"/>
      <c r="C776" s="1"/>
      <c r="D776" s="11"/>
      <c r="E776" s="11"/>
      <c r="F776" s="118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customFormat="false" ht="15.75" hidden="false" customHeight="true" outlineLevel="0" collapsed="false">
      <c r="A777" s="117"/>
      <c r="B777" s="64"/>
      <c r="C777" s="1"/>
      <c r="D777" s="11"/>
      <c r="E777" s="11"/>
      <c r="F777" s="118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customFormat="false" ht="15.75" hidden="false" customHeight="true" outlineLevel="0" collapsed="false">
      <c r="A778" s="117"/>
      <c r="B778" s="64"/>
      <c r="C778" s="1"/>
      <c r="D778" s="11"/>
      <c r="E778" s="11"/>
      <c r="F778" s="118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customFormat="false" ht="15.75" hidden="false" customHeight="true" outlineLevel="0" collapsed="false">
      <c r="A779" s="117"/>
      <c r="B779" s="64"/>
      <c r="C779" s="1"/>
      <c r="D779" s="11"/>
      <c r="E779" s="11"/>
      <c r="F779" s="118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customFormat="false" ht="15.75" hidden="false" customHeight="true" outlineLevel="0" collapsed="false">
      <c r="A780" s="117"/>
      <c r="B780" s="64"/>
      <c r="C780" s="1"/>
      <c r="D780" s="11"/>
      <c r="E780" s="11"/>
      <c r="F780" s="118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customFormat="false" ht="15.75" hidden="false" customHeight="true" outlineLevel="0" collapsed="false">
      <c r="A781" s="117"/>
      <c r="B781" s="64"/>
      <c r="C781" s="1"/>
      <c r="D781" s="11"/>
      <c r="E781" s="11"/>
      <c r="F781" s="118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customFormat="false" ht="15.75" hidden="false" customHeight="true" outlineLevel="0" collapsed="false">
      <c r="A782" s="117"/>
      <c r="B782" s="64"/>
      <c r="C782" s="1"/>
      <c r="D782" s="11"/>
      <c r="E782" s="11"/>
      <c r="F782" s="118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customFormat="false" ht="15.75" hidden="false" customHeight="true" outlineLevel="0" collapsed="false">
      <c r="A783" s="117"/>
      <c r="B783" s="64"/>
      <c r="C783" s="1"/>
      <c r="D783" s="11"/>
      <c r="E783" s="11"/>
      <c r="F783" s="118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customFormat="false" ht="15.75" hidden="false" customHeight="true" outlineLevel="0" collapsed="false">
      <c r="A784" s="117"/>
      <c r="B784" s="64"/>
      <c r="C784" s="1"/>
      <c r="D784" s="11"/>
      <c r="E784" s="11"/>
      <c r="F784" s="118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customFormat="false" ht="15.75" hidden="false" customHeight="true" outlineLevel="0" collapsed="false">
      <c r="A785" s="117"/>
      <c r="B785" s="64"/>
      <c r="C785" s="1"/>
      <c r="D785" s="11"/>
      <c r="E785" s="11"/>
      <c r="F785" s="118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customFormat="false" ht="15.75" hidden="false" customHeight="true" outlineLevel="0" collapsed="false">
      <c r="A786" s="117"/>
      <c r="B786" s="64"/>
      <c r="C786" s="1"/>
      <c r="D786" s="11"/>
      <c r="E786" s="11"/>
      <c r="F786" s="118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customFormat="false" ht="15.75" hidden="false" customHeight="true" outlineLevel="0" collapsed="false">
      <c r="A787" s="117"/>
      <c r="B787" s="64"/>
      <c r="C787" s="1"/>
      <c r="D787" s="11"/>
      <c r="E787" s="11"/>
      <c r="F787" s="118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customFormat="false" ht="15.75" hidden="false" customHeight="true" outlineLevel="0" collapsed="false">
      <c r="A788" s="117"/>
      <c r="B788" s="64"/>
      <c r="C788" s="1"/>
      <c r="D788" s="11"/>
      <c r="E788" s="11"/>
      <c r="F788" s="118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customFormat="false" ht="15.75" hidden="false" customHeight="true" outlineLevel="0" collapsed="false">
      <c r="A789" s="117"/>
      <c r="B789" s="64"/>
      <c r="C789" s="1"/>
      <c r="D789" s="11"/>
      <c r="E789" s="11"/>
      <c r="F789" s="118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customFormat="false" ht="15.75" hidden="false" customHeight="true" outlineLevel="0" collapsed="false">
      <c r="A790" s="117"/>
      <c r="B790" s="64"/>
      <c r="C790" s="1"/>
      <c r="D790" s="11"/>
      <c r="E790" s="11"/>
      <c r="F790" s="118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customFormat="false" ht="15.75" hidden="false" customHeight="true" outlineLevel="0" collapsed="false">
      <c r="A791" s="117"/>
      <c r="B791" s="64"/>
      <c r="C791" s="1"/>
      <c r="D791" s="11"/>
      <c r="E791" s="11"/>
      <c r="F791" s="118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customFormat="false" ht="15.75" hidden="false" customHeight="true" outlineLevel="0" collapsed="false">
      <c r="A792" s="117"/>
      <c r="B792" s="64"/>
      <c r="C792" s="1"/>
      <c r="D792" s="11"/>
      <c r="E792" s="11"/>
      <c r="F792" s="118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customFormat="false" ht="15.75" hidden="false" customHeight="true" outlineLevel="0" collapsed="false">
      <c r="A793" s="117"/>
      <c r="B793" s="64"/>
      <c r="C793" s="1"/>
      <c r="D793" s="11"/>
      <c r="E793" s="11"/>
      <c r="F793" s="118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customFormat="false" ht="15.75" hidden="false" customHeight="true" outlineLevel="0" collapsed="false">
      <c r="A794" s="117"/>
      <c r="B794" s="64"/>
      <c r="C794" s="1"/>
      <c r="D794" s="11"/>
      <c r="E794" s="11"/>
      <c r="F794" s="118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customFormat="false" ht="15.75" hidden="false" customHeight="true" outlineLevel="0" collapsed="false">
      <c r="A795" s="117"/>
      <c r="B795" s="64"/>
      <c r="C795" s="1"/>
      <c r="D795" s="11"/>
      <c r="E795" s="11"/>
      <c r="F795" s="118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customFormat="false" ht="15.75" hidden="false" customHeight="true" outlineLevel="0" collapsed="false">
      <c r="A796" s="117"/>
      <c r="B796" s="64"/>
      <c r="C796" s="1"/>
      <c r="D796" s="11"/>
      <c r="E796" s="11"/>
      <c r="F796" s="118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customFormat="false" ht="15.75" hidden="false" customHeight="true" outlineLevel="0" collapsed="false">
      <c r="A797" s="117"/>
      <c r="B797" s="64"/>
      <c r="C797" s="1"/>
      <c r="D797" s="11"/>
      <c r="E797" s="11"/>
      <c r="F797" s="118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customFormat="false" ht="15.75" hidden="false" customHeight="true" outlineLevel="0" collapsed="false">
      <c r="A798" s="117"/>
      <c r="B798" s="64"/>
      <c r="C798" s="1"/>
      <c r="D798" s="11"/>
      <c r="E798" s="11"/>
      <c r="F798" s="118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customFormat="false" ht="15.75" hidden="false" customHeight="true" outlineLevel="0" collapsed="false">
      <c r="A799" s="117"/>
      <c r="B799" s="64"/>
      <c r="C799" s="1"/>
      <c r="D799" s="11"/>
      <c r="E799" s="11"/>
      <c r="F799" s="118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customFormat="false" ht="15.75" hidden="false" customHeight="true" outlineLevel="0" collapsed="false">
      <c r="A800" s="117"/>
      <c r="B800" s="64"/>
      <c r="C800" s="1"/>
      <c r="D800" s="11"/>
      <c r="E800" s="11"/>
      <c r="F800" s="118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customFormat="false" ht="15.75" hidden="false" customHeight="true" outlineLevel="0" collapsed="false">
      <c r="A801" s="117"/>
      <c r="B801" s="64"/>
      <c r="C801" s="1"/>
      <c r="D801" s="11"/>
      <c r="E801" s="11"/>
      <c r="F801" s="118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customFormat="false" ht="15.75" hidden="false" customHeight="true" outlineLevel="0" collapsed="false">
      <c r="A802" s="117"/>
      <c r="B802" s="64"/>
      <c r="C802" s="1"/>
      <c r="D802" s="11"/>
      <c r="E802" s="11"/>
      <c r="F802" s="118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customFormat="false" ht="15.75" hidden="false" customHeight="true" outlineLevel="0" collapsed="false">
      <c r="A803" s="117"/>
      <c r="B803" s="64"/>
      <c r="C803" s="1"/>
      <c r="D803" s="11"/>
      <c r="E803" s="11"/>
      <c r="F803" s="118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customFormat="false" ht="15.75" hidden="false" customHeight="true" outlineLevel="0" collapsed="false">
      <c r="A804" s="117"/>
      <c r="B804" s="64"/>
      <c r="C804" s="1"/>
      <c r="D804" s="11"/>
      <c r="E804" s="11"/>
      <c r="F804" s="118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customFormat="false" ht="15.75" hidden="false" customHeight="true" outlineLevel="0" collapsed="false">
      <c r="A805" s="117"/>
      <c r="B805" s="64"/>
      <c r="C805" s="1"/>
      <c r="D805" s="11"/>
      <c r="E805" s="11"/>
      <c r="F805" s="118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customFormat="false" ht="15.75" hidden="false" customHeight="true" outlineLevel="0" collapsed="false">
      <c r="A806" s="117"/>
      <c r="B806" s="64"/>
      <c r="C806" s="1"/>
      <c r="D806" s="11"/>
      <c r="E806" s="11"/>
      <c r="F806" s="118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customFormat="false" ht="15.75" hidden="false" customHeight="true" outlineLevel="0" collapsed="false">
      <c r="A807" s="117"/>
      <c r="B807" s="64"/>
      <c r="C807" s="1"/>
      <c r="D807" s="11"/>
      <c r="E807" s="11"/>
      <c r="F807" s="118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customFormat="false" ht="15.75" hidden="false" customHeight="true" outlineLevel="0" collapsed="false">
      <c r="A808" s="117"/>
      <c r="B808" s="64"/>
      <c r="C808" s="1"/>
      <c r="D808" s="11"/>
      <c r="E808" s="11"/>
      <c r="F808" s="118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customFormat="false" ht="15.75" hidden="false" customHeight="true" outlineLevel="0" collapsed="false">
      <c r="A809" s="117"/>
      <c r="B809" s="64"/>
      <c r="C809" s="1"/>
      <c r="D809" s="11"/>
      <c r="E809" s="11"/>
      <c r="F809" s="118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customFormat="false" ht="15.75" hidden="false" customHeight="true" outlineLevel="0" collapsed="false">
      <c r="A810" s="117"/>
      <c r="B810" s="64"/>
      <c r="C810" s="1"/>
      <c r="D810" s="11"/>
      <c r="E810" s="11"/>
      <c r="F810" s="118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customFormat="false" ht="15.75" hidden="false" customHeight="true" outlineLevel="0" collapsed="false">
      <c r="A811" s="117"/>
      <c r="B811" s="64"/>
      <c r="C811" s="1"/>
      <c r="D811" s="11"/>
      <c r="E811" s="11"/>
      <c r="F811" s="118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customFormat="false" ht="15.75" hidden="false" customHeight="true" outlineLevel="0" collapsed="false">
      <c r="A812" s="117"/>
      <c r="B812" s="64"/>
      <c r="C812" s="1"/>
      <c r="D812" s="11"/>
      <c r="E812" s="11"/>
      <c r="F812" s="118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customFormat="false" ht="15.75" hidden="false" customHeight="true" outlineLevel="0" collapsed="false">
      <c r="A813" s="117"/>
      <c r="B813" s="64"/>
      <c r="C813" s="1"/>
      <c r="D813" s="11"/>
      <c r="E813" s="11"/>
      <c r="F813" s="118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customFormat="false" ht="15.75" hidden="false" customHeight="true" outlineLevel="0" collapsed="false">
      <c r="A814" s="117"/>
      <c r="B814" s="64"/>
      <c r="C814" s="1"/>
      <c r="D814" s="11"/>
      <c r="E814" s="11"/>
      <c r="F814" s="118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customFormat="false" ht="15.75" hidden="false" customHeight="true" outlineLevel="0" collapsed="false">
      <c r="A815" s="117"/>
      <c r="B815" s="64"/>
      <c r="C815" s="1"/>
      <c r="D815" s="11"/>
      <c r="E815" s="11"/>
      <c r="F815" s="118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customFormat="false" ht="15.75" hidden="false" customHeight="true" outlineLevel="0" collapsed="false">
      <c r="A816" s="117"/>
      <c r="B816" s="64"/>
      <c r="C816" s="1"/>
      <c r="D816" s="11"/>
      <c r="E816" s="11"/>
      <c r="F816" s="118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customFormat="false" ht="15.75" hidden="false" customHeight="true" outlineLevel="0" collapsed="false">
      <c r="A817" s="117"/>
      <c r="B817" s="64"/>
      <c r="C817" s="1"/>
      <c r="D817" s="11"/>
      <c r="E817" s="11"/>
      <c r="F817" s="118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customFormat="false" ht="15.75" hidden="false" customHeight="true" outlineLevel="0" collapsed="false">
      <c r="A818" s="117"/>
      <c r="B818" s="64"/>
      <c r="C818" s="1"/>
      <c r="D818" s="11"/>
      <c r="E818" s="11"/>
      <c r="F818" s="118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customFormat="false" ht="15.75" hidden="false" customHeight="true" outlineLevel="0" collapsed="false">
      <c r="A819" s="117"/>
      <c r="B819" s="64"/>
      <c r="C819" s="1"/>
      <c r="D819" s="11"/>
      <c r="E819" s="11"/>
      <c r="F819" s="118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customFormat="false" ht="15.75" hidden="false" customHeight="true" outlineLevel="0" collapsed="false">
      <c r="A820" s="117"/>
      <c r="B820" s="64"/>
      <c r="C820" s="1"/>
      <c r="D820" s="11"/>
      <c r="E820" s="11"/>
      <c r="F820" s="118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customFormat="false" ht="15.75" hidden="false" customHeight="true" outlineLevel="0" collapsed="false">
      <c r="A821" s="117"/>
      <c r="B821" s="64"/>
      <c r="C821" s="1"/>
      <c r="D821" s="11"/>
      <c r="E821" s="11"/>
      <c r="F821" s="118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customFormat="false" ht="15.75" hidden="false" customHeight="true" outlineLevel="0" collapsed="false">
      <c r="A822" s="117"/>
      <c r="B822" s="64"/>
      <c r="C822" s="1"/>
      <c r="D822" s="11"/>
      <c r="E822" s="11"/>
      <c r="F822" s="118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customFormat="false" ht="15.75" hidden="false" customHeight="true" outlineLevel="0" collapsed="false">
      <c r="A823" s="117"/>
      <c r="B823" s="64"/>
      <c r="C823" s="1"/>
      <c r="D823" s="11"/>
      <c r="E823" s="11"/>
      <c r="F823" s="118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customFormat="false" ht="15.75" hidden="false" customHeight="true" outlineLevel="0" collapsed="false">
      <c r="A824" s="117"/>
      <c r="B824" s="64"/>
      <c r="C824" s="1"/>
      <c r="D824" s="11"/>
      <c r="E824" s="11"/>
      <c r="F824" s="118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customFormat="false" ht="15.75" hidden="false" customHeight="true" outlineLevel="0" collapsed="false">
      <c r="A825" s="117"/>
      <c r="B825" s="64"/>
      <c r="C825" s="1"/>
      <c r="D825" s="11"/>
      <c r="E825" s="11"/>
      <c r="F825" s="118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customFormat="false" ht="15.75" hidden="false" customHeight="true" outlineLevel="0" collapsed="false">
      <c r="A826" s="117"/>
      <c r="B826" s="64"/>
      <c r="C826" s="1"/>
      <c r="D826" s="11"/>
      <c r="E826" s="11"/>
      <c r="F826" s="118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customFormat="false" ht="15.75" hidden="false" customHeight="true" outlineLevel="0" collapsed="false">
      <c r="A827" s="117"/>
      <c r="B827" s="64"/>
      <c r="C827" s="1"/>
      <c r="D827" s="11"/>
      <c r="E827" s="11"/>
      <c r="F827" s="118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customFormat="false" ht="15.75" hidden="false" customHeight="true" outlineLevel="0" collapsed="false">
      <c r="A828" s="117"/>
      <c r="B828" s="64"/>
      <c r="C828" s="1"/>
      <c r="D828" s="11"/>
      <c r="E828" s="11"/>
      <c r="F828" s="118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customFormat="false" ht="15.75" hidden="false" customHeight="true" outlineLevel="0" collapsed="false">
      <c r="A829" s="117"/>
      <c r="B829" s="64"/>
      <c r="C829" s="1"/>
      <c r="D829" s="11"/>
      <c r="E829" s="11"/>
      <c r="F829" s="118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customFormat="false" ht="15.75" hidden="false" customHeight="true" outlineLevel="0" collapsed="false">
      <c r="A830" s="117"/>
      <c r="B830" s="64"/>
      <c r="C830" s="1"/>
      <c r="D830" s="11"/>
      <c r="E830" s="11"/>
      <c r="F830" s="118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customFormat="false" ht="15.75" hidden="false" customHeight="true" outlineLevel="0" collapsed="false">
      <c r="A831" s="117"/>
      <c r="B831" s="64"/>
      <c r="C831" s="1"/>
      <c r="D831" s="11"/>
      <c r="E831" s="11"/>
      <c r="F831" s="118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customFormat="false" ht="15.75" hidden="false" customHeight="true" outlineLevel="0" collapsed="false">
      <c r="A832" s="117"/>
      <c r="B832" s="64"/>
      <c r="C832" s="1"/>
      <c r="D832" s="11"/>
      <c r="E832" s="11"/>
      <c r="F832" s="118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customFormat="false" ht="15.75" hidden="false" customHeight="true" outlineLevel="0" collapsed="false">
      <c r="A833" s="117"/>
      <c r="B833" s="64"/>
      <c r="C833" s="1"/>
      <c r="D833" s="11"/>
      <c r="E833" s="11"/>
      <c r="F833" s="118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customFormat="false" ht="15.75" hidden="false" customHeight="true" outlineLevel="0" collapsed="false">
      <c r="A834" s="117"/>
      <c r="B834" s="64"/>
      <c r="C834" s="1"/>
      <c r="D834" s="11"/>
      <c r="E834" s="11"/>
      <c r="F834" s="118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customFormat="false" ht="15.75" hidden="false" customHeight="true" outlineLevel="0" collapsed="false">
      <c r="A835" s="117"/>
      <c r="B835" s="64"/>
      <c r="C835" s="1"/>
      <c r="D835" s="11"/>
      <c r="E835" s="11"/>
      <c r="F835" s="118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customFormat="false" ht="15.75" hidden="false" customHeight="true" outlineLevel="0" collapsed="false">
      <c r="A836" s="117"/>
      <c r="B836" s="64"/>
      <c r="C836" s="1"/>
      <c r="D836" s="11"/>
      <c r="E836" s="11"/>
      <c r="F836" s="118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customFormat="false" ht="15.75" hidden="false" customHeight="true" outlineLevel="0" collapsed="false">
      <c r="A837" s="117"/>
      <c r="B837" s="64"/>
      <c r="C837" s="1"/>
      <c r="D837" s="11"/>
      <c r="E837" s="11"/>
      <c r="F837" s="118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customFormat="false" ht="15.75" hidden="false" customHeight="true" outlineLevel="0" collapsed="false">
      <c r="A838" s="117"/>
      <c r="B838" s="64"/>
      <c r="C838" s="1"/>
      <c r="D838" s="11"/>
      <c r="E838" s="11"/>
      <c r="F838" s="118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customFormat="false" ht="15.75" hidden="false" customHeight="true" outlineLevel="0" collapsed="false">
      <c r="A839" s="117"/>
      <c r="B839" s="64"/>
      <c r="C839" s="1"/>
      <c r="D839" s="11"/>
      <c r="E839" s="11"/>
      <c r="F839" s="118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customFormat="false" ht="15.75" hidden="false" customHeight="true" outlineLevel="0" collapsed="false">
      <c r="A840" s="117"/>
      <c r="B840" s="64"/>
      <c r="C840" s="1"/>
      <c r="D840" s="11"/>
      <c r="E840" s="11"/>
      <c r="F840" s="118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customFormat="false" ht="15.75" hidden="false" customHeight="true" outlineLevel="0" collapsed="false">
      <c r="A841" s="117"/>
      <c r="B841" s="64"/>
      <c r="C841" s="1"/>
      <c r="D841" s="11"/>
      <c r="E841" s="11"/>
      <c r="F841" s="118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customFormat="false" ht="15.75" hidden="false" customHeight="true" outlineLevel="0" collapsed="false">
      <c r="A842" s="117"/>
      <c r="B842" s="64"/>
      <c r="C842" s="1"/>
      <c r="D842" s="11"/>
      <c r="E842" s="11"/>
      <c r="F842" s="118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customFormat="false" ht="15.75" hidden="false" customHeight="true" outlineLevel="0" collapsed="false">
      <c r="A843" s="117"/>
      <c r="B843" s="64"/>
      <c r="C843" s="1"/>
      <c r="D843" s="11"/>
      <c r="E843" s="11"/>
      <c r="F843" s="118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customFormat="false" ht="15.75" hidden="false" customHeight="true" outlineLevel="0" collapsed="false">
      <c r="A844" s="117"/>
      <c r="B844" s="64"/>
      <c r="C844" s="1"/>
      <c r="D844" s="11"/>
      <c r="E844" s="11"/>
      <c r="F844" s="118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customFormat="false" ht="15.75" hidden="false" customHeight="true" outlineLevel="0" collapsed="false">
      <c r="A845" s="117"/>
      <c r="B845" s="64"/>
      <c r="C845" s="1"/>
      <c r="D845" s="11"/>
      <c r="E845" s="11"/>
      <c r="F845" s="118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customFormat="false" ht="15.75" hidden="false" customHeight="true" outlineLevel="0" collapsed="false">
      <c r="A846" s="117"/>
      <c r="B846" s="64"/>
      <c r="C846" s="1"/>
      <c r="D846" s="11"/>
      <c r="E846" s="11"/>
      <c r="F846" s="118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customFormat="false" ht="15.75" hidden="false" customHeight="true" outlineLevel="0" collapsed="false">
      <c r="A847" s="117"/>
      <c r="B847" s="64"/>
      <c r="C847" s="1"/>
      <c r="D847" s="11"/>
      <c r="E847" s="11"/>
      <c r="F847" s="118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customFormat="false" ht="15.75" hidden="false" customHeight="true" outlineLevel="0" collapsed="false">
      <c r="A848" s="117"/>
      <c r="B848" s="64"/>
      <c r="C848" s="1"/>
      <c r="D848" s="11"/>
      <c r="E848" s="11"/>
      <c r="F848" s="118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customFormat="false" ht="15.75" hidden="false" customHeight="true" outlineLevel="0" collapsed="false">
      <c r="A849" s="117"/>
      <c r="B849" s="64"/>
      <c r="C849" s="1"/>
      <c r="D849" s="11"/>
      <c r="E849" s="11"/>
      <c r="F849" s="118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customFormat="false" ht="15.75" hidden="false" customHeight="true" outlineLevel="0" collapsed="false">
      <c r="A850" s="117"/>
      <c r="B850" s="64"/>
      <c r="C850" s="1"/>
      <c r="D850" s="11"/>
      <c r="E850" s="11"/>
      <c r="F850" s="118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customFormat="false" ht="15.75" hidden="false" customHeight="true" outlineLevel="0" collapsed="false">
      <c r="A851" s="117"/>
      <c r="B851" s="64"/>
      <c r="C851" s="1"/>
      <c r="D851" s="11"/>
      <c r="E851" s="11"/>
      <c r="F851" s="118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customFormat="false" ht="15.75" hidden="false" customHeight="true" outlineLevel="0" collapsed="false">
      <c r="A852" s="117"/>
      <c r="B852" s="64"/>
      <c r="C852" s="1"/>
      <c r="D852" s="11"/>
      <c r="E852" s="11"/>
      <c r="F852" s="118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customFormat="false" ht="15.75" hidden="false" customHeight="true" outlineLevel="0" collapsed="false">
      <c r="A853" s="117"/>
      <c r="B853" s="64"/>
      <c r="C853" s="1"/>
      <c r="D853" s="11"/>
      <c r="E853" s="11"/>
      <c r="F853" s="118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customFormat="false" ht="15.75" hidden="false" customHeight="true" outlineLevel="0" collapsed="false">
      <c r="A854" s="117"/>
      <c r="B854" s="64"/>
      <c r="C854" s="1"/>
      <c r="D854" s="11"/>
      <c r="E854" s="11"/>
      <c r="F854" s="118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customFormat="false" ht="15.75" hidden="false" customHeight="true" outlineLevel="0" collapsed="false">
      <c r="A855" s="117"/>
      <c r="B855" s="64"/>
      <c r="C855" s="1"/>
      <c r="D855" s="11"/>
      <c r="E855" s="11"/>
      <c r="F855" s="118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customFormat="false" ht="15.75" hidden="false" customHeight="true" outlineLevel="0" collapsed="false">
      <c r="A856" s="117"/>
      <c r="B856" s="64"/>
      <c r="C856" s="1"/>
      <c r="D856" s="11"/>
      <c r="E856" s="11"/>
      <c r="F856" s="118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customFormat="false" ht="15.75" hidden="false" customHeight="true" outlineLevel="0" collapsed="false">
      <c r="A857" s="117"/>
      <c r="B857" s="64"/>
      <c r="C857" s="1"/>
      <c r="D857" s="11"/>
      <c r="E857" s="11"/>
      <c r="F857" s="118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customFormat="false" ht="15.75" hidden="false" customHeight="true" outlineLevel="0" collapsed="false">
      <c r="A858" s="117"/>
      <c r="B858" s="64"/>
      <c r="C858" s="1"/>
      <c r="D858" s="11"/>
      <c r="E858" s="11"/>
      <c r="F858" s="118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customFormat="false" ht="15.75" hidden="false" customHeight="true" outlineLevel="0" collapsed="false">
      <c r="A859" s="117"/>
      <c r="B859" s="64"/>
      <c r="C859" s="1"/>
      <c r="D859" s="11"/>
      <c r="E859" s="11"/>
      <c r="F859" s="118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customFormat="false" ht="15.75" hidden="false" customHeight="true" outlineLevel="0" collapsed="false">
      <c r="A860" s="117"/>
      <c r="B860" s="64"/>
      <c r="C860" s="1"/>
      <c r="D860" s="11"/>
      <c r="E860" s="11"/>
      <c r="F860" s="118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customFormat="false" ht="15.75" hidden="false" customHeight="true" outlineLevel="0" collapsed="false">
      <c r="A861" s="117"/>
      <c r="B861" s="64"/>
      <c r="C861" s="1"/>
      <c r="D861" s="11"/>
      <c r="E861" s="11"/>
      <c r="F861" s="118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customFormat="false" ht="15.75" hidden="false" customHeight="true" outlineLevel="0" collapsed="false">
      <c r="A862" s="117"/>
      <c r="B862" s="64"/>
      <c r="C862" s="1"/>
      <c r="D862" s="11"/>
      <c r="E862" s="11"/>
      <c r="F862" s="118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customFormat="false" ht="15.75" hidden="false" customHeight="true" outlineLevel="0" collapsed="false">
      <c r="A863" s="117"/>
      <c r="B863" s="64"/>
      <c r="C863" s="1"/>
      <c r="D863" s="11"/>
      <c r="E863" s="11"/>
      <c r="F863" s="118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customFormat="false" ht="15.75" hidden="false" customHeight="true" outlineLevel="0" collapsed="false">
      <c r="A864" s="117"/>
      <c r="B864" s="64"/>
      <c r="C864" s="1"/>
      <c r="D864" s="11"/>
      <c r="E864" s="11"/>
      <c r="F864" s="118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customFormat="false" ht="15.75" hidden="false" customHeight="true" outlineLevel="0" collapsed="false">
      <c r="A865" s="117"/>
      <c r="B865" s="64"/>
      <c r="C865" s="1"/>
      <c r="D865" s="11"/>
      <c r="E865" s="11"/>
      <c r="F865" s="118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customFormat="false" ht="15.75" hidden="false" customHeight="true" outlineLevel="0" collapsed="false">
      <c r="A866" s="117"/>
      <c r="B866" s="64"/>
      <c r="C866" s="1"/>
      <c r="D866" s="11"/>
      <c r="E866" s="11"/>
      <c r="F866" s="118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customFormat="false" ht="15.75" hidden="false" customHeight="true" outlineLevel="0" collapsed="false">
      <c r="A867" s="117"/>
      <c r="B867" s="64"/>
      <c r="C867" s="1"/>
      <c r="D867" s="11"/>
      <c r="E867" s="11"/>
      <c r="F867" s="118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customFormat="false" ht="15.75" hidden="false" customHeight="true" outlineLevel="0" collapsed="false">
      <c r="A868" s="117"/>
      <c r="B868" s="64"/>
      <c r="C868" s="1"/>
      <c r="D868" s="11"/>
      <c r="E868" s="11"/>
      <c r="F868" s="118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customFormat="false" ht="15.75" hidden="false" customHeight="true" outlineLevel="0" collapsed="false">
      <c r="A869" s="117"/>
      <c r="B869" s="64"/>
      <c r="C869" s="1"/>
      <c r="D869" s="11"/>
      <c r="E869" s="11"/>
      <c r="F869" s="118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customFormat="false" ht="15.75" hidden="false" customHeight="true" outlineLevel="0" collapsed="false">
      <c r="A870" s="117"/>
      <c r="B870" s="64"/>
      <c r="C870" s="1"/>
      <c r="D870" s="11"/>
      <c r="E870" s="11"/>
      <c r="F870" s="118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customFormat="false" ht="15.75" hidden="false" customHeight="true" outlineLevel="0" collapsed="false">
      <c r="A871" s="117"/>
      <c r="B871" s="64"/>
      <c r="C871" s="1"/>
      <c r="D871" s="11"/>
      <c r="E871" s="11"/>
      <c r="F871" s="118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customFormat="false" ht="15.75" hidden="false" customHeight="true" outlineLevel="0" collapsed="false">
      <c r="A872" s="117"/>
      <c r="B872" s="64"/>
      <c r="C872" s="1"/>
      <c r="D872" s="11"/>
      <c r="E872" s="11"/>
      <c r="F872" s="118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customFormat="false" ht="15.75" hidden="false" customHeight="true" outlineLevel="0" collapsed="false">
      <c r="A873" s="117"/>
      <c r="B873" s="64"/>
      <c r="C873" s="1"/>
      <c r="D873" s="11"/>
      <c r="E873" s="11"/>
      <c r="F873" s="118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customFormat="false" ht="15.75" hidden="false" customHeight="true" outlineLevel="0" collapsed="false">
      <c r="A874" s="117"/>
      <c r="B874" s="64"/>
      <c r="C874" s="1"/>
      <c r="D874" s="11"/>
      <c r="E874" s="11"/>
      <c r="F874" s="118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customFormat="false" ht="15.75" hidden="false" customHeight="true" outlineLevel="0" collapsed="false">
      <c r="A875" s="117"/>
      <c r="B875" s="64"/>
      <c r="C875" s="1"/>
      <c r="D875" s="11"/>
      <c r="E875" s="11"/>
      <c r="F875" s="118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customFormat="false" ht="15.75" hidden="false" customHeight="true" outlineLevel="0" collapsed="false">
      <c r="A876" s="117"/>
      <c r="B876" s="64"/>
      <c r="C876" s="1"/>
      <c r="D876" s="11"/>
      <c r="E876" s="11"/>
      <c r="F876" s="118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customFormat="false" ht="15.75" hidden="false" customHeight="true" outlineLevel="0" collapsed="false">
      <c r="A877" s="117"/>
      <c r="B877" s="64"/>
      <c r="C877" s="1"/>
      <c r="D877" s="11"/>
      <c r="E877" s="11"/>
      <c r="F877" s="118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customFormat="false" ht="15.75" hidden="false" customHeight="true" outlineLevel="0" collapsed="false">
      <c r="A878" s="117"/>
      <c r="B878" s="64"/>
      <c r="C878" s="1"/>
      <c r="D878" s="11"/>
      <c r="E878" s="11"/>
      <c r="F878" s="118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customFormat="false" ht="15.75" hidden="false" customHeight="true" outlineLevel="0" collapsed="false">
      <c r="A879" s="117"/>
      <c r="B879" s="64"/>
      <c r="C879" s="1"/>
      <c r="D879" s="11"/>
      <c r="E879" s="11"/>
      <c r="F879" s="118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customFormat="false" ht="15.75" hidden="false" customHeight="true" outlineLevel="0" collapsed="false">
      <c r="A880" s="117"/>
      <c r="B880" s="64"/>
      <c r="C880" s="1"/>
      <c r="D880" s="11"/>
      <c r="E880" s="11"/>
      <c r="F880" s="118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customFormat="false" ht="15.75" hidden="false" customHeight="true" outlineLevel="0" collapsed="false">
      <c r="A881" s="117"/>
      <c r="B881" s="64"/>
      <c r="C881" s="1"/>
      <c r="D881" s="11"/>
      <c r="E881" s="11"/>
      <c r="F881" s="118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customFormat="false" ht="15.75" hidden="false" customHeight="true" outlineLevel="0" collapsed="false">
      <c r="A882" s="117"/>
      <c r="B882" s="64"/>
      <c r="C882" s="1"/>
      <c r="D882" s="11"/>
      <c r="E882" s="11"/>
      <c r="F882" s="118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customFormat="false" ht="15.75" hidden="false" customHeight="true" outlineLevel="0" collapsed="false">
      <c r="A883" s="117"/>
      <c r="B883" s="64"/>
      <c r="C883" s="1"/>
      <c r="D883" s="11"/>
      <c r="E883" s="11"/>
      <c r="F883" s="118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customFormat="false" ht="15.75" hidden="false" customHeight="true" outlineLevel="0" collapsed="false">
      <c r="A884" s="117"/>
      <c r="B884" s="64"/>
      <c r="C884" s="1"/>
      <c r="D884" s="11"/>
      <c r="E884" s="11"/>
      <c r="F884" s="118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customFormat="false" ht="15.75" hidden="false" customHeight="true" outlineLevel="0" collapsed="false">
      <c r="A885" s="117"/>
      <c r="B885" s="64"/>
      <c r="C885" s="1"/>
      <c r="D885" s="11"/>
      <c r="E885" s="11"/>
      <c r="F885" s="118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customFormat="false" ht="15.75" hidden="false" customHeight="true" outlineLevel="0" collapsed="false">
      <c r="A886" s="117"/>
      <c r="B886" s="64"/>
      <c r="C886" s="1"/>
      <c r="D886" s="11"/>
      <c r="E886" s="11"/>
      <c r="F886" s="118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customFormat="false" ht="15.75" hidden="false" customHeight="true" outlineLevel="0" collapsed="false">
      <c r="A887" s="117"/>
      <c r="B887" s="64"/>
      <c r="C887" s="1"/>
      <c r="D887" s="11"/>
      <c r="E887" s="11"/>
      <c r="F887" s="118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customFormat="false" ht="15.75" hidden="false" customHeight="true" outlineLevel="0" collapsed="false">
      <c r="A888" s="117"/>
      <c r="B888" s="64"/>
      <c r="C888" s="1"/>
      <c r="D888" s="11"/>
      <c r="E888" s="11"/>
      <c r="F888" s="118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customFormat="false" ht="15.75" hidden="false" customHeight="true" outlineLevel="0" collapsed="false">
      <c r="A889" s="117"/>
      <c r="B889" s="64"/>
      <c r="C889" s="1"/>
      <c r="D889" s="11"/>
      <c r="E889" s="11"/>
      <c r="F889" s="118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customFormat="false" ht="15.75" hidden="false" customHeight="true" outlineLevel="0" collapsed="false">
      <c r="A890" s="117"/>
      <c r="B890" s="64"/>
      <c r="C890" s="1"/>
      <c r="D890" s="11"/>
      <c r="E890" s="11"/>
      <c r="F890" s="118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customFormat="false" ht="15.75" hidden="false" customHeight="true" outlineLevel="0" collapsed="false">
      <c r="A891" s="117"/>
      <c r="B891" s="64"/>
      <c r="C891" s="1"/>
      <c r="D891" s="11"/>
      <c r="E891" s="11"/>
      <c r="F891" s="118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customFormat="false" ht="15.75" hidden="false" customHeight="true" outlineLevel="0" collapsed="false">
      <c r="A892" s="117"/>
      <c r="B892" s="64"/>
      <c r="C892" s="1"/>
      <c r="D892" s="11"/>
      <c r="E892" s="11"/>
      <c r="F892" s="118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customFormat="false" ht="15.75" hidden="false" customHeight="true" outlineLevel="0" collapsed="false">
      <c r="A893" s="117"/>
      <c r="B893" s="64"/>
      <c r="C893" s="1"/>
      <c r="D893" s="11"/>
      <c r="E893" s="11"/>
      <c r="F893" s="118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customFormat="false" ht="15.75" hidden="false" customHeight="true" outlineLevel="0" collapsed="false">
      <c r="A894" s="117"/>
      <c r="B894" s="64"/>
      <c r="C894" s="1"/>
      <c r="D894" s="11"/>
      <c r="E894" s="11"/>
      <c r="F894" s="118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customFormat="false" ht="15.75" hidden="false" customHeight="true" outlineLevel="0" collapsed="false">
      <c r="A895" s="117"/>
      <c r="B895" s="64"/>
      <c r="C895" s="1"/>
      <c r="D895" s="11"/>
      <c r="E895" s="11"/>
      <c r="F895" s="118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customFormat="false" ht="15.75" hidden="false" customHeight="true" outlineLevel="0" collapsed="false">
      <c r="A896" s="117"/>
      <c r="B896" s="64"/>
      <c r="C896" s="1"/>
      <c r="D896" s="11"/>
      <c r="E896" s="11"/>
      <c r="F896" s="118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customFormat="false" ht="15.75" hidden="false" customHeight="true" outlineLevel="0" collapsed="false">
      <c r="A897" s="117"/>
      <c r="B897" s="64"/>
      <c r="C897" s="1"/>
      <c r="D897" s="11"/>
      <c r="E897" s="11"/>
      <c r="F897" s="118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customFormat="false" ht="15.75" hidden="false" customHeight="true" outlineLevel="0" collapsed="false">
      <c r="A898" s="117"/>
      <c r="B898" s="64"/>
      <c r="C898" s="1"/>
      <c r="D898" s="11"/>
      <c r="E898" s="11"/>
      <c r="F898" s="118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customFormat="false" ht="15.75" hidden="false" customHeight="true" outlineLevel="0" collapsed="false">
      <c r="A899" s="117"/>
      <c r="B899" s="64"/>
      <c r="C899" s="1"/>
      <c r="D899" s="11"/>
      <c r="E899" s="11"/>
      <c r="F899" s="118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customFormat="false" ht="15.75" hidden="false" customHeight="true" outlineLevel="0" collapsed="false">
      <c r="A900" s="117"/>
      <c r="B900" s="64"/>
      <c r="C900" s="1"/>
      <c r="D900" s="11"/>
      <c r="E900" s="11"/>
      <c r="F900" s="118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customFormat="false" ht="15.75" hidden="false" customHeight="true" outlineLevel="0" collapsed="false">
      <c r="A901" s="117"/>
      <c r="B901" s="64"/>
      <c r="C901" s="1"/>
      <c r="D901" s="11"/>
      <c r="E901" s="11"/>
      <c r="F901" s="118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customFormat="false" ht="15.75" hidden="false" customHeight="true" outlineLevel="0" collapsed="false">
      <c r="A902" s="117"/>
      <c r="B902" s="64"/>
      <c r="C902" s="1"/>
      <c r="D902" s="11"/>
      <c r="E902" s="11"/>
      <c r="F902" s="118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customFormat="false" ht="15.75" hidden="false" customHeight="true" outlineLevel="0" collapsed="false">
      <c r="A903" s="117"/>
      <c r="B903" s="64"/>
      <c r="C903" s="1"/>
      <c r="D903" s="11"/>
      <c r="E903" s="11"/>
      <c r="F903" s="118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customFormat="false" ht="15.75" hidden="false" customHeight="true" outlineLevel="0" collapsed="false">
      <c r="A904" s="117"/>
      <c r="B904" s="64"/>
      <c r="C904" s="1"/>
      <c r="D904" s="11"/>
      <c r="E904" s="11"/>
      <c r="F904" s="118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customFormat="false" ht="15.75" hidden="false" customHeight="true" outlineLevel="0" collapsed="false">
      <c r="A905" s="117"/>
      <c r="B905" s="64"/>
      <c r="C905" s="1"/>
      <c r="D905" s="11"/>
      <c r="E905" s="11"/>
      <c r="F905" s="118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customFormat="false" ht="15.75" hidden="false" customHeight="true" outlineLevel="0" collapsed="false">
      <c r="A906" s="117"/>
      <c r="B906" s="64"/>
      <c r="C906" s="1"/>
      <c r="D906" s="11"/>
      <c r="E906" s="11"/>
      <c r="F906" s="118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customFormat="false" ht="15.75" hidden="false" customHeight="true" outlineLevel="0" collapsed="false">
      <c r="A907" s="117"/>
      <c r="B907" s="64"/>
      <c r="C907" s="1"/>
      <c r="D907" s="11"/>
      <c r="E907" s="11"/>
      <c r="F907" s="118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customFormat="false" ht="15.75" hidden="false" customHeight="true" outlineLevel="0" collapsed="false">
      <c r="A908" s="117"/>
      <c r="B908" s="64"/>
      <c r="C908" s="1"/>
      <c r="D908" s="11"/>
      <c r="E908" s="11"/>
      <c r="F908" s="118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customFormat="false" ht="15.75" hidden="false" customHeight="true" outlineLevel="0" collapsed="false">
      <c r="A909" s="117"/>
      <c r="B909" s="64"/>
      <c r="C909" s="1"/>
      <c r="D909" s="11"/>
      <c r="E909" s="11"/>
      <c r="F909" s="118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customFormat="false" ht="15.75" hidden="false" customHeight="true" outlineLevel="0" collapsed="false">
      <c r="A910" s="117"/>
      <c r="B910" s="64"/>
      <c r="C910" s="1"/>
      <c r="D910" s="11"/>
      <c r="E910" s="11"/>
      <c r="F910" s="118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customFormat="false" ht="15.75" hidden="false" customHeight="true" outlineLevel="0" collapsed="false">
      <c r="A911" s="117"/>
      <c r="B911" s="64"/>
      <c r="C911" s="1"/>
      <c r="D911" s="11"/>
      <c r="E911" s="11"/>
      <c r="F911" s="118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customFormat="false" ht="15.75" hidden="false" customHeight="true" outlineLevel="0" collapsed="false">
      <c r="A912" s="117"/>
      <c r="B912" s="64"/>
      <c r="C912" s="1"/>
      <c r="D912" s="11"/>
      <c r="E912" s="11"/>
      <c r="F912" s="118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customFormat="false" ht="15.75" hidden="false" customHeight="true" outlineLevel="0" collapsed="false">
      <c r="A913" s="117"/>
      <c r="B913" s="64"/>
      <c r="C913" s="1"/>
      <c r="D913" s="11"/>
      <c r="E913" s="11"/>
      <c r="F913" s="118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customFormat="false" ht="15.75" hidden="false" customHeight="true" outlineLevel="0" collapsed="false">
      <c r="A914" s="117"/>
      <c r="B914" s="64"/>
      <c r="C914" s="1"/>
      <c r="D914" s="11"/>
      <c r="E914" s="11"/>
      <c r="F914" s="118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customFormat="false" ht="15.75" hidden="false" customHeight="true" outlineLevel="0" collapsed="false">
      <c r="A915" s="117"/>
      <c r="B915" s="64"/>
      <c r="C915" s="1"/>
      <c r="D915" s="11"/>
      <c r="E915" s="11"/>
      <c r="F915" s="118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customFormat="false" ht="15.75" hidden="false" customHeight="true" outlineLevel="0" collapsed="false">
      <c r="A916" s="117"/>
      <c r="B916" s="64"/>
      <c r="C916" s="1"/>
      <c r="D916" s="11"/>
      <c r="E916" s="11"/>
      <c r="F916" s="118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customFormat="false" ht="15.75" hidden="false" customHeight="true" outlineLevel="0" collapsed="false">
      <c r="A917" s="117"/>
      <c r="B917" s="64"/>
      <c r="C917" s="1"/>
      <c r="D917" s="11"/>
      <c r="E917" s="11"/>
      <c r="F917" s="118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customFormat="false" ht="15.75" hidden="false" customHeight="true" outlineLevel="0" collapsed="false">
      <c r="A918" s="117"/>
      <c r="B918" s="64"/>
      <c r="C918" s="1"/>
      <c r="D918" s="11"/>
      <c r="E918" s="11"/>
      <c r="F918" s="118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customFormat="false" ht="15.75" hidden="false" customHeight="true" outlineLevel="0" collapsed="false">
      <c r="A919" s="117"/>
      <c r="B919" s="64"/>
      <c r="C919" s="1"/>
      <c r="D919" s="11"/>
      <c r="E919" s="11"/>
      <c r="F919" s="118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customFormat="false" ht="15.75" hidden="false" customHeight="true" outlineLevel="0" collapsed="false">
      <c r="A920" s="117"/>
      <c r="B920" s="64"/>
      <c r="C920" s="1"/>
      <c r="D920" s="11"/>
      <c r="E920" s="11"/>
      <c r="F920" s="118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customFormat="false" ht="15.75" hidden="false" customHeight="true" outlineLevel="0" collapsed="false">
      <c r="A921" s="117"/>
      <c r="B921" s="64"/>
      <c r="C921" s="1"/>
      <c r="D921" s="11"/>
      <c r="E921" s="11"/>
      <c r="F921" s="118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customFormat="false" ht="15.75" hidden="false" customHeight="true" outlineLevel="0" collapsed="false">
      <c r="A922" s="117"/>
      <c r="B922" s="64"/>
      <c r="C922" s="1"/>
      <c r="D922" s="11"/>
      <c r="E922" s="11"/>
      <c r="F922" s="118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customFormat="false" ht="15.75" hidden="false" customHeight="true" outlineLevel="0" collapsed="false">
      <c r="A923" s="117"/>
      <c r="B923" s="64"/>
      <c r="C923" s="1"/>
      <c r="D923" s="11"/>
      <c r="E923" s="11"/>
      <c r="F923" s="118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customFormat="false" ht="15.75" hidden="false" customHeight="true" outlineLevel="0" collapsed="false">
      <c r="A924" s="117"/>
      <c r="B924" s="64"/>
      <c r="C924" s="1"/>
      <c r="D924" s="11"/>
      <c r="E924" s="11"/>
      <c r="F924" s="118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customFormat="false" ht="15.75" hidden="false" customHeight="true" outlineLevel="0" collapsed="false">
      <c r="A925" s="117"/>
      <c r="B925" s="64"/>
      <c r="C925" s="1"/>
      <c r="D925" s="11"/>
      <c r="E925" s="11"/>
      <c r="F925" s="118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customFormat="false" ht="15.75" hidden="false" customHeight="true" outlineLevel="0" collapsed="false">
      <c r="A926" s="117"/>
      <c r="B926" s="64"/>
      <c r="C926" s="1"/>
      <c r="D926" s="11"/>
      <c r="E926" s="11"/>
      <c r="F926" s="118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customFormat="false" ht="15.75" hidden="false" customHeight="true" outlineLevel="0" collapsed="false">
      <c r="A927" s="117"/>
      <c r="B927" s="64"/>
      <c r="C927" s="1"/>
      <c r="D927" s="11"/>
      <c r="E927" s="11"/>
      <c r="F927" s="118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customFormat="false" ht="15.75" hidden="false" customHeight="true" outlineLevel="0" collapsed="false">
      <c r="A928" s="117"/>
      <c r="B928" s="64"/>
      <c r="C928" s="1"/>
      <c r="D928" s="11"/>
      <c r="E928" s="11"/>
      <c r="F928" s="118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customFormat="false" ht="15.75" hidden="false" customHeight="true" outlineLevel="0" collapsed="false">
      <c r="A929" s="117"/>
      <c r="B929" s="64"/>
      <c r="C929" s="1"/>
      <c r="D929" s="11"/>
      <c r="E929" s="11"/>
      <c r="F929" s="118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customFormat="false" ht="15.75" hidden="false" customHeight="true" outlineLevel="0" collapsed="false">
      <c r="A930" s="117"/>
      <c r="B930" s="64"/>
      <c r="C930" s="1"/>
      <c r="D930" s="11"/>
      <c r="E930" s="11"/>
      <c r="F930" s="118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customFormat="false" ht="15.75" hidden="false" customHeight="true" outlineLevel="0" collapsed="false">
      <c r="A931" s="117"/>
      <c r="B931" s="64"/>
      <c r="C931" s="1"/>
      <c r="D931" s="11"/>
      <c r="E931" s="11"/>
      <c r="F931" s="118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customFormat="false" ht="15.75" hidden="false" customHeight="true" outlineLevel="0" collapsed="false">
      <c r="A932" s="117"/>
      <c r="B932" s="64"/>
      <c r="C932" s="1"/>
      <c r="D932" s="11"/>
      <c r="E932" s="11"/>
      <c r="F932" s="118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customFormat="false" ht="15.75" hidden="false" customHeight="true" outlineLevel="0" collapsed="false">
      <c r="A933" s="117"/>
      <c r="B933" s="64"/>
      <c r="C933" s="1"/>
      <c r="D933" s="11"/>
      <c r="E933" s="11"/>
      <c r="F933" s="118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customFormat="false" ht="15.75" hidden="false" customHeight="true" outlineLevel="0" collapsed="false">
      <c r="A934" s="117"/>
      <c r="B934" s="64"/>
      <c r="C934" s="1"/>
      <c r="D934" s="11"/>
      <c r="E934" s="11"/>
      <c r="F934" s="118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customFormat="false" ht="15.75" hidden="false" customHeight="true" outlineLevel="0" collapsed="false">
      <c r="A935" s="117"/>
      <c r="B935" s="64"/>
      <c r="C935" s="1"/>
      <c r="D935" s="11"/>
      <c r="E935" s="11"/>
      <c r="F935" s="118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customFormat="false" ht="15.75" hidden="false" customHeight="true" outlineLevel="0" collapsed="false">
      <c r="A936" s="117"/>
      <c r="B936" s="64"/>
      <c r="C936" s="1"/>
      <c r="D936" s="11"/>
      <c r="E936" s="11"/>
      <c r="F936" s="118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customFormat="false" ht="15.75" hidden="false" customHeight="true" outlineLevel="0" collapsed="false">
      <c r="A937" s="117"/>
      <c r="B937" s="64"/>
      <c r="C937" s="1"/>
      <c r="D937" s="11"/>
      <c r="E937" s="11"/>
      <c r="F937" s="118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customFormat="false" ht="15.75" hidden="false" customHeight="true" outlineLevel="0" collapsed="false">
      <c r="A938" s="117"/>
      <c r="B938" s="64"/>
      <c r="C938" s="1"/>
      <c r="D938" s="11"/>
      <c r="E938" s="11"/>
      <c r="F938" s="118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customFormat="false" ht="15.75" hidden="false" customHeight="true" outlineLevel="0" collapsed="false">
      <c r="A939" s="117"/>
      <c r="B939" s="64"/>
      <c r="C939" s="1"/>
      <c r="D939" s="11"/>
      <c r="E939" s="11"/>
      <c r="F939" s="118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customFormat="false" ht="15.75" hidden="false" customHeight="true" outlineLevel="0" collapsed="false">
      <c r="A940" s="117"/>
      <c r="B940" s="64"/>
      <c r="C940" s="1"/>
      <c r="D940" s="11"/>
      <c r="E940" s="11"/>
      <c r="F940" s="118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customFormat="false" ht="15.75" hidden="false" customHeight="true" outlineLevel="0" collapsed="false">
      <c r="A941" s="117"/>
      <c r="B941" s="64"/>
      <c r="C941" s="1"/>
      <c r="D941" s="11"/>
      <c r="E941" s="11"/>
      <c r="F941" s="118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customFormat="false" ht="15.75" hidden="false" customHeight="true" outlineLevel="0" collapsed="false">
      <c r="A942" s="117"/>
      <c r="B942" s="64"/>
      <c r="C942" s="1"/>
      <c r="D942" s="11"/>
      <c r="E942" s="11"/>
      <c r="F942" s="118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customFormat="false" ht="15.75" hidden="false" customHeight="true" outlineLevel="0" collapsed="false">
      <c r="A943" s="117"/>
      <c r="B943" s="64"/>
      <c r="C943" s="1"/>
      <c r="D943" s="11"/>
      <c r="E943" s="11"/>
      <c r="F943" s="118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customFormat="false" ht="15.75" hidden="false" customHeight="true" outlineLevel="0" collapsed="false">
      <c r="A944" s="117"/>
      <c r="B944" s="64"/>
      <c r="C944" s="1"/>
      <c r="D944" s="11"/>
      <c r="E944" s="11"/>
      <c r="F944" s="118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customFormat="false" ht="15.75" hidden="false" customHeight="true" outlineLevel="0" collapsed="false">
      <c r="A945" s="117"/>
      <c r="B945" s="64"/>
      <c r="C945" s="1"/>
      <c r="D945" s="11"/>
      <c r="E945" s="11"/>
      <c r="F945" s="118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customFormat="false" ht="15.75" hidden="false" customHeight="true" outlineLevel="0" collapsed="false">
      <c r="A946" s="117"/>
      <c r="B946" s="64"/>
      <c r="C946" s="1"/>
      <c r="D946" s="11"/>
      <c r="E946" s="11"/>
      <c r="F946" s="118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customFormat="false" ht="15.75" hidden="false" customHeight="true" outlineLevel="0" collapsed="false">
      <c r="A947" s="117"/>
      <c r="B947" s="64"/>
      <c r="C947" s="1"/>
      <c r="D947" s="11"/>
      <c r="E947" s="11"/>
      <c r="F947" s="118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customFormat="false" ht="15.75" hidden="false" customHeight="true" outlineLevel="0" collapsed="false">
      <c r="A948" s="117"/>
      <c r="B948" s="64"/>
      <c r="C948" s="1"/>
      <c r="D948" s="11"/>
      <c r="E948" s="11"/>
      <c r="F948" s="118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customFormat="false" ht="15.75" hidden="false" customHeight="true" outlineLevel="0" collapsed="false">
      <c r="A949" s="117"/>
      <c r="B949" s="64"/>
      <c r="C949" s="1"/>
      <c r="D949" s="11"/>
      <c r="E949" s="11"/>
      <c r="F949" s="118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customFormat="false" ht="15.75" hidden="false" customHeight="true" outlineLevel="0" collapsed="false">
      <c r="A950" s="117"/>
      <c r="B950" s="64"/>
      <c r="C950" s="1"/>
      <c r="D950" s="11"/>
      <c r="E950" s="11"/>
      <c r="F950" s="118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customFormat="false" ht="15.75" hidden="false" customHeight="true" outlineLevel="0" collapsed="false">
      <c r="A951" s="117"/>
      <c r="B951" s="64"/>
      <c r="C951" s="1"/>
      <c r="D951" s="11"/>
      <c r="E951" s="11"/>
      <c r="F951" s="118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customFormat="false" ht="15.75" hidden="false" customHeight="true" outlineLevel="0" collapsed="false">
      <c r="A952" s="117"/>
      <c r="B952" s="64"/>
      <c r="C952" s="1"/>
      <c r="D952" s="11"/>
      <c r="E952" s="11"/>
      <c r="F952" s="118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customFormat="false" ht="15.75" hidden="false" customHeight="true" outlineLevel="0" collapsed="false">
      <c r="A953" s="117"/>
      <c r="B953" s="64"/>
      <c r="C953" s="1"/>
      <c r="D953" s="11"/>
      <c r="E953" s="11"/>
      <c r="F953" s="118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customFormat="false" ht="15.75" hidden="false" customHeight="true" outlineLevel="0" collapsed="false">
      <c r="A954" s="117"/>
      <c r="B954" s="64"/>
      <c r="C954" s="1"/>
      <c r="D954" s="11"/>
      <c r="E954" s="11"/>
      <c r="F954" s="118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customFormat="false" ht="15.75" hidden="false" customHeight="true" outlineLevel="0" collapsed="false">
      <c r="A955" s="117"/>
      <c r="B955" s="64"/>
      <c r="C955" s="1"/>
      <c r="D955" s="11"/>
      <c r="E955" s="11"/>
      <c r="F955" s="118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customFormat="false" ht="15.75" hidden="false" customHeight="true" outlineLevel="0" collapsed="false">
      <c r="A956" s="117"/>
      <c r="B956" s="64"/>
      <c r="C956" s="1"/>
      <c r="D956" s="11"/>
      <c r="E956" s="11"/>
      <c r="F956" s="118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customFormat="false" ht="15.75" hidden="false" customHeight="true" outlineLevel="0" collapsed="false">
      <c r="A957" s="117"/>
      <c r="B957" s="64"/>
      <c r="C957" s="1"/>
      <c r="D957" s="11"/>
      <c r="E957" s="11"/>
      <c r="F957" s="118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customFormat="false" ht="15.75" hidden="false" customHeight="true" outlineLevel="0" collapsed="false">
      <c r="A958" s="117"/>
      <c r="B958" s="64"/>
      <c r="C958" s="1"/>
      <c r="D958" s="11"/>
      <c r="E958" s="11"/>
      <c r="F958" s="118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customFormat="false" ht="15.75" hidden="false" customHeight="true" outlineLevel="0" collapsed="false">
      <c r="A959" s="117"/>
      <c r="B959" s="64"/>
      <c r="C959" s="1"/>
      <c r="D959" s="11"/>
      <c r="E959" s="11"/>
      <c r="F959" s="118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customFormat="false" ht="15.75" hidden="false" customHeight="true" outlineLevel="0" collapsed="false">
      <c r="A960" s="117"/>
      <c r="B960" s="64"/>
      <c r="C960" s="1"/>
      <c r="D960" s="11"/>
      <c r="E960" s="11"/>
      <c r="F960" s="118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customFormat="false" ht="15.75" hidden="false" customHeight="true" outlineLevel="0" collapsed="false">
      <c r="A961" s="117"/>
      <c r="B961" s="64"/>
      <c r="C961" s="1"/>
      <c r="D961" s="11"/>
      <c r="E961" s="11"/>
      <c r="F961" s="118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customFormat="false" ht="15.75" hidden="false" customHeight="true" outlineLevel="0" collapsed="false">
      <c r="A962" s="117"/>
      <c r="B962" s="64"/>
      <c r="C962" s="1"/>
      <c r="D962" s="11"/>
      <c r="E962" s="11"/>
      <c r="F962" s="118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customFormat="false" ht="15.75" hidden="false" customHeight="true" outlineLevel="0" collapsed="false">
      <c r="A963" s="117"/>
      <c r="B963" s="64"/>
      <c r="C963" s="1"/>
      <c r="D963" s="11"/>
      <c r="E963" s="11"/>
      <c r="F963" s="118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customFormat="false" ht="15.75" hidden="false" customHeight="true" outlineLevel="0" collapsed="false">
      <c r="A964" s="117"/>
      <c r="B964" s="64"/>
      <c r="C964" s="1"/>
      <c r="D964" s="11"/>
      <c r="E964" s="11"/>
      <c r="F964" s="118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customFormat="false" ht="15.75" hidden="false" customHeight="true" outlineLevel="0" collapsed="false">
      <c r="A965" s="117"/>
      <c r="B965" s="64"/>
      <c r="C965" s="1"/>
      <c r="D965" s="11"/>
      <c r="E965" s="11"/>
      <c r="F965" s="118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customFormat="false" ht="15.75" hidden="false" customHeight="true" outlineLevel="0" collapsed="false">
      <c r="A966" s="117"/>
      <c r="B966" s="64"/>
      <c r="C966" s="1"/>
      <c r="D966" s="11"/>
      <c r="E966" s="11"/>
      <c r="F966" s="118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customFormat="false" ht="15.75" hidden="false" customHeight="true" outlineLevel="0" collapsed="false">
      <c r="A967" s="117"/>
      <c r="B967" s="64"/>
      <c r="C967" s="1"/>
      <c r="D967" s="11"/>
      <c r="E967" s="11"/>
      <c r="F967" s="118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customFormat="false" ht="15.75" hidden="false" customHeight="true" outlineLevel="0" collapsed="false">
      <c r="A968" s="117"/>
      <c r="B968" s="64"/>
      <c r="C968" s="1"/>
      <c r="D968" s="11"/>
      <c r="E968" s="11"/>
      <c r="F968" s="118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customFormat="false" ht="15.75" hidden="false" customHeight="true" outlineLevel="0" collapsed="false">
      <c r="A969" s="117"/>
      <c r="B969" s="64"/>
      <c r="C969" s="1"/>
      <c r="D969" s="11"/>
      <c r="E969" s="11"/>
      <c r="F969" s="118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customFormat="false" ht="15.75" hidden="false" customHeight="true" outlineLevel="0" collapsed="false">
      <c r="A970" s="117"/>
      <c r="B970" s="64"/>
      <c r="C970" s="1"/>
      <c r="D970" s="11"/>
      <c r="E970" s="11"/>
      <c r="F970" s="118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customFormat="false" ht="15.75" hidden="false" customHeight="true" outlineLevel="0" collapsed="false">
      <c r="A971" s="117"/>
      <c r="B971" s="64"/>
      <c r="C971" s="1"/>
      <c r="D971" s="11"/>
      <c r="E971" s="11"/>
      <c r="F971" s="118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customFormat="false" ht="15.75" hidden="false" customHeight="true" outlineLevel="0" collapsed="false">
      <c r="A972" s="117"/>
      <c r="B972" s="64"/>
      <c r="C972" s="1"/>
      <c r="D972" s="11"/>
      <c r="E972" s="11"/>
      <c r="F972" s="118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customFormat="false" ht="15.75" hidden="false" customHeight="true" outlineLevel="0" collapsed="false">
      <c r="A973" s="117"/>
      <c r="B973" s="64"/>
      <c r="C973" s="1"/>
      <c r="D973" s="11"/>
      <c r="E973" s="11"/>
      <c r="F973" s="118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customFormat="false" ht="15.75" hidden="false" customHeight="true" outlineLevel="0" collapsed="false">
      <c r="A974" s="117"/>
      <c r="B974" s="64"/>
      <c r="C974" s="1"/>
      <c r="D974" s="11"/>
      <c r="E974" s="11"/>
      <c r="F974" s="118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customFormat="false" ht="15.75" hidden="false" customHeight="true" outlineLevel="0" collapsed="false">
      <c r="A975" s="117"/>
      <c r="B975" s="64"/>
      <c r="C975" s="1"/>
      <c r="D975" s="11"/>
      <c r="E975" s="11"/>
      <c r="F975" s="118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customFormat="false" ht="15.75" hidden="false" customHeight="true" outlineLevel="0" collapsed="false">
      <c r="A976" s="117"/>
      <c r="B976" s="64"/>
      <c r="C976" s="1"/>
      <c r="D976" s="11"/>
      <c r="E976" s="11"/>
      <c r="F976" s="118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customFormat="false" ht="15.75" hidden="false" customHeight="true" outlineLevel="0" collapsed="false">
      <c r="A977" s="117"/>
      <c r="B977" s="64"/>
      <c r="C977" s="1"/>
      <c r="D977" s="11"/>
      <c r="E977" s="11"/>
      <c r="F977" s="118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customFormat="false" ht="15.75" hidden="false" customHeight="true" outlineLevel="0" collapsed="false">
      <c r="A978" s="117"/>
      <c r="B978" s="64"/>
      <c r="C978" s="1"/>
      <c r="D978" s="11"/>
      <c r="E978" s="11"/>
      <c r="F978" s="118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customFormat="false" ht="15.75" hidden="false" customHeight="true" outlineLevel="0" collapsed="false">
      <c r="A979" s="117"/>
      <c r="B979" s="64"/>
      <c r="C979" s="1"/>
      <c r="D979" s="11"/>
      <c r="E979" s="11"/>
      <c r="F979" s="118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customFormat="false" ht="15.75" hidden="false" customHeight="true" outlineLevel="0" collapsed="false">
      <c r="A980" s="117"/>
      <c r="B980" s="64"/>
      <c r="C980" s="1"/>
      <c r="D980" s="11"/>
      <c r="E980" s="11"/>
      <c r="F980" s="118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customFormat="false" ht="15.75" hidden="false" customHeight="true" outlineLevel="0" collapsed="false">
      <c r="A981" s="117"/>
      <c r="B981" s="64"/>
      <c r="C981" s="1"/>
      <c r="D981" s="11"/>
      <c r="E981" s="11"/>
      <c r="F981" s="118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customFormat="false" ht="15.75" hidden="false" customHeight="true" outlineLevel="0" collapsed="false">
      <c r="A982" s="117"/>
      <c r="B982" s="64"/>
      <c r="C982" s="1"/>
      <c r="D982" s="11"/>
      <c r="E982" s="11"/>
      <c r="F982" s="118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customFormat="false" ht="15.75" hidden="false" customHeight="true" outlineLevel="0" collapsed="false">
      <c r="A983" s="117"/>
      <c r="B983" s="64"/>
      <c r="C983" s="1"/>
      <c r="D983" s="11"/>
      <c r="E983" s="11"/>
      <c r="F983" s="118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customFormat="false" ht="15.75" hidden="false" customHeight="true" outlineLevel="0" collapsed="false">
      <c r="A984" s="117"/>
      <c r="B984" s="64"/>
      <c r="C984" s="1"/>
      <c r="D984" s="11"/>
      <c r="E984" s="11"/>
      <c r="F984" s="118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customFormat="false" ht="15.75" hidden="false" customHeight="true" outlineLevel="0" collapsed="false">
      <c r="A985" s="117"/>
      <c r="B985" s="64"/>
      <c r="C985" s="1"/>
      <c r="D985" s="11"/>
      <c r="E985" s="11"/>
      <c r="F985" s="118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customFormat="false" ht="15.75" hidden="false" customHeight="true" outlineLevel="0" collapsed="false">
      <c r="A986" s="117"/>
      <c r="B986" s="64"/>
      <c r="C986" s="1"/>
      <c r="D986" s="11"/>
      <c r="E986" s="11"/>
      <c r="F986" s="118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customFormat="false" ht="15.75" hidden="false" customHeight="true" outlineLevel="0" collapsed="false">
      <c r="A987" s="117"/>
      <c r="B987" s="64"/>
      <c r="C987" s="1"/>
      <c r="D987" s="11"/>
      <c r="E987" s="11"/>
      <c r="F987" s="118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customFormat="false" ht="15.75" hidden="false" customHeight="true" outlineLevel="0" collapsed="false">
      <c r="A988" s="117"/>
      <c r="B988" s="64"/>
      <c r="C988" s="1"/>
      <c r="D988" s="11"/>
      <c r="E988" s="11"/>
      <c r="F988" s="118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customFormat="false" ht="15.75" hidden="false" customHeight="true" outlineLevel="0" collapsed="false">
      <c r="A989" s="117"/>
      <c r="B989" s="64"/>
      <c r="C989" s="1"/>
      <c r="D989" s="11"/>
      <c r="E989" s="11"/>
      <c r="F989" s="118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customFormat="false" ht="15.75" hidden="false" customHeight="true" outlineLevel="0" collapsed="false">
      <c r="A990" s="117"/>
      <c r="B990" s="64"/>
      <c r="C990" s="1"/>
      <c r="D990" s="11"/>
      <c r="E990" s="11"/>
      <c r="F990" s="118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customFormat="false" ht="15.75" hidden="false" customHeight="true" outlineLevel="0" collapsed="false">
      <c r="A991" s="117"/>
      <c r="B991" s="64"/>
      <c r="C991" s="1"/>
      <c r="D991" s="11"/>
      <c r="E991" s="11"/>
      <c r="F991" s="118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customFormat="false" ht="15.75" hidden="false" customHeight="true" outlineLevel="0" collapsed="false">
      <c r="A992" s="117"/>
      <c r="B992" s="64"/>
      <c r="C992" s="1"/>
      <c r="D992" s="11"/>
      <c r="E992" s="11"/>
      <c r="F992" s="118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customFormat="false" ht="15.75" hidden="false" customHeight="true" outlineLevel="0" collapsed="false">
      <c r="A993" s="117"/>
      <c r="B993" s="64"/>
      <c r="C993" s="1"/>
      <c r="D993" s="11"/>
      <c r="E993" s="11"/>
      <c r="F993" s="118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customFormat="false" ht="15.75" hidden="false" customHeight="true" outlineLevel="0" collapsed="false">
      <c r="A994" s="117"/>
      <c r="B994" s="64"/>
      <c r="C994" s="1"/>
      <c r="D994" s="11"/>
      <c r="E994" s="11"/>
      <c r="F994" s="118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customFormat="false" ht="15.75" hidden="false" customHeight="true" outlineLevel="0" collapsed="false">
      <c r="A995" s="117"/>
      <c r="B995" s="64"/>
      <c r="C995" s="1"/>
      <c r="D995" s="11"/>
      <c r="E995" s="11"/>
      <c r="F995" s="118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customFormat="false" ht="15.75" hidden="false" customHeight="true" outlineLevel="0" collapsed="false">
      <c r="A996" s="117"/>
      <c r="B996" s="64"/>
      <c r="C996" s="1"/>
      <c r="D996" s="11"/>
      <c r="E996" s="11"/>
      <c r="F996" s="118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customFormat="false" ht="15.75" hidden="false" customHeight="true" outlineLevel="0" collapsed="false">
      <c r="A997" s="117"/>
      <c r="B997" s="64"/>
      <c r="C997" s="1"/>
      <c r="D997" s="11"/>
      <c r="E997" s="11"/>
      <c r="F997" s="118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customFormat="false" ht="15.75" hidden="false" customHeight="true" outlineLevel="0" collapsed="false">
      <c r="A998" s="117"/>
      <c r="B998" s="64"/>
      <c r="C998" s="1"/>
      <c r="D998" s="11"/>
      <c r="E998" s="11"/>
      <c r="F998" s="118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customFormat="false" ht="15.75" hidden="false" customHeight="true" outlineLevel="0" collapsed="false">
      <c r="A999" s="117"/>
      <c r="B999" s="64"/>
      <c r="C999" s="1"/>
      <c r="D999" s="11"/>
      <c r="E999" s="11"/>
      <c r="F999" s="118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customFormat="false" ht="15.75" hidden="false" customHeight="true" outlineLevel="0" collapsed="false">
      <c r="A1000" s="117"/>
      <c r="B1000" s="64"/>
      <c r="C1000" s="1"/>
      <c r="D1000" s="11"/>
      <c r="E1000" s="11"/>
      <c r="F1000" s="118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  <row r="1001" customFormat="false" ht="15.75" hidden="false" customHeight="true" outlineLevel="0" collapsed="false">
      <c r="A1001" s="117"/>
      <c r="B1001" s="64"/>
      <c r="C1001" s="1"/>
      <c r="D1001" s="11"/>
      <c r="E1001" s="11"/>
      <c r="F1001" s="118"/>
      <c r="G1001" s="83"/>
      <c r="H1001" s="83"/>
      <c r="I1001" s="83"/>
      <c r="J1001" s="83"/>
      <c r="K1001" s="83"/>
      <c r="L1001" s="83"/>
      <c r="M1001" s="83"/>
      <c r="N1001" s="83"/>
      <c r="O1001" s="83"/>
      <c r="P1001" s="83"/>
      <c r="Q1001" s="83"/>
      <c r="R1001" s="83"/>
      <c r="S1001" s="83"/>
      <c r="T1001" s="83"/>
      <c r="U1001" s="83"/>
      <c r="V1001" s="83"/>
      <c r="W1001" s="83"/>
      <c r="X1001" s="83"/>
      <c r="Y1001" s="83"/>
      <c r="Z1001" s="83"/>
    </row>
    <row r="1002" customFormat="false" ht="15.75" hidden="false" customHeight="true" outlineLevel="0" collapsed="false">
      <c r="A1002" s="117"/>
      <c r="B1002" s="64"/>
      <c r="C1002" s="1"/>
      <c r="D1002" s="11"/>
      <c r="E1002" s="11"/>
      <c r="F1002" s="118"/>
      <c r="G1002" s="83"/>
      <c r="H1002" s="83"/>
      <c r="I1002" s="83"/>
      <c r="J1002" s="83"/>
      <c r="K1002" s="83"/>
      <c r="L1002" s="83"/>
      <c r="M1002" s="83"/>
      <c r="N1002" s="83"/>
      <c r="O1002" s="83"/>
      <c r="P1002" s="83"/>
      <c r="Q1002" s="83"/>
      <c r="R1002" s="83"/>
      <c r="S1002" s="83"/>
      <c r="T1002" s="83"/>
      <c r="U1002" s="83"/>
      <c r="V1002" s="83"/>
      <c r="W1002" s="83"/>
      <c r="X1002" s="83"/>
      <c r="Y1002" s="83"/>
      <c r="Z1002" s="83"/>
    </row>
    <row r="1003" customFormat="false" ht="15.75" hidden="false" customHeight="true" outlineLevel="0" collapsed="false">
      <c r="A1003" s="117"/>
      <c r="B1003" s="64"/>
      <c r="C1003" s="1"/>
      <c r="D1003" s="11"/>
      <c r="E1003" s="11"/>
      <c r="F1003" s="118"/>
      <c r="G1003" s="83"/>
      <c r="H1003" s="83"/>
      <c r="I1003" s="83"/>
      <c r="J1003" s="83"/>
      <c r="K1003" s="83"/>
      <c r="L1003" s="83"/>
      <c r="M1003" s="83"/>
      <c r="N1003" s="83"/>
      <c r="O1003" s="83"/>
      <c r="P1003" s="83"/>
      <c r="Q1003" s="83"/>
      <c r="R1003" s="83"/>
      <c r="S1003" s="83"/>
      <c r="T1003" s="83"/>
      <c r="U1003" s="83"/>
      <c r="V1003" s="83"/>
      <c r="W1003" s="83"/>
      <c r="X1003" s="83"/>
      <c r="Y1003" s="83"/>
      <c r="Z1003" s="83"/>
    </row>
    <row r="1004" customFormat="false" ht="15.75" hidden="false" customHeight="true" outlineLevel="0" collapsed="false">
      <c r="A1004" s="117"/>
      <c r="B1004" s="64"/>
      <c r="C1004" s="1"/>
      <c r="D1004" s="11"/>
      <c r="E1004" s="11"/>
      <c r="F1004" s="118"/>
      <c r="G1004" s="83"/>
      <c r="H1004" s="83"/>
      <c r="I1004" s="83"/>
      <c r="J1004" s="83"/>
      <c r="K1004" s="83"/>
      <c r="L1004" s="83"/>
      <c r="M1004" s="83"/>
      <c r="N1004" s="83"/>
      <c r="O1004" s="83"/>
      <c r="P1004" s="83"/>
      <c r="Q1004" s="83"/>
      <c r="R1004" s="83"/>
      <c r="S1004" s="83"/>
      <c r="T1004" s="83"/>
      <c r="U1004" s="83"/>
      <c r="V1004" s="83"/>
      <c r="W1004" s="83"/>
      <c r="X1004" s="83"/>
      <c r="Y1004" s="83"/>
      <c r="Z1004" s="83"/>
    </row>
    <row r="1005" customFormat="false" ht="15.75" hidden="false" customHeight="true" outlineLevel="0" collapsed="false">
      <c r="A1005" s="117"/>
      <c r="B1005" s="64"/>
      <c r="C1005" s="1"/>
      <c r="D1005" s="11"/>
      <c r="E1005" s="11"/>
      <c r="F1005" s="118"/>
      <c r="G1005" s="83"/>
      <c r="H1005" s="83"/>
      <c r="I1005" s="83"/>
      <c r="J1005" s="83"/>
      <c r="K1005" s="83"/>
      <c r="L1005" s="83"/>
      <c r="M1005" s="83"/>
      <c r="N1005" s="83"/>
      <c r="O1005" s="83"/>
      <c r="P1005" s="83"/>
      <c r="Q1005" s="83"/>
      <c r="R1005" s="83"/>
      <c r="S1005" s="83"/>
      <c r="T1005" s="83"/>
      <c r="U1005" s="83"/>
      <c r="V1005" s="83"/>
      <c r="W1005" s="83"/>
      <c r="X1005" s="83"/>
      <c r="Y1005" s="83"/>
      <c r="Z1005" s="83"/>
    </row>
    <row r="1006" customFormat="false" ht="15.75" hidden="false" customHeight="true" outlineLevel="0" collapsed="false">
      <c r="A1006" s="117"/>
      <c r="B1006" s="64"/>
      <c r="C1006" s="1"/>
      <c r="D1006" s="11"/>
      <c r="E1006" s="11"/>
      <c r="F1006" s="118"/>
      <c r="G1006" s="83"/>
      <c r="H1006" s="83"/>
      <c r="I1006" s="83"/>
      <c r="J1006" s="83"/>
      <c r="K1006" s="83"/>
      <c r="L1006" s="83"/>
      <c r="M1006" s="83"/>
      <c r="N1006" s="83"/>
      <c r="O1006" s="83"/>
      <c r="P1006" s="83"/>
      <c r="Q1006" s="83"/>
      <c r="R1006" s="83"/>
      <c r="S1006" s="83"/>
      <c r="T1006" s="83"/>
      <c r="U1006" s="83"/>
      <c r="V1006" s="83"/>
      <c r="W1006" s="83"/>
      <c r="X1006" s="83"/>
      <c r="Y1006" s="83"/>
      <c r="Z1006" s="83"/>
    </row>
    <row r="1007" customFormat="false" ht="15.75" hidden="false" customHeight="true" outlineLevel="0" collapsed="false">
      <c r="A1007" s="117"/>
      <c r="B1007" s="64"/>
      <c r="C1007" s="1"/>
      <c r="D1007" s="11"/>
      <c r="E1007" s="11"/>
      <c r="F1007" s="118"/>
      <c r="G1007" s="83"/>
      <c r="H1007" s="83"/>
      <c r="I1007" s="83"/>
      <c r="J1007" s="83"/>
      <c r="K1007" s="83"/>
      <c r="L1007" s="83"/>
      <c r="M1007" s="83"/>
      <c r="N1007" s="83"/>
      <c r="O1007" s="83"/>
      <c r="P1007" s="83"/>
      <c r="Q1007" s="83"/>
      <c r="R1007" s="83"/>
      <c r="S1007" s="83"/>
      <c r="T1007" s="83"/>
      <c r="U1007" s="83"/>
      <c r="V1007" s="83"/>
      <c r="W1007" s="83"/>
      <c r="X1007" s="83"/>
      <c r="Y1007" s="83"/>
      <c r="Z1007" s="83"/>
    </row>
    <row r="1008" customFormat="false" ht="15.75" hidden="false" customHeight="true" outlineLevel="0" collapsed="false">
      <c r="A1008" s="117"/>
      <c r="B1008" s="64"/>
      <c r="C1008" s="1"/>
      <c r="D1008" s="11"/>
      <c r="E1008" s="11"/>
      <c r="F1008" s="118"/>
      <c r="G1008" s="83"/>
      <c r="H1008" s="83"/>
      <c r="I1008" s="83"/>
      <c r="J1008" s="83"/>
      <c r="K1008" s="83"/>
      <c r="L1008" s="83"/>
      <c r="M1008" s="83"/>
      <c r="N1008" s="83"/>
      <c r="O1008" s="83"/>
      <c r="P1008" s="83"/>
      <c r="Q1008" s="83"/>
      <c r="R1008" s="83"/>
      <c r="S1008" s="83"/>
      <c r="T1008" s="83"/>
      <c r="U1008" s="83"/>
      <c r="V1008" s="83"/>
      <c r="W1008" s="83"/>
      <c r="X1008" s="83"/>
      <c r="Y1008" s="83"/>
      <c r="Z1008" s="83"/>
    </row>
    <row r="1009" customFormat="false" ht="15.75" hidden="false" customHeight="true" outlineLevel="0" collapsed="false">
      <c r="A1009" s="117"/>
      <c r="B1009" s="64"/>
      <c r="C1009" s="1"/>
      <c r="D1009" s="11"/>
      <c r="E1009" s="11"/>
      <c r="F1009" s="118"/>
      <c r="G1009" s="83"/>
      <c r="H1009" s="83"/>
      <c r="I1009" s="83"/>
      <c r="J1009" s="83"/>
      <c r="K1009" s="83"/>
      <c r="L1009" s="83"/>
      <c r="M1009" s="83"/>
      <c r="N1009" s="83"/>
      <c r="O1009" s="83"/>
      <c r="P1009" s="83"/>
      <c r="Q1009" s="83"/>
      <c r="R1009" s="83"/>
      <c r="S1009" s="83"/>
      <c r="T1009" s="83"/>
      <c r="U1009" s="83"/>
      <c r="V1009" s="83"/>
      <c r="W1009" s="83"/>
      <c r="X1009" s="83"/>
      <c r="Y1009" s="83"/>
      <c r="Z1009" s="83"/>
    </row>
    <row r="1010" customFormat="false" ht="15.75" hidden="false" customHeight="true" outlineLevel="0" collapsed="false">
      <c r="A1010" s="117"/>
      <c r="B1010" s="64"/>
      <c r="C1010" s="1"/>
      <c r="D1010" s="11"/>
      <c r="E1010" s="11"/>
      <c r="F1010" s="118"/>
      <c r="G1010" s="83"/>
      <c r="H1010" s="83"/>
      <c r="I1010" s="83"/>
      <c r="J1010" s="83"/>
      <c r="K1010" s="83"/>
      <c r="L1010" s="83"/>
      <c r="M1010" s="83"/>
      <c r="N1010" s="83"/>
      <c r="O1010" s="83"/>
      <c r="P1010" s="83"/>
      <c r="Q1010" s="83"/>
      <c r="R1010" s="83"/>
      <c r="S1010" s="83"/>
      <c r="T1010" s="83"/>
      <c r="U1010" s="83"/>
      <c r="V1010" s="83"/>
      <c r="W1010" s="83"/>
      <c r="X1010" s="83"/>
      <c r="Y1010" s="83"/>
      <c r="Z1010" s="83"/>
    </row>
    <row r="1011" customFormat="false" ht="15.75" hidden="false" customHeight="true" outlineLevel="0" collapsed="false">
      <c r="A1011" s="117"/>
      <c r="B1011" s="64"/>
      <c r="C1011" s="1"/>
      <c r="D1011" s="11"/>
      <c r="E1011" s="11"/>
      <c r="F1011" s="118"/>
      <c r="G1011" s="83"/>
      <c r="H1011" s="83"/>
      <c r="I1011" s="83"/>
      <c r="J1011" s="83"/>
      <c r="K1011" s="83"/>
      <c r="L1011" s="83"/>
      <c r="M1011" s="83"/>
      <c r="N1011" s="83"/>
      <c r="O1011" s="83"/>
      <c r="P1011" s="83"/>
      <c r="Q1011" s="83"/>
      <c r="R1011" s="83"/>
      <c r="S1011" s="83"/>
      <c r="T1011" s="83"/>
      <c r="U1011" s="83"/>
      <c r="V1011" s="83"/>
      <c r="W1011" s="83"/>
      <c r="X1011" s="83"/>
      <c r="Y1011" s="83"/>
      <c r="Z1011" s="83"/>
    </row>
    <row r="1012" customFormat="false" ht="15.75" hidden="false" customHeight="true" outlineLevel="0" collapsed="false">
      <c r="A1012" s="117"/>
      <c r="B1012" s="64"/>
      <c r="C1012" s="1"/>
      <c r="D1012" s="11"/>
      <c r="E1012" s="11"/>
      <c r="F1012" s="118"/>
      <c r="G1012" s="83"/>
      <c r="H1012" s="83"/>
      <c r="I1012" s="83"/>
      <c r="J1012" s="83"/>
      <c r="K1012" s="83"/>
      <c r="L1012" s="83"/>
      <c r="M1012" s="83"/>
      <c r="N1012" s="83"/>
      <c r="O1012" s="83"/>
      <c r="P1012" s="83"/>
      <c r="Q1012" s="83"/>
      <c r="R1012" s="83"/>
      <c r="S1012" s="83"/>
      <c r="T1012" s="83"/>
      <c r="U1012" s="83"/>
      <c r="V1012" s="83"/>
      <c r="W1012" s="83"/>
      <c r="X1012" s="83"/>
      <c r="Y1012" s="83"/>
      <c r="Z1012" s="83"/>
    </row>
    <row r="1013" customFormat="false" ht="15.75" hidden="false" customHeight="true" outlineLevel="0" collapsed="false">
      <c r="A1013" s="117"/>
      <c r="B1013" s="64"/>
      <c r="C1013" s="1"/>
      <c r="D1013" s="11"/>
      <c r="E1013" s="11"/>
      <c r="F1013" s="118"/>
      <c r="G1013" s="83"/>
      <c r="H1013" s="83"/>
      <c r="I1013" s="83"/>
      <c r="J1013" s="83"/>
      <c r="K1013" s="83"/>
      <c r="L1013" s="83"/>
      <c r="M1013" s="83"/>
      <c r="N1013" s="83"/>
      <c r="O1013" s="83"/>
      <c r="P1013" s="83"/>
      <c r="Q1013" s="83"/>
      <c r="R1013" s="83"/>
      <c r="S1013" s="83"/>
      <c r="T1013" s="83"/>
      <c r="U1013" s="83"/>
      <c r="V1013" s="83"/>
      <c r="W1013" s="83"/>
      <c r="X1013" s="83"/>
      <c r="Y1013" s="83"/>
      <c r="Z1013" s="83"/>
    </row>
    <row r="1014" customFormat="false" ht="15.75" hidden="false" customHeight="true" outlineLevel="0" collapsed="false">
      <c r="A1014" s="117"/>
      <c r="B1014" s="64"/>
      <c r="C1014" s="1"/>
      <c r="D1014" s="11"/>
      <c r="E1014" s="11"/>
      <c r="F1014" s="118"/>
      <c r="G1014" s="83"/>
      <c r="H1014" s="83"/>
      <c r="I1014" s="83"/>
      <c r="J1014" s="83"/>
      <c r="K1014" s="83"/>
      <c r="L1014" s="83"/>
      <c r="M1014" s="83"/>
      <c r="N1014" s="83"/>
      <c r="O1014" s="83"/>
      <c r="P1014" s="83"/>
      <c r="Q1014" s="83"/>
      <c r="R1014" s="83"/>
      <c r="S1014" s="83"/>
      <c r="T1014" s="83"/>
      <c r="U1014" s="83"/>
      <c r="V1014" s="83"/>
      <c r="W1014" s="83"/>
      <c r="X1014" s="83"/>
      <c r="Y1014" s="83"/>
      <c r="Z1014" s="83"/>
    </row>
    <row r="1015" customFormat="false" ht="15.75" hidden="false" customHeight="true" outlineLevel="0" collapsed="false">
      <c r="A1015" s="117"/>
      <c r="B1015" s="64"/>
      <c r="C1015" s="1"/>
      <c r="D1015" s="11"/>
      <c r="E1015" s="11"/>
      <c r="F1015" s="118"/>
      <c r="G1015" s="83"/>
      <c r="H1015" s="83"/>
      <c r="I1015" s="83"/>
      <c r="J1015" s="83"/>
      <c r="K1015" s="83"/>
      <c r="L1015" s="83"/>
      <c r="M1015" s="83"/>
      <c r="N1015" s="83"/>
      <c r="O1015" s="83"/>
      <c r="P1015" s="83"/>
      <c r="Q1015" s="83"/>
      <c r="R1015" s="83"/>
      <c r="S1015" s="83"/>
      <c r="T1015" s="83"/>
      <c r="U1015" s="83"/>
      <c r="V1015" s="83"/>
      <c r="W1015" s="83"/>
      <c r="X1015" s="83"/>
      <c r="Y1015" s="83"/>
      <c r="Z1015" s="83"/>
    </row>
    <row r="1016" customFormat="false" ht="15.75" hidden="false" customHeight="true" outlineLevel="0" collapsed="false">
      <c r="A1016" s="117"/>
      <c r="B1016" s="64"/>
      <c r="C1016" s="1"/>
      <c r="D1016" s="11"/>
      <c r="E1016" s="11"/>
      <c r="F1016" s="118"/>
      <c r="G1016" s="83"/>
      <c r="H1016" s="83"/>
      <c r="I1016" s="83"/>
      <c r="J1016" s="83"/>
      <c r="K1016" s="83"/>
      <c r="L1016" s="83"/>
      <c r="M1016" s="83"/>
      <c r="N1016" s="83"/>
      <c r="O1016" s="83"/>
      <c r="P1016" s="83"/>
      <c r="Q1016" s="83"/>
      <c r="R1016" s="83"/>
      <c r="S1016" s="83"/>
      <c r="T1016" s="83"/>
      <c r="U1016" s="83"/>
      <c r="V1016" s="83"/>
      <c r="W1016" s="83"/>
      <c r="X1016" s="83"/>
      <c r="Y1016" s="83"/>
      <c r="Z1016" s="83"/>
    </row>
    <row r="1017" customFormat="false" ht="15.75" hidden="false" customHeight="true" outlineLevel="0" collapsed="false">
      <c r="A1017" s="117"/>
      <c r="B1017" s="64"/>
      <c r="C1017" s="1"/>
      <c r="D1017" s="11"/>
      <c r="E1017" s="11"/>
      <c r="F1017" s="118"/>
      <c r="G1017" s="83"/>
      <c r="H1017" s="83"/>
      <c r="I1017" s="83"/>
      <c r="J1017" s="83"/>
      <c r="K1017" s="83"/>
      <c r="L1017" s="83"/>
      <c r="M1017" s="83"/>
      <c r="N1017" s="83"/>
      <c r="O1017" s="83"/>
      <c r="P1017" s="83"/>
      <c r="Q1017" s="83"/>
      <c r="R1017" s="83"/>
      <c r="S1017" s="83"/>
      <c r="T1017" s="83"/>
      <c r="U1017" s="83"/>
      <c r="V1017" s="83"/>
      <c r="W1017" s="83"/>
      <c r="X1017" s="83"/>
      <c r="Y1017" s="83"/>
      <c r="Z1017" s="83"/>
    </row>
    <row r="1018" customFormat="false" ht="15.75" hidden="false" customHeight="true" outlineLevel="0" collapsed="false">
      <c r="A1018" s="117"/>
      <c r="B1018" s="64"/>
      <c r="C1018" s="1"/>
      <c r="D1018" s="11"/>
      <c r="E1018" s="11"/>
      <c r="F1018" s="118"/>
      <c r="G1018" s="83"/>
      <c r="H1018" s="83"/>
      <c r="I1018" s="83"/>
      <c r="J1018" s="83"/>
      <c r="K1018" s="83"/>
      <c r="L1018" s="83"/>
      <c r="M1018" s="83"/>
      <c r="N1018" s="83"/>
      <c r="O1018" s="83"/>
      <c r="P1018" s="83"/>
      <c r="Q1018" s="83"/>
      <c r="R1018" s="83"/>
      <c r="S1018" s="83"/>
      <c r="T1018" s="83"/>
      <c r="U1018" s="83"/>
      <c r="V1018" s="83"/>
      <c r="W1018" s="83"/>
      <c r="X1018" s="83"/>
      <c r="Y1018" s="83"/>
      <c r="Z1018" s="83"/>
    </row>
    <row r="1019" customFormat="false" ht="15.75" hidden="false" customHeight="true" outlineLevel="0" collapsed="false">
      <c r="A1019" s="117"/>
      <c r="B1019" s="64"/>
      <c r="C1019" s="1"/>
      <c r="D1019" s="11"/>
      <c r="E1019" s="11"/>
      <c r="F1019" s="118"/>
      <c r="G1019" s="83"/>
      <c r="H1019" s="83"/>
      <c r="I1019" s="83"/>
      <c r="J1019" s="83"/>
      <c r="K1019" s="83"/>
      <c r="L1019" s="83"/>
      <c r="M1019" s="83"/>
      <c r="N1019" s="83"/>
      <c r="O1019" s="83"/>
      <c r="P1019" s="83"/>
      <c r="Q1019" s="83"/>
      <c r="R1019" s="83"/>
      <c r="S1019" s="83"/>
      <c r="T1019" s="83"/>
      <c r="U1019" s="83"/>
      <c r="V1019" s="83"/>
      <c r="W1019" s="83"/>
      <c r="X1019" s="83"/>
      <c r="Y1019" s="83"/>
      <c r="Z1019" s="83"/>
    </row>
    <row r="1020" customFormat="false" ht="15.75" hidden="false" customHeight="true" outlineLevel="0" collapsed="false">
      <c r="A1020" s="117"/>
      <c r="B1020" s="64"/>
      <c r="C1020" s="1"/>
      <c r="D1020" s="11"/>
      <c r="E1020" s="11"/>
      <c r="F1020" s="118"/>
      <c r="G1020" s="83"/>
      <c r="H1020" s="83"/>
      <c r="I1020" s="83"/>
      <c r="J1020" s="83"/>
      <c r="K1020" s="83"/>
      <c r="L1020" s="83"/>
      <c r="M1020" s="83"/>
      <c r="N1020" s="83"/>
      <c r="O1020" s="83"/>
      <c r="P1020" s="83"/>
      <c r="Q1020" s="83"/>
      <c r="R1020" s="83"/>
      <c r="S1020" s="83"/>
      <c r="T1020" s="83"/>
      <c r="U1020" s="83"/>
      <c r="V1020" s="83"/>
      <c r="W1020" s="83"/>
      <c r="X1020" s="83"/>
      <c r="Y1020" s="83"/>
      <c r="Z1020" s="83"/>
    </row>
    <row r="1021" customFormat="false" ht="15.75" hidden="false" customHeight="true" outlineLevel="0" collapsed="false">
      <c r="A1021" s="117"/>
      <c r="B1021" s="64"/>
      <c r="C1021" s="1"/>
      <c r="D1021" s="11"/>
      <c r="E1021" s="11"/>
      <c r="F1021" s="118"/>
      <c r="G1021" s="83"/>
      <c r="H1021" s="83"/>
      <c r="I1021" s="83"/>
      <c r="J1021" s="83"/>
      <c r="K1021" s="83"/>
      <c r="L1021" s="83"/>
      <c r="M1021" s="83"/>
      <c r="N1021" s="83"/>
      <c r="O1021" s="83"/>
      <c r="P1021" s="83"/>
      <c r="Q1021" s="83"/>
      <c r="R1021" s="83"/>
      <c r="S1021" s="83"/>
      <c r="T1021" s="83"/>
      <c r="U1021" s="83"/>
      <c r="V1021" s="83"/>
      <c r="W1021" s="83"/>
      <c r="X1021" s="83"/>
      <c r="Y1021" s="83"/>
      <c r="Z1021" s="83"/>
    </row>
    <row r="1022" customFormat="false" ht="15.75" hidden="false" customHeight="true" outlineLevel="0" collapsed="false">
      <c r="A1022" s="117"/>
      <c r="B1022" s="64"/>
      <c r="C1022" s="1"/>
      <c r="D1022" s="11"/>
      <c r="E1022" s="11"/>
      <c r="F1022" s="118"/>
      <c r="G1022" s="83"/>
      <c r="H1022" s="83"/>
      <c r="I1022" s="83"/>
      <c r="J1022" s="83"/>
      <c r="K1022" s="83"/>
      <c r="L1022" s="83"/>
      <c r="M1022" s="83"/>
      <c r="N1022" s="83"/>
      <c r="O1022" s="83"/>
      <c r="P1022" s="83"/>
      <c r="Q1022" s="83"/>
      <c r="R1022" s="83"/>
      <c r="S1022" s="83"/>
      <c r="T1022" s="83"/>
      <c r="U1022" s="83"/>
      <c r="V1022" s="83"/>
      <c r="W1022" s="83"/>
      <c r="X1022" s="83"/>
      <c r="Y1022" s="83"/>
      <c r="Z1022" s="83"/>
    </row>
    <row r="1023" customFormat="false" ht="15.75" hidden="false" customHeight="true" outlineLevel="0" collapsed="false">
      <c r="A1023" s="117"/>
      <c r="B1023" s="64"/>
      <c r="C1023" s="1"/>
      <c r="D1023" s="11"/>
      <c r="E1023" s="11"/>
      <c r="F1023" s="118"/>
      <c r="G1023" s="83"/>
      <c r="H1023" s="83"/>
      <c r="I1023" s="83"/>
      <c r="J1023" s="83"/>
      <c r="K1023" s="83"/>
      <c r="L1023" s="83"/>
      <c r="M1023" s="83"/>
      <c r="N1023" s="83"/>
      <c r="O1023" s="83"/>
      <c r="P1023" s="83"/>
      <c r="Q1023" s="83"/>
      <c r="R1023" s="83"/>
      <c r="S1023" s="83"/>
      <c r="T1023" s="83"/>
      <c r="U1023" s="83"/>
      <c r="V1023" s="83"/>
      <c r="W1023" s="83"/>
      <c r="X1023" s="83"/>
      <c r="Y1023" s="83"/>
      <c r="Z1023" s="83"/>
    </row>
    <row r="1024" customFormat="false" ht="15.75" hidden="false" customHeight="true" outlineLevel="0" collapsed="false">
      <c r="A1024" s="117"/>
      <c r="B1024" s="64"/>
      <c r="C1024" s="1"/>
      <c r="D1024" s="11"/>
      <c r="E1024" s="11"/>
      <c r="F1024" s="118"/>
      <c r="G1024" s="83"/>
      <c r="H1024" s="83"/>
      <c r="I1024" s="83"/>
      <c r="J1024" s="83"/>
      <c r="K1024" s="83"/>
      <c r="L1024" s="83"/>
      <c r="M1024" s="83"/>
      <c r="N1024" s="83"/>
      <c r="O1024" s="83"/>
      <c r="P1024" s="83"/>
      <c r="Q1024" s="83"/>
      <c r="R1024" s="83"/>
      <c r="S1024" s="83"/>
      <c r="T1024" s="83"/>
      <c r="U1024" s="83"/>
      <c r="V1024" s="83"/>
      <c r="W1024" s="83"/>
      <c r="X1024" s="83"/>
      <c r="Y1024" s="83"/>
      <c r="Z1024" s="83"/>
    </row>
    <row r="1025" customFormat="false" ht="15.75" hidden="false" customHeight="true" outlineLevel="0" collapsed="false">
      <c r="A1025" s="117"/>
      <c r="B1025" s="64"/>
      <c r="C1025" s="1"/>
      <c r="D1025" s="11"/>
      <c r="E1025" s="11"/>
      <c r="F1025" s="118"/>
      <c r="G1025" s="83"/>
      <c r="H1025" s="83"/>
      <c r="I1025" s="83"/>
      <c r="J1025" s="83"/>
      <c r="K1025" s="83"/>
      <c r="L1025" s="83"/>
      <c r="M1025" s="83"/>
      <c r="N1025" s="83"/>
      <c r="O1025" s="83"/>
      <c r="P1025" s="83"/>
      <c r="Q1025" s="83"/>
      <c r="R1025" s="83"/>
      <c r="S1025" s="83"/>
      <c r="T1025" s="83"/>
      <c r="U1025" s="83"/>
      <c r="V1025" s="83"/>
      <c r="W1025" s="83"/>
      <c r="X1025" s="83"/>
      <c r="Y1025" s="83"/>
      <c r="Z1025" s="83"/>
    </row>
    <row r="1026" customFormat="false" ht="15.75" hidden="false" customHeight="true" outlineLevel="0" collapsed="false">
      <c r="A1026" s="117"/>
      <c r="B1026" s="64"/>
      <c r="C1026" s="1"/>
      <c r="D1026" s="11"/>
      <c r="E1026" s="11"/>
      <c r="F1026" s="118"/>
      <c r="G1026" s="83"/>
      <c r="H1026" s="83"/>
      <c r="I1026" s="83"/>
      <c r="J1026" s="83"/>
      <c r="K1026" s="83"/>
      <c r="L1026" s="83"/>
      <c r="M1026" s="83"/>
      <c r="N1026" s="83"/>
      <c r="O1026" s="83"/>
      <c r="P1026" s="83"/>
      <c r="Q1026" s="83"/>
      <c r="R1026" s="83"/>
      <c r="S1026" s="83"/>
      <c r="T1026" s="83"/>
      <c r="U1026" s="83"/>
      <c r="V1026" s="83"/>
      <c r="W1026" s="83"/>
      <c r="X1026" s="83"/>
      <c r="Y1026" s="83"/>
      <c r="Z1026" s="83"/>
    </row>
    <row r="1027" customFormat="false" ht="15.75" hidden="false" customHeight="true" outlineLevel="0" collapsed="false">
      <c r="A1027" s="117"/>
      <c r="B1027" s="64"/>
      <c r="C1027" s="1"/>
      <c r="D1027" s="11"/>
      <c r="E1027" s="11"/>
      <c r="F1027" s="118"/>
      <c r="G1027" s="83"/>
      <c r="H1027" s="83"/>
      <c r="I1027" s="83"/>
      <c r="J1027" s="83"/>
      <c r="K1027" s="83"/>
      <c r="L1027" s="83"/>
      <c r="M1027" s="83"/>
      <c r="N1027" s="83"/>
      <c r="O1027" s="83"/>
      <c r="P1027" s="83"/>
      <c r="Q1027" s="83"/>
      <c r="R1027" s="83"/>
      <c r="S1027" s="83"/>
      <c r="T1027" s="83"/>
      <c r="U1027" s="83"/>
      <c r="V1027" s="83"/>
      <c r="W1027" s="83"/>
      <c r="X1027" s="83"/>
      <c r="Y1027" s="83"/>
      <c r="Z1027" s="83"/>
    </row>
    <row r="1028" customFormat="false" ht="15.75" hidden="false" customHeight="true" outlineLevel="0" collapsed="false">
      <c r="A1028" s="117"/>
      <c r="B1028" s="64"/>
      <c r="C1028" s="1"/>
      <c r="D1028" s="11"/>
      <c r="E1028" s="11"/>
      <c r="F1028" s="118"/>
      <c r="G1028" s="83"/>
      <c r="H1028" s="83"/>
      <c r="I1028" s="83"/>
      <c r="J1028" s="83"/>
      <c r="K1028" s="83"/>
      <c r="L1028" s="83"/>
      <c r="M1028" s="83"/>
      <c r="N1028" s="83"/>
      <c r="O1028" s="83"/>
      <c r="P1028" s="83"/>
      <c r="Q1028" s="83"/>
      <c r="R1028" s="83"/>
      <c r="S1028" s="83"/>
      <c r="T1028" s="83"/>
      <c r="U1028" s="83"/>
      <c r="V1028" s="83"/>
      <c r="W1028" s="83"/>
      <c r="X1028" s="83"/>
      <c r="Y1028" s="83"/>
      <c r="Z1028" s="83"/>
    </row>
    <row r="1029" customFormat="false" ht="15.75" hidden="false" customHeight="true" outlineLevel="0" collapsed="false">
      <c r="A1029" s="117"/>
      <c r="B1029" s="64"/>
      <c r="C1029" s="1"/>
      <c r="D1029" s="11"/>
      <c r="E1029" s="11"/>
      <c r="F1029" s="118"/>
      <c r="G1029" s="83"/>
      <c r="H1029" s="83"/>
      <c r="I1029" s="83"/>
      <c r="J1029" s="83"/>
      <c r="K1029" s="83"/>
      <c r="L1029" s="83"/>
      <c r="M1029" s="83"/>
      <c r="N1029" s="83"/>
      <c r="O1029" s="83"/>
      <c r="P1029" s="83"/>
      <c r="Q1029" s="83"/>
      <c r="R1029" s="83"/>
      <c r="S1029" s="83"/>
      <c r="T1029" s="83"/>
      <c r="U1029" s="83"/>
      <c r="V1029" s="83"/>
      <c r="W1029" s="83"/>
      <c r="X1029" s="83"/>
      <c r="Y1029" s="83"/>
      <c r="Z1029" s="83"/>
    </row>
    <row r="1030" customFormat="false" ht="15.75" hidden="false" customHeight="true" outlineLevel="0" collapsed="false">
      <c r="A1030" s="117"/>
      <c r="B1030" s="64"/>
      <c r="C1030" s="1"/>
      <c r="D1030" s="11"/>
      <c r="E1030" s="11"/>
      <c r="F1030" s="118"/>
      <c r="G1030" s="83"/>
      <c r="H1030" s="83"/>
      <c r="I1030" s="83"/>
      <c r="J1030" s="83"/>
      <c r="K1030" s="83"/>
      <c r="L1030" s="83"/>
      <c r="M1030" s="83"/>
      <c r="N1030" s="83"/>
      <c r="O1030" s="83"/>
      <c r="P1030" s="83"/>
      <c r="Q1030" s="83"/>
      <c r="R1030" s="83"/>
      <c r="S1030" s="83"/>
      <c r="T1030" s="83"/>
      <c r="U1030" s="83"/>
      <c r="V1030" s="83"/>
      <c r="W1030" s="83"/>
      <c r="X1030" s="83"/>
      <c r="Y1030" s="83"/>
      <c r="Z1030" s="83"/>
    </row>
    <row r="1031" customFormat="false" ht="15.75" hidden="false" customHeight="true" outlineLevel="0" collapsed="false">
      <c r="A1031" s="117"/>
      <c r="B1031" s="64"/>
      <c r="C1031" s="1"/>
      <c r="D1031" s="11"/>
      <c r="E1031" s="11"/>
      <c r="F1031" s="118"/>
      <c r="G1031" s="83"/>
      <c r="H1031" s="83"/>
      <c r="I1031" s="83"/>
      <c r="J1031" s="83"/>
      <c r="K1031" s="83"/>
      <c r="L1031" s="83"/>
      <c r="M1031" s="83"/>
      <c r="N1031" s="83"/>
      <c r="O1031" s="83"/>
      <c r="P1031" s="83"/>
      <c r="Q1031" s="83"/>
      <c r="R1031" s="83"/>
      <c r="S1031" s="83"/>
      <c r="T1031" s="83"/>
      <c r="U1031" s="83"/>
      <c r="V1031" s="83"/>
      <c r="W1031" s="83"/>
      <c r="X1031" s="83"/>
      <c r="Y1031" s="83"/>
      <c r="Z1031" s="83"/>
    </row>
    <row r="1032" customFormat="false" ht="15.75" hidden="false" customHeight="true" outlineLevel="0" collapsed="false">
      <c r="A1032" s="117"/>
      <c r="B1032" s="64"/>
      <c r="C1032" s="1"/>
      <c r="D1032" s="11"/>
      <c r="E1032" s="11"/>
      <c r="F1032" s="118"/>
      <c r="G1032" s="83"/>
      <c r="H1032" s="83"/>
      <c r="I1032" s="83"/>
      <c r="J1032" s="83"/>
      <c r="K1032" s="83"/>
      <c r="L1032" s="83"/>
      <c r="M1032" s="83"/>
      <c r="N1032" s="83"/>
      <c r="O1032" s="83"/>
      <c r="P1032" s="83"/>
      <c r="Q1032" s="83"/>
      <c r="R1032" s="83"/>
      <c r="S1032" s="83"/>
      <c r="T1032" s="83"/>
      <c r="U1032" s="83"/>
      <c r="V1032" s="83"/>
      <c r="W1032" s="83"/>
      <c r="X1032" s="83"/>
      <c r="Y1032" s="83"/>
      <c r="Z1032" s="83"/>
    </row>
    <row r="1033" customFormat="false" ht="15.75" hidden="false" customHeight="true" outlineLevel="0" collapsed="false">
      <c r="A1033" s="117"/>
      <c r="B1033" s="64"/>
      <c r="C1033" s="1"/>
      <c r="D1033" s="11"/>
      <c r="E1033" s="11"/>
      <c r="F1033" s="118"/>
      <c r="G1033" s="83"/>
      <c r="H1033" s="83"/>
      <c r="I1033" s="83"/>
      <c r="J1033" s="83"/>
      <c r="K1033" s="83"/>
      <c r="L1033" s="83"/>
      <c r="M1033" s="83"/>
      <c r="N1033" s="83"/>
      <c r="O1033" s="83"/>
      <c r="P1033" s="83"/>
      <c r="Q1033" s="83"/>
      <c r="R1033" s="83"/>
      <c r="S1033" s="83"/>
      <c r="T1033" s="83"/>
      <c r="U1033" s="83"/>
      <c r="V1033" s="83"/>
      <c r="W1033" s="83"/>
      <c r="X1033" s="83"/>
      <c r="Y1033" s="83"/>
      <c r="Z1033" s="83"/>
    </row>
    <row r="1034" customFormat="false" ht="15.75" hidden="false" customHeight="true" outlineLevel="0" collapsed="false">
      <c r="A1034" s="117"/>
      <c r="B1034" s="64"/>
      <c r="C1034" s="1"/>
      <c r="D1034" s="11"/>
      <c r="E1034" s="11"/>
      <c r="F1034" s="118"/>
      <c r="G1034" s="83"/>
      <c r="H1034" s="83"/>
      <c r="I1034" s="83"/>
      <c r="J1034" s="83"/>
      <c r="K1034" s="83"/>
      <c r="L1034" s="83"/>
      <c r="M1034" s="83"/>
      <c r="N1034" s="83"/>
      <c r="O1034" s="83"/>
      <c r="P1034" s="83"/>
      <c r="Q1034" s="83"/>
      <c r="R1034" s="83"/>
      <c r="S1034" s="83"/>
      <c r="T1034" s="83"/>
      <c r="U1034" s="83"/>
      <c r="V1034" s="83"/>
      <c r="W1034" s="83"/>
      <c r="X1034" s="83"/>
      <c r="Y1034" s="83"/>
      <c r="Z1034" s="83"/>
    </row>
    <row r="1035" customFormat="false" ht="15.75" hidden="false" customHeight="true" outlineLevel="0" collapsed="false">
      <c r="A1035" s="117"/>
      <c r="B1035" s="64"/>
      <c r="C1035" s="1"/>
      <c r="D1035" s="11"/>
      <c r="E1035" s="11"/>
      <c r="F1035" s="118"/>
      <c r="G1035" s="83"/>
      <c r="H1035" s="83"/>
      <c r="I1035" s="83"/>
      <c r="J1035" s="83"/>
      <c r="K1035" s="83"/>
      <c r="L1035" s="83"/>
      <c r="M1035" s="83"/>
      <c r="N1035" s="83"/>
      <c r="O1035" s="83"/>
      <c r="P1035" s="83"/>
      <c r="Q1035" s="83"/>
      <c r="R1035" s="83"/>
      <c r="S1035" s="83"/>
      <c r="T1035" s="83"/>
      <c r="U1035" s="83"/>
      <c r="V1035" s="83"/>
      <c r="W1035" s="83"/>
      <c r="X1035" s="83"/>
      <c r="Y1035" s="83"/>
      <c r="Z1035" s="83"/>
    </row>
    <row r="1036" customFormat="false" ht="15.75" hidden="false" customHeight="true" outlineLevel="0" collapsed="false">
      <c r="A1036" s="117"/>
      <c r="B1036" s="64"/>
      <c r="C1036" s="1"/>
      <c r="D1036" s="11"/>
      <c r="E1036" s="11"/>
      <c r="F1036" s="118"/>
      <c r="G1036" s="83"/>
      <c r="H1036" s="83"/>
      <c r="I1036" s="83"/>
      <c r="J1036" s="83"/>
      <c r="K1036" s="83"/>
      <c r="L1036" s="83"/>
      <c r="M1036" s="83"/>
      <c r="N1036" s="83"/>
      <c r="O1036" s="83"/>
      <c r="P1036" s="83"/>
      <c r="Q1036" s="83"/>
      <c r="R1036" s="83"/>
      <c r="S1036" s="83"/>
      <c r="T1036" s="83"/>
      <c r="U1036" s="83"/>
      <c r="V1036" s="83"/>
      <c r="W1036" s="83"/>
      <c r="X1036" s="83"/>
      <c r="Y1036" s="83"/>
      <c r="Z1036" s="83"/>
    </row>
    <row r="1037" customFormat="false" ht="15.75" hidden="false" customHeight="true" outlineLevel="0" collapsed="false">
      <c r="A1037" s="117"/>
      <c r="B1037" s="64"/>
      <c r="C1037" s="1"/>
      <c r="D1037" s="11"/>
      <c r="E1037" s="11"/>
      <c r="F1037" s="118"/>
      <c r="G1037" s="83"/>
      <c r="H1037" s="83"/>
      <c r="I1037" s="83"/>
      <c r="J1037" s="83"/>
      <c r="K1037" s="83"/>
      <c r="L1037" s="83"/>
      <c r="M1037" s="83"/>
      <c r="N1037" s="83"/>
      <c r="O1037" s="83"/>
      <c r="P1037" s="83"/>
      <c r="Q1037" s="83"/>
      <c r="R1037" s="83"/>
      <c r="S1037" s="83"/>
      <c r="T1037" s="83"/>
      <c r="U1037" s="83"/>
      <c r="V1037" s="83"/>
      <c r="W1037" s="83"/>
      <c r="X1037" s="83"/>
      <c r="Y1037" s="83"/>
      <c r="Z1037" s="83"/>
    </row>
    <row r="1038" customFormat="false" ht="15.75" hidden="false" customHeight="true" outlineLevel="0" collapsed="false">
      <c r="A1038" s="117"/>
      <c r="B1038" s="64"/>
      <c r="C1038" s="1"/>
      <c r="D1038" s="11"/>
      <c r="E1038" s="11"/>
      <c r="F1038" s="118"/>
      <c r="G1038" s="83"/>
      <c r="H1038" s="83"/>
      <c r="I1038" s="83"/>
      <c r="J1038" s="83"/>
      <c r="K1038" s="83"/>
      <c r="L1038" s="83"/>
      <c r="M1038" s="83"/>
      <c r="N1038" s="83"/>
      <c r="O1038" s="83"/>
      <c r="P1038" s="83"/>
      <c r="Q1038" s="83"/>
      <c r="R1038" s="83"/>
      <c r="S1038" s="83"/>
      <c r="T1038" s="83"/>
      <c r="U1038" s="83"/>
      <c r="V1038" s="83"/>
      <c r="W1038" s="83"/>
      <c r="X1038" s="83"/>
      <c r="Y1038" s="83"/>
      <c r="Z1038" s="83"/>
    </row>
    <row r="1039" customFormat="false" ht="15.75" hidden="false" customHeight="true" outlineLevel="0" collapsed="false">
      <c r="A1039" s="117"/>
      <c r="B1039" s="64"/>
      <c r="C1039" s="1"/>
      <c r="D1039" s="11"/>
      <c r="E1039" s="11"/>
      <c r="F1039" s="118"/>
      <c r="G1039" s="83"/>
      <c r="H1039" s="83"/>
      <c r="I1039" s="83"/>
      <c r="J1039" s="83"/>
      <c r="K1039" s="83"/>
      <c r="L1039" s="83"/>
      <c r="M1039" s="83"/>
      <c r="N1039" s="83"/>
      <c r="O1039" s="83"/>
      <c r="P1039" s="83"/>
      <c r="Q1039" s="83"/>
      <c r="R1039" s="83"/>
      <c r="S1039" s="83"/>
      <c r="T1039" s="83"/>
      <c r="U1039" s="83"/>
      <c r="V1039" s="83"/>
      <c r="W1039" s="83"/>
      <c r="X1039" s="83"/>
      <c r="Y1039" s="83"/>
      <c r="Z1039" s="83"/>
    </row>
    <row r="1040" customFormat="false" ht="15.75" hidden="false" customHeight="true" outlineLevel="0" collapsed="false">
      <c r="A1040" s="117"/>
      <c r="B1040" s="64"/>
      <c r="C1040" s="1"/>
      <c r="D1040" s="11"/>
      <c r="E1040" s="11"/>
      <c r="F1040" s="118"/>
      <c r="G1040" s="83"/>
      <c r="H1040" s="83"/>
      <c r="I1040" s="83"/>
      <c r="J1040" s="83"/>
      <c r="K1040" s="83"/>
      <c r="L1040" s="83"/>
      <c r="M1040" s="83"/>
      <c r="N1040" s="83"/>
      <c r="O1040" s="83"/>
      <c r="P1040" s="83"/>
      <c r="Q1040" s="83"/>
      <c r="R1040" s="83"/>
      <c r="S1040" s="83"/>
      <c r="T1040" s="83"/>
      <c r="U1040" s="83"/>
      <c r="V1040" s="83"/>
      <c r="W1040" s="83"/>
      <c r="X1040" s="83"/>
      <c r="Y1040" s="83"/>
      <c r="Z1040" s="83"/>
    </row>
    <row r="1041" customFormat="false" ht="15.75" hidden="false" customHeight="true" outlineLevel="0" collapsed="false">
      <c r="A1041" s="117"/>
      <c r="B1041" s="64"/>
      <c r="C1041" s="1"/>
      <c r="D1041" s="11"/>
      <c r="E1041" s="11"/>
      <c r="F1041" s="118"/>
      <c r="G1041" s="83"/>
      <c r="H1041" s="83"/>
      <c r="I1041" s="83"/>
      <c r="J1041" s="83"/>
      <c r="K1041" s="83"/>
      <c r="L1041" s="83"/>
      <c r="M1041" s="83"/>
      <c r="N1041" s="83"/>
      <c r="O1041" s="83"/>
      <c r="P1041" s="83"/>
      <c r="Q1041" s="83"/>
      <c r="R1041" s="83"/>
      <c r="S1041" s="83"/>
      <c r="T1041" s="83"/>
      <c r="U1041" s="83"/>
      <c r="V1041" s="83"/>
      <c r="W1041" s="83"/>
      <c r="X1041" s="83"/>
      <c r="Y1041" s="83"/>
      <c r="Z1041" s="83"/>
    </row>
    <row r="1042" customFormat="false" ht="15.75" hidden="false" customHeight="true" outlineLevel="0" collapsed="false">
      <c r="A1042" s="117"/>
      <c r="B1042" s="64"/>
      <c r="C1042" s="1"/>
      <c r="D1042" s="11"/>
      <c r="E1042" s="11"/>
      <c r="F1042" s="118"/>
      <c r="G1042" s="83"/>
      <c r="H1042" s="83"/>
      <c r="I1042" s="83"/>
      <c r="J1042" s="83"/>
      <c r="K1042" s="83"/>
      <c r="L1042" s="83"/>
      <c r="M1042" s="83"/>
      <c r="N1042" s="83"/>
      <c r="O1042" s="83"/>
      <c r="P1042" s="83"/>
      <c r="Q1042" s="83"/>
      <c r="R1042" s="83"/>
      <c r="S1042" s="83"/>
      <c r="T1042" s="83"/>
      <c r="U1042" s="83"/>
      <c r="V1042" s="83"/>
      <c r="W1042" s="83"/>
      <c r="X1042" s="83"/>
      <c r="Y1042" s="83"/>
      <c r="Z1042" s="83"/>
    </row>
    <row r="1043" customFormat="false" ht="15.75" hidden="false" customHeight="true" outlineLevel="0" collapsed="false">
      <c r="A1043" s="117"/>
      <c r="B1043" s="64"/>
      <c r="C1043" s="1"/>
      <c r="D1043" s="11"/>
      <c r="E1043" s="11"/>
      <c r="F1043" s="118"/>
      <c r="G1043" s="83"/>
      <c r="H1043" s="83"/>
      <c r="I1043" s="83"/>
      <c r="J1043" s="83"/>
      <c r="K1043" s="83"/>
      <c r="L1043" s="83"/>
      <c r="M1043" s="83"/>
      <c r="N1043" s="83"/>
      <c r="O1043" s="83"/>
      <c r="P1043" s="83"/>
      <c r="Q1043" s="83"/>
      <c r="R1043" s="83"/>
      <c r="S1043" s="83"/>
      <c r="T1043" s="83"/>
      <c r="U1043" s="83"/>
      <c r="V1043" s="83"/>
      <c r="W1043" s="83"/>
      <c r="X1043" s="83"/>
      <c r="Y1043" s="83"/>
      <c r="Z1043" s="83"/>
    </row>
    <row r="1044" customFormat="false" ht="15.75" hidden="false" customHeight="true" outlineLevel="0" collapsed="false">
      <c r="A1044" s="117"/>
      <c r="B1044" s="64"/>
      <c r="C1044" s="1"/>
      <c r="D1044" s="11"/>
      <c r="E1044" s="11"/>
      <c r="F1044" s="118"/>
      <c r="G1044" s="83"/>
      <c r="H1044" s="83"/>
      <c r="I1044" s="83"/>
      <c r="J1044" s="83"/>
      <c r="K1044" s="83"/>
      <c r="L1044" s="83"/>
      <c r="M1044" s="83"/>
      <c r="N1044" s="83"/>
      <c r="O1044" s="83"/>
      <c r="P1044" s="83"/>
      <c r="Q1044" s="83"/>
      <c r="R1044" s="83"/>
      <c r="S1044" s="83"/>
      <c r="T1044" s="83"/>
      <c r="U1044" s="83"/>
      <c r="V1044" s="83"/>
      <c r="W1044" s="83"/>
      <c r="X1044" s="83"/>
      <c r="Y1044" s="83"/>
      <c r="Z1044" s="83"/>
    </row>
    <row r="1045" customFormat="false" ht="15.75" hidden="false" customHeight="true" outlineLevel="0" collapsed="false">
      <c r="A1045" s="117"/>
      <c r="B1045" s="64"/>
      <c r="C1045" s="1"/>
      <c r="D1045" s="11"/>
      <c r="E1045" s="11"/>
      <c r="F1045" s="118"/>
      <c r="G1045" s="83"/>
      <c r="H1045" s="83"/>
      <c r="I1045" s="83"/>
      <c r="J1045" s="83"/>
      <c r="K1045" s="83"/>
      <c r="L1045" s="83"/>
      <c r="M1045" s="83"/>
      <c r="N1045" s="83"/>
      <c r="O1045" s="83"/>
      <c r="P1045" s="83"/>
      <c r="Q1045" s="83"/>
      <c r="R1045" s="83"/>
      <c r="S1045" s="83"/>
      <c r="T1045" s="83"/>
      <c r="U1045" s="83"/>
      <c r="V1045" s="83"/>
      <c r="W1045" s="83"/>
      <c r="X1045" s="83"/>
      <c r="Y1045" s="83"/>
      <c r="Z1045" s="83"/>
    </row>
    <row r="1046" customFormat="false" ht="15.75" hidden="false" customHeight="true" outlineLevel="0" collapsed="false">
      <c r="A1046" s="117"/>
      <c r="B1046" s="64"/>
      <c r="C1046" s="1"/>
      <c r="D1046" s="11"/>
      <c r="E1046" s="11"/>
      <c r="F1046" s="118"/>
      <c r="G1046" s="83"/>
      <c r="H1046" s="83"/>
      <c r="I1046" s="83"/>
      <c r="J1046" s="83"/>
      <c r="K1046" s="83"/>
      <c r="L1046" s="83"/>
      <c r="M1046" s="83"/>
      <c r="N1046" s="83"/>
      <c r="O1046" s="83"/>
      <c r="P1046" s="83"/>
      <c r="Q1046" s="83"/>
      <c r="R1046" s="83"/>
      <c r="S1046" s="83"/>
      <c r="T1046" s="83"/>
      <c r="U1046" s="83"/>
      <c r="V1046" s="83"/>
      <c r="W1046" s="83"/>
      <c r="X1046" s="83"/>
      <c r="Y1046" s="83"/>
      <c r="Z1046" s="83"/>
    </row>
    <row r="1047" customFormat="false" ht="15.75" hidden="false" customHeight="true" outlineLevel="0" collapsed="false">
      <c r="A1047" s="117"/>
      <c r="B1047" s="64"/>
      <c r="C1047" s="1"/>
      <c r="D1047" s="11"/>
      <c r="E1047" s="11"/>
      <c r="F1047" s="118"/>
      <c r="G1047" s="83"/>
      <c r="H1047" s="83"/>
      <c r="I1047" s="83"/>
      <c r="J1047" s="83"/>
      <c r="K1047" s="83"/>
      <c r="L1047" s="83"/>
      <c r="M1047" s="83"/>
      <c r="N1047" s="83"/>
      <c r="O1047" s="83"/>
      <c r="P1047" s="83"/>
      <c r="Q1047" s="83"/>
      <c r="R1047" s="83"/>
      <c r="S1047" s="83"/>
      <c r="T1047" s="83"/>
      <c r="U1047" s="83"/>
      <c r="V1047" s="83"/>
      <c r="W1047" s="83"/>
      <c r="X1047" s="83"/>
      <c r="Y1047" s="83"/>
      <c r="Z1047" s="83"/>
    </row>
    <row r="1048" customFormat="false" ht="15.75" hidden="false" customHeight="true" outlineLevel="0" collapsed="false">
      <c r="A1048" s="117"/>
      <c r="B1048" s="64"/>
      <c r="C1048" s="1"/>
      <c r="D1048" s="11"/>
      <c r="E1048" s="11"/>
      <c r="F1048" s="118"/>
      <c r="G1048" s="83"/>
      <c r="H1048" s="83"/>
      <c r="I1048" s="83"/>
      <c r="J1048" s="83"/>
      <c r="K1048" s="83"/>
      <c r="L1048" s="83"/>
      <c r="M1048" s="83"/>
      <c r="N1048" s="83"/>
      <c r="O1048" s="83"/>
      <c r="P1048" s="83"/>
      <c r="Q1048" s="83"/>
      <c r="R1048" s="83"/>
      <c r="S1048" s="83"/>
      <c r="T1048" s="83"/>
      <c r="U1048" s="83"/>
      <c r="V1048" s="83"/>
      <c r="W1048" s="83"/>
      <c r="X1048" s="83"/>
      <c r="Y1048" s="83"/>
      <c r="Z1048" s="83"/>
    </row>
    <row r="1049" customFormat="false" ht="15.75" hidden="false" customHeight="true" outlineLevel="0" collapsed="false">
      <c r="A1049" s="117"/>
      <c r="B1049" s="64"/>
      <c r="C1049" s="1"/>
      <c r="D1049" s="11"/>
      <c r="E1049" s="11"/>
      <c r="F1049" s="118"/>
      <c r="G1049" s="83"/>
      <c r="H1049" s="83"/>
      <c r="I1049" s="83"/>
      <c r="J1049" s="83"/>
      <c r="K1049" s="83"/>
      <c r="L1049" s="83"/>
      <c r="M1049" s="83"/>
      <c r="N1049" s="83"/>
      <c r="O1049" s="83"/>
      <c r="P1049" s="83"/>
      <c r="Q1049" s="83"/>
      <c r="R1049" s="83"/>
      <c r="S1049" s="83"/>
      <c r="T1049" s="83"/>
      <c r="U1049" s="83"/>
      <c r="V1049" s="83"/>
      <c r="W1049" s="83"/>
      <c r="X1049" s="83"/>
      <c r="Y1049" s="83"/>
      <c r="Z1049" s="83"/>
    </row>
    <row r="1050" customFormat="false" ht="15.75" hidden="false" customHeight="true" outlineLevel="0" collapsed="false">
      <c r="A1050" s="117"/>
      <c r="B1050" s="64"/>
      <c r="C1050" s="1"/>
      <c r="D1050" s="11"/>
      <c r="E1050" s="11"/>
      <c r="F1050" s="118"/>
      <c r="G1050" s="83"/>
      <c r="H1050" s="83"/>
      <c r="I1050" s="83"/>
      <c r="J1050" s="83"/>
      <c r="K1050" s="83"/>
      <c r="L1050" s="83"/>
      <c r="M1050" s="83"/>
      <c r="N1050" s="83"/>
      <c r="O1050" s="83"/>
      <c r="P1050" s="83"/>
      <c r="Q1050" s="83"/>
      <c r="R1050" s="83"/>
      <c r="S1050" s="83"/>
      <c r="T1050" s="83"/>
      <c r="U1050" s="83"/>
      <c r="V1050" s="83"/>
      <c r="W1050" s="83"/>
      <c r="X1050" s="83"/>
      <c r="Y1050" s="83"/>
      <c r="Z1050" s="83"/>
    </row>
    <row r="1051" customFormat="false" ht="15.75" hidden="false" customHeight="true" outlineLevel="0" collapsed="false">
      <c r="A1051" s="117"/>
      <c r="B1051" s="64"/>
      <c r="C1051" s="1"/>
      <c r="D1051" s="11"/>
      <c r="E1051" s="11"/>
      <c r="F1051" s="118"/>
      <c r="G1051" s="83"/>
      <c r="H1051" s="83"/>
      <c r="I1051" s="83"/>
      <c r="J1051" s="83"/>
      <c r="K1051" s="83"/>
      <c r="L1051" s="83"/>
      <c r="M1051" s="83"/>
      <c r="N1051" s="83"/>
      <c r="O1051" s="83"/>
      <c r="P1051" s="83"/>
      <c r="Q1051" s="83"/>
      <c r="R1051" s="83"/>
      <c r="S1051" s="83"/>
      <c r="T1051" s="83"/>
      <c r="U1051" s="83"/>
      <c r="V1051" s="83"/>
      <c r="W1051" s="83"/>
      <c r="X1051" s="83"/>
      <c r="Y1051" s="83"/>
      <c r="Z1051" s="83"/>
    </row>
    <row r="1052" customFormat="false" ht="15.75" hidden="false" customHeight="true" outlineLevel="0" collapsed="false">
      <c r="A1052" s="117"/>
      <c r="B1052" s="64"/>
      <c r="C1052" s="1"/>
      <c r="D1052" s="11"/>
      <c r="E1052" s="11"/>
      <c r="F1052" s="118"/>
      <c r="G1052" s="83"/>
      <c r="H1052" s="83"/>
      <c r="I1052" s="83"/>
      <c r="J1052" s="83"/>
      <c r="K1052" s="83"/>
      <c r="L1052" s="83"/>
      <c r="M1052" s="83"/>
      <c r="N1052" s="83"/>
      <c r="O1052" s="83"/>
      <c r="P1052" s="83"/>
      <c r="Q1052" s="83"/>
      <c r="R1052" s="83"/>
      <c r="S1052" s="83"/>
      <c r="T1052" s="83"/>
      <c r="U1052" s="83"/>
      <c r="V1052" s="83"/>
      <c r="W1052" s="83"/>
      <c r="X1052" s="83"/>
      <c r="Y1052" s="83"/>
      <c r="Z1052" s="83"/>
    </row>
    <row r="1053" customFormat="false" ht="15.75" hidden="false" customHeight="true" outlineLevel="0" collapsed="false">
      <c r="A1053" s="117"/>
      <c r="B1053" s="64"/>
      <c r="C1053" s="1"/>
      <c r="D1053" s="11"/>
      <c r="E1053" s="11"/>
      <c r="F1053" s="118"/>
      <c r="G1053" s="83"/>
      <c r="H1053" s="83"/>
      <c r="I1053" s="83"/>
      <c r="J1053" s="83"/>
      <c r="K1053" s="83"/>
      <c r="L1053" s="83"/>
      <c r="M1053" s="83"/>
      <c r="N1053" s="83"/>
      <c r="O1053" s="83"/>
      <c r="P1053" s="83"/>
      <c r="Q1053" s="83"/>
      <c r="R1053" s="83"/>
      <c r="S1053" s="83"/>
      <c r="T1053" s="83"/>
      <c r="U1053" s="83"/>
      <c r="V1053" s="83"/>
      <c r="W1053" s="83"/>
      <c r="X1053" s="83"/>
      <c r="Y1053" s="83"/>
      <c r="Z1053" s="83"/>
    </row>
    <row r="1054" customFormat="false" ht="15.75" hidden="false" customHeight="true" outlineLevel="0" collapsed="false">
      <c r="A1054" s="117"/>
      <c r="B1054" s="64"/>
      <c r="C1054" s="1"/>
      <c r="D1054" s="11"/>
      <c r="E1054" s="11"/>
      <c r="F1054" s="118"/>
      <c r="G1054" s="83"/>
      <c r="H1054" s="83"/>
      <c r="I1054" s="83"/>
      <c r="J1054" s="83"/>
      <c r="K1054" s="83"/>
      <c r="L1054" s="83"/>
      <c r="M1054" s="83"/>
      <c r="N1054" s="83"/>
      <c r="O1054" s="83"/>
      <c r="P1054" s="83"/>
      <c r="Q1054" s="83"/>
      <c r="R1054" s="83"/>
      <c r="S1054" s="83"/>
      <c r="T1054" s="83"/>
      <c r="U1054" s="83"/>
      <c r="V1054" s="83"/>
      <c r="W1054" s="83"/>
      <c r="X1054" s="83"/>
      <c r="Y1054" s="83"/>
      <c r="Z1054" s="83"/>
    </row>
    <row r="1055" customFormat="false" ht="15.75" hidden="false" customHeight="true" outlineLevel="0" collapsed="false">
      <c r="A1055" s="117"/>
      <c r="B1055" s="64"/>
      <c r="C1055" s="1"/>
      <c r="D1055" s="11"/>
      <c r="E1055" s="11"/>
      <c r="F1055" s="118"/>
      <c r="G1055" s="83"/>
      <c r="H1055" s="83"/>
      <c r="I1055" s="83"/>
      <c r="J1055" s="83"/>
      <c r="K1055" s="83"/>
      <c r="L1055" s="83"/>
      <c r="M1055" s="83"/>
      <c r="N1055" s="83"/>
      <c r="O1055" s="83"/>
      <c r="P1055" s="83"/>
      <c r="Q1055" s="83"/>
      <c r="R1055" s="83"/>
      <c r="S1055" s="83"/>
      <c r="T1055" s="83"/>
      <c r="U1055" s="83"/>
      <c r="V1055" s="83"/>
      <c r="W1055" s="83"/>
      <c r="X1055" s="83"/>
      <c r="Y1055" s="83"/>
      <c r="Z1055" s="83"/>
    </row>
    <row r="1056" customFormat="false" ht="15.75" hidden="false" customHeight="true" outlineLevel="0" collapsed="false">
      <c r="A1056" s="117"/>
      <c r="B1056" s="64"/>
      <c r="C1056" s="1"/>
      <c r="D1056" s="11"/>
      <c r="E1056" s="11"/>
      <c r="F1056" s="118"/>
      <c r="G1056" s="83"/>
      <c r="H1056" s="83"/>
      <c r="I1056" s="83"/>
      <c r="J1056" s="83"/>
      <c r="K1056" s="83"/>
      <c r="L1056" s="83"/>
      <c r="M1056" s="83"/>
      <c r="N1056" s="83"/>
      <c r="O1056" s="83"/>
      <c r="P1056" s="83"/>
      <c r="Q1056" s="83"/>
      <c r="R1056" s="83"/>
      <c r="S1056" s="83"/>
      <c r="T1056" s="83"/>
      <c r="U1056" s="83"/>
      <c r="V1056" s="83"/>
      <c r="W1056" s="83"/>
      <c r="X1056" s="83"/>
      <c r="Y1056" s="83"/>
      <c r="Z1056" s="83"/>
    </row>
    <row r="1057" customFormat="false" ht="15.75" hidden="false" customHeight="true" outlineLevel="0" collapsed="false">
      <c r="A1057" s="117"/>
      <c r="B1057" s="64"/>
      <c r="C1057" s="1"/>
      <c r="D1057" s="11"/>
      <c r="E1057" s="11"/>
      <c r="F1057" s="118"/>
      <c r="G1057" s="83"/>
      <c r="H1057" s="83"/>
      <c r="I1057" s="83"/>
      <c r="J1057" s="83"/>
      <c r="K1057" s="83"/>
      <c r="L1057" s="83"/>
      <c r="M1057" s="83"/>
      <c r="N1057" s="83"/>
      <c r="O1057" s="83"/>
      <c r="P1057" s="83"/>
      <c r="Q1057" s="83"/>
      <c r="R1057" s="83"/>
      <c r="S1057" s="83"/>
      <c r="T1057" s="83"/>
      <c r="U1057" s="83"/>
      <c r="V1057" s="83"/>
      <c r="W1057" s="83"/>
      <c r="X1057" s="83"/>
      <c r="Y1057" s="83"/>
      <c r="Z1057" s="83"/>
    </row>
    <row r="1058" customFormat="false" ht="15.75" hidden="false" customHeight="true" outlineLevel="0" collapsed="false">
      <c r="A1058" s="117"/>
      <c r="B1058" s="64"/>
      <c r="C1058" s="1"/>
      <c r="D1058" s="11"/>
      <c r="E1058" s="11"/>
      <c r="F1058" s="118"/>
      <c r="G1058" s="83"/>
      <c r="H1058" s="83"/>
      <c r="I1058" s="83"/>
      <c r="J1058" s="83"/>
      <c r="K1058" s="83"/>
      <c r="L1058" s="83"/>
      <c r="M1058" s="83"/>
      <c r="N1058" s="83"/>
      <c r="O1058" s="83"/>
      <c r="P1058" s="83"/>
      <c r="Q1058" s="83"/>
      <c r="R1058" s="83"/>
      <c r="S1058" s="83"/>
      <c r="T1058" s="83"/>
      <c r="U1058" s="83"/>
      <c r="V1058" s="83"/>
      <c r="W1058" s="83"/>
      <c r="X1058" s="83"/>
      <c r="Y1058" s="83"/>
      <c r="Z1058" s="83"/>
    </row>
    <row r="1059" customFormat="false" ht="15.75" hidden="false" customHeight="true" outlineLevel="0" collapsed="false">
      <c r="A1059" s="117"/>
      <c r="B1059" s="64"/>
      <c r="C1059" s="1"/>
      <c r="D1059" s="11"/>
      <c r="E1059" s="11"/>
      <c r="F1059" s="118"/>
      <c r="G1059" s="83"/>
      <c r="H1059" s="83"/>
      <c r="I1059" s="83"/>
      <c r="J1059" s="83"/>
      <c r="K1059" s="83"/>
      <c r="L1059" s="83"/>
      <c r="M1059" s="83"/>
      <c r="N1059" s="83"/>
      <c r="O1059" s="83"/>
      <c r="P1059" s="83"/>
      <c r="Q1059" s="83"/>
      <c r="R1059" s="83"/>
      <c r="S1059" s="83"/>
      <c r="T1059" s="83"/>
      <c r="U1059" s="83"/>
      <c r="V1059" s="83"/>
      <c r="W1059" s="83"/>
      <c r="X1059" s="83"/>
      <c r="Y1059" s="83"/>
      <c r="Z1059" s="83"/>
    </row>
    <row r="1060" customFormat="false" ht="15.75" hidden="false" customHeight="true" outlineLevel="0" collapsed="false">
      <c r="A1060" s="117"/>
      <c r="B1060" s="64"/>
      <c r="C1060" s="1"/>
      <c r="D1060" s="11"/>
      <c r="E1060" s="11"/>
      <c r="F1060" s="118"/>
      <c r="G1060" s="83"/>
      <c r="H1060" s="83"/>
      <c r="I1060" s="83"/>
      <c r="J1060" s="83"/>
      <c r="K1060" s="83"/>
      <c r="L1060" s="83"/>
      <c r="M1060" s="83"/>
      <c r="N1060" s="83"/>
      <c r="O1060" s="83"/>
      <c r="P1060" s="83"/>
      <c r="Q1060" s="83"/>
      <c r="R1060" s="83"/>
      <c r="S1060" s="83"/>
      <c r="T1060" s="83"/>
      <c r="U1060" s="83"/>
      <c r="V1060" s="83"/>
      <c r="W1060" s="83"/>
      <c r="X1060" s="83"/>
      <c r="Y1060" s="83"/>
      <c r="Z1060" s="83"/>
    </row>
    <row r="1061" customFormat="false" ht="15.75" hidden="false" customHeight="true" outlineLevel="0" collapsed="false">
      <c r="A1061" s="117"/>
      <c r="B1061" s="64"/>
      <c r="C1061" s="1"/>
      <c r="D1061" s="11"/>
      <c r="E1061" s="11"/>
      <c r="F1061" s="118"/>
      <c r="G1061" s="83"/>
      <c r="H1061" s="83"/>
      <c r="I1061" s="83"/>
      <c r="J1061" s="83"/>
      <c r="K1061" s="83"/>
      <c r="L1061" s="83"/>
      <c r="M1061" s="83"/>
      <c r="N1061" s="83"/>
      <c r="O1061" s="83"/>
      <c r="P1061" s="83"/>
      <c r="Q1061" s="83"/>
      <c r="R1061" s="83"/>
      <c r="S1061" s="83"/>
      <c r="T1061" s="83"/>
      <c r="U1061" s="83"/>
      <c r="V1061" s="83"/>
      <c r="W1061" s="83"/>
      <c r="X1061" s="83"/>
      <c r="Y1061" s="83"/>
      <c r="Z1061" s="83"/>
    </row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40.57"/>
    <col collapsed="false" customWidth="true" hidden="false" outlineLevel="0" max="3" min="3" style="0" width="23.57"/>
    <col collapsed="false" customWidth="true" hidden="false" outlineLevel="0" max="4" min="4" style="0" width="18"/>
    <col collapsed="false" customWidth="true" hidden="false" outlineLevel="0" max="6" min="5" style="0" width="17.86"/>
    <col collapsed="false" customWidth="true" hidden="false" outlineLevel="0" max="7" min="7" style="0" width="10.71"/>
    <col collapsed="false" customWidth="true" hidden="false" outlineLevel="0" max="8" min="8" style="0" width="10.29"/>
    <col collapsed="false" customWidth="true" hidden="false" outlineLevel="0" max="26" min="9" style="0" width="8.7"/>
  </cols>
  <sheetData>
    <row r="1" customFormat="false" ht="15" hidden="false" customHeight="false" outlineLevel="0" collapsed="false">
      <c r="A1" s="119" t="s">
        <v>1329</v>
      </c>
      <c r="B1" s="119"/>
      <c r="C1" s="119"/>
      <c r="D1" s="119"/>
      <c r="E1" s="119"/>
      <c r="F1" s="119"/>
      <c r="G1" s="120"/>
    </row>
    <row r="2" customFormat="false" ht="15" hidden="false" customHeight="false" outlineLevel="0" collapsed="false">
      <c r="A2" s="119"/>
      <c r="B2" s="119"/>
      <c r="C2" s="119"/>
      <c r="D2" s="119"/>
      <c r="E2" s="119"/>
      <c r="F2" s="119"/>
      <c r="G2" s="120"/>
    </row>
    <row r="3" customFormat="false" ht="15" hidden="false" customHeight="false" outlineLevel="0" collapsed="false">
      <c r="A3" s="121" t="s">
        <v>0</v>
      </c>
      <c r="B3" s="122" t="s">
        <v>1193</v>
      </c>
      <c r="C3" s="1" t="s">
        <v>1194</v>
      </c>
      <c r="D3" s="11" t="s">
        <v>1195</v>
      </c>
      <c r="E3" s="11" t="s">
        <v>1196</v>
      </c>
      <c r="F3" s="123" t="s">
        <v>1330</v>
      </c>
      <c r="G3" s="120"/>
    </row>
    <row r="4" customFormat="false" ht="15" hidden="false" customHeight="false" outlineLevel="0" collapsed="false">
      <c r="A4" s="124"/>
      <c r="B4" s="122" t="s">
        <v>1197</v>
      </c>
      <c r="C4" s="1"/>
      <c r="D4" s="11"/>
      <c r="E4" s="11"/>
      <c r="F4" s="125"/>
      <c r="G4" s="120"/>
    </row>
    <row r="5" customFormat="false" ht="15" hidden="false" customHeight="false" outlineLevel="0" collapsed="false">
      <c r="A5" s="126" t="n">
        <v>45089</v>
      </c>
      <c r="B5" s="64" t="s">
        <v>1331</v>
      </c>
      <c r="C5" s="1" t="s">
        <v>1332</v>
      </c>
      <c r="D5" s="11"/>
      <c r="E5" s="127" t="n">
        <v>53143.15</v>
      </c>
      <c r="F5" s="125" t="n">
        <f aca="false">F4 + D5 - E5</f>
        <v>-53143.15</v>
      </c>
      <c r="G5" s="120"/>
    </row>
    <row r="6" customFormat="false" ht="15" hidden="false" customHeight="false" outlineLevel="0" collapsed="false">
      <c r="A6" s="126" t="n">
        <v>45090</v>
      </c>
      <c r="B6" s="64" t="s">
        <v>1333</v>
      </c>
      <c r="C6" s="1" t="s">
        <v>1334</v>
      </c>
      <c r="D6" s="11"/>
      <c r="E6" s="127" t="n">
        <v>109084.8</v>
      </c>
      <c r="F6" s="125" t="n">
        <f aca="false">F5 + D6 - E6</f>
        <v>-162227.95</v>
      </c>
      <c r="G6" s="120"/>
    </row>
    <row r="7" customFormat="false" ht="15" hidden="false" customHeight="false" outlineLevel="0" collapsed="false">
      <c r="A7" s="126" t="n">
        <v>45091</v>
      </c>
      <c r="B7" s="64" t="s">
        <v>1335</v>
      </c>
      <c r="C7" s="1"/>
      <c r="D7" s="127" t="n">
        <v>150000</v>
      </c>
      <c r="E7" s="11"/>
      <c r="F7" s="125" t="n">
        <f aca="false">F6 + D7 - E7</f>
        <v>-12227.95</v>
      </c>
      <c r="G7" s="120"/>
    </row>
    <row r="8" customFormat="false" ht="15" hidden="false" customHeight="false" outlineLevel="0" collapsed="false">
      <c r="A8" s="126" t="n">
        <v>45092</v>
      </c>
      <c r="B8" s="64" t="s">
        <v>1336</v>
      </c>
      <c r="C8" s="1" t="s">
        <v>1337</v>
      </c>
      <c r="D8" s="11"/>
      <c r="E8" s="127" t="n">
        <v>69925</v>
      </c>
      <c r="F8" s="125" t="n">
        <f aca="false">F7 + D8 - E8</f>
        <v>-82152.95</v>
      </c>
      <c r="G8" s="120"/>
    </row>
    <row r="9" customFormat="false" ht="15" hidden="false" customHeight="false" outlineLevel="0" collapsed="false">
      <c r="A9" s="126" t="n">
        <v>45092</v>
      </c>
      <c r="B9" s="64" t="s">
        <v>1338</v>
      </c>
      <c r="C9" s="1"/>
      <c r="D9" s="127" t="n">
        <v>100000</v>
      </c>
      <c r="E9" s="11"/>
      <c r="F9" s="125" t="n">
        <f aca="false">F8 + D9 - E9</f>
        <v>17847.05</v>
      </c>
      <c r="G9" s="120"/>
    </row>
    <row r="10" customFormat="false" ht="15" hidden="false" customHeight="false" outlineLevel="0" collapsed="false">
      <c r="A10" s="126" t="n">
        <v>45092</v>
      </c>
      <c r="B10" s="64" t="s">
        <v>739</v>
      </c>
      <c r="C10" s="1" t="s">
        <v>1339</v>
      </c>
      <c r="D10" s="11"/>
      <c r="E10" s="127" t="n">
        <v>43474.85</v>
      </c>
      <c r="F10" s="125" t="n">
        <f aca="false">F9 + D10 - E10</f>
        <v>-25627.8</v>
      </c>
      <c r="G10" s="120"/>
    </row>
    <row r="11" customFormat="false" ht="15" hidden="false" customHeight="false" outlineLevel="0" collapsed="false">
      <c r="A11" s="126" t="n">
        <v>45094</v>
      </c>
      <c r="B11" s="64" t="s">
        <v>1340</v>
      </c>
      <c r="C11" s="117" t="s">
        <v>1341</v>
      </c>
      <c r="D11" s="128" t="n">
        <v>161042</v>
      </c>
      <c r="E11" s="11"/>
      <c r="F11" s="125" t="n">
        <f aca="false">F10 + D11 - E11</f>
        <v>135414.2</v>
      </c>
    </row>
    <row r="12" customFormat="false" ht="15" hidden="false" customHeight="false" outlineLevel="0" collapsed="false">
      <c r="A12" s="126" t="n">
        <v>45094</v>
      </c>
      <c r="B12" s="64" t="s">
        <v>1342</v>
      </c>
      <c r="C12" s="1" t="s">
        <v>1343</v>
      </c>
      <c r="D12" s="11"/>
      <c r="E12" s="127" t="n">
        <v>118685</v>
      </c>
      <c r="F12" s="125" t="n">
        <f aca="false">F11 + D12 - E12</f>
        <v>16729.2</v>
      </c>
      <c r="G12" s="120"/>
    </row>
    <row r="13" customFormat="false" ht="15" hidden="false" customHeight="false" outlineLevel="0" collapsed="false">
      <c r="A13" s="126" t="n">
        <v>45094</v>
      </c>
      <c r="B13" s="64" t="s">
        <v>1344</v>
      </c>
      <c r="C13" s="1" t="s">
        <v>1345</v>
      </c>
      <c r="D13" s="11"/>
      <c r="E13" s="127" t="n">
        <v>35667</v>
      </c>
      <c r="F13" s="125" t="n">
        <f aca="false">F12 + D13 - E13</f>
        <v>-18937.8</v>
      </c>
      <c r="G13" s="120"/>
    </row>
    <row r="14" customFormat="false" ht="15" hidden="false" customHeight="false" outlineLevel="0" collapsed="false">
      <c r="A14" s="126" t="n">
        <v>45095</v>
      </c>
      <c r="B14" s="64" t="s">
        <v>1346</v>
      </c>
      <c r="C14" s="1" t="s">
        <v>1347</v>
      </c>
      <c r="D14" s="11"/>
      <c r="E14" s="127" t="n">
        <v>75000</v>
      </c>
      <c r="F14" s="125" t="n">
        <f aca="false">F13 + D14 - E14</f>
        <v>-93937.8</v>
      </c>
      <c r="G14" s="120"/>
    </row>
    <row r="15" customFormat="false" ht="15" hidden="false" customHeight="false" outlineLevel="0" collapsed="false">
      <c r="A15" s="126" t="n">
        <v>45096</v>
      </c>
      <c r="B15" s="64" t="s">
        <v>1348</v>
      </c>
      <c r="C15" s="1" t="s">
        <v>1349</v>
      </c>
      <c r="D15" s="11"/>
      <c r="E15" s="127" t="n">
        <v>57214</v>
      </c>
      <c r="F15" s="125" t="n">
        <f aca="false">F14 + D15 - E15</f>
        <v>-151151.8</v>
      </c>
      <c r="G15" s="120"/>
    </row>
    <row r="16" customFormat="false" ht="15" hidden="false" customHeight="false" outlineLevel="0" collapsed="false">
      <c r="A16" s="126" t="n">
        <v>45097</v>
      </c>
      <c r="B16" s="64" t="s">
        <v>1350</v>
      </c>
      <c r="C16" s="117" t="s">
        <v>1351</v>
      </c>
      <c r="D16" s="128" t="n">
        <v>63778</v>
      </c>
      <c r="E16" s="11"/>
      <c r="F16" s="125" t="n">
        <f aca="false">F15 + D16 - E16</f>
        <v>-87373.8</v>
      </c>
    </row>
    <row r="17" customFormat="false" ht="15" hidden="false" customHeight="false" outlineLevel="0" collapsed="false">
      <c r="A17" s="126" t="n">
        <v>45097</v>
      </c>
      <c r="B17" s="64" t="s">
        <v>1352</v>
      </c>
      <c r="C17" s="1" t="s">
        <v>1353</v>
      </c>
      <c r="D17" s="11"/>
      <c r="E17" s="127" t="n">
        <v>36845</v>
      </c>
      <c r="F17" s="125" t="n">
        <f aca="false">F16 + D17 - E17</f>
        <v>-124218.8</v>
      </c>
      <c r="G17" s="120"/>
    </row>
    <row r="18" customFormat="false" ht="15" hidden="false" customHeight="false" outlineLevel="0" collapsed="false">
      <c r="A18" s="126" t="n">
        <v>45097</v>
      </c>
      <c r="B18" s="64" t="s">
        <v>1211</v>
      </c>
      <c r="C18" s="1"/>
      <c r="D18" s="127" t="n">
        <v>100000</v>
      </c>
      <c r="E18" s="11"/>
      <c r="F18" s="125" t="n">
        <f aca="false">F17 + D18 - E18</f>
        <v>-24218.8</v>
      </c>
      <c r="G18" s="120"/>
    </row>
    <row r="19" customFormat="false" ht="15" hidden="false" customHeight="false" outlineLevel="0" collapsed="false">
      <c r="A19" s="126" t="n">
        <v>45097</v>
      </c>
      <c r="B19" s="64" t="s">
        <v>39</v>
      </c>
      <c r="C19" s="1" t="s">
        <v>1354</v>
      </c>
      <c r="D19" s="11"/>
      <c r="E19" s="127" t="n">
        <v>60110</v>
      </c>
      <c r="F19" s="125" t="n">
        <f aca="false">F18 + D19 - E19</f>
        <v>-84328.8</v>
      </c>
      <c r="G19" s="120"/>
    </row>
    <row r="20" customFormat="false" ht="15" hidden="false" customHeight="false" outlineLevel="0" collapsed="false">
      <c r="A20" s="126" t="n">
        <v>45097</v>
      </c>
      <c r="B20" s="64" t="s">
        <v>658</v>
      </c>
      <c r="C20" s="1" t="s">
        <v>1355</v>
      </c>
      <c r="D20" s="11"/>
      <c r="E20" s="127" t="n">
        <v>60110</v>
      </c>
      <c r="F20" s="125" t="n">
        <f aca="false">F19 + D20 - E20</f>
        <v>-144438.8</v>
      </c>
      <c r="G20" s="120"/>
    </row>
    <row r="21" customFormat="false" ht="15.75" hidden="false" customHeight="true" outlineLevel="0" collapsed="false">
      <c r="A21" s="126" t="n">
        <v>45097</v>
      </c>
      <c r="B21" s="64" t="s">
        <v>482</v>
      </c>
      <c r="C21" s="1" t="s">
        <v>1356</v>
      </c>
      <c r="D21" s="11"/>
      <c r="E21" s="127" t="n">
        <v>60110</v>
      </c>
      <c r="F21" s="125" t="n">
        <f aca="false">F20 + D21 - E21</f>
        <v>-204548.8</v>
      </c>
      <c r="G21" s="120"/>
    </row>
    <row r="22" customFormat="false" ht="15.75" hidden="false" customHeight="true" outlineLevel="0" collapsed="false">
      <c r="A22" s="126" t="n">
        <v>45098</v>
      </c>
      <c r="B22" s="64" t="s">
        <v>1357</v>
      </c>
      <c r="C22" s="1" t="s">
        <v>1358</v>
      </c>
      <c r="D22" s="11"/>
      <c r="E22" s="127" t="n">
        <v>57653</v>
      </c>
      <c r="F22" s="125" t="n">
        <f aca="false">F21 + D22 - E22</f>
        <v>-262201.8</v>
      </c>
      <c r="G22" s="129"/>
    </row>
    <row r="23" customFormat="false" ht="15.75" hidden="false" customHeight="true" outlineLevel="0" collapsed="false">
      <c r="A23" s="126" t="n">
        <v>45098</v>
      </c>
      <c r="B23" s="64" t="s">
        <v>1359</v>
      </c>
      <c r="C23" s="1" t="s">
        <v>1360</v>
      </c>
      <c r="D23" s="11"/>
      <c r="E23" s="127" t="n">
        <v>69655</v>
      </c>
      <c r="F23" s="125" t="n">
        <f aca="false">F22 + D23 - E23</f>
        <v>-331856.8</v>
      </c>
      <c r="G23" s="120"/>
    </row>
    <row r="24" customFormat="false" ht="15.75" hidden="false" customHeight="true" outlineLevel="0" collapsed="false">
      <c r="A24" s="126" t="n">
        <v>45099</v>
      </c>
      <c r="B24" s="64" t="s">
        <v>1335</v>
      </c>
      <c r="C24" s="1"/>
      <c r="D24" s="127" t="n">
        <v>200000</v>
      </c>
      <c r="E24" s="11"/>
      <c r="F24" s="125" t="n">
        <f aca="false">F23 + D24 - E24</f>
        <v>-131856.8</v>
      </c>
      <c r="G24" s="120"/>
    </row>
    <row r="25" customFormat="false" ht="15.75" hidden="false" customHeight="true" outlineLevel="0" collapsed="false">
      <c r="A25" s="126" t="n">
        <v>45099</v>
      </c>
      <c r="B25" s="64" t="s">
        <v>1361</v>
      </c>
      <c r="C25" s="1" t="s">
        <v>1362</v>
      </c>
      <c r="D25" s="11"/>
      <c r="E25" s="127" t="n">
        <v>134764</v>
      </c>
      <c r="F25" s="125" t="n">
        <f aca="false">F24 + D25 - E25</f>
        <v>-266620.8</v>
      </c>
      <c r="G25" s="120"/>
    </row>
    <row r="26" customFormat="false" ht="15.75" hidden="false" customHeight="true" outlineLevel="0" collapsed="false">
      <c r="A26" s="126" t="n">
        <v>45099</v>
      </c>
      <c r="B26" s="64" t="s">
        <v>1212</v>
      </c>
      <c r="C26" s="1"/>
      <c r="D26" s="127" t="n">
        <v>200000</v>
      </c>
      <c r="E26" s="11"/>
      <c r="F26" s="125" t="n">
        <f aca="false">F25 + D26 - E26</f>
        <v>-66620.8000000001</v>
      </c>
      <c r="G26" s="120"/>
    </row>
    <row r="27" customFormat="false" ht="15.75" hidden="false" customHeight="true" outlineLevel="0" collapsed="false">
      <c r="A27" s="126" t="n">
        <v>45101</v>
      </c>
      <c r="B27" s="64" t="s">
        <v>917</v>
      </c>
      <c r="C27" s="1" t="s">
        <v>1363</v>
      </c>
      <c r="D27" s="11"/>
      <c r="E27" s="127" t="n">
        <v>69421.55</v>
      </c>
      <c r="F27" s="125" t="n">
        <f aca="false">F26 + D27 - E27</f>
        <v>-136042.35</v>
      </c>
      <c r="G27" s="120"/>
    </row>
    <row r="28" customFormat="false" ht="15.75" hidden="false" customHeight="true" outlineLevel="0" collapsed="false">
      <c r="A28" s="126" t="n">
        <v>45102</v>
      </c>
      <c r="B28" s="64" t="s">
        <v>1211</v>
      </c>
      <c r="C28" s="1"/>
      <c r="D28" s="127" t="n">
        <v>90000</v>
      </c>
      <c r="E28" s="11"/>
      <c r="F28" s="125" t="n">
        <f aca="false">F27 + D28 - E28</f>
        <v>-46042.35</v>
      </c>
      <c r="G28" s="120"/>
    </row>
    <row r="29" customFormat="false" ht="15.75" hidden="false" customHeight="true" outlineLevel="0" collapsed="false">
      <c r="A29" s="126" t="n">
        <v>45104</v>
      </c>
      <c r="B29" s="64" t="s">
        <v>1364</v>
      </c>
      <c r="C29" s="1" t="s">
        <v>1365</v>
      </c>
      <c r="D29" s="11"/>
      <c r="E29" s="127" t="n">
        <v>67170</v>
      </c>
      <c r="F29" s="125" t="n">
        <f aca="false">F28 + D29 - E29</f>
        <v>-113212.35</v>
      </c>
      <c r="G29" s="120"/>
    </row>
    <row r="30" customFormat="false" ht="15.75" hidden="false" customHeight="true" outlineLevel="0" collapsed="false">
      <c r="A30" s="126" t="n">
        <v>45104</v>
      </c>
      <c r="B30" s="64" t="s">
        <v>1366</v>
      </c>
      <c r="C30" s="1" t="s">
        <v>1367</v>
      </c>
      <c r="D30" s="11"/>
      <c r="E30" s="127" t="n">
        <v>71082.5</v>
      </c>
      <c r="F30" s="125" t="n">
        <f aca="false">F29 + D30 - E30</f>
        <v>-184294.85</v>
      </c>
      <c r="G30" s="120"/>
    </row>
    <row r="31" customFormat="false" ht="15.75" hidden="false" customHeight="true" outlineLevel="0" collapsed="false">
      <c r="A31" s="126" t="n">
        <v>45108</v>
      </c>
      <c r="B31" s="64" t="s">
        <v>1368</v>
      </c>
      <c r="C31" s="1" t="s">
        <v>1369</v>
      </c>
      <c r="D31" s="11"/>
      <c r="E31" s="127" t="n">
        <v>71276.5</v>
      </c>
      <c r="F31" s="125" t="n">
        <f aca="false">F30 + D31 - E31</f>
        <v>-255571.35</v>
      </c>
      <c r="G31" s="129"/>
    </row>
    <row r="32" customFormat="false" ht="15.75" hidden="false" customHeight="true" outlineLevel="0" collapsed="false">
      <c r="A32" s="126" t="n">
        <v>45110</v>
      </c>
      <c r="B32" s="64" t="s">
        <v>1212</v>
      </c>
      <c r="C32" s="1"/>
      <c r="D32" s="127" t="n">
        <v>150000</v>
      </c>
      <c r="E32" s="11"/>
      <c r="F32" s="125" t="n">
        <f aca="false">F31 + D32 - E32</f>
        <v>-105571.35</v>
      </c>
      <c r="G32" s="120"/>
    </row>
    <row r="33" customFormat="false" ht="15.75" hidden="false" customHeight="true" outlineLevel="0" collapsed="false">
      <c r="A33" s="126" t="n">
        <v>45110</v>
      </c>
      <c r="B33" s="64" t="s">
        <v>1370</v>
      </c>
      <c r="C33" s="1" t="s">
        <v>1371</v>
      </c>
      <c r="D33" s="11"/>
      <c r="E33" s="127" t="n">
        <v>74017.65</v>
      </c>
      <c r="F33" s="125" t="n">
        <f aca="false">F32 + D33 - E33</f>
        <v>-179589</v>
      </c>
      <c r="G33" s="120"/>
    </row>
    <row r="34" customFormat="false" ht="15.75" hidden="false" customHeight="true" outlineLevel="0" collapsed="false">
      <c r="A34" s="126" t="n">
        <v>45110</v>
      </c>
      <c r="B34" s="64" t="s">
        <v>1372</v>
      </c>
      <c r="C34" s="1" t="s">
        <v>1373</v>
      </c>
      <c r="D34" s="11"/>
      <c r="E34" s="127" t="n">
        <v>74017.65</v>
      </c>
      <c r="F34" s="125" t="n">
        <f aca="false">F33 + D34 - E34</f>
        <v>-253606.65</v>
      </c>
      <c r="G34" s="120"/>
    </row>
    <row r="35" customFormat="false" ht="15.75" hidden="false" customHeight="true" outlineLevel="0" collapsed="false">
      <c r="A35" s="126" t="n">
        <v>45110</v>
      </c>
      <c r="B35" s="64" t="s">
        <v>1374</v>
      </c>
      <c r="C35" s="1" t="s">
        <v>1375</v>
      </c>
      <c r="D35" s="11"/>
      <c r="E35" s="128" t="n">
        <v>67359.15</v>
      </c>
      <c r="F35" s="125" t="n">
        <f aca="false">F34 + D35 - E35</f>
        <v>-320965.8</v>
      </c>
      <c r="G35" s="120"/>
    </row>
    <row r="36" customFormat="false" ht="15.75" hidden="false" customHeight="true" outlineLevel="0" collapsed="false">
      <c r="A36" s="126" t="n">
        <v>45111</v>
      </c>
      <c r="B36" s="64" t="s">
        <v>1335</v>
      </c>
      <c r="C36" s="117"/>
      <c r="D36" s="127" t="n">
        <v>250000</v>
      </c>
      <c r="E36" s="11"/>
      <c r="F36" s="125" t="n">
        <f aca="false">F35 + D36 - E36</f>
        <v>-70965.8000000001</v>
      </c>
      <c r="G36" s="120"/>
    </row>
    <row r="37" customFormat="false" ht="15.75" hidden="false" customHeight="true" outlineLevel="0" collapsed="false">
      <c r="A37" s="126" t="n">
        <v>45111</v>
      </c>
      <c r="B37" s="130" t="s">
        <v>1376</v>
      </c>
      <c r="C37" s="1" t="s">
        <v>1377</v>
      </c>
      <c r="D37" s="11"/>
      <c r="E37" s="127" t="n">
        <v>41625.7</v>
      </c>
      <c r="F37" s="125" t="n">
        <f aca="false">F36 + D37 - E37</f>
        <v>-112591.5</v>
      </c>
      <c r="G37" s="120"/>
    </row>
    <row r="38" customFormat="false" ht="15.75" hidden="false" customHeight="true" outlineLevel="0" collapsed="false">
      <c r="A38" s="126" t="n">
        <v>45111</v>
      </c>
      <c r="B38" s="64" t="s">
        <v>1335</v>
      </c>
      <c r="C38" s="1"/>
      <c r="D38" s="127" t="n">
        <v>100000</v>
      </c>
      <c r="E38" s="11"/>
      <c r="F38" s="125" t="n">
        <f aca="false">F37 + D38 - E38</f>
        <v>-12591.5</v>
      </c>
      <c r="G38" s="120"/>
    </row>
    <row r="39" customFormat="false" ht="15.75" hidden="false" customHeight="true" outlineLevel="0" collapsed="false">
      <c r="A39" s="126" t="n">
        <v>45112</v>
      </c>
      <c r="B39" s="64" t="s">
        <v>1378</v>
      </c>
      <c r="C39" s="1" t="s">
        <v>1379</v>
      </c>
      <c r="D39" s="11"/>
      <c r="E39" s="127" t="n">
        <v>96925.6</v>
      </c>
      <c r="F39" s="125" t="n">
        <f aca="false">F38 + D39 - E39</f>
        <v>-109517.1</v>
      </c>
      <c r="G39" s="120"/>
    </row>
    <row r="40" customFormat="false" ht="15.75" hidden="false" customHeight="true" outlineLevel="0" collapsed="false">
      <c r="A40" s="126" t="n">
        <v>45113</v>
      </c>
      <c r="B40" s="64" t="s">
        <v>1380</v>
      </c>
      <c r="C40" s="1" t="s">
        <v>1381</v>
      </c>
      <c r="D40" s="11"/>
      <c r="E40" s="128" t="n">
        <v>52718.25</v>
      </c>
      <c r="F40" s="125" t="n">
        <f aca="false">F39 + D40 - E40</f>
        <v>-162235.35</v>
      </c>
      <c r="G40" s="120"/>
    </row>
    <row r="41" customFormat="false" ht="15.75" hidden="false" customHeight="true" outlineLevel="0" collapsed="false">
      <c r="A41" s="126" t="n">
        <v>45113</v>
      </c>
      <c r="B41" s="64" t="s">
        <v>1380</v>
      </c>
      <c r="C41" s="1" t="s">
        <v>1382</v>
      </c>
      <c r="D41" s="11"/>
      <c r="E41" s="127" t="n">
        <v>500</v>
      </c>
      <c r="F41" s="125" t="n">
        <f aca="false">F40 + D41 - E41</f>
        <v>-162735.35</v>
      </c>
      <c r="G41" s="120"/>
    </row>
    <row r="42" customFormat="false" ht="15.75" hidden="false" customHeight="true" outlineLevel="0" collapsed="false">
      <c r="A42" s="126" t="n">
        <v>45113</v>
      </c>
      <c r="B42" s="64" t="s">
        <v>1212</v>
      </c>
      <c r="C42" s="1"/>
      <c r="D42" s="127" t="n">
        <v>200000</v>
      </c>
      <c r="E42" s="11"/>
      <c r="F42" s="125" t="n">
        <f aca="false">F41 + D42 - E42</f>
        <v>37264.65</v>
      </c>
      <c r="G42" s="120"/>
    </row>
    <row r="43" customFormat="false" ht="15.75" hidden="false" customHeight="true" outlineLevel="0" collapsed="false">
      <c r="A43" s="126" t="n">
        <v>45113</v>
      </c>
      <c r="B43" s="32" t="s">
        <v>1383</v>
      </c>
      <c r="C43" s="1" t="s">
        <v>1384</v>
      </c>
      <c r="D43" s="11"/>
      <c r="E43" s="128" t="n">
        <v>227030</v>
      </c>
      <c r="F43" s="125" t="n">
        <f aca="false">F42 + D43 - E43</f>
        <v>-189765.35</v>
      </c>
      <c r="G43" s="120"/>
    </row>
    <row r="44" customFormat="false" ht="15.75" hidden="false" customHeight="true" outlineLevel="0" collapsed="false">
      <c r="A44" s="126" t="n">
        <v>45121</v>
      </c>
      <c r="B44" s="131" t="s">
        <v>1385</v>
      </c>
      <c r="C44" s="1"/>
      <c r="D44" s="132" t="n">
        <v>7447.35</v>
      </c>
      <c r="E44" s="11"/>
      <c r="F44" s="125" t="n">
        <f aca="false">F43 + D44 - E44</f>
        <v>-182318</v>
      </c>
      <c r="G44" s="120"/>
    </row>
    <row r="45" customFormat="false" ht="15.75" hidden="false" customHeight="true" outlineLevel="0" collapsed="false">
      <c r="A45" s="126" t="n">
        <v>45121</v>
      </c>
      <c r="B45" s="64" t="s">
        <v>1338</v>
      </c>
      <c r="C45" s="1"/>
      <c r="D45" s="127" t="n">
        <v>100000</v>
      </c>
      <c r="E45" s="11"/>
      <c r="F45" s="125" t="n">
        <f aca="false">F44 + D45 - E45</f>
        <v>-82318</v>
      </c>
      <c r="G45" s="120"/>
    </row>
    <row r="46" customFormat="false" ht="15.75" hidden="false" customHeight="true" outlineLevel="0" collapsed="false">
      <c r="A46" s="126" t="n">
        <v>45121</v>
      </c>
      <c r="B46" s="32" t="s">
        <v>1386</v>
      </c>
      <c r="C46" s="1" t="s">
        <v>1387</v>
      </c>
      <c r="D46" s="11"/>
      <c r="E46" s="127" t="n">
        <v>162295</v>
      </c>
      <c r="F46" s="125" t="n">
        <f aca="false">F45 + D46 - E46</f>
        <v>-244613</v>
      </c>
      <c r="G46" s="120"/>
    </row>
    <row r="47" customFormat="false" ht="15.75" hidden="false" customHeight="true" outlineLevel="0" collapsed="false">
      <c r="A47" s="126" t="n">
        <v>45122</v>
      </c>
      <c r="B47" s="64" t="s">
        <v>1338</v>
      </c>
      <c r="C47" s="1"/>
      <c r="D47" s="127" t="n">
        <v>120000</v>
      </c>
      <c r="E47" s="11"/>
      <c r="F47" s="125" t="n">
        <f aca="false">F46 + D47 - E47</f>
        <v>-124613</v>
      </c>
      <c r="G47" s="120"/>
    </row>
    <row r="48" customFormat="false" ht="15.75" hidden="false" customHeight="true" outlineLevel="0" collapsed="false">
      <c r="A48" s="126" t="n">
        <v>45122</v>
      </c>
      <c r="B48" s="64" t="s">
        <v>1388</v>
      </c>
      <c r="C48" s="1" t="s">
        <v>1389</v>
      </c>
      <c r="D48" s="11"/>
      <c r="E48" s="128" t="n">
        <v>67096</v>
      </c>
      <c r="F48" s="125" t="n">
        <f aca="false">F47 + D48 - E48</f>
        <v>-191709</v>
      </c>
      <c r="G48" s="120"/>
    </row>
    <row r="49" customFormat="false" ht="15.75" hidden="false" customHeight="true" outlineLevel="0" collapsed="false">
      <c r="A49" s="126" t="n">
        <v>45122</v>
      </c>
      <c r="B49" s="64" t="s">
        <v>1390</v>
      </c>
      <c r="C49" s="133" t="s">
        <v>1391</v>
      </c>
      <c r="D49" s="11"/>
      <c r="E49" s="127" t="n">
        <v>147102</v>
      </c>
      <c r="F49" s="125" t="n">
        <f aca="false">F48 + D49 - E49</f>
        <v>-338811</v>
      </c>
      <c r="G49" s="120"/>
    </row>
    <row r="50" customFormat="false" ht="15.75" hidden="false" customHeight="true" outlineLevel="0" collapsed="false">
      <c r="A50" s="126" t="n">
        <v>45122</v>
      </c>
      <c r="B50" s="64" t="s">
        <v>1392</v>
      </c>
      <c r="C50" s="1" t="s">
        <v>1393</v>
      </c>
      <c r="D50" s="11"/>
      <c r="E50" s="127" t="n">
        <v>53755</v>
      </c>
      <c r="F50" s="125" t="n">
        <f aca="false">F49 + D50 - E50</f>
        <v>-392566</v>
      </c>
      <c r="G50" s="120"/>
    </row>
    <row r="51" customFormat="false" ht="15.75" hidden="false" customHeight="true" outlineLevel="0" collapsed="false">
      <c r="A51" s="126" t="n">
        <v>45123</v>
      </c>
      <c r="B51" s="32" t="s">
        <v>1394</v>
      </c>
      <c r="C51" s="1" t="s">
        <v>1395</v>
      </c>
      <c r="D51" s="11"/>
      <c r="E51" s="134" t="n">
        <v>615465</v>
      </c>
      <c r="F51" s="125" t="n">
        <f aca="false">F50 + D51 - E51</f>
        <v>-1008031</v>
      </c>
      <c r="G51" s="120"/>
    </row>
    <row r="52" customFormat="false" ht="15.75" hidden="false" customHeight="true" outlineLevel="0" collapsed="false">
      <c r="A52" s="126" t="n">
        <v>45123</v>
      </c>
      <c r="B52" s="64" t="s">
        <v>1396</v>
      </c>
      <c r="C52" s="1" t="s">
        <v>1397</v>
      </c>
      <c r="D52" s="11"/>
      <c r="E52" s="127" t="n">
        <v>428488</v>
      </c>
      <c r="F52" s="125" t="n">
        <f aca="false">F51 + D52 - E52</f>
        <v>-1436519</v>
      </c>
      <c r="G52" s="120"/>
    </row>
    <row r="53" customFormat="false" ht="15.75" hidden="false" customHeight="true" outlineLevel="0" collapsed="false">
      <c r="A53" s="126" t="n">
        <v>45123</v>
      </c>
      <c r="B53" s="64" t="s">
        <v>1335</v>
      </c>
      <c r="C53" s="1"/>
      <c r="D53" s="127" t="n">
        <v>250000</v>
      </c>
      <c r="E53" s="11"/>
      <c r="F53" s="125" t="n">
        <f aca="false">F52 + D53 - E53</f>
        <v>-1186519</v>
      </c>
    </row>
    <row r="54" customFormat="false" ht="15.75" hidden="false" customHeight="true" outlineLevel="0" collapsed="false">
      <c r="A54" s="126" t="n">
        <v>45123</v>
      </c>
      <c r="B54" s="64" t="s">
        <v>1212</v>
      </c>
      <c r="C54" s="1"/>
      <c r="D54" s="127" t="n">
        <v>549000</v>
      </c>
      <c r="E54" s="11"/>
      <c r="F54" s="125" t="n">
        <f aca="false">F53 + D54 - E54</f>
        <v>-637519</v>
      </c>
    </row>
    <row r="55" customFormat="false" ht="15.75" hidden="false" customHeight="true" outlineLevel="0" collapsed="false">
      <c r="A55" s="126" t="n">
        <v>45123</v>
      </c>
      <c r="B55" s="64" t="s">
        <v>1398</v>
      </c>
      <c r="C55" s="1" t="s">
        <v>1399</v>
      </c>
      <c r="D55" s="11"/>
      <c r="E55" s="127" t="n">
        <v>246244</v>
      </c>
      <c r="F55" s="125" t="n">
        <f aca="false">F54 + D55 - E55</f>
        <v>-883763</v>
      </c>
      <c r="G55" s="120"/>
    </row>
    <row r="56" customFormat="false" ht="15.75" hidden="false" customHeight="true" outlineLevel="0" collapsed="false">
      <c r="A56" s="126" t="n">
        <v>45123</v>
      </c>
      <c r="B56" s="64" t="s">
        <v>1211</v>
      </c>
      <c r="C56" s="1"/>
      <c r="D56" s="127" t="n">
        <v>250000</v>
      </c>
      <c r="E56" s="11"/>
      <c r="F56" s="125" t="n">
        <f aca="false">F55 + D56 - E56</f>
        <v>-633763</v>
      </c>
      <c r="G56" s="129"/>
    </row>
    <row r="57" customFormat="false" ht="15.75" hidden="false" customHeight="true" outlineLevel="0" collapsed="false">
      <c r="A57" s="126" t="n">
        <v>45123</v>
      </c>
      <c r="B57" s="64" t="s">
        <v>1212</v>
      </c>
      <c r="C57" s="1"/>
      <c r="D57" s="127" t="n">
        <v>293000</v>
      </c>
      <c r="E57" s="11"/>
      <c r="F57" s="125" t="n">
        <f aca="false">F56 + D57 - E57</f>
        <v>-340763</v>
      </c>
      <c r="G57" s="120"/>
    </row>
    <row r="58" customFormat="false" ht="15.75" hidden="false" customHeight="true" outlineLevel="0" collapsed="false">
      <c r="A58" s="126" t="n">
        <v>45125</v>
      </c>
      <c r="B58" s="64" t="s">
        <v>1400</v>
      </c>
      <c r="C58" s="1" t="s">
        <v>1401</v>
      </c>
      <c r="D58" s="11"/>
      <c r="E58" s="127" t="n">
        <v>553629</v>
      </c>
      <c r="F58" s="125" t="n">
        <f aca="false">F57 + D58 - E58</f>
        <v>-894392</v>
      </c>
      <c r="G58" s="120"/>
    </row>
    <row r="59" customFormat="false" ht="15.75" hidden="false" customHeight="true" outlineLevel="0" collapsed="false">
      <c r="A59" s="126" t="n">
        <v>45125</v>
      </c>
      <c r="B59" s="64" t="s">
        <v>1402</v>
      </c>
      <c r="C59" s="124" t="s">
        <v>1399</v>
      </c>
      <c r="D59" s="11"/>
      <c r="E59" s="127" t="n">
        <v>5118</v>
      </c>
      <c r="F59" s="125" t="n">
        <f aca="false">F58 + D59 - E59</f>
        <v>-899510</v>
      </c>
      <c r="G59" s="120"/>
    </row>
    <row r="60" customFormat="false" ht="15.75" hidden="false" customHeight="true" outlineLevel="0" collapsed="false">
      <c r="A60" s="126" t="n">
        <v>45125</v>
      </c>
      <c r="B60" s="64" t="s">
        <v>1403</v>
      </c>
      <c r="C60" s="1" t="s">
        <v>1404</v>
      </c>
      <c r="D60" s="11"/>
      <c r="E60" s="127" t="n">
        <v>137348.5</v>
      </c>
      <c r="F60" s="125" t="n">
        <f aca="false">F59 + D60 - E60</f>
        <v>-1036858.5</v>
      </c>
    </row>
    <row r="61" customFormat="false" ht="15.75" hidden="false" customHeight="true" outlineLevel="0" collapsed="false">
      <c r="A61" s="126" t="n">
        <v>45125</v>
      </c>
      <c r="B61" s="64" t="s">
        <v>1405</v>
      </c>
      <c r="C61" s="1" t="s">
        <v>1406</v>
      </c>
      <c r="D61" s="11"/>
      <c r="E61" s="127" t="n">
        <v>382853</v>
      </c>
      <c r="F61" s="125" t="n">
        <f aca="false">F60 + D61 - E61</f>
        <v>-1419711.5</v>
      </c>
      <c r="G61" s="135"/>
    </row>
    <row r="62" customFormat="false" ht="15.75" hidden="false" customHeight="true" outlineLevel="0" collapsed="false">
      <c r="A62" s="126" t="n">
        <v>45125</v>
      </c>
      <c r="B62" s="64" t="s">
        <v>1407</v>
      </c>
      <c r="C62" s="1" t="s">
        <v>1408</v>
      </c>
      <c r="D62" s="11"/>
      <c r="E62" s="127" t="n">
        <v>382853</v>
      </c>
      <c r="F62" s="125" t="n">
        <f aca="false">F61 + D62 - E62</f>
        <v>-1802564.5</v>
      </c>
    </row>
    <row r="63" customFormat="false" ht="15.75" hidden="false" customHeight="true" outlineLevel="0" collapsed="false">
      <c r="A63" s="126" t="n">
        <v>45125</v>
      </c>
      <c r="B63" s="64" t="s">
        <v>1335</v>
      </c>
      <c r="C63" s="1"/>
      <c r="D63" s="127" t="n">
        <v>150000</v>
      </c>
      <c r="E63" s="11"/>
      <c r="F63" s="125" t="n">
        <f aca="false">F62 + D63 - E63</f>
        <v>-1652564.5</v>
      </c>
      <c r="G63" s="120"/>
    </row>
    <row r="64" customFormat="false" ht="15.75" hidden="false" customHeight="true" outlineLevel="0" collapsed="false">
      <c r="A64" s="126" t="n">
        <v>45125</v>
      </c>
      <c r="B64" s="64" t="s">
        <v>1212</v>
      </c>
      <c r="C64" s="1"/>
      <c r="D64" s="127" t="n">
        <v>150000</v>
      </c>
      <c r="E64" s="11"/>
      <c r="F64" s="125" t="n">
        <f aca="false">F63 + D64 - E64</f>
        <v>-1502564.5</v>
      </c>
      <c r="G64" s="120"/>
    </row>
    <row r="65" customFormat="false" ht="15.75" hidden="false" customHeight="true" outlineLevel="0" collapsed="false">
      <c r="A65" s="126" t="n">
        <v>45125</v>
      </c>
      <c r="B65" s="64" t="s">
        <v>1335</v>
      </c>
      <c r="C65" s="136"/>
      <c r="D65" s="127" t="n">
        <v>250000</v>
      </c>
      <c r="E65" s="11"/>
      <c r="F65" s="125" t="n">
        <f aca="false">F64 + D65 - E65</f>
        <v>-1252564.5</v>
      </c>
      <c r="G65" s="137"/>
    </row>
    <row r="66" customFormat="false" ht="15.75" hidden="false" customHeight="true" outlineLevel="0" collapsed="false">
      <c r="A66" s="126" t="n">
        <v>45126</v>
      </c>
      <c r="B66" s="64" t="s">
        <v>1212</v>
      </c>
      <c r="C66" s="1"/>
      <c r="D66" s="127" t="n">
        <v>163000</v>
      </c>
      <c r="E66" s="11"/>
      <c r="F66" s="125" t="n">
        <f aca="false">F65 + D66 - E66</f>
        <v>-1089564.5</v>
      </c>
      <c r="G66" s="137"/>
    </row>
    <row r="67" customFormat="false" ht="15.75" hidden="false" customHeight="true" outlineLevel="0" collapsed="false">
      <c r="A67" s="126" t="n">
        <v>45126</v>
      </c>
      <c r="B67" s="64" t="s">
        <v>1211</v>
      </c>
      <c r="C67" s="1"/>
      <c r="D67" s="127" t="n">
        <v>249000</v>
      </c>
      <c r="E67" s="11"/>
      <c r="F67" s="125" t="n">
        <f aca="false">F66 + D67 - E67</f>
        <v>-840564.5</v>
      </c>
      <c r="G67" s="137"/>
    </row>
    <row r="68" customFormat="false" ht="15.75" hidden="false" customHeight="true" outlineLevel="0" collapsed="false">
      <c r="A68" s="126" t="n">
        <v>45126</v>
      </c>
      <c r="B68" s="64" t="s">
        <v>1409</v>
      </c>
      <c r="C68" s="1"/>
      <c r="D68" s="127" t="n">
        <v>200000</v>
      </c>
      <c r="E68" s="11"/>
      <c r="F68" s="125" t="n">
        <f aca="false">F67 + D68 - E68</f>
        <v>-640564.5</v>
      </c>
      <c r="G68" s="120"/>
    </row>
    <row r="69" customFormat="false" ht="15.75" hidden="false" customHeight="true" outlineLevel="0" collapsed="false">
      <c r="A69" s="126" t="n">
        <v>45126</v>
      </c>
      <c r="B69" s="64" t="s">
        <v>1335</v>
      </c>
      <c r="C69" s="1"/>
      <c r="D69" s="127" t="n">
        <v>103000</v>
      </c>
      <c r="E69" s="11"/>
      <c r="F69" s="125" t="n">
        <f aca="false">F68 + D69 - E69</f>
        <v>-537564.5</v>
      </c>
      <c r="G69" s="120"/>
    </row>
    <row r="70" customFormat="false" ht="15.75" hidden="false" customHeight="true" outlineLevel="0" collapsed="false">
      <c r="A70" s="126" t="n">
        <v>45126</v>
      </c>
      <c r="B70" s="138" t="s">
        <v>1410</v>
      </c>
      <c r="C70" s="1" t="s">
        <v>1411</v>
      </c>
      <c r="D70" s="11"/>
      <c r="E70" s="128" t="n">
        <v>555044</v>
      </c>
      <c r="F70" s="125" t="n">
        <f aca="false">F69 + D70 - E70</f>
        <v>-1092608.5</v>
      </c>
      <c r="G70" s="139" t="n">
        <v>120859</v>
      </c>
      <c r="H70" s="140" t="n">
        <v>96232</v>
      </c>
    </row>
    <row r="71" customFormat="false" ht="15.75" hidden="false" customHeight="true" outlineLevel="0" collapsed="false">
      <c r="A71" s="126" t="n">
        <v>45126</v>
      </c>
      <c r="B71" s="9" t="s">
        <v>228</v>
      </c>
      <c r="C71" s="141" t="s">
        <v>1412</v>
      </c>
      <c r="D71" s="11"/>
      <c r="E71" s="142" t="n">
        <v>84564</v>
      </c>
      <c r="F71" s="125" t="n">
        <f aca="false">F70 + D71 - E71</f>
        <v>-1177172.5</v>
      </c>
      <c r="G71" s="120"/>
    </row>
    <row r="72" customFormat="false" ht="15.75" hidden="false" customHeight="true" outlineLevel="0" collapsed="false">
      <c r="A72" s="126" t="n">
        <v>45126</v>
      </c>
      <c r="B72" s="64" t="s">
        <v>1212</v>
      </c>
      <c r="C72" s="1"/>
      <c r="D72" s="127" t="n">
        <v>50000</v>
      </c>
      <c r="E72" s="11"/>
      <c r="F72" s="125" t="n">
        <f aca="false">F71 + D72 - E72</f>
        <v>-1127172.5</v>
      </c>
      <c r="G72" s="120"/>
    </row>
    <row r="73" customFormat="false" ht="15.75" hidden="false" customHeight="true" outlineLevel="0" collapsed="false">
      <c r="A73" s="126" t="n">
        <v>45127</v>
      </c>
      <c r="B73" s="64" t="s">
        <v>1413</v>
      </c>
      <c r="C73" s="143" t="s">
        <v>1414</v>
      </c>
      <c r="D73" s="11"/>
      <c r="E73" s="127" t="n">
        <v>65601</v>
      </c>
      <c r="F73" s="125" t="n">
        <f aca="false">F72 + D73 - E73</f>
        <v>-1192773.5</v>
      </c>
      <c r="G73" s="129"/>
    </row>
    <row r="74" customFormat="false" ht="15.75" hidden="false" customHeight="true" outlineLevel="0" collapsed="false">
      <c r="A74" s="126" t="n">
        <v>45127</v>
      </c>
      <c r="B74" s="64" t="s">
        <v>1211</v>
      </c>
      <c r="C74" s="1"/>
      <c r="D74" s="127" t="n">
        <v>180000</v>
      </c>
      <c r="E74" s="11"/>
      <c r="F74" s="125" t="n">
        <f aca="false">F73 + D74 - E74</f>
        <v>-1012773.5</v>
      </c>
      <c r="G74" s="120"/>
    </row>
    <row r="75" customFormat="false" ht="15.75" hidden="false" customHeight="true" outlineLevel="0" collapsed="false">
      <c r="A75" s="126" t="n">
        <v>45127</v>
      </c>
      <c r="B75" s="144" t="s">
        <v>1415</v>
      </c>
      <c r="C75" s="145" t="s">
        <v>1416</v>
      </c>
      <c r="D75" s="11"/>
      <c r="E75" s="128" t="n">
        <v>456393</v>
      </c>
      <c r="F75" s="125" t="n">
        <f aca="false">F74 + D75 - E75</f>
        <v>-1469166.5</v>
      </c>
      <c r="G75" s="139" t="n">
        <v>127613</v>
      </c>
      <c r="H75" s="140" t="n">
        <v>100583</v>
      </c>
    </row>
    <row r="76" customFormat="false" ht="15.75" hidden="false" customHeight="true" outlineLevel="0" collapsed="false">
      <c r="A76" s="126" t="n">
        <v>45127</v>
      </c>
      <c r="B76" s="146" t="s">
        <v>1417</v>
      </c>
      <c r="C76" s="1" t="s">
        <v>1418</v>
      </c>
      <c r="D76" s="11"/>
      <c r="E76" s="127" t="n">
        <v>78255</v>
      </c>
      <c r="F76" s="125" t="n">
        <f aca="false">F75 + D76 - E76</f>
        <v>-1547421.5</v>
      </c>
      <c r="G76" s="120"/>
    </row>
    <row r="77" customFormat="false" ht="15.75" hidden="false" customHeight="true" outlineLevel="0" collapsed="false">
      <c r="A77" s="147" t="n">
        <v>45128</v>
      </c>
      <c r="B77" s="64" t="s">
        <v>1335</v>
      </c>
      <c r="C77" s="1"/>
      <c r="D77" s="127" t="n">
        <v>800000</v>
      </c>
      <c r="E77" s="11"/>
      <c r="F77" s="125" t="n">
        <f aca="false">F76 + D77 - E77</f>
        <v>-747421.5</v>
      </c>
      <c r="G77" s="120"/>
    </row>
    <row r="78" customFormat="false" ht="15.75" hidden="false" customHeight="true" outlineLevel="0" collapsed="false">
      <c r="A78" s="147" t="n">
        <v>45128</v>
      </c>
      <c r="B78" s="64" t="s">
        <v>1338</v>
      </c>
      <c r="C78" s="1"/>
      <c r="D78" s="127" t="n">
        <v>100000</v>
      </c>
      <c r="E78" s="11"/>
      <c r="F78" s="125" t="n">
        <f aca="false">F77 + D78 - E78</f>
        <v>-647421.5</v>
      </c>
      <c r="G78" s="120"/>
    </row>
    <row r="79" customFormat="false" ht="15.75" hidden="false" customHeight="true" outlineLevel="0" collapsed="false">
      <c r="A79" s="147" t="n">
        <v>45128</v>
      </c>
      <c r="B79" s="64" t="s">
        <v>1338</v>
      </c>
      <c r="C79" s="1"/>
      <c r="D79" s="127" t="n">
        <v>400000</v>
      </c>
      <c r="E79" s="11"/>
      <c r="F79" s="125" t="n">
        <f aca="false">F78 + D79 - E79</f>
        <v>-247421.5</v>
      </c>
      <c r="G79" s="148"/>
    </row>
    <row r="80" customFormat="false" ht="15.75" hidden="false" customHeight="true" outlineLevel="0" collapsed="false">
      <c r="A80" s="147" t="n">
        <v>45128</v>
      </c>
      <c r="B80" s="64" t="s">
        <v>1419</v>
      </c>
      <c r="C80" s="1" t="s">
        <v>1420</v>
      </c>
      <c r="D80" s="11"/>
      <c r="E80" s="128" t="n">
        <v>238951</v>
      </c>
      <c r="F80" s="125" t="n">
        <f aca="false">F79 + D80 - E80</f>
        <v>-486372.5</v>
      </c>
      <c r="G80" s="120"/>
    </row>
    <row r="81" customFormat="false" ht="15.75" hidden="false" customHeight="true" outlineLevel="0" collapsed="false">
      <c r="A81" s="147" t="n">
        <v>45128</v>
      </c>
      <c r="B81" s="64" t="s">
        <v>1421</v>
      </c>
      <c r="C81" s="1" t="s">
        <v>1422</v>
      </c>
      <c r="D81" s="11"/>
      <c r="E81" s="128" t="n">
        <v>60016</v>
      </c>
      <c r="F81" s="125" t="n">
        <f aca="false">F80 + D81 - E81</f>
        <v>-546388.5</v>
      </c>
      <c r="G81" s="120"/>
    </row>
    <row r="82" customFormat="false" ht="15.75" hidden="false" customHeight="true" outlineLevel="0" collapsed="false">
      <c r="A82" s="147" t="n">
        <v>45128</v>
      </c>
      <c r="B82" s="149" t="s">
        <v>1423</v>
      </c>
      <c r="C82" s="150" t="s">
        <v>1424</v>
      </c>
      <c r="D82" s="11"/>
      <c r="E82" s="127" t="n">
        <v>648090</v>
      </c>
      <c r="F82" s="125" t="n">
        <f aca="false">F81 + D82 - E82</f>
        <v>-1194478.5</v>
      </c>
      <c r="G82" s="139" t="n">
        <v>129618</v>
      </c>
    </row>
    <row r="83" customFormat="false" ht="15.75" hidden="false" customHeight="true" outlineLevel="0" collapsed="false">
      <c r="A83" s="147" t="n">
        <v>45129</v>
      </c>
      <c r="B83" s="82" t="s">
        <v>1425</v>
      </c>
      <c r="C83" s="143" t="s">
        <v>1426</v>
      </c>
      <c r="D83" s="11"/>
      <c r="E83" s="127" t="n">
        <v>66808</v>
      </c>
      <c r="F83" s="125" t="n">
        <f aca="false">F82 + D83 - E83</f>
        <v>-1261286.5</v>
      </c>
      <c r="G83" s="120"/>
    </row>
    <row r="84" customFormat="false" ht="15.75" hidden="false" customHeight="true" outlineLevel="0" collapsed="false">
      <c r="A84" s="147" t="n">
        <v>45131</v>
      </c>
      <c r="B84" s="64" t="s">
        <v>1409</v>
      </c>
      <c r="C84" s="1"/>
      <c r="D84" s="127" t="n">
        <v>421000</v>
      </c>
      <c r="E84" s="11"/>
      <c r="F84" s="125" t="n">
        <f aca="false">F83 + D84 - E84</f>
        <v>-840286.5</v>
      </c>
      <c r="G84" s="120"/>
    </row>
    <row r="85" customFormat="false" ht="15.75" hidden="false" customHeight="true" outlineLevel="0" collapsed="false">
      <c r="A85" s="147" t="n">
        <v>45131</v>
      </c>
      <c r="B85" s="64" t="s">
        <v>1427</v>
      </c>
      <c r="C85" s="1" t="s">
        <v>1428</v>
      </c>
      <c r="D85" s="11"/>
      <c r="E85" s="127" t="n">
        <v>259236</v>
      </c>
      <c r="F85" s="125" t="n">
        <f aca="false">F84 + D85 - E85</f>
        <v>-1099522.5</v>
      </c>
      <c r="G85" s="139" t="n">
        <v>129618</v>
      </c>
    </row>
    <row r="86" customFormat="false" ht="15.75" hidden="false" customHeight="true" outlineLevel="0" collapsed="false">
      <c r="A86" s="147" t="n">
        <v>45131</v>
      </c>
      <c r="B86" s="64" t="s">
        <v>1409</v>
      </c>
      <c r="C86" s="1"/>
      <c r="D86" s="127" t="n">
        <v>600000</v>
      </c>
      <c r="E86" s="11"/>
      <c r="F86" s="125" t="n">
        <f aca="false">F85 + D86 - E86</f>
        <v>-499522.5</v>
      </c>
      <c r="G86" s="120"/>
    </row>
    <row r="87" customFormat="false" ht="15.75" hidden="false" customHeight="true" outlineLevel="0" collapsed="false">
      <c r="A87" s="147" t="n">
        <v>45132</v>
      </c>
      <c r="B87" s="64" t="s">
        <v>1429</v>
      </c>
      <c r="C87" s="1" t="s">
        <v>1430</v>
      </c>
      <c r="D87" s="11"/>
      <c r="E87" s="128" t="n">
        <v>298658</v>
      </c>
      <c r="F87" s="125" t="n">
        <f aca="false">F86 + D87 - E87</f>
        <v>-798180.5</v>
      </c>
      <c r="G87" s="139" t="n">
        <v>149329</v>
      </c>
    </row>
    <row r="88" customFormat="false" ht="15.75" hidden="false" customHeight="true" outlineLevel="0" collapsed="false">
      <c r="A88" s="147" t="n">
        <v>45132</v>
      </c>
      <c r="B88" s="64" t="s">
        <v>1431</v>
      </c>
      <c r="C88" s="1" t="s">
        <v>1432</v>
      </c>
      <c r="D88" s="11"/>
      <c r="E88" s="128" t="n">
        <v>135588</v>
      </c>
      <c r="F88" s="125" t="n">
        <f aca="false">F87 + D88 - E88</f>
        <v>-933768.5</v>
      </c>
      <c r="G88" s="120"/>
    </row>
    <row r="89" customFormat="false" ht="15.75" hidden="false" customHeight="true" outlineLevel="0" collapsed="false">
      <c r="A89" s="147" t="n">
        <v>45132</v>
      </c>
      <c r="B89" s="64" t="s">
        <v>1335</v>
      </c>
      <c r="C89" s="1"/>
      <c r="D89" s="127" t="n">
        <v>100000</v>
      </c>
      <c r="E89" s="11"/>
      <c r="F89" s="125" t="n">
        <f aca="false">F88 + D89 - E89</f>
        <v>-833768.5</v>
      </c>
      <c r="G89" s="120"/>
    </row>
    <row r="90" customFormat="false" ht="15.75" hidden="false" customHeight="true" outlineLevel="0" collapsed="false">
      <c r="A90" s="147" t="n">
        <v>45132</v>
      </c>
      <c r="B90" s="151" t="s">
        <v>1433</v>
      </c>
      <c r="C90" s="1" t="s">
        <v>1434</v>
      </c>
      <c r="D90" s="11"/>
      <c r="E90" s="127" t="n">
        <v>135713</v>
      </c>
      <c r="F90" s="125" t="n">
        <f aca="false">F89 + D90 - E90</f>
        <v>-969481.5</v>
      </c>
      <c r="G90" s="120"/>
    </row>
    <row r="91" customFormat="false" ht="15.75" hidden="false" customHeight="true" outlineLevel="0" collapsed="false">
      <c r="A91" s="147" t="n">
        <v>45132</v>
      </c>
      <c r="B91" s="64" t="s">
        <v>1322</v>
      </c>
      <c r="C91" s="1"/>
      <c r="D91" s="127" t="n">
        <v>163000</v>
      </c>
      <c r="E91" s="11"/>
      <c r="F91" s="125" t="n">
        <f aca="false">F90 + D91 - E91</f>
        <v>-806481.5</v>
      </c>
      <c r="G91" s="120"/>
    </row>
    <row r="92" customFormat="false" ht="15.75" hidden="false" customHeight="true" outlineLevel="0" collapsed="false">
      <c r="A92" s="147" t="n">
        <v>45132</v>
      </c>
      <c r="B92" s="64" t="s">
        <v>1435</v>
      </c>
      <c r="C92" s="1"/>
      <c r="D92" s="127" t="n">
        <v>200000</v>
      </c>
      <c r="E92" s="11"/>
      <c r="F92" s="125" t="n">
        <f aca="false">F91 + D92 - E92</f>
        <v>-606481.5</v>
      </c>
      <c r="G92" s="120"/>
    </row>
    <row r="93" customFormat="false" ht="15.75" hidden="false" customHeight="true" outlineLevel="0" collapsed="false">
      <c r="A93" s="147" t="n">
        <v>45132</v>
      </c>
      <c r="B93" s="64" t="s">
        <v>1335</v>
      </c>
      <c r="C93" s="1"/>
      <c r="D93" s="127" t="n">
        <v>100000</v>
      </c>
      <c r="E93" s="11"/>
      <c r="F93" s="125" t="n">
        <f aca="false">F92 + D93 - E93</f>
        <v>-506481.5</v>
      </c>
      <c r="G93" s="120"/>
    </row>
    <row r="94" customFormat="false" ht="15.75" hidden="false" customHeight="true" outlineLevel="0" collapsed="false">
      <c r="A94" s="147" t="n">
        <v>45133</v>
      </c>
      <c r="B94" s="64" t="s">
        <v>1436</v>
      </c>
      <c r="C94" s="1" t="s">
        <v>1437</v>
      </c>
      <c r="D94" s="11"/>
      <c r="E94" s="127" t="n">
        <v>139650</v>
      </c>
      <c r="F94" s="125" t="n">
        <f aca="false">F93 + D94 - E94</f>
        <v>-646131.5</v>
      </c>
      <c r="G94" s="120"/>
    </row>
    <row r="95" customFormat="false" ht="15.75" hidden="false" customHeight="true" outlineLevel="0" collapsed="false">
      <c r="A95" s="147" t="n">
        <v>45133</v>
      </c>
      <c r="B95" s="64" t="s">
        <v>1211</v>
      </c>
      <c r="C95" s="1"/>
      <c r="D95" s="127" t="n">
        <v>250000</v>
      </c>
      <c r="E95" s="11"/>
      <c r="F95" s="125" t="n">
        <f aca="false">F94 + D95 - E95</f>
        <v>-396131.5</v>
      </c>
      <c r="G95" s="120"/>
    </row>
    <row r="96" customFormat="false" ht="15.75" hidden="false" customHeight="true" outlineLevel="0" collapsed="false">
      <c r="A96" s="147" t="n">
        <v>45133</v>
      </c>
      <c r="B96" s="64" t="s">
        <v>1335</v>
      </c>
      <c r="C96" s="1"/>
      <c r="D96" s="127" t="n">
        <v>250000</v>
      </c>
      <c r="E96" s="11"/>
      <c r="F96" s="125" t="n">
        <f aca="false">F95 + D96 - E96</f>
        <v>-146131.5</v>
      </c>
      <c r="G96" s="120"/>
    </row>
    <row r="97" customFormat="false" ht="15.75" hidden="false" customHeight="true" outlineLevel="0" collapsed="false">
      <c r="A97" s="147" t="n">
        <v>45133</v>
      </c>
      <c r="B97" s="151" t="s">
        <v>1438</v>
      </c>
      <c r="C97" s="102" t="s">
        <v>1439</v>
      </c>
      <c r="D97" s="11"/>
      <c r="E97" s="152" t="n">
        <v>355026.5</v>
      </c>
      <c r="F97" s="125" t="n">
        <f aca="false">F96 + D97 - E97</f>
        <v>-501158</v>
      </c>
      <c r="G97" s="139" t="n">
        <v>136870</v>
      </c>
      <c r="H97" s="140" t="n">
        <v>109078</v>
      </c>
    </row>
    <row r="98" customFormat="false" ht="15.75" hidden="false" customHeight="true" outlineLevel="0" collapsed="false">
      <c r="A98" s="147" t="n">
        <v>45134</v>
      </c>
      <c r="B98" s="64" t="s">
        <v>1335</v>
      </c>
      <c r="C98" s="1"/>
      <c r="D98" s="127" t="n">
        <v>250000</v>
      </c>
      <c r="E98" s="11"/>
      <c r="F98" s="125" t="n">
        <f aca="false">F97 + D98 - E98</f>
        <v>-251158</v>
      </c>
      <c r="G98" s="120"/>
    </row>
    <row r="99" customFormat="false" ht="15.75" hidden="false" customHeight="true" outlineLevel="0" collapsed="false">
      <c r="A99" s="147" t="n">
        <v>45134</v>
      </c>
      <c r="B99" s="64" t="s">
        <v>1212</v>
      </c>
      <c r="C99" s="117"/>
      <c r="D99" s="127" t="n">
        <v>150000</v>
      </c>
      <c r="E99" s="11"/>
      <c r="F99" s="125" t="n">
        <f aca="false">F98 + D99 - E99</f>
        <v>-101158</v>
      </c>
      <c r="G99" s="120"/>
    </row>
    <row r="100" customFormat="false" ht="15.75" hidden="false" customHeight="true" outlineLevel="0" collapsed="false">
      <c r="A100" s="147" t="n">
        <v>45137</v>
      </c>
      <c r="B100" s="151" t="s">
        <v>1440</v>
      </c>
      <c r="C100" s="1" t="s">
        <v>1441</v>
      </c>
      <c r="D100" s="11"/>
      <c r="E100" s="127" t="n">
        <v>85557</v>
      </c>
      <c r="F100" s="125" t="n">
        <f aca="false">F99 + D100 - E100</f>
        <v>-186715</v>
      </c>
      <c r="G100" s="120"/>
    </row>
    <row r="101" customFormat="false" ht="15.75" hidden="false" customHeight="true" outlineLevel="0" collapsed="false">
      <c r="A101" s="147" t="n">
        <v>45138</v>
      </c>
      <c r="B101" s="64" t="s">
        <v>1212</v>
      </c>
      <c r="C101" s="1"/>
      <c r="D101" s="127" t="n">
        <v>150000</v>
      </c>
      <c r="E101" s="11"/>
      <c r="F101" s="125" t="n">
        <f aca="false">F100 + D101 - E101</f>
        <v>-36715</v>
      </c>
      <c r="G101" s="120"/>
    </row>
    <row r="102" customFormat="false" ht="15.75" hidden="false" customHeight="true" outlineLevel="0" collapsed="false">
      <c r="A102" s="147" t="n">
        <v>45138</v>
      </c>
      <c r="B102" s="153" t="s">
        <v>1442</v>
      </c>
      <c r="C102" s="143" t="s">
        <v>1443</v>
      </c>
      <c r="D102" s="11"/>
      <c r="E102" s="154" t="n">
        <v>65258</v>
      </c>
      <c r="F102" s="125" t="n">
        <f aca="false">F101 + D102 - E102</f>
        <v>-101973</v>
      </c>
      <c r="G102" s="120"/>
    </row>
    <row r="103" customFormat="false" ht="15.75" hidden="false" customHeight="true" outlineLevel="0" collapsed="false">
      <c r="A103" s="147" t="n">
        <v>45138</v>
      </c>
      <c r="B103" s="64" t="s">
        <v>1444</v>
      </c>
      <c r="C103" s="1" t="s">
        <v>1445</v>
      </c>
      <c r="D103" s="11"/>
      <c r="E103" s="127" t="n">
        <v>992118</v>
      </c>
      <c r="F103" s="125" t="n">
        <f aca="false">F102 + D103 - E103</f>
        <v>-1094091</v>
      </c>
      <c r="G103" s="139" t="n">
        <v>141731</v>
      </c>
    </row>
    <row r="104" customFormat="false" ht="15.75" hidden="false" customHeight="true" outlineLevel="0" collapsed="false">
      <c r="A104" s="147" t="n">
        <v>45138</v>
      </c>
      <c r="B104" s="64" t="s">
        <v>1446</v>
      </c>
      <c r="C104" s="1" t="s">
        <v>1447</v>
      </c>
      <c r="D104" s="11"/>
      <c r="E104" s="127" t="n">
        <v>256505</v>
      </c>
      <c r="F104" s="125" t="n">
        <f aca="false">F103 + D104 - E104</f>
        <v>-1350596</v>
      </c>
      <c r="G104" s="139" t="n">
        <v>142115</v>
      </c>
      <c r="H104" s="140" t="n">
        <v>114390</v>
      </c>
    </row>
    <row r="105" customFormat="false" ht="15.75" hidden="false" customHeight="true" outlineLevel="0" collapsed="false">
      <c r="A105" s="147" t="n">
        <v>45139</v>
      </c>
      <c r="B105" s="64" t="s">
        <v>39</v>
      </c>
      <c r="C105" s="1" t="s">
        <v>41</v>
      </c>
      <c r="D105" s="11"/>
      <c r="E105" s="127" t="n">
        <v>73813.45</v>
      </c>
      <c r="F105" s="125" t="n">
        <f aca="false">F104 + D105 - E105</f>
        <v>-1424409.45</v>
      </c>
      <c r="G105" s="135"/>
    </row>
    <row r="106" customFormat="false" ht="15.75" hidden="false" customHeight="true" outlineLevel="0" collapsed="false">
      <c r="A106" s="147" t="n">
        <v>45139</v>
      </c>
      <c r="B106" s="64" t="s">
        <v>1448</v>
      </c>
      <c r="C106" s="1"/>
      <c r="D106" s="127" t="n">
        <v>650000</v>
      </c>
      <c r="E106" s="11"/>
      <c r="F106" s="125" t="n">
        <f aca="false">F105 + D106 - E106</f>
        <v>-774409.45</v>
      </c>
      <c r="G106" s="135"/>
    </row>
    <row r="107" customFormat="false" ht="15.75" hidden="false" customHeight="true" outlineLevel="0" collapsed="false">
      <c r="A107" s="147" t="n">
        <v>45139</v>
      </c>
      <c r="B107" s="64" t="s">
        <v>1212</v>
      </c>
      <c r="C107" s="1"/>
      <c r="D107" s="127" t="n">
        <v>546700</v>
      </c>
      <c r="E107" s="11"/>
      <c r="F107" s="125" t="n">
        <f aca="false">F106 + D107 - E107</f>
        <v>-227709.45</v>
      </c>
      <c r="G107" s="120"/>
    </row>
    <row r="108" customFormat="false" ht="15.75" hidden="false" customHeight="true" outlineLevel="0" collapsed="false">
      <c r="A108" s="147" t="n">
        <v>45139</v>
      </c>
      <c r="B108" s="153" t="s">
        <v>54</v>
      </c>
      <c r="C108" s="1" t="s">
        <v>56</v>
      </c>
      <c r="D108" s="11"/>
      <c r="E108" s="127" t="n">
        <v>272710</v>
      </c>
      <c r="F108" s="125" t="n">
        <f aca="false">F107 + D108 - E108</f>
        <v>-500419.45</v>
      </c>
      <c r="G108" s="139" t="n">
        <v>136355</v>
      </c>
    </row>
    <row r="109" customFormat="false" ht="15.75" hidden="false" customHeight="true" outlineLevel="0" collapsed="false">
      <c r="A109" s="147" t="n">
        <v>45139</v>
      </c>
      <c r="B109" s="64" t="s">
        <v>58</v>
      </c>
      <c r="C109" s="1" t="s">
        <v>60</v>
      </c>
      <c r="D109" s="11"/>
      <c r="E109" s="127" t="n">
        <v>89810</v>
      </c>
      <c r="F109" s="125" t="n">
        <f aca="false">F108 + D109 - E109</f>
        <v>-590229.45</v>
      </c>
      <c r="G109" s="120"/>
    </row>
    <row r="110" customFormat="false" ht="15.75" hidden="false" customHeight="true" outlineLevel="0" collapsed="false">
      <c r="A110" s="147" t="n">
        <v>45139</v>
      </c>
      <c r="B110" s="64" t="s">
        <v>1449</v>
      </c>
      <c r="C110" s="1" t="s">
        <v>15</v>
      </c>
      <c r="D110" s="11"/>
      <c r="E110" s="127" t="n">
        <v>90901.65</v>
      </c>
      <c r="F110" s="125" t="n">
        <f aca="false">F109 + D110 - E110</f>
        <v>-681131.1</v>
      </c>
      <c r="G110" s="120"/>
    </row>
    <row r="111" customFormat="false" ht="15.75" hidden="false" customHeight="true" outlineLevel="0" collapsed="false">
      <c r="A111" s="147" t="n">
        <v>45139</v>
      </c>
      <c r="B111" s="64" t="s">
        <v>87</v>
      </c>
      <c r="C111" s="1" t="s">
        <v>89</v>
      </c>
      <c r="D111" s="11"/>
      <c r="E111" s="127" t="n">
        <v>130825.65</v>
      </c>
      <c r="F111" s="125" t="n">
        <f aca="false">F110 + D111 - E111</f>
        <v>-811956.75</v>
      </c>
      <c r="G111" s="120"/>
    </row>
    <row r="112" customFormat="false" ht="15.75" hidden="false" customHeight="true" outlineLevel="0" collapsed="false">
      <c r="A112" s="147" t="n">
        <v>45139</v>
      </c>
      <c r="B112" s="64" t="s">
        <v>92</v>
      </c>
      <c r="C112" s="1" t="s">
        <v>93</v>
      </c>
      <c r="D112" s="11"/>
      <c r="E112" s="127" t="n">
        <v>160004</v>
      </c>
      <c r="F112" s="125" t="n">
        <f aca="false">F111 + D112 - E112</f>
        <v>-971960.75</v>
      </c>
      <c r="G112" s="139" t="n">
        <v>141884</v>
      </c>
      <c r="H112" s="155" t="n">
        <v>18120</v>
      </c>
    </row>
    <row r="113" customFormat="false" ht="15.75" hidden="false" customHeight="true" outlineLevel="0" collapsed="false">
      <c r="A113" s="147" t="n">
        <v>45140</v>
      </c>
      <c r="B113" s="64" t="s">
        <v>1212</v>
      </c>
      <c r="C113" s="117"/>
      <c r="D113" s="127" t="n">
        <v>176500</v>
      </c>
      <c r="E113" s="11"/>
      <c r="F113" s="125" t="n">
        <f aca="false">F112 + D113 - E113</f>
        <v>-795460.75</v>
      </c>
      <c r="G113" s="120"/>
    </row>
    <row r="114" customFormat="false" ht="15.75" hidden="false" customHeight="true" outlineLevel="0" collapsed="false">
      <c r="A114" s="147" t="n">
        <v>45140</v>
      </c>
      <c r="B114" s="64" t="s">
        <v>1212</v>
      </c>
      <c r="C114" s="117"/>
      <c r="D114" s="127" t="n">
        <v>214000</v>
      </c>
      <c r="E114" s="11"/>
      <c r="F114" s="125" t="n">
        <f aca="false">F113 + D114 - E114</f>
        <v>-581460.75</v>
      </c>
      <c r="G114" s="120"/>
    </row>
    <row r="115" customFormat="false" ht="15.75" hidden="false" customHeight="true" outlineLevel="0" collapsed="false">
      <c r="A115" s="147" t="n">
        <v>45140</v>
      </c>
      <c r="B115" s="64" t="s">
        <v>146</v>
      </c>
      <c r="C115" s="65" t="s">
        <v>147</v>
      </c>
      <c r="D115" s="65"/>
      <c r="E115" s="154" t="n">
        <v>136362</v>
      </c>
      <c r="F115" s="125" t="n">
        <f aca="false">F114 + D115 - E115</f>
        <v>-717822.75</v>
      </c>
      <c r="G115" s="120"/>
    </row>
    <row r="116" customFormat="false" ht="15.75" hidden="false" customHeight="true" outlineLevel="0" collapsed="false">
      <c r="A116" s="147" t="n">
        <v>45140</v>
      </c>
      <c r="B116" s="153" t="s">
        <v>150</v>
      </c>
      <c r="C116" s="1" t="s">
        <v>152</v>
      </c>
      <c r="D116" s="11"/>
      <c r="E116" s="127" t="n">
        <v>141800</v>
      </c>
      <c r="F116" s="125" t="n">
        <f aca="false">F115 + D116 - E116</f>
        <v>-859622.75</v>
      </c>
      <c r="G116" s="120"/>
    </row>
    <row r="117" customFormat="false" ht="15.75" hidden="false" customHeight="true" outlineLevel="0" collapsed="false">
      <c r="A117" s="147" t="n">
        <v>45141</v>
      </c>
      <c r="B117" s="64" t="s">
        <v>1338</v>
      </c>
      <c r="C117" s="1"/>
      <c r="D117" s="127" t="n">
        <v>250000</v>
      </c>
      <c r="E117" s="11"/>
      <c r="F117" s="125" t="n">
        <f aca="false">F116 + D117 - E117</f>
        <v>-609622.75</v>
      </c>
    </row>
    <row r="118" customFormat="false" ht="15.75" hidden="false" customHeight="true" outlineLevel="0" collapsed="false">
      <c r="A118" s="147" t="n">
        <v>45141</v>
      </c>
      <c r="B118" s="64" t="s">
        <v>1450</v>
      </c>
      <c r="C118" s="1" t="s">
        <v>179</v>
      </c>
      <c r="D118" s="11"/>
      <c r="E118" s="127" t="n">
        <v>156884</v>
      </c>
      <c r="F118" s="125" t="n">
        <f aca="false">F117 + D118 - E118</f>
        <v>-766506.75</v>
      </c>
      <c r="G118" s="156" t="n">
        <v>78442</v>
      </c>
    </row>
    <row r="119" customFormat="false" ht="15.75" hidden="false" customHeight="true" outlineLevel="0" collapsed="false">
      <c r="A119" s="147" t="n">
        <v>45142</v>
      </c>
      <c r="B119" s="64" t="s">
        <v>1451</v>
      </c>
      <c r="C119" s="1"/>
      <c r="D119" s="127" t="n">
        <v>386000</v>
      </c>
      <c r="E119" s="11"/>
      <c r="F119" s="125" t="n">
        <f aca="false">F118 + D119 - E119</f>
        <v>-380506.75</v>
      </c>
      <c r="G119" s="120"/>
    </row>
    <row r="120" customFormat="false" ht="15.75" hidden="false" customHeight="true" outlineLevel="0" collapsed="false">
      <c r="A120" s="147" t="n">
        <v>45142</v>
      </c>
      <c r="B120" s="75" t="s">
        <v>234</v>
      </c>
      <c r="C120" s="157" t="s">
        <v>236</v>
      </c>
      <c r="D120" s="11"/>
      <c r="E120" s="154" t="n">
        <v>15977</v>
      </c>
      <c r="F120" s="125" t="n">
        <f aca="false">F119 + D120 - E120</f>
        <v>-396483.75</v>
      </c>
      <c r="G120" s="120"/>
    </row>
    <row r="121" customFormat="false" ht="15.75" hidden="false" customHeight="true" outlineLevel="0" collapsed="false">
      <c r="A121" s="147" t="n">
        <v>45142</v>
      </c>
      <c r="B121" s="64" t="s">
        <v>1335</v>
      </c>
      <c r="C121" s="1"/>
      <c r="D121" s="127" t="n">
        <v>250000</v>
      </c>
      <c r="E121" s="11"/>
      <c r="F121" s="125" t="n">
        <f aca="false">F120 + D121 - E121</f>
        <v>-146483.75</v>
      </c>
      <c r="G121" s="120"/>
    </row>
    <row r="122" customFormat="false" ht="15.75" hidden="false" customHeight="true" outlineLevel="0" collapsed="false">
      <c r="A122" s="147" t="n">
        <v>45143</v>
      </c>
      <c r="B122" s="64" t="s">
        <v>266</v>
      </c>
      <c r="C122" s="1" t="s">
        <v>267</v>
      </c>
      <c r="D122" s="11"/>
      <c r="E122" s="127" t="n">
        <v>79508</v>
      </c>
      <c r="F122" s="125" t="n">
        <f aca="false">F121 + D122 - E122</f>
        <v>-225991.75</v>
      </c>
      <c r="G122" s="120"/>
    </row>
    <row r="123" customFormat="false" ht="15.75" hidden="false" customHeight="true" outlineLevel="0" collapsed="false">
      <c r="A123" s="147" t="n">
        <v>45143</v>
      </c>
      <c r="B123" s="64" t="s">
        <v>268</v>
      </c>
      <c r="C123" s="1" t="s">
        <v>269</v>
      </c>
      <c r="D123" s="11"/>
      <c r="E123" s="154" t="n">
        <v>142103</v>
      </c>
      <c r="F123" s="125" t="n">
        <f aca="false">F122 + D123 - E123</f>
        <v>-368094.75</v>
      </c>
      <c r="G123" s="120"/>
    </row>
    <row r="124" customFormat="false" ht="15.75" hidden="false" customHeight="true" outlineLevel="0" collapsed="false">
      <c r="A124" s="147" t="n">
        <v>45145</v>
      </c>
      <c r="B124" s="64" t="s">
        <v>1211</v>
      </c>
      <c r="C124" s="1"/>
      <c r="D124" s="127" t="n">
        <v>250000</v>
      </c>
      <c r="E124" s="11"/>
      <c r="F124" s="125" t="n">
        <f aca="false">F123 + D124 - E124</f>
        <v>-118094.75</v>
      </c>
      <c r="G124" s="120"/>
    </row>
    <row r="125" customFormat="false" ht="15.75" hidden="false" customHeight="true" outlineLevel="0" collapsed="false">
      <c r="A125" s="147" t="n">
        <v>45145</v>
      </c>
      <c r="B125" s="64" t="s">
        <v>328</v>
      </c>
      <c r="C125" s="1" t="s">
        <v>329</v>
      </c>
      <c r="D125" s="11"/>
      <c r="E125" s="127" t="n">
        <v>142103</v>
      </c>
      <c r="F125" s="125" t="n">
        <f aca="false">F124 + D125 - E125</f>
        <v>-260197.75</v>
      </c>
      <c r="G125" s="120"/>
    </row>
    <row r="126" customFormat="false" ht="15.75" hidden="false" customHeight="true" outlineLevel="0" collapsed="false">
      <c r="A126" s="147" t="n">
        <v>45145</v>
      </c>
      <c r="B126" s="64" t="s">
        <v>1452</v>
      </c>
      <c r="C126" s="1" t="s">
        <v>331</v>
      </c>
      <c r="D126" s="11"/>
      <c r="E126" s="127" t="n">
        <v>283439</v>
      </c>
      <c r="F126" s="125" t="n">
        <f aca="false">F125 + D126 - E126</f>
        <v>-543636.75</v>
      </c>
      <c r="G126" s="156" t="n">
        <v>141720</v>
      </c>
    </row>
    <row r="127" customFormat="false" ht="15.75" hidden="false" customHeight="true" outlineLevel="0" collapsed="false">
      <c r="A127" s="147" t="n">
        <v>45145</v>
      </c>
      <c r="B127" s="153" t="s">
        <v>334</v>
      </c>
      <c r="C127" s="65" t="s">
        <v>335</v>
      </c>
      <c r="D127" s="11"/>
      <c r="E127" s="154" t="n">
        <v>68410</v>
      </c>
      <c r="F127" s="125" t="n">
        <f aca="false">F126 + D127 - E127</f>
        <v>-612046.75</v>
      </c>
      <c r="G127" s="120"/>
    </row>
    <row r="128" customFormat="false" ht="15.75" hidden="false" customHeight="true" outlineLevel="0" collapsed="false">
      <c r="A128" s="147" t="n">
        <v>45145</v>
      </c>
      <c r="B128" s="153" t="s">
        <v>337</v>
      </c>
      <c r="C128" s="65" t="s">
        <v>339</v>
      </c>
      <c r="D128" s="11"/>
      <c r="E128" s="154" t="n">
        <v>67628</v>
      </c>
      <c r="F128" s="125" t="n">
        <f aca="false">F127 + D128 - E128</f>
        <v>-679674.75</v>
      </c>
      <c r="G128" s="120"/>
    </row>
    <row r="129" customFormat="false" ht="15.75" hidden="false" customHeight="true" outlineLevel="0" collapsed="false">
      <c r="A129" s="147" t="n">
        <v>45145</v>
      </c>
      <c r="B129" s="64" t="s">
        <v>342</v>
      </c>
      <c r="C129" s="1" t="s">
        <v>343</v>
      </c>
      <c r="D129" s="11"/>
      <c r="E129" s="127" t="n">
        <v>227357</v>
      </c>
      <c r="F129" s="125" t="n">
        <f aca="false">F128 + D129 - E129</f>
        <v>-907031.75</v>
      </c>
      <c r="G129" s="156" t="n">
        <v>87244</v>
      </c>
      <c r="H129" s="140" t="s">
        <v>1453</v>
      </c>
    </row>
    <row r="130" customFormat="false" ht="15.75" hidden="false" customHeight="true" outlineLevel="0" collapsed="false">
      <c r="A130" s="147" t="n">
        <v>45145</v>
      </c>
      <c r="B130" s="64" t="s">
        <v>1212</v>
      </c>
      <c r="C130" s="1"/>
      <c r="D130" s="127" t="n">
        <v>200000</v>
      </c>
      <c r="E130" s="11"/>
      <c r="F130" s="125" t="n">
        <f aca="false">F129 + D130 - E130</f>
        <v>-707031.75</v>
      </c>
      <c r="G130" s="120"/>
    </row>
    <row r="131" customFormat="false" ht="15.75" hidden="false" customHeight="true" outlineLevel="0" collapsed="false">
      <c r="A131" s="147" t="n">
        <v>45146</v>
      </c>
      <c r="B131" s="64" t="s">
        <v>366</v>
      </c>
      <c r="C131" s="1" t="s">
        <v>367</v>
      </c>
      <c r="D131" s="11"/>
      <c r="E131" s="127" t="n">
        <v>74794</v>
      </c>
      <c r="F131" s="125" t="n">
        <f aca="false">F130 + D131 - E131</f>
        <v>-781825.75</v>
      </c>
      <c r="G131" s="120"/>
    </row>
    <row r="132" customFormat="false" ht="15.75" hidden="false" customHeight="true" outlineLevel="0" collapsed="false">
      <c r="A132" s="147" t="n">
        <v>45146</v>
      </c>
      <c r="B132" s="64" t="s">
        <v>1212</v>
      </c>
      <c r="C132" s="1"/>
      <c r="D132" s="127" t="n">
        <v>278000</v>
      </c>
      <c r="E132" s="11"/>
      <c r="F132" s="125" t="n">
        <f aca="false">F131 + D132 - E132</f>
        <v>-503825.75</v>
      </c>
      <c r="G132" s="120"/>
    </row>
    <row r="133" customFormat="false" ht="15.75" hidden="false" customHeight="true" outlineLevel="0" collapsed="false">
      <c r="A133" s="147" t="n">
        <v>45146</v>
      </c>
      <c r="B133" s="64" t="s">
        <v>1212</v>
      </c>
      <c r="C133" s="1"/>
      <c r="D133" s="127" t="n">
        <v>200000</v>
      </c>
      <c r="E133" s="11"/>
      <c r="F133" s="125" t="n">
        <f aca="false">F132 + D133 - E133</f>
        <v>-303825.75</v>
      </c>
      <c r="G133" s="120"/>
    </row>
    <row r="134" customFormat="false" ht="15.75" hidden="false" customHeight="true" outlineLevel="0" collapsed="false">
      <c r="A134" s="147" t="n">
        <v>45146</v>
      </c>
      <c r="B134" s="64" t="s">
        <v>384</v>
      </c>
      <c r="C134" s="1" t="s">
        <v>385</v>
      </c>
      <c r="D134" s="11"/>
      <c r="E134" s="127" t="n">
        <v>135586</v>
      </c>
      <c r="F134" s="125" t="n">
        <f aca="false">F133 + D134 - E134</f>
        <v>-439411.75</v>
      </c>
      <c r="G134" s="120"/>
    </row>
    <row r="135" customFormat="false" ht="15.75" hidden="false" customHeight="true" outlineLevel="0" collapsed="false">
      <c r="A135" s="147" t="n">
        <v>45146</v>
      </c>
      <c r="B135" s="64" t="s">
        <v>92</v>
      </c>
      <c r="C135" s="1" t="s">
        <v>386</v>
      </c>
      <c r="D135" s="11"/>
      <c r="E135" s="127" t="n">
        <v>168202</v>
      </c>
      <c r="F135" s="125" t="n">
        <f aca="false">F134 + D135 - E135</f>
        <v>-607613.75</v>
      </c>
      <c r="G135" s="156" t="n">
        <v>149337</v>
      </c>
      <c r="H135" s="158" t="n">
        <v>18865</v>
      </c>
    </row>
    <row r="136" customFormat="false" ht="15.75" hidden="false" customHeight="true" outlineLevel="0" collapsed="false">
      <c r="A136" s="147" t="n">
        <v>45147</v>
      </c>
      <c r="B136" s="64" t="s">
        <v>1335</v>
      </c>
      <c r="C136" s="1"/>
      <c r="D136" s="127" t="n">
        <v>231000</v>
      </c>
      <c r="E136" s="11"/>
      <c r="F136" s="125" t="n">
        <f aca="false">F135 + D136 - E136</f>
        <v>-376613.75</v>
      </c>
      <c r="G136" s="120"/>
    </row>
    <row r="137" customFormat="false" ht="15.75" hidden="false" customHeight="true" outlineLevel="0" collapsed="false">
      <c r="A137" s="147" t="n">
        <v>45147</v>
      </c>
      <c r="B137" s="64" t="s">
        <v>1338</v>
      </c>
      <c r="C137" s="1"/>
      <c r="D137" s="127" t="n">
        <v>100000</v>
      </c>
      <c r="E137" s="11"/>
      <c r="F137" s="125" t="n">
        <f aca="false">F136 + D137 - E137</f>
        <v>-276613.75</v>
      </c>
      <c r="G137" s="120"/>
    </row>
    <row r="138" customFormat="false" ht="15.75" hidden="false" customHeight="true" outlineLevel="0" collapsed="false">
      <c r="A138" s="147" t="n">
        <v>45147</v>
      </c>
      <c r="B138" s="64" t="s">
        <v>420</v>
      </c>
      <c r="C138" s="1" t="s">
        <v>421</v>
      </c>
      <c r="D138" s="11"/>
      <c r="E138" s="11" t="n">
        <v>84271</v>
      </c>
      <c r="F138" s="125" t="n">
        <f aca="false">F137 + D138 - E138</f>
        <v>-360884.75</v>
      </c>
      <c r="G138" s="120"/>
    </row>
    <row r="139" customFormat="false" ht="15.75" hidden="false" customHeight="true" outlineLevel="0" collapsed="false">
      <c r="A139" s="147" t="n">
        <v>45147</v>
      </c>
      <c r="B139" s="64" t="s">
        <v>439</v>
      </c>
      <c r="C139" s="1" t="s">
        <v>440</v>
      </c>
      <c r="D139" s="11"/>
      <c r="E139" s="11" t="n">
        <v>708925</v>
      </c>
      <c r="F139" s="125" t="n">
        <f aca="false">F138 + D139 - E139</f>
        <v>-1069809.75</v>
      </c>
      <c r="G139" s="156" t="s">
        <v>1454</v>
      </c>
      <c r="H139" s="140" t="s">
        <v>1455</v>
      </c>
    </row>
    <row r="140" customFormat="false" ht="15.75" hidden="false" customHeight="true" outlineLevel="0" collapsed="false">
      <c r="A140" s="147" t="n">
        <v>45147</v>
      </c>
      <c r="B140" s="64" t="s">
        <v>441</v>
      </c>
      <c r="C140" s="1" t="s">
        <v>442</v>
      </c>
      <c r="D140" s="11"/>
      <c r="E140" s="11" t="n">
        <v>832269</v>
      </c>
      <c r="F140" s="125" t="n">
        <f aca="false">F139 + D140 - E140</f>
        <v>-1902078.75</v>
      </c>
      <c r="G140" s="156" t="s">
        <v>1454</v>
      </c>
      <c r="H140" s="140" t="s">
        <v>1456</v>
      </c>
    </row>
    <row r="141" customFormat="false" ht="15.75" hidden="false" customHeight="true" outlineLevel="0" collapsed="false">
      <c r="A141" s="126" t="n">
        <v>45148</v>
      </c>
      <c r="B141" s="64" t="s">
        <v>459</v>
      </c>
      <c r="C141" s="1" t="s">
        <v>460</v>
      </c>
      <c r="D141" s="11"/>
      <c r="E141" s="11" t="n">
        <v>136555</v>
      </c>
      <c r="F141" s="125" t="n">
        <f aca="false">F140 + D141 - E141</f>
        <v>-2038633.75</v>
      </c>
      <c r="G141" s="120"/>
    </row>
    <row r="142" customFormat="false" ht="15.75" hidden="false" customHeight="true" outlineLevel="0" collapsed="false">
      <c r="A142" s="126" t="n">
        <v>45148</v>
      </c>
      <c r="B142" s="64" t="s">
        <v>87</v>
      </c>
      <c r="C142" s="1" t="s">
        <v>89</v>
      </c>
      <c r="D142" s="159" t="n">
        <v>130825.65</v>
      </c>
      <c r="E142" s="11"/>
      <c r="F142" s="125" t="n">
        <f aca="false">F141 + D142 - E142</f>
        <v>-1907808.1</v>
      </c>
      <c r="G142" s="120"/>
    </row>
    <row r="143" customFormat="false" ht="15.75" hidden="false" customHeight="true" outlineLevel="0" collapsed="false">
      <c r="A143" s="126" t="n">
        <v>45148</v>
      </c>
      <c r="B143" s="64" t="s">
        <v>1335</v>
      </c>
      <c r="C143" s="1"/>
      <c r="D143" s="11" t="n">
        <v>200000</v>
      </c>
      <c r="E143" s="11"/>
      <c r="F143" s="125" t="n">
        <f aca="false">F142 + D143 - E143</f>
        <v>-1707808.1</v>
      </c>
      <c r="G143" s="120"/>
    </row>
    <row r="144" customFormat="false" ht="15.75" hidden="false" customHeight="true" outlineLevel="0" collapsed="false">
      <c r="A144" s="126" t="n">
        <v>45148</v>
      </c>
      <c r="B144" s="64" t="s">
        <v>469</v>
      </c>
      <c r="C144" s="1" t="s">
        <v>470</v>
      </c>
      <c r="D144" s="11"/>
      <c r="E144" s="11" t="n">
        <v>87170</v>
      </c>
      <c r="F144" s="125" t="n">
        <f aca="false">F143 + D144 - E144</f>
        <v>-1794978.1</v>
      </c>
      <c r="G144" s="120"/>
    </row>
    <row r="145" customFormat="false" ht="15.75" hidden="false" customHeight="true" outlineLevel="0" collapsed="false">
      <c r="A145" s="126" t="n">
        <v>45149</v>
      </c>
      <c r="B145" s="64" t="s">
        <v>1262</v>
      </c>
      <c r="C145" s="1"/>
      <c r="D145" s="11" t="n">
        <v>1500000</v>
      </c>
      <c r="E145" s="11"/>
      <c r="F145" s="125" t="n">
        <f aca="false">F144 + D145 - E145</f>
        <v>-294978.1</v>
      </c>
      <c r="G145" s="120"/>
    </row>
    <row r="146" customFormat="false" ht="15.75" hidden="false" customHeight="true" outlineLevel="0" collapsed="false">
      <c r="A146" s="126" t="n">
        <v>45149</v>
      </c>
      <c r="B146" s="64" t="s">
        <v>509</v>
      </c>
      <c r="C146" s="1" t="s">
        <v>510</v>
      </c>
      <c r="D146" s="11"/>
      <c r="E146" s="11" t="n">
        <v>289894</v>
      </c>
      <c r="F146" s="125" t="n">
        <f aca="false">F145 + D146 - E146</f>
        <v>-584872.1</v>
      </c>
      <c r="G146" s="156" t="s">
        <v>1457</v>
      </c>
    </row>
    <row r="147" customFormat="false" ht="15.75" hidden="false" customHeight="true" outlineLevel="0" collapsed="false">
      <c r="A147" s="126" t="n">
        <v>45150</v>
      </c>
      <c r="B147" s="64" t="s">
        <v>387</v>
      </c>
      <c r="C147" s="11" t="s">
        <v>511</v>
      </c>
      <c r="E147" s="11" t="n">
        <v>1000</v>
      </c>
      <c r="F147" s="125" t="n">
        <f aca="false">F146 + D147 - E147</f>
        <v>-585872.1</v>
      </c>
      <c r="G147" s="120"/>
    </row>
    <row r="148" customFormat="false" ht="15.75" hidden="false" customHeight="true" outlineLevel="0" collapsed="false">
      <c r="A148" s="126" t="n">
        <v>45151</v>
      </c>
      <c r="B148" s="64" t="s">
        <v>575</v>
      </c>
      <c r="C148" s="1" t="s">
        <v>576</v>
      </c>
      <c r="D148" s="11"/>
      <c r="E148" s="11" t="n">
        <v>20450</v>
      </c>
      <c r="F148" s="125" t="n">
        <f aca="false">F147 + D148 - E148</f>
        <v>-606322.1</v>
      </c>
      <c r="G148" s="120"/>
    </row>
    <row r="149" customFormat="false" ht="15.75" hidden="false" customHeight="true" outlineLevel="0" collapsed="false">
      <c r="A149" s="126" t="n">
        <v>45153</v>
      </c>
      <c r="B149" s="64" t="s">
        <v>1211</v>
      </c>
      <c r="D149" s="1" t="n">
        <v>250000</v>
      </c>
      <c r="E149" s="11"/>
      <c r="F149" s="125" t="n">
        <f aca="false">F148 + D149 - E149</f>
        <v>-356322.1</v>
      </c>
      <c r="G149" s="120"/>
    </row>
    <row r="150" customFormat="false" ht="15.75" hidden="false" customHeight="true" outlineLevel="0" collapsed="false">
      <c r="A150" s="126" t="n">
        <v>45153</v>
      </c>
      <c r="B150" s="64" t="s">
        <v>1199</v>
      </c>
      <c r="D150" s="1" t="n">
        <v>170000</v>
      </c>
      <c r="E150" s="11"/>
      <c r="F150" s="125" t="n">
        <f aca="false">F149 + D150 - E150</f>
        <v>-186322.1</v>
      </c>
      <c r="G150" s="120"/>
    </row>
    <row r="151" customFormat="false" ht="15.75" hidden="false" customHeight="true" outlineLevel="0" collapsed="false">
      <c r="A151" s="126" t="n">
        <v>45153</v>
      </c>
      <c r="B151" s="64" t="s">
        <v>589</v>
      </c>
      <c r="C151" s="1" t="s">
        <v>591</v>
      </c>
      <c r="D151" s="11"/>
      <c r="E151" s="11" t="n">
        <v>102483</v>
      </c>
      <c r="F151" s="125" t="n">
        <f aca="false">F150 + D151 - E151</f>
        <v>-288805.1</v>
      </c>
      <c r="G151" s="120"/>
    </row>
    <row r="152" customFormat="false" ht="15.75" hidden="false" customHeight="true" outlineLevel="0" collapsed="false">
      <c r="A152" s="126" t="n">
        <v>45153</v>
      </c>
      <c r="B152" s="160" t="s">
        <v>603</v>
      </c>
      <c r="C152" s="1" t="s">
        <v>604</v>
      </c>
      <c r="E152" s="11" t="n">
        <v>87756</v>
      </c>
      <c r="F152" s="125" t="n">
        <f aca="false">F151 + D152 - E152</f>
        <v>-376561.1</v>
      </c>
      <c r="G152" s="120"/>
    </row>
    <row r="153" customFormat="false" ht="15.75" hidden="false" customHeight="true" outlineLevel="0" collapsed="false">
      <c r="A153" s="126" t="n">
        <v>45153</v>
      </c>
      <c r="B153" s="160" t="s">
        <v>600</v>
      </c>
      <c r="C153" s="1" t="s">
        <v>602</v>
      </c>
      <c r="E153" s="11" t="n">
        <v>108386</v>
      </c>
      <c r="F153" s="125" t="n">
        <f aca="false">F152 + D153 - E153</f>
        <v>-484947.1</v>
      </c>
      <c r="G153" s="120"/>
    </row>
    <row r="154" customFormat="false" ht="15.75" hidden="false" customHeight="true" outlineLevel="0" collapsed="false">
      <c r="A154" s="126" t="n">
        <v>45154</v>
      </c>
      <c r="B154" s="64" t="s">
        <v>566</v>
      </c>
      <c r="C154" s="1" t="s">
        <v>632</v>
      </c>
      <c r="D154" s="11"/>
      <c r="E154" s="11" t="n">
        <v>68808</v>
      </c>
      <c r="F154" s="125" t="n">
        <f aca="false">F153 + D154 - E154</f>
        <v>-553755.1</v>
      </c>
      <c r="G154" s="120"/>
    </row>
    <row r="155" customFormat="false" ht="15.75" hidden="false" customHeight="true" outlineLevel="0" collapsed="false">
      <c r="A155" s="126" t="n">
        <v>45154</v>
      </c>
      <c r="B155" s="64" t="s">
        <v>647</v>
      </c>
      <c r="C155" s="1" t="s">
        <v>648</v>
      </c>
      <c r="D155" s="11"/>
      <c r="E155" s="11" t="n">
        <v>80495</v>
      </c>
      <c r="F155" s="125" t="n">
        <f aca="false">F154 + D155 - E155</f>
        <v>-634250.1</v>
      </c>
      <c r="G155" s="120"/>
    </row>
    <row r="156" customFormat="false" ht="15.75" hidden="false" customHeight="true" outlineLevel="0" collapsed="false">
      <c r="A156" s="126" t="n">
        <v>45155</v>
      </c>
      <c r="B156" s="64" t="s">
        <v>1199</v>
      </c>
      <c r="C156" s="1"/>
      <c r="D156" s="11" t="n">
        <v>170000</v>
      </c>
      <c r="E156" s="11"/>
      <c r="F156" s="125" t="n">
        <f aca="false">F155 + D156 - E156</f>
        <v>-464250.1</v>
      </c>
      <c r="G156" s="120"/>
    </row>
    <row r="157" customFormat="false" ht="15.75" hidden="false" customHeight="true" outlineLevel="0" collapsed="false">
      <c r="A157" s="126" t="n">
        <v>45155</v>
      </c>
      <c r="B157" s="64" t="s">
        <v>1211</v>
      </c>
      <c r="C157" s="1"/>
      <c r="D157" s="11" t="n">
        <v>165000</v>
      </c>
      <c r="E157" s="11"/>
      <c r="F157" s="125" t="n">
        <f aca="false">F156 + D157 - E157</f>
        <v>-299250.1</v>
      </c>
      <c r="G157" s="120"/>
    </row>
    <row r="158" customFormat="false" ht="15.75" hidden="false" customHeight="true" outlineLevel="0" collapsed="false">
      <c r="A158" s="126" t="n">
        <v>45155</v>
      </c>
      <c r="B158" s="7" t="s">
        <v>489</v>
      </c>
      <c r="C158" s="5" t="s">
        <v>671</v>
      </c>
      <c r="D158" s="11"/>
      <c r="E158" s="5" t="n">
        <v>73794</v>
      </c>
      <c r="F158" s="125" t="n">
        <f aca="false">F157 + D158 - E158</f>
        <v>-373044.1</v>
      </c>
      <c r="G158" s="120"/>
    </row>
    <row r="159" customFormat="false" ht="15.75" hidden="false" customHeight="true" outlineLevel="0" collapsed="false">
      <c r="A159" s="126" t="n">
        <v>45155</v>
      </c>
      <c r="B159" s="64" t="s">
        <v>1199</v>
      </c>
      <c r="C159" s="1"/>
      <c r="D159" s="11" t="n">
        <v>100000</v>
      </c>
      <c r="E159" s="11"/>
      <c r="F159" s="125" t="n">
        <f aca="false">F158 + D159 - E159</f>
        <v>-273044.1</v>
      </c>
      <c r="G159" s="120"/>
    </row>
    <row r="160" customFormat="false" ht="15.75" hidden="false" customHeight="true" outlineLevel="0" collapsed="false">
      <c r="A160" s="126" t="n">
        <v>45155</v>
      </c>
      <c r="B160" s="64" t="s">
        <v>675</v>
      </c>
      <c r="C160" s="1" t="s">
        <v>677</v>
      </c>
      <c r="D160" s="11"/>
      <c r="E160" s="11" t="n">
        <v>54239</v>
      </c>
      <c r="F160" s="125" t="n">
        <f aca="false">F159 + D160 - E160</f>
        <v>-327283.1</v>
      </c>
      <c r="G160" s="120"/>
    </row>
    <row r="161" customFormat="false" ht="15.75" hidden="false" customHeight="true" outlineLevel="0" collapsed="false">
      <c r="A161" s="126" t="n">
        <v>45155</v>
      </c>
      <c r="B161" s="64" t="s">
        <v>1458</v>
      </c>
      <c r="C161" s="1"/>
      <c r="D161" s="11" t="n">
        <v>110000</v>
      </c>
      <c r="E161" s="11"/>
      <c r="F161" s="125" t="n">
        <f aca="false">F160 + D161 - E161</f>
        <v>-217283.1</v>
      </c>
      <c r="G161" s="120"/>
    </row>
    <row r="162" customFormat="false" ht="15.75" hidden="false" customHeight="true" outlineLevel="0" collapsed="false">
      <c r="A162" s="126" t="n">
        <v>45157</v>
      </c>
      <c r="B162" s="75" t="s">
        <v>717</v>
      </c>
      <c r="C162" s="5" t="s">
        <v>718</v>
      </c>
      <c r="D162" s="11"/>
      <c r="E162" s="5" t="n">
        <v>148837</v>
      </c>
      <c r="F162" s="125" t="n">
        <f aca="false">F161 + D162 - E162</f>
        <v>-366120.1</v>
      </c>
      <c r="G162" s="120"/>
    </row>
    <row r="163" customFormat="false" ht="15.75" hidden="false" customHeight="true" outlineLevel="0" collapsed="false">
      <c r="A163" s="126" t="n">
        <v>45157</v>
      </c>
      <c r="B163" s="7" t="s">
        <v>719</v>
      </c>
      <c r="C163" s="5" t="s">
        <v>720</v>
      </c>
      <c r="D163" s="11"/>
      <c r="E163" s="160" t="n">
        <v>187422</v>
      </c>
      <c r="F163" s="125" t="n">
        <f aca="false">F162 + D163 - E163</f>
        <v>-553542.1</v>
      </c>
      <c r="G163" s="161" t="n">
        <v>93711</v>
      </c>
    </row>
    <row r="164" customFormat="false" ht="15.75" hidden="false" customHeight="true" outlineLevel="0" collapsed="false">
      <c r="A164" s="126" t="n">
        <v>45157</v>
      </c>
      <c r="B164" s="75" t="s">
        <v>731</v>
      </c>
      <c r="C164" s="1" t="s">
        <v>733</v>
      </c>
      <c r="D164" s="11"/>
      <c r="E164" s="11" t="n">
        <v>95470</v>
      </c>
      <c r="F164" s="125" t="n">
        <f aca="false">F163 + D164 - E164</f>
        <v>-649012.1</v>
      </c>
      <c r="G164" s="120"/>
    </row>
    <row r="165" customFormat="false" ht="15.75" hidden="false" customHeight="true" outlineLevel="0" collapsed="false">
      <c r="A165" s="126" t="n">
        <v>45159</v>
      </c>
      <c r="B165" s="64" t="s">
        <v>1199</v>
      </c>
      <c r="C165" s="1"/>
      <c r="D165" s="11" t="n">
        <v>250000</v>
      </c>
      <c r="E165" s="11"/>
      <c r="F165" s="125" t="n">
        <f aca="false">F164 + D165 - E165</f>
        <v>-399012.1</v>
      </c>
      <c r="G165" s="120"/>
    </row>
    <row r="166" customFormat="false" ht="15.75" hidden="false" customHeight="true" outlineLevel="0" collapsed="false">
      <c r="A166" s="126" t="n">
        <v>45159</v>
      </c>
      <c r="B166" s="75" t="s">
        <v>786</v>
      </c>
      <c r="C166" s="162" t="s">
        <v>787</v>
      </c>
      <c r="D166" s="11"/>
      <c r="E166" s="11" t="n">
        <v>130198</v>
      </c>
      <c r="F166" s="125" t="n">
        <f aca="false">F165 + D166 - E166</f>
        <v>-529210.1</v>
      </c>
      <c r="G166" s="156" t="s">
        <v>1459</v>
      </c>
    </row>
    <row r="167" customFormat="false" ht="15.75" hidden="false" customHeight="true" outlineLevel="0" collapsed="false">
      <c r="A167" s="126" t="n">
        <v>45159</v>
      </c>
      <c r="B167" s="64" t="s">
        <v>1460</v>
      </c>
      <c r="C167" s="1"/>
      <c r="D167" s="11" t="n">
        <v>120000</v>
      </c>
      <c r="E167" s="11"/>
      <c r="F167" s="125" t="n">
        <f aca="false">F166 + D167 - E167</f>
        <v>-409210.1</v>
      </c>
      <c r="G167" s="120"/>
    </row>
    <row r="168" customFormat="false" ht="15.75" hidden="false" customHeight="true" outlineLevel="0" collapsed="false">
      <c r="A168" s="126" t="n">
        <v>45159</v>
      </c>
      <c r="B168" s="64" t="s">
        <v>1460</v>
      </c>
      <c r="C168" s="1"/>
      <c r="D168" s="11" t="n">
        <v>200000</v>
      </c>
      <c r="E168" s="11"/>
      <c r="F168" s="125" t="n">
        <f aca="false">F167 + D168 - E168</f>
        <v>-209210.1</v>
      </c>
      <c r="G168" s="120"/>
    </row>
    <row r="169" customFormat="false" ht="15.75" hidden="false" customHeight="true" outlineLevel="0" collapsed="false">
      <c r="A169" s="126" t="n">
        <v>45160</v>
      </c>
      <c r="B169" s="64" t="s">
        <v>1460</v>
      </c>
      <c r="C169" s="1"/>
      <c r="D169" s="11" t="n">
        <v>140000</v>
      </c>
      <c r="E169" s="11"/>
      <c r="F169" s="125" t="n">
        <f aca="false">F168 + D169 - E169</f>
        <v>-69210.1000000001</v>
      </c>
      <c r="G169" s="120"/>
    </row>
    <row r="170" customFormat="false" ht="15.75" hidden="false" customHeight="true" outlineLevel="0" collapsed="false">
      <c r="A170" s="126" t="n">
        <v>45160</v>
      </c>
      <c r="B170" s="75" t="s">
        <v>852</v>
      </c>
      <c r="C170" s="5" t="s">
        <v>853</v>
      </c>
      <c r="D170" s="11"/>
      <c r="E170" s="5" t="n">
        <v>107524</v>
      </c>
      <c r="F170" s="125" t="n">
        <f aca="false">F169 + D170 - E170</f>
        <v>-176734.1</v>
      </c>
      <c r="G170" s="120"/>
    </row>
    <row r="171" customFormat="false" ht="15.75" hidden="false" customHeight="true" outlineLevel="0" collapsed="false">
      <c r="A171" s="126" t="n">
        <v>45160</v>
      </c>
      <c r="B171" s="7" t="s">
        <v>1461</v>
      </c>
      <c r="C171" s="5" t="s">
        <v>855</v>
      </c>
      <c r="D171" s="11"/>
      <c r="E171" s="5" t="n">
        <v>326349</v>
      </c>
      <c r="F171" s="125" t="n">
        <f aca="false">F170 + D171 - E171</f>
        <v>-503083.1</v>
      </c>
      <c r="G171" s="156" t="s">
        <v>1462</v>
      </c>
    </row>
    <row r="172" customFormat="false" ht="15.75" hidden="false" customHeight="true" outlineLevel="0" collapsed="false">
      <c r="A172" s="126" t="n">
        <v>45160</v>
      </c>
      <c r="B172" s="64" t="s">
        <v>877</v>
      </c>
      <c r="C172" s="1" t="s">
        <v>879</v>
      </c>
      <c r="D172" s="11"/>
      <c r="E172" s="11" t="n">
        <v>81155</v>
      </c>
      <c r="F172" s="125" t="n">
        <f aca="false">F171 + D172 - E172</f>
        <v>-584238.1</v>
      </c>
      <c r="G172" s="120"/>
    </row>
    <row r="173" customFormat="false" ht="15.75" hidden="false" customHeight="true" outlineLevel="0" collapsed="false">
      <c r="A173" s="126" t="n">
        <v>45161</v>
      </c>
      <c r="B173" s="64" t="s">
        <v>1460</v>
      </c>
      <c r="C173" s="1"/>
      <c r="D173" s="11" t="n">
        <v>360000</v>
      </c>
      <c r="E173" s="11"/>
      <c r="F173" s="125" t="n">
        <f aca="false">F172 + D173 - E173</f>
        <v>-224238.1</v>
      </c>
      <c r="G173" s="120"/>
    </row>
    <row r="174" customFormat="false" ht="15.75" hidden="false" customHeight="true" outlineLevel="0" collapsed="false">
      <c r="A174" s="126" t="n">
        <v>45162</v>
      </c>
      <c r="B174" s="64" t="s">
        <v>1338</v>
      </c>
      <c r="C174" s="1"/>
      <c r="D174" s="11" t="n">
        <v>220000</v>
      </c>
      <c r="E174" s="11"/>
      <c r="F174" s="125" t="n">
        <f aca="false">F173 + D174 - E174</f>
        <v>-4238.10000000009</v>
      </c>
      <c r="G174" s="120"/>
    </row>
    <row r="175" customFormat="false" ht="15.75" hidden="false" customHeight="true" outlineLevel="0" collapsed="false">
      <c r="A175" s="126" t="n">
        <v>45162</v>
      </c>
      <c r="B175" s="64" t="s">
        <v>926</v>
      </c>
      <c r="C175" s="1" t="s">
        <v>927</v>
      </c>
      <c r="D175" s="11"/>
      <c r="E175" s="11" t="n">
        <v>185700</v>
      </c>
      <c r="F175" s="125" t="n">
        <f aca="false">F174 + D175 - E175</f>
        <v>-189938.1</v>
      </c>
      <c r="G175" s="156" t="s">
        <v>1463</v>
      </c>
    </row>
    <row r="176" customFormat="false" ht="15.75" hidden="false" customHeight="true" outlineLevel="0" collapsed="false">
      <c r="A176" s="126" t="n">
        <v>45162</v>
      </c>
      <c r="B176" s="64" t="s">
        <v>928</v>
      </c>
      <c r="C176" s="1" t="s">
        <v>929</v>
      </c>
      <c r="D176" s="11"/>
      <c r="E176" s="11" t="n">
        <v>67822</v>
      </c>
      <c r="F176" s="125" t="n">
        <f aca="false">F175 + D176 - E176</f>
        <v>-257760.1</v>
      </c>
      <c r="G176" s="120"/>
    </row>
    <row r="177" customFormat="false" ht="15.75" hidden="false" customHeight="true" outlineLevel="0" collapsed="false">
      <c r="A177" s="126" t="n">
        <v>45162</v>
      </c>
      <c r="B177" s="64" t="s">
        <v>930</v>
      </c>
      <c r="C177" s="1" t="s">
        <v>932</v>
      </c>
      <c r="D177" s="11"/>
      <c r="E177" s="11" t="n">
        <v>209704</v>
      </c>
      <c r="F177" s="125" t="n">
        <f aca="false">F176 + D177 - E177</f>
        <v>-467464.1</v>
      </c>
      <c r="G177" s="156" t="n">
        <v>108635</v>
      </c>
      <c r="H177" s="140" t="n">
        <v>85958</v>
      </c>
      <c r="I177" s="158" t="n">
        <v>15110</v>
      </c>
    </row>
    <row r="178" customFormat="false" ht="15.75" hidden="false" customHeight="true" outlineLevel="0" collapsed="false">
      <c r="A178" s="126" t="n">
        <v>45163</v>
      </c>
      <c r="B178" s="64" t="s">
        <v>1409</v>
      </c>
      <c r="C178" s="1"/>
      <c r="D178" s="11" t="n">
        <v>100000</v>
      </c>
      <c r="E178" s="11"/>
      <c r="F178" s="125" t="n">
        <f aca="false">F177 + D178 - E178</f>
        <v>-367464.1</v>
      </c>
      <c r="G178" s="120"/>
    </row>
    <row r="179" customFormat="false" ht="15.75" hidden="false" customHeight="true" outlineLevel="0" collapsed="false">
      <c r="A179" s="126" t="n">
        <v>45163</v>
      </c>
      <c r="B179" s="64" t="s">
        <v>1199</v>
      </c>
      <c r="C179" s="1"/>
      <c r="D179" s="11" t="n">
        <v>150000</v>
      </c>
      <c r="E179" s="11"/>
      <c r="F179" s="125" t="n">
        <f aca="false">F178 + D179 - E179</f>
        <v>-217464.1</v>
      </c>
      <c r="G179" s="120"/>
    </row>
    <row r="180" customFormat="false" ht="15.75" hidden="false" customHeight="true" outlineLevel="0" collapsed="false">
      <c r="A180" s="126" t="n">
        <v>45163</v>
      </c>
      <c r="B180" s="64" t="s">
        <v>647</v>
      </c>
      <c r="C180" s="1" t="s">
        <v>648</v>
      </c>
      <c r="D180" s="11" t="n">
        <v>80495</v>
      </c>
      <c r="E180" s="11"/>
      <c r="F180" s="125" t="n">
        <f aca="false">F179 + D180 - E180</f>
        <v>-136969.1</v>
      </c>
      <c r="G180" s="120"/>
    </row>
    <row r="181" customFormat="false" ht="15.75" hidden="false" customHeight="true" outlineLevel="0" collapsed="false">
      <c r="A181" s="126" t="n">
        <v>45163</v>
      </c>
      <c r="B181" s="64" t="s">
        <v>934</v>
      </c>
      <c r="C181" s="1" t="s">
        <v>935</v>
      </c>
      <c r="D181" s="11"/>
      <c r="E181" s="11" t="n">
        <v>67828</v>
      </c>
      <c r="F181" s="125" t="n">
        <f aca="false">F180 + D181 - E181</f>
        <v>-204797.1</v>
      </c>
      <c r="G181" s="120"/>
    </row>
    <row r="182" customFormat="false" ht="15.75" hidden="false" customHeight="true" outlineLevel="0" collapsed="false">
      <c r="A182" s="126" t="n">
        <v>45167</v>
      </c>
      <c r="B182" s="64" t="s">
        <v>1096</v>
      </c>
      <c r="C182" s="1" t="s">
        <v>1097</v>
      </c>
      <c r="D182" s="11"/>
      <c r="E182" s="11" t="n">
        <v>62990</v>
      </c>
      <c r="F182" s="125" t="n">
        <f aca="false">F181 + D182 - E182</f>
        <v>-267787.1</v>
      </c>
      <c r="G182" s="120"/>
    </row>
    <row r="183" customFormat="false" ht="15.75" hidden="false" customHeight="true" outlineLevel="0" collapsed="false">
      <c r="A183" s="126" t="n">
        <v>45167</v>
      </c>
      <c r="B183" s="64" t="s">
        <v>143</v>
      </c>
      <c r="C183" s="1" t="s">
        <v>1464</v>
      </c>
      <c r="D183" s="11"/>
      <c r="E183" s="11" t="n">
        <v>97569</v>
      </c>
      <c r="F183" s="125" t="n">
        <f aca="false">F182 + D183 - E183</f>
        <v>-365356.1</v>
      </c>
      <c r="G183" s="120"/>
    </row>
    <row r="184" customFormat="false" ht="15.75" hidden="false" customHeight="true" outlineLevel="0" collapsed="false">
      <c r="A184" s="126" t="n">
        <v>45167</v>
      </c>
      <c r="B184" s="64" t="s">
        <v>1111</v>
      </c>
      <c r="C184" s="1" t="s">
        <v>1112</v>
      </c>
      <c r="D184" s="11"/>
      <c r="E184" s="11" t="n">
        <v>40594</v>
      </c>
      <c r="F184" s="125" t="n">
        <f aca="false">F183 + D184 - E184</f>
        <v>-405950.1</v>
      </c>
      <c r="G184" s="120"/>
    </row>
    <row r="185" customFormat="false" ht="15.75" hidden="false" customHeight="true" outlineLevel="0" collapsed="false">
      <c r="A185" s="126" t="n">
        <v>45168</v>
      </c>
      <c r="B185" s="64" t="s">
        <v>1124</v>
      </c>
      <c r="C185" s="1" t="s">
        <v>1126</v>
      </c>
      <c r="D185" s="11"/>
      <c r="E185" s="11" t="n">
        <v>305807</v>
      </c>
      <c r="F185" s="125" t="n">
        <f aca="false">F184 + D185 - E185</f>
        <v>-711757.1</v>
      </c>
      <c r="G185" s="156" t="s">
        <v>1465</v>
      </c>
    </row>
    <row r="186" customFormat="false" ht="15.75" hidden="false" customHeight="true" outlineLevel="0" collapsed="false">
      <c r="A186" s="126" t="n">
        <v>45168</v>
      </c>
      <c r="B186" s="64" t="s">
        <v>1199</v>
      </c>
      <c r="C186" s="1"/>
      <c r="D186" s="11" t="n">
        <v>215000</v>
      </c>
      <c r="E186" s="11"/>
      <c r="F186" s="125" t="n">
        <f aca="false">F185 + D186 - E186</f>
        <v>-496757.1</v>
      </c>
      <c r="G186" s="120"/>
    </row>
    <row r="187" customFormat="false" ht="15.75" hidden="false" customHeight="true" outlineLevel="0" collapsed="false">
      <c r="A187" s="126" t="n">
        <v>45168</v>
      </c>
      <c r="B187" s="160" t="s">
        <v>1466</v>
      </c>
      <c r="C187" s="103" t="s">
        <v>1467</v>
      </c>
      <c r="E187" s="11" t="n">
        <v>9125</v>
      </c>
      <c r="F187" s="125" t="n">
        <f aca="false">F186 + D187 - E187</f>
        <v>-505882.1</v>
      </c>
      <c r="G187" s="120"/>
    </row>
    <row r="188" customFormat="false" ht="15.75" hidden="false" customHeight="true" outlineLevel="0" collapsed="false">
      <c r="A188" s="126" t="n">
        <v>45168</v>
      </c>
      <c r="B188" s="64" t="s">
        <v>1212</v>
      </c>
      <c r="C188" s="1"/>
      <c r="D188" s="160" t="n">
        <v>83000</v>
      </c>
      <c r="E188" s="11"/>
      <c r="F188" s="125" t="n">
        <f aca="false">F187 + D188 - E188</f>
        <v>-422882.1</v>
      </c>
      <c r="G188" s="120"/>
    </row>
    <row r="189" customFormat="false" ht="15.75" hidden="false" customHeight="true" outlineLevel="0" collapsed="false">
      <c r="A189" s="126" t="n">
        <v>45168</v>
      </c>
      <c r="B189" s="64" t="s">
        <v>1155</v>
      </c>
      <c r="C189" s="1" t="s">
        <v>1156</v>
      </c>
      <c r="D189" s="11"/>
      <c r="E189" s="11" t="n">
        <v>798300</v>
      </c>
      <c r="F189" s="125" t="n">
        <f aca="false">F188 + D189 - E189</f>
        <v>-1221182.1</v>
      </c>
      <c r="G189" s="156" t="s">
        <v>1468</v>
      </c>
      <c r="H189" s="140" t="n">
        <v>106320</v>
      </c>
      <c r="I189" s="158" t="n">
        <v>18040</v>
      </c>
    </row>
    <row r="190" customFormat="false" ht="15.75" hidden="false" customHeight="true" outlineLevel="0" collapsed="false">
      <c r="A190" s="126" t="n">
        <v>45168</v>
      </c>
      <c r="B190" s="64" t="s">
        <v>1158</v>
      </c>
      <c r="C190" s="1" t="s">
        <v>1159</v>
      </c>
      <c r="D190" s="11"/>
      <c r="E190" s="11" t="n">
        <v>284924</v>
      </c>
      <c r="F190" s="125" t="n">
        <f aca="false">F189 + D190 - E190</f>
        <v>-1506106.1</v>
      </c>
      <c r="G190" s="156" t="n">
        <v>81192</v>
      </c>
      <c r="H190" s="140" t="s">
        <v>1469</v>
      </c>
      <c r="I190" s="158" t="n">
        <v>12992</v>
      </c>
    </row>
    <row r="191" customFormat="false" ht="15.75" hidden="false" customHeight="true" outlineLevel="0" collapsed="false">
      <c r="A191" s="126" t="n">
        <v>45169</v>
      </c>
      <c r="B191" s="64" t="s">
        <v>1199</v>
      </c>
      <c r="C191" s="1"/>
      <c r="D191" s="11" t="n">
        <v>250000</v>
      </c>
      <c r="E191" s="11"/>
      <c r="F191" s="125" t="n">
        <f aca="false">F190 + D191 - E191</f>
        <v>-1256106.1</v>
      </c>
      <c r="G191" s="120"/>
    </row>
    <row r="192" customFormat="false" ht="15.75" hidden="false" customHeight="true" outlineLevel="0" collapsed="false">
      <c r="A192" s="126" t="n">
        <v>45169</v>
      </c>
      <c r="B192" s="64" t="s">
        <v>1124</v>
      </c>
      <c r="C192" s="1" t="s">
        <v>1470</v>
      </c>
      <c r="D192" s="11"/>
      <c r="E192" s="11" t="n">
        <v>2440</v>
      </c>
      <c r="F192" s="125" t="n">
        <f aca="false">F191 + D192 - E192</f>
        <v>-1258546.1</v>
      </c>
      <c r="G192" s="120"/>
    </row>
    <row r="193" customFormat="false" ht="15.75" hidden="false" customHeight="true" outlineLevel="0" collapsed="false">
      <c r="A193" s="126" t="n">
        <v>45169</v>
      </c>
      <c r="B193" s="64" t="s">
        <v>1212</v>
      </c>
      <c r="C193" s="1"/>
      <c r="D193" s="11" t="n">
        <v>500000</v>
      </c>
      <c r="E193" s="11"/>
      <c r="F193" s="125" t="n">
        <f aca="false">F192 + D193 - E193</f>
        <v>-758546.1</v>
      </c>
      <c r="G193" s="120"/>
    </row>
    <row r="194" customFormat="false" ht="15.75" hidden="false" customHeight="true" outlineLevel="0" collapsed="false">
      <c r="A194" s="126" t="n">
        <v>45169</v>
      </c>
      <c r="B194" s="64" t="s">
        <v>1211</v>
      </c>
      <c r="C194" s="1"/>
      <c r="D194" s="11" t="n">
        <v>250000</v>
      </c>
      <c r="E194" s="11"/>
      <c r="F194" s="125" t="n">
        <f aca="false">F193 + D194 - E194</f>
        <v>-508546.1</v>
      </c>
      <c r="G194" s="120"/>
    </row>
    <row r="195" customFormat="false" ht="15.75" hidden="false" customHeight="true" outlineLevel="0" collapsed="false">
      <c r="A195" s="126" t="n">
        <v>45169</v>
      </c>
      <c r="B195" s="64" t="s">
        <v>1199</v>
      </c>
      <c r="C195" s="1"/>
      <c r="D195" s="11" t="n">
        <v>100000</v>
      </c>
      <c r="E195" s="11"/>
      <c r="F195" s="125" t="n">
        <f aca="false">F194 + D195 - E195</f>
        <v>-408546.1</v>
      </c>
      <c r="G195" s="120"/>
    </row>
    <row r="196" customFormat="false" ht="15.75" hidden="false" customHeight="true" outlineLevel="0" collapsed="false">
      <c r="A196" s="126" t="n">
        <v>45169</v>
      </c>
      <c r="B196" s="74" t="s">
        <v>1175</v>
      </c>
      <c r="C196" s="85" t="s">
        <v>1176</v>
      </c>
      <c r="D196" s="11"/>
      <c r="E196" s="5" t="n">
        <v>135575</v>
      </c>
      <c r="F196" s="125" t="n">
        <f aca="false">F195 + D196 - E196</f>
        <v>-544121.1</v>
      </c>
      <c r="G196" s="120"/>
    </row>
    <row r="197" customFormat="false" ht="15.75" hidden="false" customHeight="true" outlineLevel="0" collapsed="false">
      <c r="A197" s="126" t="n">
        <v>45169</v>
      </c>
      <c r="B197" s="74" t="s">
        <v>1177</v>
      </c>
      <c r="C197" s="85" t="s">
        <v>1178</v>
      </c>
      <c r="D197" s="11"/>
      <c r="E197" s="5" t="n">
        <v>135982</v>
      </c>
      <c r="F197" s="125" t="n">
        <f aca="false">F196 + D197 - E197</f>
        <v>-680103.1</v>
      </c>
      <c r="G197" s="120"/>
    </row>
    <row r="198" customFormat="false" ht="15.75" hidden="false" customHeight="true" outlineLevel="0" collapsed="false">
      <c r="A198" s="126" t="n">
        <v>45170</v>
      </c>
      <c r="B198" s="64" t="s">
        <v>1471</v>
      </c>
      <c r="C198" s="1" t="s">
        <v>1472</v>
      </c>
      <c r="D198" s="11"/>
      <c r="E198" s="11" t="n">
        <v>675274</v>
      </c>
      <c r="F198" s="125" t="n">
        <f aca="false">F197 + D198 - E198</f>
        <v>-1355377.1</v>
      </c>
      <c r="G198" s="139" t="s">
        <v>1473</v>
      </c>
    </row>
    <row r="199" customFormat="false" ht="15.75" hidden="false" customHeight="true" outlineLevel="0" collapsed="false">
      <c r="A199" s="126" t="n">
        <v>45170</v>
      </c>
      <c r="B199" s="64" t="s">
        <v>1474</v>
      </c>
      <c r="C199" s="1" t="s">
        <v>1475</v>
      </c>
      <c r="D199" s="11"/>
      <c r="E199" s="11" t="n">
        <v>135461</v>
      </c>
      <c r="F199" s="125" t="n">
        <f aca="false">F198 + D199 - E199</f>
        <v>-1490838.1</v>
      </c>
      <c r="G199" s="120"/>
    </row>
    <row r="200" customFormat="false" ht="15.75" hidden="false" customHeight="true" outlineLevel="0" collapsed="false">
      <c r="A200" s="126" t="n">
        <v>45170</v>
      </c>
      <c r="B200" s="64" t="s">
        <v>1476</v>
      </c>
      <c r="C200" s="1" t="s">
        <v>1477</v>
      </c>
      <c r="D200" s="11"/>
      <c r="E200" s="11" t="n">
        <v>271301</v>
      </c>
      <c r="F200" s="125" t="n">
        <f aca="false">F199 + D200 - E200</f>
        <v>-1762139.1</v>
      </c>
      <c r="G200" s="163" t="s">
        <v>1478</v>
      </c>
    </row>
    <row r="201" customFormat="false" ht="15.75" hidden="false" customHeight="true" outlineLevel="0" collapsed="false">
      <c r="A201" s="126" t="n">
        <v>45170</v>
      </c>
      <c r="B201" s="64" t="s">
        <v>1479</v>
      </c>
      <c r="C201" s="1" t="s">
        <v>1480</v>
      </c>
      <c r="D201" s="11"/>
      <c r="E201" s="11" t="n">
        <v>135054</v>
      </c>
      <c r="F201" s="125" t="n">
        <f aca="false">F200 + D201 - E201</f>
        <v>-1897193.1</v>
      </c>
      <c r="G201" s="120"/>
    </row>
    <row r="202" customFormat="false" ht="15.75" hidden="false" customHeight="true" outlineLevel="0" collapsed="false">
      <c r="A202" s="126" t="n">
        <v>45170</v>
      </c>
      <c r="B202" s="64" t="s">
        <v>1481</v>
      </c>
      <c r="C202" s="1" t="s">
        <v>1482</v>
      </c>
      <c r="D202" s="11"/>
      <c r="E202" s="11" t="n">
        <v>271301</v>
      </c>
      <c r="F202" s="125" t="n">
        <f aca="false">F201 + D202 - E202</f>
        <v>-2168494.1</v>
      </c>
      <c r="G202" s="164" t="s">
        <v>1478</v>
      </c>
    </row>
    <row r="203" customFormat="false" ht="15.75" hidden="false" customHeight="true" outlineLevel="0" collapsed="false">
      <c r="A203" s="126" t="n">
        <v>45170</v>
      </c>
      <c r="B203" s="64"/>
      <c r="C203" s="1"/>
      <c r="D203" s="11"/>
      <c r="E203" s="11"/>
      <c r="F203" s="125" t="n">
        <f aca="false">F202 + D203 - E203</f>
        <v>-2168494.1</v>
      </c>
      <c r="G203" s="120"/>
    </row>
    <row r="204" customFormat="false" ht="15.75" hidden="false" customHeight="true" outlineLevel="0" collapsed="false">
      <c r="A204" s="124"/>
      <c r="B204" s="64"/>
      <c r="C204" s="1"/>
      <c r="D204" s="11"/>
      <c r="E204" s="11"/>
      <c r="F204" s="125" t="n">
        <f aca="false">F203 + D204 - E204</f>
        <v>-2168494.1</v>
      </c>
      <c r="G204" s="120"/>
    </row>
    <row r="205" customFormat="false" ht="15.75" hidden="false" customHeight="true" outlineLevel="0" collapsed="false">
      <c r="A205" s="124"/>
      <c r="B205" s="64"/>
      <c r="C205" s="1"/>
      <c r="D205" s="11"/>
      <c r="E205" s="11"/>
      <c r="F205" s="125" t="n">
        <f aca="false">F204 + D205 - E205</f>
        <v>-2168494.1</v>
      </c>
      <c r="G205" s="120"/>
    </row>
    <row r="206" customFormat="false" ht="15.75" hidden="false" customHeight="true" outlineLevel="0" collapsed="false">
      <c r="A206" s="124"/>
      <c r="B206" s="64"/>
      <c r="C206" s="1"/>
      <c r="D206" s="11"/>
      <c r="E206" s="11"/>
      <c r="F206" s="125" t="n">
        <f aca="false">F205 + D206 - E206</f>
        <v>-2168494.1</v>
      </c>
      <c r="G206" s="120"/>
    </row>
    <row r="207" customFormat="false" ht="15.75" hidden="false" customHeight="true" outlineLevel="0" collapsed="false">
      <c r="A207" s="124"/>
      <c r="B207" s="64"/>
      <c r="C207" s="1"/>
      <c r="D207" s="11"/>
      <c r="E207" s="11"/>
      <c r="F207" s="125" t="n">
        <f aca="false">F206 + D207 - E207</f>
        <v>-2168494.1</v>
      </c>
      <c r="G207" s="120"/>
    </row>
    <row r="208" customFormat="false" ht="15.75" hidden="false" customHeight="true" outlineLevel="0" collapsed="false">
      <c r="A208" s="124"/>
      <c r="B208" s="64"/>
      <c r="C208" s="1"/>
      <c r="D208" s="11"/>
      <c r="E208" s="11"/>
      <c r="F208" s="125" t="n">
        <f aca="false">F207 + D208 - E208</f>
        <v>-2168494.1</v>
      </c>
      <c r="G208" s="120"/>
    </row>
    <row r="209" customFormat="false" ht="15.75" hidden="false" customHeight="true" outlineLevel="0" collapsed="false">
      <c r="A209" s="124"/>
      <c r="B209" s="64"/>
      <c r="C209" s="1"/>
      <c r="D209" s="11"/>
      <c r="E209" s="11"/>
      <c r="F209" s="125" t="n">
        <f aca="false">F208 + D209 - E209</f>
        <v>-2168494.1</v>
      </c>
      <c r="G209" s="120"/>
    </row>
    <row r="210" customFormat="false" ht="15.75" hidden="false" customHeight="true" outlineLevel="0" collapsed="false">
      <c r="A210" s="124"/>
      <c r="B210" s="64"/>
      <c r="C210" s="1"/>
      <c r="D210" s="11"/>
      <c r="E210" s="11"/>
      <c r="F210" s="125" t="n">
        <f aca="false">F209 + D210 - E210</f>
        <v>-2168494.1</v>
      </c>
      <c r="G210" s="120"/>
    </row>
    <row r="211" customFormat="false" ht="15.75" hidden="false" customHeight="true" outlineLevel="0" collapsed="false">
      <c r="A211" s="124"/>
      <c r="B211" s="64"/>
      <c r="C211" s="1"/>
      <c r="D211" s="11"/>
      <c r="E211" s="11"/>
      <c r="F211" s="125" t="n">
        <f aca="false">F210 + D211 - E211</f>
        <v>-2168494.1</v>
      </c>
      <c r="G211" s="120"/>
    </row>
    <row r="212" customFormat="false" ht="15.75" hidden="false" customHeight="true" outlineLevel="0" collapsed="false">
      <c r="A212" s="124"/>
      <c r="B212" s="64"/>
      <c r="C212" s="1"/>
      <c r="D212" s="11"/>
      <c r="E212" s="11"/>
      <c r="F212" s="125" t="n">
        <f aca="false">F211 + D212 - E212</f>
        <v>-2168494.1</v>
      </c>
      <c r="G212" s="120"/>
    </row>
    <row r="213" customFormat="false" ht="15.75" hidden="false" customHeight="true" outlineLevel="0" collapsed="false">
      <c r="A213" s="124"/>
      <c r="B213" s="64"/>
      <c r="C213" s="1"/>
      <c r="D213" s="11"/>
      <c r="E213" s="11"/>
      <c r="F213" s="125" t="n">
        <f aca="false">F212 + D213 - E213</f>
        <v>-2168494.1</v>
      </c>
      <c r="G213" s="120"/>
    </row>
    <row r="214" customFormat="false" ht="15.75" hidden="false" customHeight="true" outlineLevel="0" collapsed="false">
      <c r="A214" s="124"/>
      <c r="B214" s="64"/>
      <c r="C214" s="1"/>
      <c r="D214" s="11"/>
      <c r="E214" s="11"/>
      <c r="F214" s="125" t="n">
        <f aca="false">F213 + D214 - E214</f>
        <v>-2168494.1</v>
      </c>
      <c r="G214" s="120"/>
    </row>
    <row r="215" customFormat="false" ht="15.75" hidden="false" customHeight="true" outlineLevel="0" collapsed="false">
      <c r="A215" s="124"/>
      <c r="B215" s="64"/>
      <c r="C215" s="1"/>
      <c r="D215" s="11"/>
      <c r="E215" s="11"/>
      <c r="F215" s="125" t="n">
        <f aca="false">F214 + D215 - E215</f>
        <v>-2168494.1</v>
      </c>
      <c r="G215" s="120"/>
    </row>
    <row r="216" customFormat="false" ht="15.75" hidden="false" customHeight="true" outlineLevel="0" collapsed="false">
      <c r="A216" s="124"/>
      <c r="B216" s="64"/>
      <c r="C216" s="1"/>
      <c r="D216" s="11"/>
      <c r="E216" s="11"/>
      <c r="F216" s="125" t="n">
        <f aca="false">F215 + D216 - E216</f>
        <v>-2168494.1</v>
      </c>
      <c r="G216" s="120"/>
    </row>
    <row r="217" customFormat="false" ht="15.75" hidden="false" customHeight="true" outlineLevel="0" collapsed="false">
      <c r="A217" s="124"/>
      <c r="B217" s="64"/>
      <c r="C217" s="1"/>
      <c r="D217" s="11"/>
      <c r="E217" s="11"/>
      <c r="F217" s="125" t="n">
        <f aca="false">F216 + D217 - E217</f>
        <v>-2168494.1</v>
      </c>
      <c r="G217" s="120"/>
    </row>
    <row r="218" customFormat="false" ht="15.75" hidden="false" customHeight="true" outlineLevel="0" collapsed="false">
      <c r="A218" s="124"/>
      <c r="B218" s="64"/>
      <c r="C218" s="1"/>
      <c r="D218" s="11"/>
      <c r="E218" s="11"/>
      <c r="F218" s="125" t="n">
        <f aca="false">F217 + D218 - E218</f>
        <v>-2168494.1</v>
      </c>
      <c r="G218" s="120"/>
    </row>
    <row r="219" customFormat="false" ht="15.75" hidden="false" customHeight="true" outlineLevel="0" collapsed="false">
      <c r="A219" s="124"/>
      <c r="B219" s="64"/>
      <c r="C219" s="1"/>
      <c r="D219" s="11"/>
      <c r="E219" s="11"/>
      <c r="F219" s="125" t="n">
        <f aca="false">F218 + D219 - E219</f>
        <v>-2168494.1</v>
      </c>
      <c r="G219" s="120"/>
    </row>
    <row r="220" customFormat="false" ht="15.75" hidden="false" customHeight="true" outlineLevel="0" collapsed="false">
      <c r="A220" s="124"/>
      <c r="B220" s="64"/>
      <c r="C220" s="1"/>
      <c r="D220" s="11"/>
      <c r="E220" s="11"/>
      <c r="F220" s="125" t="n">
        <f aca="false">F219 + D220 - E220</f>
        <v>-2168494.1</v>
      </c>
      <c r="G220" s="120"/>
    </row>
    <row r="221" customFormat="false" ht="15.75" hidden="false" customHeight="true" outlineLevel="0" collapsed="false">
      <c r="A221" s="124"/>
      <c r="B221" s="64"/>
      <c r="C221" s="1"/>
      <c r="D221" s="11"/>
      <c r="E221" s="11"/>
      <c r="F221" s="125" t="n">
        <f aca="false">F220 + D221 - E221</f>
        <v>-2168494.1</v>
      </c>
      <c r="G221" s="120"/>
    </row>
    <row r="222" customFormat="false" ht="15.75" hidden="false" customHeight="true" outlineLevel="0" collapsed="false">
      <c r="A222" s="124"/>
      <c r="B222" s="64"/>
      <c r="C222" s="1"/>
      <c r="D222" s="11"/>
      <c r="E222" s="11"/>
      <c r="F222" s="125" t="n">
        <f aca="false">F221 + D222 - E222</f>
        <v>-2168494.1</v>
      </c>
      <c r="G222" s="120"/>
    </row>
    <row r="223" customFormat="false" ht="15.75" hidden="false" customHeight="true" outlineLevel="0" collapsed="false">
      <c r="A223" s="124"/>
      <c r="B223" s="64"/>
      <c r="C223" s="1"/>
      <c r="D223" s="11"/>
      <c r="E223" s="11"/>
      <c r="F223" s="125" t="n">
        <f aca="false">F222 + D223 - E223</f>
        <v>-2168494.1</v>
      </c>
      <c r="G223" s="120"/>
    </row>
    <row r="224" customFormat="false" ht="15.75" hidden="false" customHeight="true" outlineLevel="0" collapsed="false">
      <c r="A224" s="124"/>
      <c r="B224" s="64"/>
      <c r="C224" s="1"/>
      <c r="D224" s="11"/>
      <c r="E224" s="11"/>
      <c r="F224" s="125" t="n">
        <f aca="false">F223 + D224 - E224</f>
        <v>-2168494.1</v>
      </c>
      <c r="G224" s="120"/>
    </row>
    <row r="225" customFormat="false" ht="15.75" hidden="false" customHeight="true" outlineLevel="0" collapsed="false">
      <c r="A225" s="124"/>
      <c r="B225" s="64"/>
      <c r="C225" s="1"/>
      <c r="D225" s="11"/>
      <c r="E225" s="11"/>
      <c r="F225" s="125" t="n">
        <f aca="false">F224 + D225 - E225</f>
        <v>-2168494.1</v>
      </c>
      <c r="G225" s="120"/>
    </row>
    <row r="226" customFormat="false" ht="15.75" hidden="false" customHeight="true" outlineLevel="0" collapsed="false">
      <c r="A226" s="124"/>
      <c r="B226" s="64"/>
      <c r="C226" s="1"/>
      <c r="D226" s="11"/>
      <c r="E226" s="11"/>
      <c r="F226" s="125" t="n">
        <f aca="false">F225 + D226 - E226</f>
        <v>-2168494.1</v>
      </c>
      <c r="G226" s="120"/>
    </row>
    <row r="227" customFormat="false" ht="15.75" hidden="false" customHeight="true" outlineLevel="0" collapsed="false">
      <c r="A227" s="124"/>
      <c r="B227" s="64"/>
      <c r="C227" s="1"/>
      <c r="D227" s="11"/>
      <c r="E227" s="11"/>
      <c r="F227" s="125" t="n">
        <f aca="false">F226 + D227 - E227</f>
        <v>-2168494.1</v>
      </c>
      <c r="G227" s="120"/>
    </row>
    <row r="228" customFormat="false" ht="15.75" hidden="false" customHeight="true" outlineLevel="0" collapsed="false">
      <c r="A228" s="124"/>
      <c r="B228" s="64"/>
      <c r="C228" s="1"/>
      <c r="D228" s="11"/>
      <c r="E228" s="11"/>
      <c r="F228" s="125" t="n">
        <f aca="false">F227 + D228 - E228</f>
        <v>-2168494.1</v>
      </c>
      <c r="G228" s="120"/>
    </row>
    <row r="229" customFormat="false" ht="15.75" hidden="false" customHeight="true" outlineLevel="0" collapsed="false">
      <c r="A229" s="124"/>
      <c r="B229" s="64"/>
      <c r="C229" s="1"/>
      <c r="D229" s="11"/>
      <c r="E229" s="11"/>
      <c r="F229" s="125" t="n">
        <f aca="false">F228 + D229 - E229</f>
        <v>-2168494.1</v>
      </c>
      <c r="G229" s="120"/>
    </row>
    <row r="230" customFormat="false" ht="15.75" hidden="false" customHeight="true" outlineLevel="0" collapsed="false">
      <c r="A230" s="124"/>
      <c r="B230" s="64"/>
      <c r="C230" s="1"/>
      <c r="D230" s="11"/>
      <c r="E230" s="11"/>
      <c r="F230" s="125" t="n">
        <f aca="false">F229 + D230 - E230</f>
        <v>-2168494.1</v>
      </c>
      <c r="G230" s="120"/>
    </row>
    <row r="231" customFormat="false" ht="15.75" hidden="false" customHeight="true" outlineLevel="0" collapsed="false">
      <c r="A231" s="124"/>
      <c r="B231" s="64"/>
      <c r="C231" s="1"/>
      <c r="D231" s="11"/>
      <c r="E231" s="11"/>
      <c r="F231" s="125" t="n">
        <f aca="false">F230 + D231 - E231</f>
        <v>-2168494.1</v>
      </c>
      <c r="G231" s="120"/>
    </row>
    <row r="232" customFormat="false" ht="15.75" hidden="false" customHeight="true" outlineLevel="0" collapsed="false">
      <c r="A232" s="124"/>
      <c r="B232" s="64"/>
      <c r="C232" s="1"/>
      <c r="D232" s="11"/>
      <c r="E232" s="11"/>
      <c r="F232" s="125" t="n">
        <f aca="false">F231 + D232 - E232</f>
        <v>-2168494.1</v>
      </c>
      <c r="G232" s="120"/>
    </row>
    <row r="233" customFormat="false" ht="15.75" hidden="false" customHeight="true" outlineLevel="0" collapsed="false">
      <c r="A233" s="124"/>
      <c r="B233" s="64"/>
      <c r="C233" s="1"/>
      <c r="D233" s="11"/>
      <c r="E233" s="11"/>
      <c r="F233" s="125" t="n">
        <f aca="false">F232 + D233 - E233</f>
        <v>-2168494.1</v>
      </c>
      <c r="G233" s="120"/>
    </row>
    <row r="234" customFormat="false" ht="15.75" hidden="false" customHeight="true" outlineLevel="0" collapsed="false">
      <c r="A234" s="124"/>
      <c r="B234" s="64"/>
      <c r="C234" s="1"/>
      <c r="D234" s="11"/>
      <c r="E234" s="11"/>
      <c r="F234" s="125" t="n">
        <f aca="false">F233 + D234 - E234</f>
        <v>-2168494.1</v>
      </c>
      <c r="G234" s="120"/>
    </row>
    <row r="235" customFormat="false" ht="15.75" hidden="false" customHeight="true" outlineLevel="0" collapsed="false">
      <c r="A235" s="124"/>
      <c r="B235" s="64"/>
      <c r="C235" s="1"/>
      <c r="D235" s="11"/>
      <c r="E235" s="11"/>
      <c r="F235" s="125" t="n">
        <f aca="false">F234 + D235 - E235</f>
        <v>-2168494.1</v>
      </c>
      <c r="G235" s="120"/>
    </row>
    <row r="236" customFormat="false" ht="15.75" hidden="false" customHeight="true" outlineLevel="0" collapsed="false">
      <c r="A236" s="124"/>
      <c r="B236" s="64"/>
      <c r="C236" s="1"/>
      <c r="D236" s="11"/>
      <c r="E236" s="11"/>
      <c r="F236" s="125" t="n">
        <f aca="false">F235 + D236 - E236</f>
        <v>-2168494.1</v>
      </c>
      <c r="G236" s="120"/>
    </row>
    <row r="237" customFormat="false" ht="15.75" hidden="false" customHeight="true" outlineLevel="0" collapsed="false">
      <c r="A237" s="124"/>
      <c r="B237" s="64"/>
      <c r="C237" s="1"/>
      <c r="D237" s="11"/>
      <c r="E237" s="11"/>
      <c r="F237" s="125" t="n">
        <f aca="false">F236 + D237 - E237</f>
        <v>-2168494.1</v>
      </c>
      <c r="G237" s="120"/>
    </row>
    <row r="238" customFormat="false" ht="15.75" hidden="false" customHeight="true" outlineLevel="0" collapsed="false">
      <c r="A238" s="124"/>
      <c r="B238" s="64"/>
      <c r="C238" s="1"/>
      <c r="D238" s="11"/>
      <c r="E238" s="11"/>
      <c r="F238" s="125" t="n">
        <f aca="false">F237 + D238 - E238</f>
        <v>-2168494.1</v>
      </c>
      <c r="G238" s="120"/>
    </row>
    <row r="239" customFormat="false" ht="15.75" hidden="false" customHeight="true" outlineLevel="0" collapsed="false">
      <c r="A239" s="124"/>
      <c r="B239" s="64"/>
      <c r="C239" s="1"/>
      <c r="D239" s="11"/>
      <c r="E239" s="11"/>
      <c r="F239" s="125" t="n">
        <f aca="false">F238 + D239 - E239</f>
        <v>-2168494.1</v>
      </c>
      <c r="G239" s="120"/>
    </row>
    <row r="240" customFormat="false" ht="15.75" hidden="false" customHeight="true" outlineLevel="0" collapsed="false">
      <c r="A240" s="124"/>
      <c r="B240" s="64"/>
      <c r="C240" s="1"/>
      <c r="D240" s="11"/>
      <c r="E240" s="11"/>
      <c r="F240" s="125" t="n">
        <f aca="false">F239 + D240 - E240</f>
        <v>-2168494.1</v>
      </c>
      <c r="G240" s="120"/>
    </row>
    <row r="241" customFormat="false" ht="15.75" hidden="false" customHeight="true" outlineLevel="0" collapsed="false">
      <c r="A241" s="124"/>
      <c r="B241" s="64"/>
      <c r="C241" s="1"/>
      <c r="D241" s="11"/>
      <c r="E241" s="11"/>
      <c r="F241" s="125" t="n">
        <f aca="false">F240 + D241 - E241</f>
        <v>-2168494.1</v>
      </c>
      <c r="G241" s="120"/>
    </row>
    <row r="242" customFormat="false" ht="15.75" hidden="false" customHeight="true" outlineLevel="0" collapsed="false">
      <c r="A242" s="124"/>
      <c r="B242" s="64"/>
      <c r="C242" s="1"/>
      <c r="D242" s="11"/>
      <c r="E242" s="11"/>
      <c r="F242" s="125" t="n">
        <f aca="false">F241 + D242 - E242</f>
        <v>-2168494.1</v>
      </c>
      <c r="G242" s="120"/>
    </row>
    <row r="243" customFormat="false" ht="15.75" hidden="false" customHeight="true" outlineLevel="0" collapsed="false">
      <c r="A243" s="124"/>
      <c r="B243" s="64"/>
      <c r="C243" s="1"/>
      <c r="D243" s="11"/>
      <c r="E243" s="11"/>
      <c r="F243" s="125" t="n">
        <f aca="false">F242 + D243 - E243</f>
        <v>-2168494.1</v>
      </c>
      <c r="G243" s="120"/>
    </row>
    <row r="244" customFormat="false" ht="15.75" hidden="false" customHeight="true" outlineLevel="0" collapsed="false">
      <c r="A244" s="124"/>
      <c r="B244" s="64"/>
      <c r="C244" s="1"/>
      <c r="D244" s="11"/>
      <c r="E244" s="11"/>
      <c r="F244" s="125" t="n">
        <f aca="false">F243 + D244 - E244</f>
        <v>-2168494.1</v>
      </c>
      <c r="G244" s="120"/>
    </row>
    <row r="245" customFormat="false" ht="15.75" hidden="false" customHeight="true" outlineLevel="0" collapsed="false">
      <c r="A245" s="124"/>
      <c r="B245" s="64"/>
      <c r="C245" s="1"/>
      <c r="D245" s="11"/>
      <c r="E245" s="11"/>
      <c r="F245" s="125" t="n">
        <f aca="false">F244 + D245 - E245</f>
        <v>-2168494.1</v>
      </c>
      <c r="G245" s="120"/>
    </row>
    <row r="246" customFormat="false" ht="15.75" hidden="false" customHeight="true" outlineLevel="0" collapsed="false">
      <c r="A246" s="124"/>
      <c r="B246" s="64"/>
      <c r="C246" s="1"/>
      <c r="D246" s="11"/>
      <c r="E246" s="11"/>
      <c r="F246" s="125" t="n">
        <f aca="false">F245 + D246 - E246</f>
        <v>-2168494.1</v>
      </c>
      <c r="G246" s="120"/>
    </row>
    <row r="247" customFormat="false" ht="15.75" hidden="false" customHeight="true" outlineLevel="0" collapsed="false">
      <c r="A247" s="124"/>
      <c r="B247" s="64"/>
      <c r="C247" s="1"/>
      <c r="D247" s="11"/>
      <c r="E247" s="11"/>
      <c r="F247" s="125" t="n">
        <f aca="false">F246+D247-E247</f>
        <v>-2168494.1</v>
      </c>
      <c r="G247" s="120"/>
    </row>
    <row r="248" customFormat="false" ht="15.75" hidden="false" customHeight="true" outlineLevel="0" collapsed="false">
      <c r="A248" s="124"/>
      <c r="B248" s="64"/>
      <c r="C248" s="1"/>
      <c r="D248" s="11"/>
      <c r="E248" s="11"/>
      <c r="F248" s="125" t="n">
        <f aca="false">F247+D248-E248</f>
        <v>-2168494.1</v>
      </c>
      <c r="G248" s="120"/>
    </row>
    <row r="249" customFormat="false" ht="15.75" hidden="false" customHeight="true" outlineLevel="0" collapsed="false">
      <c r="A249" s="124"/>
      <c r="B249" s="64"/>
      <c r="C249" s="1"/>
      <c r="D249" s="11"/>
      <c r="E249" s="11"/>
      <c r="F249" s="125" t="n">
        <f aca="false">F248+D249-E249</f>
        <v>-2168494.1</v>
      </c>
      <c r="G249" s="120"/>
    </row>
    <row r="250" customFormat="false" ht="15.75" hidden="false" customHeight="true" outlineLevel="0" collapsed="false">
      <c r="A250" s="124"/>
      <c r="B250" s="64"/>
      <c r="C250" s="1"/>
      <c r="D250" s="11"/>
      <c r="E250" s="11"/>
      <c r="F250" s="125" t="n">
        <f aca="false">F249+D250-E250</f>
        <v>-2168494.1</v>
      </c>
      <c r="G250" s="120"/>
    </row>
    <row r="251" customFormat="false" ht="15.75" hidden="false" customHeight="true" outlineLevel="0" collapsed="false">
      <c r="A251" s="124"/>
      <c r="B251" s="64"/>
      <c r="C251" s="1"/>
      <c r="D251" s="11"/>
      <c r="E251" s="11"/>
      <c r="F251" s="125" t="n">
        <f aca="false">F250+D251-E251</f>
        <v>-2168494.1</v>
      </c>
      <c r="G251" s="120"/>
    </row>
    <row r="252" customFormat="false" ht="15.75" hidden="false" customHeight="true" outlineLevel="0" collapsed="false">
      <c r="A252" s="124"/>
      <c r="B252" s="64"/>
      <c r="C252" s="1"/>
      <c r="D252" s="11"/>
      <c r="E252" s="11"/>
      <c r="F252" s="125" t="n">
        <f aca="false">F251+D252-E252</f>
        <v>-2168494.1</v>
      </c>
      <c r="G252" s="120"/>
    </row>
    <row r="253" customFormat="false" ht="15.75" hidden="false" customHeight="true" outlineLevel="0" collapsed="false">
      <c r="A253" s="124"/>
      <c r="B253" s="64"/>
      <c r="C253" s="1"/>
      <c r="D253" s="11"/>
      <c r="E253" s="11"/>
      <c r="F253" s="125" t="n">
        <f aca="false">F252+D253-E253</f>
        <v>-2168494.1</v>
      </c>
      <c r="G253" s="120"/>
    </row>
    <row r="254" customFormat="false" ht="15.75" hidden="false" customHeight="true" outlineLevel="0" collapsed="false">
      <c r="A254" s="124"/>
      <c r="B254" s="64"/>
      <c r="C254" s="1"/>
      <c r="D254" s="11"/>
      <c r="E254" s="11"/>
      <c r="F254" s="125" t="n">
        <f aca="false">F253+D254-E254</f>
        <v>-2168494.1</v>
      </c>
      <c r="G254" s="120"/>
    </row>
    <row r="255" customFormat="false" ht="15.75" hidden="false" customHeight="true" outlineLevel="0" collapsed="false">
      <c r="A255" s="124"/>
      <c r="B255" s="64"/>
      <c r="C255" s="1"/>
      <c r="D255" s="11"/>
      <c r="E255" s="11"/>
      <c r="F255" s="125" t="n">
        <f aca="false">F254+D255-E255</f>
        <v>-2168494.1</v>
      </c>
      <c r="G255" s="120"/>
    </row>
    <row r="256" customFormat="false" ht="15.75" hidden="false" customHeight="true" outlineLevel="0" collapsed="false">
      <c r="A256" s="124"/>
      <c r="B256" s="64"/>
      <c r="C256" s="1"/>
      <c r="D256" s="11"/>
      <c r="E256" s="11"/>
      <c r="F256" s="125" t="n">
        <f aca="false">F255+D256-E256</f>
        <v>-2168494.1</v>
      </c>
      <c r="G256" s="120"/>
    </row>
    <row r="257" customFormat="false" ht="15.75" hidden="false" customHeight="true" outlineLevel="0" collapsed="false">
      <c r="A257" s="124"/>
      <c r="B257" s="64"/>
      <c r="C257" s="1"/>
      <c r="D257" s="11"/>
      <c r="E257" s="11"/>
      <c r="F257" s="125" t="n">
        <f aca="false">F256+D257-E257</f>
        <v>-2168494.1</v>
      </c>
      <c r="G257" s="120"/>
    </row>
    <row r="258" customFormat="false" ht="15.75" hidden="false" customHeight="true" outlineLevel="0" collapsed="false">
      <c r="A258" s="124"/>
      <c r="B258" s="64"/>
      <c r="C258" s="1"/>
      <c r="D258" s="11"/>
      <c r="E258" s="11"/>
      <c r="F258" s="125" t="n">
        <f aca="false">F257+D258-E258</f>
        <v>-2168494.1</v>
      </c>
      <c r="G258" s="120"/>
    </row>
    <row r="259" customFormat="false" ht="15.75" hidden="false" customHeight="true" outlineLevel="0" collapsed="false">
      <c r="A259" s="124"/>
      <c r="B259" s="64"/>
      <c r="C259" s="1"/>
      <c r="D259" s="11"/>
      <c r="E259" s="11"/>
      <c r="F259" s="125" t="n">
        <f aca="false">F258+D259-E259</f>
        <v>-2168494.1</v>
      </c>
      <c r="G259" s="120"/>
    </row>
    <row r="260" customFormat="false" ht="15.75" hidden="false" customHeight="true" outlineLevel="0" collapsed="false">
      <c r="A260" s="124"/>
      <c r="B260" s="64"/>
      <c r="C260" s="1"/>
      <c r="D260" s="11"/>
      <c r="E260" s="11"/>
      <c r="F260" s="125" t="n">
        <f aca="false">F259+D260-E260</f>
        <v>-2168494.1</v>
      </c>
      <c r="G260" s="120"/>
    </row>
    <row r="261" customFormat="false" ht="15.75" hidden="false" customHeight="true" outlineLevel="0" collapsed="false">
      <c r="A261" s="124"/>
      <c r="B261" s="64"/>
      <c r="C261" s="1"/>
      <c r="D261" s="11"/>
      <c r="E261" s="11"/>
      <c r="F261" s="125" t="n">
        <f aca="false">F260+D261-E261</f>
        <v>-2168494.1</v>
      </c>
      <c r="G261" s="120"/>
    </row>
    <row r="262" customFormat="false" ht="15.75" hidden="false" customHeight="true" outlineLevel="0" collapsed="false">
      <c r="A262" s="124"/>
      <c r="B262" s="64"/>
      <c r="C262" s="1"/>
      <c r="D262" s="11"/>
      <c r="E262" s="11"/>
      <c r="F262" s="125" t="n">
        <f aca="false">F261+D262-E262</f>
        <v>-2168494.1</v>
      </c>
      <c r="G262" s="120"/>
    </row>
    <row r="263" customFormat="false" ht="15.75" hidden="false" customHeight="true" outlineLevel="0" collapsed="false">
      <c r="A263" s="124"/>
      <c r="B263" s="64"/>
      <c r="C263" s="1"/>
      <c r="D263" s="11"/>
      <c r="E263" s="11"/>
      <c r="F263" s="125" t="n">
        <f aca="false">F262+D263-E263</f>
        <v>-2168494.1</v>
      </c>
      <c r="G263" s="120"/>
    </row>
    <row r="264" customFormat="false" ht="15.75" hidden="false" customHeight="true" outlineLevel="0" collapsed="false">
      <c r="A264" s="124"/>
      <c r="B264" s="64"/>
      <c r="C264" s="1"/>
      <c r="D264" s="11"/>
      <c r="E264" s="11"/>
      <c r="F264" s="125" t="n">
        <f aca="false">F263+D264-E264</f>
        <v>-2168494.1</v>
      </c>
      <c r="G264" s="120"/>
    </row>
    <row r="265" customFormat="false" ht="15.75" hidden="false" customHeight="true" outlineLevel="0" collapsed="false">
      <c r="A265" s="124"/>
      <c r="B265" s="64"/>
      <c r="C265" s="1"/>
      <c r="D265" s="11"/>
      <c r="E265" s="11"/>
      <c r="F265" s="125" t="n">
        <f aca="false">F264+D265-E265</f>
        <v>-2168494.1</v>
      </c>
      <c r="G265" s="120"/>
    </row>
    <row r="266" customFormat="false" ht="15.75" hidden="false" customHeight="true" outlineLevel="0" collapsed="false">
      <c r="A266" s="124"/>
      <c r="B266" s="64"/>
      <c r="C266" s="1"/>
      <c r="D266" s="11"/>
      <c r="E266" s="11"/>
      <c r="F266" s="125" t="n">
        <f aca="false">F265+D266-E266</f>
        <v>-2168494.1</v>
      </c>
      <c r="G266" s="120"/>
    </row>
    <row r="267" customFormat="false" ht="15.75" hidden="false" customHeight="true" outlineLevel="0" collapsed="false">
      <c r="A267" s="124"/>
      <c r="B267" s="64"/>
      <c r="C267" s="1"/>
      <c r="D267" s="11"/>
      <c r="E267" s="11"/>
      <c r="F267" s="125" t="n">
        <f aca="false">F266+D267-E267</f>
        <v>-2168494.1</v>
      </c>
      <c r="G267" s="120"/>
    </row>
    <row r="268" customFormat="false" ht="15.75" hidden="false" customHeight="true" outlineLevel="0" collapsed="false">
      <c r="A268" s="124"/>
      <c r="B268" s="64"/>
      <c r="C268" s="1"/>
      <c r="D268" s="11"/>
      <c r="E268" s="11"/>
      <c r="F268" s="125" t="n">
        <f aca="false">F267+D268-E268</f>
        <v>-2168494.1</v>
      </c>
      <c r="G268" s="120"/>
    </row>
    <row r="269" customFormat="false" ht="15.75" hidden="false" customHeight="true" outlineLevel="0" collapsed="false">
      <c r="A269" s="124"/>
      <c r="B269" s="64"/>
      <c r="C269" s="1"/>
      <c r="D269" s="11"/>
      <c r="E269" s="11"/>
      <c r="F269" s="125" t="n">
        <f aca="false">F268+D269-E269</f>
        <v>-2168494.1</v>
      </c>
      <c r="G269" s="120"/>
    </row>
    <row r="270" customFormat="false" ht="15.75" hidden="false" customHeight="true" outlineLevel="0" collapsed="false">
      <c r="A270" s="124"/>
      <c r="B270" s="64"/>
      <c r="C270" s="1"/>
      <c r="D270" s="11"/>
      <c r="E270" s="11"/>
      <c r="F270" s="125" t="n">
        <f aca="false">F269+D270-E270</f>
        <v>-2168494.1</v>
      </c>
      <c r="G270" s="120"/>
    </row>
    <row r="271" customFormat="false" ht="15.75" hidden="false" customHeight="true" outlineLevel="0" collapsed="false">
      <c r="A271" s="124"/>
      <c r="B271" s="64"/>
      <c r="C271" s="1"/>
      <c r="D271" s="11"/>
      <c r="E271" s="11"/>
      <c r="F271" s="125" t="n">
        <f aca="false">F270+D271-E271</f>
        <v>-2168494.1</v>
      </c>
      <c r="G271" s="120"/>
    </row>
    <row r="272" customFormat="false" ht="15.75" hidden="false" customHeight="true" outlineLevel="0" collapsed="false">
      <c r="A272" s="124"/>
      <c r="B272" s="64"/>
      <c r="C272" s="1"/>
      <c r="D272" s="11"/>
      <c r="E272" s="11"/>
      <c r="F272" s="125" t="n">
        <f aca="false">F271+D272-E272</f>
        <v>-2168494.1</v>
      </c>
      <c r="G272" s="120"/>
    </row>
    <row r="273" customFormat="false" ht="15.75" hidden="false" customHeight="true" outlineLevel="0" collapsed="false">
      <c r="A273" s="124"/>
      <c r="B273" s="64"/>
      <c r="C273" s="1"/>
      <c r="D273" s="11"/>
      <c r="E273" s="11"/>
      <c r="F273" s="125" t="n">
        <f aca="false">F272+D273-E273</f>
        <v>-2168494.1</v>
      </c>
      <c r="G273" s="120"/>
    </row>
    <row r="274" customFormat="false" ht="15.75" hidden="false" customHeight="true" outlineLevel="0" collapsed="false">
      <c r="A274" s="124"/>
      <c r="B274" s="64"/>
      <c r="C274" s="1"/>
      <c r="D274" s="11"/>
      <c r="E274" s="11"/>
      <c r="F274" s="125" t="n">
        <f aca="false">F273+D274-E274</f>
        <v>-2168494.1</v>
      </c>
      <c r="G274" s="120"/>
    </row>
    <row r="275" customFormat="false" ht="15.75" hidden="false" customHeight="true" outlineLevel="0" collapsed="false">
      <c r="A275" s="124"/>
      <c r="B275" s="64"/>
      <c r="C275" s="1"/>
      <c r="D275" s="11"/>
      <c r="E275" s="11"/>
      <c r="F275" s="125" t="n">
        <f aca="false">F274+D275-E275</f>
        <v>-2168494.1</v>
      </c>
      <c r="G275" s="120"/>
    </row>
    <row r="276" customFormat="false" ht="15.75" hidden="false" customHeight="true" outlineLevel="0" collapsed="false">
      <c r="A276" s="124"/>
      <c r="B276" s="64"/>
      <c r="C276" s="1"/>
      <c r="D276" s="11"/>
      <c r="E276" s="11"/>
      <c r="F276" s="125" t="n">
        <f aca="false">F275+D276-E276</f>
        <v>-2168494.1</v>
      </c>
      <c r="G276" s="120"/>
    </row>
    <row r="277" customFormat="false" ht="15.75" hidden="false" customHeight="true" outlineLevel="0" collapsed="false">
      <c r="A277" s="124"/>
      <c r="B277" s="64"/>
      <c r="C277" s="1"/>
      <c r="D277" s="11"/>
      <c r="E277" s="11"/>
      <c r="F277" s="125" t="n">
        <f aca="false">F276+D277-E277</f>
        <v>-2168494.1</v>
      </c>
      <c r="G277" s="120"/>
    </row>
    <row r="278" customFormat="false" ht="15.75" hidden="false" customHeight="true" outlineLevel="0" collapsed="false">
      <c r="A278" s="124"/>
      <c r="B278" s="64"/>
      <c r="C278" s="1"/>
      <c r="D278" s="11"/>
      <c r="E278" s="11"/>
      <c r="F278" s="125" t="n">
        <f aca="false">F277+D278-E278</f>
        <v>-2168494.1</v>
      </c>
      <c r="G278" s="120"/>
    </row>
    <row r="279" customFormat="false" ht="15.75" hidden="false" customHeight="true" outlineLevel="0" collapsed="false">
      <c r="A279" s="124"/>
      <c r="B279" s="64"/>
      <c r="C279" s="1"/>
      <c r="D279" s="11"/>
      <c r="E279" s="11"/>
      <c r="F279" s="125" t="n">
        <f aca="false">F278+D279-E279</f>
        <v>-2168494.1</v>
      </c>
      <c r="G279" s="120"/>
    </row>
    <row r="280" customFormat="false" ht="15.75" hidden="false" customHeight="true" outlineLevel="0" collapsed="false">
      <c r="A280" s="124"/>
      <c r="B280" s="64"/>
      <c r="C280" s="1"/>
      <c r="D280" s="11"/>
      <c r="E280" s="11"/>
      <c r="F280" s="125" t="n">
        <f aca="false">F279+D280-E280</f>
        <v>-2168494.1</v>
      </c>
      <c r="G280" s="120"/>
    </row>
    <row r="281" customFormat="false" ht="15.75" hidden="false" customHeight="true" outlineLevel="0" collapsed="false">
      <c r="A281" s="124"/>
      <c r="B281" s="64"/>
      <c r="C281" s="1"/>
      <c r="D281" s="11"/>
      <c r="E281" s="11"/>
      <c r="F281" s="125" t="n">
        <f aca="false">F280+D281-E281</f>
        <v>-2168494.1</v>
      </c>
      <c r="G281" s="120"/>
    </row>
    <row r="282" customFormat="false" ht="15.75" hidden="false" customHeight="true" outlineLevel="0" collapsed="false">
      <c r="A282" s="124"/>
      <c r="B282" s="64"/>
      <c r="C282" s="1"/>
      <c r="D282" s="11"/>
      <c r="E282" s="11"/>
      <c r="F282" s="125" t="n">
        <f aca="false">F281+D282-E282</f>
        <v>-2168494.1</v>
      </c>
      <c r="G282" s="120"/>
    </row>
    <row r="283" customFormat="false" ht="15.75" hidden="false" customHeight="true" outlineLevel="0" collapsed="false">
      <c r="A283" s="124"/>
      <c r="B283" s="64"/>
      <c r="C283" s="1"/>
      <c r="D283" s="11"/>
      <c r="E283" s="11"/>
      <c r="F283" s="125" t="n">
        <f aca="false">F282+D283-E283</f>
        <v>-2168494.1</v>
      </c>
      <c r="G283" s="120"/>
    </row>
    <row r="284" customFormat="false" ht="15.75" hidden="false" customHeight="true" outlineLevel="0" collapsed="false">
      <c r="A284" s="124"/>
      <c r="B284" s="64"/>
      <c r="C284" s="1"/>
      <c r="D284" s="11"/>
      <c r="E284" s="11"/>
      <c r="F284" s="125" t="n">
        <f aca="false">F283+D284-E284</f>
        <v>-2168494.1</v>
      </c>
      <c r="G284" s="120"/>
    </row>
    <row r="285" customFormat="false" ht="15.75" hidden="false" customHeight="true" outlineLevel="0" collapsed="false">
      <c r="A285" s="124"/>
      <c r="B285" s="64"/>
      <c r="C285" s="1"/>
      <c r="D285" s="11"/>
      <c r="E285" s="11"/>
      <c r="F285" s="125" t="n">
        <f aca="false">F284+D285-E285</f>
        <v>-2168494.1</v>
      </c>
      <c r="G285" s="120"/>
    </row>
    <row r="286" customFormat="false" ht="15.75" hidden="false" customHeight="true" outlineLevel="0" collapsed="false">
      <c r="A286" s="124"/>
      <c r="B286" s="64"/>
      <c r="C286" s="1"/>
      <c r="D286" s="11"/>
      <c r="E286" s="11"/>
      <c r="F286" s="125" t="n">
        <f aca="false">F285+D286-E286</f>
        <v>-2168494.1</v>
      </c>
      <c r="G286" s="120"/>
    </row>
    <row r="287" customFormat="false" ht="15.75" hidden="false" customHeight="true" outlineLevel="0" collapsed="false">
      <c r="A287" s="124"/>
      <c r="B287" s="64"/>
      <c r="C287" s="1"/>
      <c r="D287" s="11"/>
      <c r="E287" s="11"/>
      <c r="F287" s="125" t="n">
        <f aca="false">F286+D287-E287</f>
        <v>-2168494.1</v>
      </c>
      <c r="G287" s="120"/>
    </row>
    <row r="288" customFormat="false" ht="15.75" hidden="false" customHeight="true" outlineLevel="0" collapsed="false">
      <c r="A288" s="124"/>
      <c r="B288" s="64"/>
      <c r="C288" s="1"/>
      <c r="D288" s="11"/>
      <c r="E288" s="11"/>
      <c r="F288" s="125" t="n">
        <f aca="false">F287+D288-E288</f>
        <v>-2168494.1</v>
      </c>
      <c r="G288" s="120"/>
    </row>
    <row r="289" customFormat="false" ht="15.75" hidden="false" customHeight="true" outlineLevel="0" collapsed="false">
      <c r="A289" s="124"/>
      <c r="B289" s="64"/>
      <c r="C289" s="1"/>
      <c r="D289" s="11"/>
      <c r="E289" s="11"/>
      <c r="F289" s="125" t="n">
        <f aca="false">F288+D289-E289</f>
        <v>-2168494.1</v>
      </c>
      <c r="G289" s="120"/>
    </row>
    <row r="290" customFormat="false" ht="15.75" hidden="false" customHeight="true" outlineLevel="0" collapsed="false">
      <c r="A290" s="124"/>
      <c r="B290" s="64"/>
      <c r="C290" s="1"/>
      <c r="D290" s="11"/>
      <c r="E290" s="11"/>
      <c r="F290" s="125" t="n">
        <f aca="false">F289+D290-E290</f>
        <v>-2168494.1</v>
      </c>
      <c r="G290" s="120"/>
    </row>
    <row r="291" customFormat="false" ht="15.75" hidden="false" customHeight="true" outlineLevel="0" collapsed="false">
      <c r="A291" s="124"/>
      <c r="B291" s="64"/>
      <c r="C291" s="1"/>
      <c r="D291" s="11"/>
      <c r="E291" s="11"/>
      <c r="F291" s="125" t="n">
        <f aca="false">F290+D291-E291</f>
        <v>-2168494.1</v>
      </c>
      <c r="G291" s="120"/>
    </row>
    <row r="292" customFormat="false" ht="15.75" hidden="false" customHeight="true" outlineLevel="0" collapsed="false">
      <c r="A292" s="124"/>
      <c r="B292" s="64"/>
      <c r="C292" s="1"/>
      <c r="D292" s="11"/>
      <c r="E292" s="11"/>
      <c r="F292" s="125" t="n">
        <f aca="false">F291+D292-E292</f>
        <v>-2168494.1</v>
      </c>
      <c r="G292" s="120"/>
    </row>
    <row r="293" customFormat="false" ht="15.75" hidden="false" customHeight="true" outlineLevel="0" collapsed="false">
      <c r="A293" s="124"/>
      <c r="B293" s="64"/>
      <c r="C293" s="1"/>
      <c r="D293" s="11"/>
      <c r="E293" s="11"/>
      <c r="F293" s="125" t="n">
        <f aca="false">F292+D293-E293</f>
        <v>-2168494.1</v>
      </c>
      <c r="G293" s="120"/>
    </row>
    <row r="294" customFormat="false" ht="15.75" hidden="false" customHeight="true" outlineLevel="0" collapsed="false">
      <c r="A294" s="124"/>
      <c r="B294" s="64"/>
      <c r="C294" s="1"/>
      <c r="D294" s="11"/>
      <c r="E294" s="11"/>
      <c r="F294" s="125" t="n">
        <f aca="false">F293+D294-E294</f>
        <v>-2168494.1</v>
      </c>
      <c r="G294" s="120"/>
    </row>
    <row r="295" customFormat="false" ht="15.75" hidden="false" customHeight="true" outlineLevel="0" collapsed="false">
      <c r="A295" s="124"/>
      <c r="B295" s="64"/>
      <c r="C295" s="1"/>
      <c r="D295" s="11"/>
      <c r="E295" s="11"/>
      <c r="F295" s="125" t="n">
        <f aca="false">F294+D295-E295</f>
        <v>-2168494.1</v>
      </c>
      <c r="G295" s="120"/>
    </row>
    <row r="296" customFormat="false" ht="15.75" hidden="false" customHeight="true" outlineLevel="0" collapsed="false">
      <c r="A296" s="124"/>
      <c r="B296" s="64"/>
      <c r="C296" s="1"/>
      <c r="D296" s="11"/>
      <c r="E296" s="11"/>
      <c r="F296" s="125" t="n">
        <f aca="false">F295+D296-E296</f>
        <v>-2168494.1</v>
      </c>
      <c r="G296" s="120"/>
    </row>
    <row r="297" customFormat="false" ht="15.75" hidden="false" customHeight="true" outlineLevel="0" collapsed="false">
      <c r="A297" s="124"/>
      <c r="B297" s="64"/>
      <c r="C297" s="1"/>
      <c r="D297" s="11"/>
      <c r="E297" s="11"/>
      <c r="F297" s="125" t="n">
        <f aca="false">F296+D297-E297</f>
        <v>-2168494.1</v>
      </c>
      <c r="G297" s="120"/>
    </row>
    <row r="298" customFormat="false" ht="15.75" hidden="false" customHeight="true" outlineLevel="0" collapsed="false">
      <c r="A298" s="124"/>
      <c r="B298" s="64"/>
      <c r="C298" s="1"/>
      <c r="D298" s="11"/>
      <c r="E298" s="11"/>
      <c r="F298" s="125" t="n">
        <f aca="false">F297+D298-E298</f>
        <v>-2168494.1</v>
      </c>
      <c r="G298" s="120"/>
    </row>
    <row r="299" customFormat="false" ht="15.75" hidden="false" customHeight="true" outlineLevel="0" collapsed="false">
      <c r="A299" s="124"/>
      <c r="B299" s="64"/>
      <c r="C299" s="1"/>
      <c r="D299" s="11"/>
      <c r="E299" s="11"/>
      <c r="F299" s="125" t="n">
        <f aca="false">F298+D299-E299</f>
        <v>-2168494.1</v>
      </c>
      <c r="G299" s="120"/>
    </row>
    <row r="300" customFormat="false" ht="15.75" hidden="false" customHeight="true" outlineLevel="0" collapsed="false">
      <c r="A300" s="124"/>
      <c r="B300" s="64"/>
      <c r="C300" s="1"/>
      <c r="D300" s="11"/>
      <c r="E300" s="11"/>
      <c r="F300" s="125" t="n">
        <f aca="false">F299+D300-E300</f>
        <v>-2168494.1</v>
      </c>
      <c r="G300" s="120"/>
    </row>
    <row r="301" customFormat="false" ht="15.75" hidden="false" customHeight="true" outlineLevel="0" collapsed="false">
      <c r="A301" s="124"/>
      <c r="B301" s="64"/>
      <c r="C301" s="1"/>
      <c r="D301" s="11"/>
      <c r="E301" s="11"/>
      <c r="F301" s="125" t="n">
        <f aca="false">F300+D301-E301</f>
        <v>-2168494.1</v>
      </c>
      <c r="G301" s="120"/>
    </row>
    <row r="302" customFormat="false" ht="15.75" hidden="false" customHeight="true" outlineLevel="0" collapsed="false">
      <c r="A302" s="124"/>
      <c r="B302" s="64"/>
      <c r="C302" s="1"/>
      <c r="D302" s="11"/>
      <c r="E302" s="11"/>
      <c r="F302" s="125" t="n">
        <f aca="false">F301+D302-E302</f>
        <v>-2168494.1</v>
      </c>
      <c r="G302" s="120"/>
    </row>
    <row r="303" customFormat="false" ht="15.75" hidden="false" customHeight="true" outlineLevel="0" collapsed="false">
      <c r="A303" s="124"/>
      <c r="B303" s="64"/>
      <c r="C303" s="1"/>
      <c r="D303" s="11"/>
      <c r="E303" s="11"/>
      <c r="F303" s="125" t="n">
        <f aca="false">F302+D303-E303</f>
        <v>-2168494.1</v>
      </c>
      <c r="G303" s="120"/>
    </row>
    <row r="304" customFormat="false" ht="15.75" hidden="false" customHeight="true" outlineLevel="0" collapsed="false">
      <c r="A304" s="124"/>
      <c r="B304" s="64"/>
      <c r="C304" s="1"/>
      <c r="D304" s="11"/>
      <c r="E304" s="11"/>
      <c r="F304" s="125" t="n">
        <f aca="false">F303+D304-E304</f>
        <v>-2168494.1</v>
      </c>
      <c r="G304" s="120"/>
    </row>
    <row r="305" customFormat="false" ht="15.75" hidden="false" customHeight="true" outlineLevel="0" collapsed="false">
      <c r="A305" s="124"/>
      <c r="B305" s="64"/>
      <c r="C305" s="1"/>
      <c r="D305" s="11"/>
      <c r="E305" s="11"/>
      <c r="F305" s="125" t="n">
        <f aca="false">F304+D305-E305</f>
        <v>-2168494.1</v>
      </c>
      <c r="G305" s="120"/>
    </row>
    <row r="306" customFormat="false" ht="15.75" hidden="false" customHeight="true" outlineLevel="0" collapsed="false">
      <c r="A306" s="124"/>
      <c r="B306" s="64"/>
      <c r="C306" s="1"/>
      <c r="D306" s="11"/>
      <c r="E306" s="11"/>
      <c r="F306" s="125" t="n">
        <f aca="false">F305+D306-E306</f>
        <v>-2168494.1</v>
      </c>
      <c r="G306" s="120"/>
    </row>
    <row r="307" customFormat="false" ht="15.75" hidden="false" customHeight="true" outlineLevel="0" collapsed="false">
      <c r="A307" s="124"/>
      <c r="B307" s="64"/>
      <c r="C307" s="1"/>
      <c r="D307" s="11"/>
      <c r="E307" s="11"/>
      <c r="F307" s="125" t="n">
        <f aca="false">F306+D307-E307</f>
        <v>-2168494.1</v>
      </c>
      <c r="G307" s="120"/>
    </row>
    <row r="308" customFormat="false" ht="15.75" hidden="false" customHeight="true" outlineLevel="0" collapsed="false">
      <c r="A308" s="124"/>
      <c r="B308" s="64"/>
      <c r="C308" s="1"/>
      <c r="D308" s="11"/>
      <c r="E308" s="11"/>
      <c r="F308" s="125" t="n">
        <f aca="false">F307+D308-E308</f>
        <v>-2168494.1</v>
      </c>
      <c r="G308" s="120"/>
    </row>
    <row r="309" customFormat="false" ht="15.75" hidden="false" customHeight="true" outlineLevel="0" collapsed="false">
      <c r="A309" s="124"/>
      <c r="B309" s="64"/>
      <c r="C309" s="1"/>
      <c r="D309" s="11"/>
      <c r="E309" s="11"/>
      <c r="F309" s="125" t="n">
        <f aca="false">F308+D309-E309</f>
        <v>-2168494.1</v>
      </c>
      <c r="G309" s="120"/>
    </row>
    <row r="310" customFormat="false" ht="15.75" hidden="false" customHeight="true" outlineLevel="0" collapsed="false">
      <c r="A310" s="124"/>
      <c r="B310" s="64"/>
      <c r="C310" s="1"/>
      <c r="D310" s="11"/>
      <c r="E310" s="11"/>
      <c r="F310" s="125" t="n">
        <f aca="false">F309+D310-E310</f>
        <v>-2168494.1</v>
      </c>
      <c r="G310" s="120"/>
    </row>
    <row r="311" customFormat="false" ht="15.75" hidden="false" customHeight="true" outlineLevel="0" collapsed="false">
      <c r="A311" s="124"/>
      <c r="B311" s="64"/>
      <c r="C311" s="1"/>
      <c r="D311" s="11"/>
      <c r="E311" s="11"/>
      <c r="F311" s="125" t="n">
        <f aca="false">F310+D311-E311</f>
        <v>-2168494.1</v>
      </c>
      <c r="G311" s="120"/>
    </row>
    <row r="312" customFormat="false" ht="15.75" hidden="false" customHeight="true" outlineLevel="0" collapsed="false">
      <c r="A312" s="124"/>
      <c r="B312" s="64"/>
      <c r="C312" s="1"/>
      <c r="D312" s="11"/>
      <c r="E312" s="11"/>
      <c r="F312" s="125" t="n">
        <f aca="false">F311+D312-E312</f>
        <v>-2168494.1</v>
      </c>
      <c r="G312" s="120"/>
    </row>
    <row r="313" customFormat="false" ht="15.75" hidden="false" customHeight="true" outlineLevel="0" collapsed="false">
      <c r="A313" s="124"/>
      <c r="B313" s="64"/>
      <c r="C313" s="1"/>
      <c r="D313" s="11"/>
      <c r="E313" s="11"/>
      <c r="F313" s="125" t="n">
        <f aca="false">F312+D313-E313</f>
        <v>-2168494.1</v>
      </c>
      <c r="G313" s="120"/>
    </row>
    <row r="314" customFormat="false" ht="15.75" hidden="false" customHeight="true" outlineLevel="0" collapsed="false">
      <c r="A314" s="124"/>
      <c r="B314" s="64"/>
      <c r="C314" s="1"/>
      <c r="D314" s="11"/>
      <c r="E314" s="11"/>
      <c r="F314" s="125" t="n">
        <f aca="false">F313+D314-E314</f>
        <v>-2168494.1</v>
      </c>
      <c r="G314" s="120"/>
    </row>
    <row r="315" customFormat="false" ht="15.75" hidden="false" customHeight="true" outlineLevel="0" collapsed="false">
      <c r="A315" s="124"/>
      <c r="B315" s="64"/>
      <c r="C315" s="1"/>
      <c r="D315" s="11"/>
      <c r="E315" s="11"/>
      <c r="F315" s="125" t="n">
        <f aca="false">F314+D315-E315</f>
        <v>-2168494.1</v>
      </c>
      <c r="G315" s="120"/>
    </row>
    <row r="316" customFormat="false" ht="15.75" hidden="false" customHeight="true" outlineLevel="0" collapsed="false">
      <c r="A316" s="124"/>
      <c r="B316" s="64"/>
      <c r="C316" s="1"/>
      <c r="D316" s="11"/>
      <c r="E316" s="11"/>
      <c r="F316" s="125" t="n">
        <f aca="false">F315+D316-E316</f>
        <v>-2168494.1</v>
      </c>
      <c r="G316" s="120"/>
    </row>
    <row r="317" customFormat="false" ht="15.75" hidden="false" customHeight="true" outlineLevel="0" collapsed="false">
      <c r="A317" s="124"/>
      <c r="B317" s="64"/>
      <c r="C317" s="1"/>
      <c r="D317" s="11"/>
      <c r="E317" s="11"/>
      <c r="F317" s="125" t="n">
        <f aca="false">F316+D317-E317</f>
        <v>-2168494.1</v>
      </c>
      <c r="G317" s="120"/>
    </row>
    <row r="318" customFormat="false" ht="15.75" hidden="false" customHeight="true" outlineLevel="0" collapsed="false">
      <c r="A318" s="124"/>
      <c r="B318" s="64"/>
      <c r="C318" s="1"/>
      <c r="D318" s="11"/>
      <c r="E318" s="11"/>
      <c r="F318" s="125" t="n">
        <f aca="false">F317+D318-E318</f>
        <v>-2168494.1</v>
      </c>
      <c r="G318" s="120"/>
    </row>
    <row r="319" customFormat="false" ht="15.75" hidden="false" customHeight="true" outlineLevel="0" collapsed="false">
      <c r="A319" s="124"/>
      <c r="B319" s="64"/>
      <c r="C319" s="1"/>
      <c r="D319" s="11"/>
      <c r="E319" s="11"/>
      <c r="F319" s="125" t="n">
        <f aca="false">F318+D319-E319</f>
        <v>-2168494.1</v>
      </c>
      <c r="G319" s="120"/>
    </row>
    <row r="320" customFormat="false" ht="15.75" hidden="false" customHeight="true" outlineLevel="0" collapsed="false">
      <c r="A320" s="124"/>
      <c r="B320" s="64"/>
      <c r="C320" s="1"/>
      <c r="D320" s="11"/>
      <c r="E320" s="11"/>
      <c r="F320" s="125" t="n">
        <f aca="false">F319+D320-E320</f>
        <v>-2168494.1</v>
      </c>
      <c r="G320" s="120"/>
    </row>
    <row r="321" customFormat="false" ht="15.75" hidden="false" customHeight="true" outlineLevel="0" collapsed="false">
      <c r="A321" s="124"/>
      <c r="B321" s="64"/>
      <c r="C321" s="1"/>
      <c r="D321" s="11"/>
      <c r="E321" s="11"/>
      <c r="F321" s="125" t="n">
        <f aca="false">F320+D321-E321</f>
        <v>-2168494.1</v>
      </c>
      <c r="G321" s="120"/>
    </row>
    <row r="322" customFormat="false" ht="15.75" hidden="false" customHeight="true" outlineLevel="0" collapsed="false">
      <c r="A322" s="124"/>
      <c r="B322" s="64"/>
      <c r="C322" s="1"/>
      <c r="D322" s="11"/>
      <c r="E322" s="11"/>
      <c r="F322" s="125" t="n">
        <f aca="false">F321+D322-E322</f>
        <v>-2168494.1</v>
      </c>
      <c r="G322" s="120"/>
    </row>
    <row r="323" customFormat="false" ht="15.75" hidden="false" customHeight="true" outlineLevel="0" collapsed="false">
      <c r="A323" s="124"/>
      <c r="B323" s="64"/>
      <c r="C323" s="1"/>
      <c r="D323" s="11"/>
      <c r="E323" s="11"/>
      <c r="F323" s="125" t="n">
        <f aca="false">F322+D323-E323</f>
        <v>-2168494.1</v>
      </c>
      <c r="G323" s="120"/>
    </row>
    <row r="324" customFormat="false" ht="15.75" hidden="false" customHeight="true" outlineLevel="0" collapsed="false">
      <c r="A324" s="124"/>
      <c r="B324" s="64"/>
      <c r="C324" s="1"/>
      <c r="D324" s="11"/>
      <c r="E324" s="11"/>
      <c r="F324" s="125" t="n">
        <f aca="false">F323+D324-E324</f>
        <v>-2168494.1</v>
      </c>
      <c r="G324" s="120"/>
    </row>
    <row r="325" customFormat="false" ht="15.75" hidden="false" customHeight="true" outlineLevel="0" collapsed="false">
      <c r="A325" s="124"/>
      <c r="B325" s="64"/>
      <c r="C325" s="1"/>
      <c r="D325" s="11"/>
      <c r="E325" s="11"/>
      <c r="F325" s="125" t="n">
        <f aca="false">F324+D325-E325</f>
        <v>-2168494.1</v>
      </c>
      <c r="G325" s="120"/>
    </row>
    <row r="326" customFormat="false" ht="15.75" hidden="false" customHeight="true" outlineLevel="0" collapsed="false">
      <c r="A326" s="124"/>
      <c r="B326" s="64"/>
      <c r="C326" s="1"/>
      <c r="D326" s="11"/>
      <c r="E326" s="11"/>
      <c r="F326" s="125" t="n">
        <f aca="false">F325+D326-E326</f>
        <v>-2168494.1</v>
      </c>
      <c r="G326" s="120"/>
    </row>
    <row r="327" customFormat="false" ht="15.75" hidden="false" customHeight="true" outlineLevel="0" collapsed="false">
      <c r="A327" s="124"/>
      <c r="B327" s="64"/>
      <c r="C327" s="1"/>
      <c r="D327" s="11"/>
      <c r="E327" s="11"/>
      <c r="F327" s="125" t="n">
        <f aca="false">F326+D327-E327</f>
        <v>-2168494.1</v>
      </c>
      <c r="G327" s="120"/>
    </row>
    <row r="328" customFormat="false" ht="15.75" hidden="false" customHeight="true" outlineLevel="0" collapsed="false">
      <c r="A328" s="124"/>
      <c r="B328" s="64"/>
      <c r="C328" s="1"/>
      <c r="D328" s="11"/>
      <c r="E328" s="11"/>
      <c r="F328" s="125" t="n">
        <f aca="false">F327+D328-E328</f>
        <v>-2168494.1</v>
      </c>
      <c r="G328" s="120"/>
    </row>
    <row r="329" customFormat="false" ht="15.75" hidden="false" customHeight="true" outlineLevel="0" collapsed="false">
      <c r="A329" s="124"/>
      <c r="B329" s="64"/>
      <c r="C329" s="1"/>
      <c r="D329" s="11"/>
      <c r="E329" s="11"/>
      <c r="F329" s="125" t="n">
        <f aca="false">F328+D329-E329</f>
        <v>-2168494.1</v>
      </c>
      <c r="G329" s="120"/>
    </row>
    <row r="330" customFormat="false" ht="15.75" hidden="false" customHeight="true" outlineLevel="0" collapsed="false">
      <c r="A330" s="124"/>
      <c r="B330" s="64"/>
      <c r="C330" s="1"/>
      <c r="D330" s="11"/>
      <c r="E330" s="11"/>
      <c r="F330" s="125" t="n">
        <f aca="false">F329+D330-E330</f>
        <v>-2168494.1</v>
      </c>
      <c r="G330" s="120"/>
    </row>
    <row r="331" customFormat="false" ht="15.75" hidden="false" customHeight="true" outlineLevel="0" collapsed="false">
      <c r="A331" s="124"/>
      <c r="B331" s="64"/>
      <c r="C331" s="1"/>
      <c r="D331" s="11"/>
      <c r="E331" s="11"/>
      <c r="F331" s="125" t="n">
        <f aca="false">F330+D331-E331</f>
        <v>-2168494.1</v>
      </c>
      <c r="G331" s="120"/>
    </row>
    <row r="332" customFormat="false" ht="15.75" hidden="false" customHeight="true" outlineLevel="0" collapsed="false">
      <c r="A332" s="124"/>
      <c r="B332" s="64"/>
      <c r="C332" s="1"/>
      <c r="D332" s="11"/>
      <c r="E332" s="11"/>
      <c r="F332" s="125" t="n">
        <f aca="false">F331+D332-E332</f>
        <v>-2168494.1</v>
      </c>
      <c r="G332" s="120"/>
    </row>
    <row r="333" customFormat="false" ht="15.75" hidden="false" customHeight="true" outlineLevel="0" collapsed="false">
      <c r="A333" s="124"/>
      <c r="B333" s="64"/>
      <c r="C333" s="1"/>
      <c r="D333" s="11"/>
      <c r="E333" s="11"/>
      <c r="F333" s="125" t="n">
        <f aca="false">F332+D333-E333</f>
        <v>-2168494.1</v>
      </c>
      <c r="G333" s="120"/>
    </row>
    <row r="334" customFormat="false" ht="15.75" hidden="false" customHeight="true" outlineLevel="0" collapsed="false">
      <c r="A334" s="124"/>
      <c r="B334" s="64"/>
      <c r="C334" s="1"/>
      <c r="D334" s="11"/>
      <c r="E334" s="11"/>
      <c r="F334" s="125" t="n">
        <f aca="false">F333+D334-E334</f>
        <v>-2168494.1</v>
      </c>
      <c r="G334" s="120"/>
    </row>
    <row r="335" customFormat="false" ht="15.75" hidden="false" customHeight="true" outlineLevel="0" collapsed="false">
      <c r="A335" s="124"/>
      <c r="B335" s="64"/>
      <c r="C335" s="1"/>
      <c r="D335" s="11"/>
      <c r="E335" s="11"/>
      <c r="F335" s="125" t="n">
        <f aca="false">F334+D335-E335</f>
        <v>-2168494.1</v>
      </c>
      <c r="G335" s="120"/>
    </row>
    <row r="336" customFormat="false" ht="15.75" hidden="false" customHeight="true" outlineLevel="0" collapsed="false">
      <c r="A336" s="124"/>
      <c r="B336" s="64"/>
      <c r="C336" s="1"/>
      <c r="D336" s="11"/>
      <c r="E336" s="11"/>
      <c r="F336" s="125" t="n">
        <f aca="false">F335+D336-E336</f>
        <v>-2168494.1</v>
      </c>
      <c r="G336" s="120"/>
    </row>
    <row r="337" customFormat="false" ht="15.75" hidden="false" customHeight="true" outlineLevel="0" collapsed="false">
      <c r="A337" s="124"/>
      <c r="B337" s="64"/>
      <c r="C337" s="1"/>
      <c r="D337" s="11"/>
      <c r="E337" s="11"/>
      <c r="F337" s="125" t="n">
        <f aca="false">F336+D337-E337</f>
        <v>-2168494.1</v>
      </c>
      <c r="G337" s="120"/>
    </row>
    <row r="338" customFormat="false" ht="15.75" hidden="false" customHeight="true" outlineLevel="0" collapsed="false">
      <c r="A338" s="124"/>
      <c r="B338" s="64"/>
      <c r="C338" s="1"/>
      <c r="D338" s="11"/>
      <c r="E338" s="11"/>
      <c r="F338" s="125" t="n">
        <f aca="false">F337+D338-E338</f>
        <v>-2168494.1</v>
      </c>
      <c r="G338" s="120"/>
    </row>
    <row r="339" customFormat="false" ht="15.75" hidden="false" customHeight="true" outlineLevel="0" collapsed="false">
      <c r="A339" s="124"/>
      <c r="B339" s="64"/>
      <c r="C339" s="1"/>
      <c r="D339" s="11"/>
      <c r="E339" s="11"/>
      <c r="F339" s="125" t="n">
        <f aca="false">F338+D339-E339</f>
        <v>-2168494.1</v>
      </c>
      <c r="G339" s="120"/>
    </row>
    <row r="340" customFormat="false" ht="15.75" hidden="false" customHeight="true" outlineLevel="0" collapsed="false">
      <c r="A340" s="124"/>
      <c r="B340" s="64"/>
      <c r="C340" s="1"/>
      <c r="D340" s="11"/>
      <c r="E340" s="11"/>
      <c r="F340" s="125" t="n">
        <f aca="false">F339+D340-E340</f>
        <v>-2168494.1</v>
      </c>
      <c r="G340" s="120"/>
    </row>
    <row r="341" customFormat="false" ht="15.75" hidden="false" customHeight="true" outlineLevel="0" collapsed="false">
      <c r="A341" s="124"/>
      <c r="B341" s="64"/>
      <c r="C341" s="1"/>
      <c r="D341" s="11"/>
      <c r="E341" s="11"/>
      <c r="F341" s="125" t="n">
        <f aca="false">F340+D341-E341</f>
        <v>-2168494.1</v>
      </c>
      <c r="G341" s="120"/>
    </row>
    <row r="342" customFormat="false" ht="15.75" hidden="false" customHeight="true" outlineLevel="0" collapsed="false">
      <c r="A342" s="124"/>
      <c r="B342" s="64"/>
      <c r="C342" s="1"/>
      <c r="D342" s="11"/>
      <c r="E342" s="11"/>
      <c r="F342" s="125" t="n">
        <f aca="false">F341+D342-E342</f>
        <v>-2168494.1</v>
      </c>
      <c r="G342" s="120"/>
    </row>
    <row r="343" customFormat="false" ht="15.75" hidden="false" customHeight="true" outlineLevel="0" collapsed="false">
      <c r="A343" s="124"/>
      <c r="B343" s="64"/>
      <c r="C343" s="1"/>
      <c r="D343" s="11"/>
      <c r="E343" s="11"/>
      <c r="F343" s="125" t="n">
        <f aca="false">F342+D343-E343</f>
        <v>-2168494.1</v>
      </c>
      <c r="G343" s="120"/>
    </row>
    <row r="344" customFormat="false" ht="15.75" hidden="false" customHeight="true" outlineLevel="0" collapsed="false">
      <c r="A344" s="124"/>
      <c r="B344" s="64"/>
      <c r="C344" s="1"/>
      <c r="D344" s="11"/>
      <c r="E344" s="11"/>
      <c r="F344" s="125" t="n">
        <f aca="false">F343+D344-E344</f>
        <v>-2168494.1</v>
      </c>
      <c r="G344" s="120"/>
    </row>
    <row r="345" customFormat="false" ht="15.75" hidden="false" customHeight="true" outlineLevel="0" collapsed="false">
      <c r="A345" s="124"/>
      <c r="B345" s="64"/>
      <c r="C345" s="1"/>
      <c r="D345" s="11"/>
      <c r="E345" s="11"/>
      <c r="F345" s="125" t="n">
        <f aca="false">F344+D345-E345</f>
        <v>-2168494.1</v>
      </c>
      <c r="G345" s="120"/>
    </row>
    <row r="346" customFormat="false" ht="15.75" hidden="false" customHeight="true" outlineLevel="0" collapsed="false">
      <c r="A346" s="165"/>
      <c r="B346" s="166"/>
      <c r="C346" s="135"/>
      <c r="D346" s="167"/>
      <c r="E346" s="167"/>
      <c r="F346" s="168"/>
      <c r="G346" s="120"/>
    </row>
    <row r="347" customFormat="false" ht="15.75" hidden="false" customHeight="true" outlineLevel="0" collapsed="false">
      <c r="A347" s="165"/>
      <c r="B347" s="166"/>
      <c r="C347" s="135"/>
      <c r="D347" s="167"/>
      <c r="E347" s="167"/>
      <c r="F347" s="168"/>
      <c r="G347" s="120"/>
    </row>
    <row r="348" customFormat="false" ht="15.75" hidden="false" customHeight="true" outlineLevel="0" collapsed="false">
      <c r="A348" s="165"/>
      <c r="B348" s="166"/>
      <c r="C348" s="135"/>
      <c r="D348" s="167"/>
      <c r="E348" s="167"/>
      <c r="F348" s="168"/>
      <c r="G348" s="120"/>
    </row>
    <row r="349" customFormat="false" ht="15.75" hidden="false" customHeight="true" outlineLevel="0" collapsed="false">
      <c r="A349" s="165"/>
      <c r="B349" s="166"/>
      <c r="C349" s="135"/>
      <c r="D349" s="167"/>
      <c r="E349" s="167"/>
      <c r="F349" s="168"/>
      <c r="G349" s="120"/>
    </row>
    <row r="350" customFormat="false" ht="15.75" hidden="false" customHeight="true" outlineLevel="0" collapsed="false">
      <c r="A350" s="165"/>
      <c r="B350" s="166"/>
      <c r="C350" s="135"/>
      <c r="D350" s="167"/>
      <c r="E350" s="167"/>
      <c r="F350" s="168"/>
      <c r="G350" s="120"/>
    </row>
    <row r="351" customFormat="false" ht="15.75" hidden="false" customHeight="true" outlineLevel="0" collapsed="false">
      <c r="A351" s="165"/>
      <c r="B351" s="166"/>
      <c r="C351" s="135"/>
      <c r="D351" s="167"/>
      <c r="E351" s="167"/>
      <c r="F351" s="168"/>
      <c r="G351" s="120"/>
    </row>
    <row r="352" customFormat="false" ht="15.75" hidden="false" customHeight="true" outlineLevel="0" collapsed="false">
      <c r="A352" s="165"/>
      <c r="B352" s="166"/>
      <c r="C352" s="135"/>
      <c r="D352" s="167"/>
      <c r="E352" s="167"/>
      <c r="F352" s="168"/>
      <c r="G352" s="120"/>
    </row>
    <row r="353" customFormat="false" ht="15.75" hidden="false" customHeight="true" outlineLevel="0" collapsed="false">
      <c r="A353" s="165"/>
      <c r="B353" s="166"/>
      <c r="C353" s="135"/>
      <c r="D353" s="167"/>
      <c r="E353" s="167"/>
      <c r="F353" s="168"/>
      <c r="G353" s="120"/>
    </row>
    <row r="354" customFormat="false" ht="15.75" hidden="false" customHeight="true" outlineLevel="0" collapsed="false">
      <c r="A354" s="165"/>
      <c r="B354" s="166"/>
      <c r="C354" s="135"/>
      <c r="D354" s="167"/>
      <c r="E354" s="167"/>
      <c r="F354" s="168"/>
      <c r="G354" s="120"/>
    </row>
    <row r="355" customFormat="false" ht="15.75" hidden="false" customHeight="true" outlineLevel="0" collapsed="false">
      <c r="A355" s="165"/>
      <c r="B355" s="166"/>
      <c r="C355" s="135"/>
      <c r="D355" s="167"/>
      <c r="E355" s="167"/>
      <c r="F355" s="168"/>
      <c r="G355" s="120"/>
    </row>
    <row r="356" customFormat="false" ht="15.75" hidden="false" customHeight="true" outlineLevel="0" collapsed="false">
      <c r="A356" s="165"/>
      <c r="B356" s="166"/>
      <c r="C356" s="135"/>
      <c r="D356" s="167"/>
      <c r="E356" s="167"/>
      <c r="F356" s="168"/>
      <c r="G356" s="120"/>
    </row>
    <row r="357" customFormat="false" ht="15.75" hidden="false" customHeight="true" outlineLevel="0" collapsed="false">
      <c r="A357" s="165"/>
      <c r="B357" s="166"/>
      <c r="C357" s="135"/>
      <c r="D357" s="167"/>
      <c r="E357" s="167"/>
      <c r="F357" s="168"/>
      <c r="G357" s="120"/>
    </row>
    <row r="358" customFormat="false" ht="15.75" hidden="false" customHeight="true" outlineLevel="0" collapsed="false">
      <c r="A358" s="165"/>
      <c r="B358" s="166"/>
      <c r="C358" s="135"/>
      <c r="D358" s="167"/>
      <c r="E358" s="167"/>
      <c r="F358" s="168"/>
      <c r="G358" s="120"/>
    </row>
    <row r="359" customFormat="false" ht="15.75" hidden="false" customHeight="true" outlineLevel="0" collapsed="false">
      <c r="A359" s="165"/>
      <c r="B359" s="166"/>
      <c r="C359" s="135"/>
      <c r="D359" s="167"/>
      <c r="E359" s="167"/>
      <c r="F359" s="168"/>
      <c r="G359" s="120"/>
    </row>
    <row r="360" customFormat="false" ht="15.75" hidden="false" customHeight="true" outlineLevel="0" collapsed="false">
      <c r="A360" s="165"/>
      <c r="B360" s="166"/>
      <c r="C360" s="135"/>
      <c r="D360" s="167"/>
      <c r="E360" s="167"/>
      <c r="F360" s="168"/>
      <c r="G360" s="120"/>
    </row>
    <row r="361" customFormat="false" ht="15.75" hidden="false" customHeight="true" outlineLevel="0" collapsed="false">
      <c r="A361" s="165"/>
      <c r="B361" s="166"/>
      <c r="C361" s="135"/>
      <c r="D361" s="167"/>
      <c r="E361" s="167"/>
      <c r="F361" s="168"/>
      <c r="G361" s="120"/>
    </row>
    <row r="362" customFormat="false" ht="15.75" hidden="false" customHeight="true" outlineLevel="0" collapsed="false">
      <c r="A362" s="165"/>
      <c r="B362" s="166"/>
      <c r="C362" s="135"/>
      <c r="D362" s="167"/>
      <c r="E362" s="167"/>
      <c r="F362" s="168"/>
      <c r="G362" s="120"/>
    </row>
    <row r="363" customFormat="false" ht="15.75" hidden="false" customHeight="true" outlineLevel="0" collapsed="false">
      <c r="A363" s="165"/>
      <c r="B363" s="166"/>
      <c r="C363" s="135"/>
      <c r="D363" s="167"/>
      <c r="E363" s="167"/>
      <c r="F363" s="168"/>
      <c r="G363" s="120"/>
    </row>
    <row r="364" customFormat="false" ht="15.75" hidden="false" customHeight="true" outlineLevel="0" collapsed="false">
      <c r="A364" s="165"/>
      <c r="B364" s="166"/>
      <c r="C364" s="135"/>
      <c r="D364" s="167"/>
      <c r="E364" s="167"/>
      <c r="F364" s="168"/>
      <c r="G364" s="120"/>
    </row>
    <row r="365" customFormat="false" ht="15.75" hidden="false" customHeight="true" outlineLevel="0" collapsed="false">
      <c r="A365" s="165"/>
      <c r="B365" s="166"/>
      <c r="C365" s="135"/>
      <c r="D365" s="167"/>
      <c r="E365" s="167"/>
      <c r="F365" s="168"/>
      <c r="G365" s="120"/>
    </row>
    <row r="366" customFormat="false" ht="15.75" hidden="false" customHeight="true" outlineLevel="0" collapsed="false">
      <c r="A366" s="165"/>
      <c r="B366" s="166"/>
      <c r="C366" s="135"/>
      <c r="D366" s="167"/>
      <c r="E366" s="167"/>
      <c r="F366" s="168"/>
      <c r="G366" s="120"/>
    </row>
    <row r="367" customFormat="false" ht="15.75" hidden="false" customHeight="true" outlineLevel="0" collapsed="false">
      <c r="A367" s="165"/>
      <c r="B367" s="166"/>
      <c r="C367" s="135"/>
      <c r="D367" s="167"/>
      <c r="E367" s="167"/>
      <c r="F367" s="168"/>
      <c r="G367" s="120"/>
    </row>
    <row r="368" customFormat="false" ht="15.75" hidden="false" customHeight="true" outlineLevel="0" collapsed="false">
      <c r="A368" s="165"/>
      <c r="B368" s="166"/>
      <c r="C368" s="135"/>
      <c r="D368" s="167"/>
      <c r="E368" s="167"/>
      <c r="F368" s="168"/>
      <c r="G368" s="120"/>
    </row>
    <row r="369" customFormat="false" ht="15.75" hidden="false" customHeight="true" outlineLevel="0" collapsed="false">
      <c r="A369" s="165"/>
      <c r="B369" s="166"/>
      <c r="C369" s="135"/>
      <c r="D369" s="167"/>
      <c r="E369" s="167"/>
      <c r="F369" s="168"/>
      <c r="G369" s="120"/>
    </row>
    <row r="370" customFormat="false" ht="15.75" hidden="false" customHeight="true" outlineLevel="0" collapsed="false">
      <c r="A370" s="165"/>
      <c r="B370" s="166"/>
      <c r="C370" s="135"/>
      <c r="D370" s="167"/>
      <c r="E370" s="167"/>
      <c r="F370" s="168"/>
      <c r="G370" s="120"/>
    </row>
    <row r="371" customFormat="false" ht="15.75" hidden="false" customHeight="true" outlineLevel="0" collapsed="false">
      <c r="A371" s="165"/>
      <c r="B371" s="166"/>
      <c r="C371" s="135"/>
      <c r="D371" s="167"/>
      <c r="E371" s="167"/>
      <c r="F371" s="168"/>
      <c r="G371" s="120"/>
    </row>
    <row r="372" customFormat="false" ht="15.75" hidden="false" customHeight="true" outlineLevel="0" collapsed="false">
      <c r="A372" s="165"/>
      <c r="B372" s="166"/>
      <c r="C372" s="135"/>
      <c r="D372" s="167"/>
      <c r="E372" s="167"/>
      <c r="F372" s="168"/>
      <c r="G372" s="120"/>
    </row>
    <row r="373" customFormat="false" ht="15.75" hidden="false" customHeight="true" outlineLevel="0" collapsed="false">
      <c r="A373" s="165"/>
      <c r="B373" s="166"/>
      <c r="C373" s="135"/>
      <c r="D373" s="167"/>
      <c r="E373" s="167"/>
      <c r="F373" s="168"/>
      <c r="G373" s="120"/>
    </row>
    <row r="374" customFormat="false" ht="15.75" hidden="false" customHeight="true" outlineLevel="0" collapsed="false">
      <c r="A374" s="165"/>
      <c r="B374" s="166"/>
      <c r="C374" s="135"/>
      <c r="D374" s="167"/>
      <c r="E374" s="167"/>
      <c r="F374" s="168"/>
      <c r="G374" s="120"/>
    </row>
    <row r="375" customFormat="false" ht="15.75" hidden="false" customHeight="true" outlineLevel="0" collapsed="false">
      <c r="A375" s="165"/>
      <c r="B375" s="166"/>
      <c r="C375" s="135"/>
      <c r="D375" s="167"/>
      <c r="E375" s="167"/>
      <c r="F375" s="168"/>
      <c r="G375" s="120"/>
    </row>
    <row r="376" customFormat="false" ht="15.75" hidden="false" customHeight="true" outlineLevel="0" collapsed="false">
      <c r="A376" s="165"/>
      <c r="B376" s="166"/>
      <c r="C376" s="135"/>
      <c r="D376" s="167"/>
      <c r="E376" s="167"/>
      <c r="F376" s="168"/>
      <c r="G376" s="120"/>
    </row>
    <row r="377" customFormat="false" ht="15.75" hidden="false" customHeight="true" outlineLevel="0" collapsed="false">
      <c r="A377" s="165"/>
      <c r="B377" s="166"/>
      <c r="C377" s="135"/>
      <c r="D377" s="167"/>
      <c r="E377" s="167"/>
      <c r="F377" s="168"/>
      <c r="G377" s="120"/>
    </row>
    <row r="378" customFormat="false" ht="15.75" hidden="false" customHeight="true" outlineLevel="0" collapsed="false">
      <c r="A378" s="165"/>
      <c r="B378" s="166"/>
      <c r="C378" s="135"/>
      <c r="D378" s="167"/>
      <c r="E378" s="167"/>
      <c r="F378" s="168"/>
      <c r="G378" s="120"/>
    </row>
    <row r="379" customFormat="false" ht="15.75" hidden="false" customHeight="true" outlineLevel="0" collapsed="false">
      <c r="A379" s="165"/>
      <c r="B379" s="166"/>
      <c r="C379" s="135"/>
      <c r="D379" s="167"/>
      <c r="E379" s="167"/>
      <c r="F379" s="168"/>
      <c r="G379" s="120"/>
    </row>
    <row r="380" customFormat="false" ht="15.75" hidden="false" customHeight="true" outlineLevel="0" collapsed="false">
      <c r="A380" s="165"/>
      <c r="B380" s="166"/>
      <c r="C380" s="135"/>
      <c r="D380" s="167"/>
      <c r="E380" s="167"/>
      <c r="F380" s="168"/>
      <c r="G380" s="120"/>
    </row>
    <row r="381" customFormat="false" ht="15.75" hidden="false" customHeight="true" outlineLevel="0" collapsed="false">
      <c r="A381" s="165"/>
      <c r="B381" s="166"/>
      <c r="C381" s="135"/>
      <c r="D381" s="167"/>
      <c r="E381" s="167"/>
      <c r="F381" s="168"/>
      <c r="G381" s="120"/>
    </row>
    <row r="382" customFormat="false" ht="15.75" hidden="false" customHeight="true" outlineLevel="0" collapsed="false">
      <c r="A382" s="165"/>
      <c r="B382" s="166"/>
      <c r="C382" s="135"/>
      <c r="D382" s="167"/>
      <c r="E382" s="167"/>
      <c r="F382" s="168"/>
      <c r="G382" s="120"/>
    </row>
    <row r="383" customFormat="false" ht="15.75" hidden="false" customHeight="true" outlineLevel="0" collapsed="false">
      <c r="A383" s="165"/>
      <c r="B383" s="166"/>
      <c r="C383" s="135"/>
      <c r="D383" s="167"/>
      <c r="E383" s="167"/>
      <c r="F383" s="168"/>
      <c r="G383" s="120"/>
    </row>
    <row r="384" customFormat="false" ht="15.75" hidden="false" customHeight="true" outlineLevel="0" collapsed="false">
      <c r="A384" s="165"/>
      <c r="B384" s="166"/>
      <c r="C384" s="135"/>
      <c r="D384" s="167"/>
      <c r="E384" s="167"/>
      <c r="F384" s="168"/>
      <c r="G384" s="120"/>
    </row>
    <row r="385" customFormat="false" ht="15.75" hidden="false" customHeight="true" outlineLevel="0" collapsed="false">
      <c r="A385" s="165"/>
      <c r="B385" s="166"/>
      <c r="C385" s="135"/>
      <c r="D385" s="167"/>
      <c r="E385" s="167"/>
      <c r="F385" s="168"/>
      <c r="G385" s="120"/>
    </row>
    <row r="386" customFormat="false" ht="15.75" hidden="false" customHeight="true" outlineLevel="0" collapsed="false">
      <c r="A386" s="165"/>
      <c r="B386" s="166"/>
      <c r="C386" s="135"/>
      <c r="D386" s="167"/>
      <c r="E386" s="167"/>
      <c r="F386" s="168"/>
      <c r="G386" s="120"/>
    </row>
    <row r="387" customFormat="false" ht="15.75" hidden="false" customHeight="true" outlineLevel="0" collapsed="false">
      <c r="A387" s="165"/>
      <c r="B387" s="166"/>
      <c r="C387" s="135"/>
      <c r="D387" s="167"/>
      <c r="E387" s="167"/>
      <c r="F387" s="168"/>
      <c r="G387" s="120"/>
    </row>
    <row r="388" customFormat="false" ht="15.75" hidden="false" customHeight="true" outlineLevel="0" collapsed="false">
      <c r="A388" s="165"/>
      <c r="B388" s="166"/>
      <c r="C388" s="135"/>
      <c r="D388" s="167"/>
      <c r="E388" s="167"/>
      <c r="F388" s="168"/>
      <c r="G388" s="120"/>
    </row>
    <row r="389" customFormat="false" ht="15.75" hidden="false" customHeight="true" outlineLevel="0" collapsed="false">
      <c r="A389" s="165"/>
      <c r="B389" s="166"/>
      <c r="C389" s="135"/>
      <c r="D389" s="167"/>
      <c r="E389" s="167"/>
      <c r="F389" s="168"/>
      <c r="G389" s="120"/>
    </row>
    <row r="390" customFormat="false" ht="15.75" hidden="false" customHeight="true" outlineLevel="0" collapsed="false">
      <c r="A390" s="165"/>
      <c r="B390" s="166"/>
      <c r="C390" s="135"/>
      <c r="D390" s="167"/>
      <c r="E390" s="167"/>
      <c r="F390" s="168"/>
      <c r="G390" s="120"/>
    </row>
    <row r="391" customFormat="false" ht="15.75" hidden="false" customHeight="true" outlineLevel="0" collapsed="false">
      <c r="A391" s="165"/>
      <c r="B391" s="166"/>
      <c r="C391" s="135"/>
      <c r="D391" s="167"/>
      <c r="E391" s="167"/>
      <c r="F391" s="168"/>
      <c r="G391" s="120"/>
    </row>
    <row r="392" customFormat="false" ht="15.75" hidden="false" customHeight="true" outlineLevel="0" collapsed="false">
      <c r="A392" s="165"/>
      <c r="B392" s="166"/>
      <c r="C392" s="135"/>
      <c r="D392" s="167"/>
      <c r="E392" s="167"/>
      <c r="F392" s="168"/>
      <c r="G392" s="120"/>
    </row>
    <row r="393" customFormat="false" ht="15.75" hidden="false" customHeight="true" outlineLevel="0" collapsed="false">
      <c r="A393" s="165"/>
      <c r="B393" s="166"/>
      <c r="C393" s="135"/>
      <c r="D393" s="167"/>
      <c r="E393" s="167"/>
      <c r="F393" s="168"/>
      <c r="G393" s="120"/>
    </row>
    <row r="394" customFormat="false" ht="15.75" hidden="false" customHeight="true" outlineLevel="0" collapsed="false">
      <c r="A394" s="165"/>
      <c r="B394" s="166"/>
      <c r="C394" s="135"/>
      <c r="D394" s="167"/>
      <c r="E394" s="167"/>
      <c r="F394" s="168"/>
      <c r="G394" s="120"/>
    </row>
    <row r="395" customFormat="false" ht="15.75" hidden="false" customHeight="true" outlineLevel="0" collapsed="false">
      <c r="A395" s="165"/>
      <c r="B395" s="166"/>
      <c r="C395" s="135"/>
      <c r="D395" s="167"/>
      <c r="E395" s="167"/>
      <c r="F395" s="168"/>
      <c r="G395" s="120"/>
    </row>
    <row r="396" customFormat="false" ht="15.75" hidden="false" customHeight="true" outlineLevel="0" collapsed="false">
      <c r="A396" s="165"/>
      <c r="B396" s="166"/>
      <c r="C396" s="135"/>
      <c r="D396" s="167"/>
      <c r="E396" s="167"/>
      <c r="F396" s="168"/>
      <c r="G396" s="120"/>
    </row>
    <row r="397" customFormat="false" ht="15.75" hidden="false" customHeight="true" outlineLevel="0" collapsed="false">
      <c r="A397" s="165"/>
      <c r="B397" s="166"/>
      <c r="C397" s="135"/>
      <c r="D397" s="167"/>
      <c r="E397" s="167"/>
      <c r="F397" s="168"/>
      <c r="G397" s="120"/>
    </row>
    <row r="398" customFormat="false" ht="15.75" hidden="false" customHeight="true" outlineLevel="0" collapsed="false">
      <c r="A398" s="165"/>
      <c r="B398" s="166"/>
      <c r="C398" s="135"/>
      <c r="D398" s="167"/>
      <c r="E398" s="167"/>
      <c r="F398" s="168"/>
      <c r="G398" s="120"/>
    </row>
    <row r="399" customFormat="false" ht="15.75" hidden="false" customHeight="true" outlineLevel="0" collapsed="false">
      <c r="A399" s="165"/>
      <c r="B399" s="166"/>
      <c r="C399" s="135"/>
      <c r="D399" s="167"/>
      <c r="E399" s="167"/>
      <c r="F399" s="168"/>
      <c r="G399" s="120"/>
    </row>
    <row r="400" customFormat="false" ht="15.75" hidden="false" customHeight="true" outlineLevel="0" collapsed="false">
      <c r="A400" s="165"/>
      <c r="B400" s="166"/>
      <c r="C400" s="135"/>
      <c r="D400" s="167"/>
      <c r="E400" s="167"/>
      <c r="F400" s="168"/>
      <c r="G400" s="120"/>
    </row>
    <row r="401" customFormat="false" ht="15.75" hidden="false" customHeight="true" outlineLevel="0" collapsed="false">
      <c r="A401" s="165"/>
      <c r="B401" s="166"/>
      <c r="C401" s="135"/>
      <c r="D401" s="167"/>
      <c r="E401" s="167"/>
      <c r="F401" s="168"/>
      <c r="G401" s="120"/>
    </row>
    <row r="402" customFormat="false" ht="15.75" hidden="false" customHeight="true" outlineLevel="0" collapsed="false">
      <c r="A402" s="165"/>
      <c r="B402" s="166"/>
      <c r="C402" s="135"/>
      <c r="D402" s="167"/>
      <c r="E402" s="167"/>
      <c r="F402" s="168"/>
      <c r="G402" s="120"/>
    </row>
    <row r="403" customFormat="false" ht="15.75" hidden="false" customHeight="true" outlineLevel="0" collapsed="false">
      <c r="A403" s="165"/>
      <c r="B403" s="166"/>
      <c r="C403" s="135"/>
      <c r="D403" s="167"/>
      <c r="E403" s="167"/>
      <c r="F403" s="168"/>
      <c r="G403" s="120"/>
    </row>
    <row r="404" customFormat="false" ht="15.75" hidden="false" customHeight="true" outlineLevel="0" collapsed="false">
      <c r="A404" s="165"/>
      <c r="B404" s="166"/>
      <c r="C404" s="135"/>
      <c r="D404" s="167"/>
      <c r="E404" s="167"/>
      <c r="F404" s="168"/>
      <c r="G404" s="120"/>
    </row>
    <row r="405" customFormat="false" ht="15.75" hidden="false" customHeight="true" outlineLevel="0" collapsed="false">
      <c r="A405" s="165"/>
      <c r="B405" s="166"/>
      <c r="C405" s="135"/>
      <c r="D405" s="167"/>
      <c r="E405" s="167"/>
      <c r="F405" s="168"/>
      <c r="G405" s="120"/>
    </row>
    <row r="406" customFormat="false" ht="15.75" hidden="false" customHeight="true" outlineLevel="0" collapsed="false">
      <c r="A406" s="165"/>
      <c r="B406" s="166"/>
      <c r="C406" s="135"/>
      <c r="D406" s="167"/>
      <c r="E406" s="167"/>
      <c r="F406" s="168"/>
      <c r="G406" s="120"/>
    </row>
    <row r="407" customFormat="false" ht="15.75" hidden="false" customHeight="true" outlineLevel="0" collapsed="false">
      <c r="A407" s="165"/>
      <c r="B407" s="166"/>
      <c r="C407" s="135"/>
      <c r="D407" s="167"/>
      <c r="E407" s="167"/>
      <c r="F407" s="168"/>
      <c r="G407" s="120"/>
    </row>
    <row r="408" customFormat="false" ht="15.75" hidden="false" customHeight="true" outlineLevel="0" collapsed="false">
      <c r="A408" s="165"/>
      <c r="B408" s="166"/>
      <c r="C408" s="135"/>
      <c r="D408" s="167"/>
      <c r="E408" s="167"/>
      <c r="F408" s="168"/>
      <c r="G408" s="120"/>
    </row>
    <row r="409" customFormat="false" ht="15.75" hidden="false" customHeight="true" outlineLevel="0" collapsed="false">
      <c r="A409" s="165"/>
      <c r="B409" s="166"/>
      <c r="C409" s="135"/>
      <c r="D409" s="167"/>
      <c r="E409" s="167"/>
      <c r="F409" s="168"/>
      <c r="G409" s="120"/>
    </row>
    <row r="410" customFormat="false" ht="15.75" hidden="false" customHeight="true" outlineLevel="0" collapsed="false">
      <c r="A410" s="165"/>
      <c r="B410" s="166"/>
      <c r="C410" s="135"/>
      <c r="D410" s="167"/>
      <c r="E410" s="167"/>
      <c r="F410" s="168"/>
      <c r="G410" s="120"/>
    </row>
    <row r="411" customFormat="false" ht="15.75" hidden="false" customHeight="true" outlineLevel="0" collapsed="false">
      <c r="A411" s="165"/>
      <c r="B411" s="166"/>
      <c r="C411" s="135"/>
      <c r="D411" s="167"/>
      <c r="E411" s="167"/>
      <c r="F411" s="168"/>
      <c r="G411" s="120"/>
    </row>
    <row r="412" customFormat="false" ht="15.75" hidden="false" customHeight="true" outlineLevel="0" collapsed="false">
      <c r="A412" s="165"/>
      <c r="B412" s="166"/>
      <c r="C412" s="135"/>
      <c r="D412" s="167"/>
      <c r="E412" s="167"/>
      <c r="F412" s="168"/>
      <c r="G412" s="120"/>
    </row>
    <row r="413" customFormat="false" ht="15.75" hidden="false" customHeight="true" outlineLevel="0" collapsed="false">
      <c r="A413" s="165"/>
      <c r="B413" s="166"/>
      <c r="C413" s="135"/>
      <c r="D413" s="167"/>
      <c r="E413" s="167"/>
      <c r="F413" s="168"/>
      <c r="G413" s="120"/>
    </row>
    <row r="414" customFormat="false" ht="15.75" hidden="false" customHeight="true" outlineLevel="0" collapsed="false">
      <c r="A414" s="165"/>
      <c r="B414" s="166"/>
      <c r="C414" s="135"/>
      <c r="D414" s="167"/>
      <c r="E414" s="167"/>
      <c r="F414" s="168"/>
      <c r="G414" s="120"/>
    </row>
    <row r="415" customFormat="false" ht="15.75" hidden="false" customHeight="true" outlineLevel="0" collapsed="false">
      <c r="A415" s="165"/>
      <c r="B415" s="166"/>
      <c r="C415" s="135"/>
      <c r="D415" s="167"/>
      <c r="E415" s="167"/>
      <c r="F415" s="168"/>
      <c r="G415" s="120"/>
    </row>
    <row r="416" customFormat="false" ht="15.75" hidden="false" customHeight="true" outlineLevel="0" collapsed="false">
      <c r="A416" s="165"/>
      <c r="B416" s="166"/>
      <c r="C416" s="135"/>
      <c r="D416" s="167"/>
      <c r="E416" s="167"/>
      <c r="F416" s="168"/>
      <c r="G416" s="120"/>
    </row>
    <row r="417" customFormat="false" ht="15.75" hidden="false" customHeight="true" outlineLevel="0" collapsed="false">
      <c r="A417" s="165"/>
      <c r="B417" s="166"/>
      <c r="C417" s="135"/>
      <c r="D417" s="167"/>
      <c r="E417" s="167"/>
      <c r="F417" s="168"/>
      <c r="G417" s="120"/>
    </row>
    <row r="418" customFormat="false" ht="15.75" hidden="false" customHeight="true" outlineLevel="0" collapsed="false">
      <c r="A418" s="165"/>
      <c r="B418" s="166"/>
      <c r="C418" s="135"/>
      <c r="D418" s="167"/>
      <c r="E418" s="167"/>
      <c r="F418" s="168"/>
      <c r="G418" s="120"/>
    </row>
    <row r="419" customFormat="false" ht="15.75" hidden="false" customHeight="true" outlineLevel="0" collapsed="false">
      <c r="A419" s="165"/>
      <c r="B419" s="166"/>
      <c r="C419" s="135"/>
      <c r="D419" s="167"/>
      <c r="E419" s="167"/>
      <c r="F419" s="168"/>
      <c r="G419" s="120"/>
    </row>
    <row r="420" customFormat="false" ht="15.75" hidden="false" customHeight="true" outlineLevel="0" collapsed="false">
      <c r="A420" s="165"/>
      <c r="B420" s="166"/>
      <c r="C420" s="135"/>
      <c r="D420" s="167"/>
      <c r="E420" s="167"/>
      <c r="F420" s="168"/>
      <c r="G420" s="120"/>
    </row>
    <row r="421" customFormat="false" ht="15.75" hidden="false" customHeight="true" outlineLevel="0" collapsed="false">
      <c r="A421" s="165"/>
      <c r="B421" s="166"/>
      <c r="C421" s="135"/>
      <c r="D421" s="167"/>
      <c r="E421" s="167"/>
      <c r="F421" s="168"/>
      <c r="G421" s="120"/>
    </row>
    <row r="422" customFormat="false" ht="15.75" hidden="false" customHeight="true" outlineLevel="0" collapsed="false">
      <c r="A422" s="165"/>
      <c r="B422" s="166"/>
      <c r="C422" s="135"/>
      <c r="D422" s="167"/>
      <c r="E422" s="167"/>
      <c r="F422" s="168"/>
      <c r="G422" s="120"/>
    </row>
    <row r="423" customFormat="false" ht="15.75" hidden="false" customHeight="true" outlineLevel="0" collapsed="false">
      <c r="A423" s="165"/>
      <c r="B423" s="166"/>
      <c r="C423" s="135"/>
      <c r="D423" s="167"/>
      <c r="E423" s="167"/>
      <c r="F423" s="168"/>
      <c r="G423" s="120"/>
    </row>
    <row r="424" customFormat="false" ht="15.75" hidden="false" customHeight="true" outlineLevel="0" collapsed="false">
      <c r="A424" s="165"/>
      <c r="B424" s="166"/>
      <c r="C424" s="135"/>
      <c r="D424" s="167"/>
      <c r="E424" s="167"/>
      <c r="F424" s="168"/>
      <c r="G424" s="120"/>
    </row>
    <row r="425" customFormat="false" ht="15.75" hidden="false" customHeight="true" outlineLevel="0" collapsed="false">
      <c r="A425" s="165"/>
      <c r="B425" s="166"/>
      <c r="C425" s="135"/>
      <c r="D425" s="167"/>
      <c r="E425" s="167"/>
      <c r="F425" s="168"/>
      <c r="G425" s="120"/>
    </row>
    <row r="426" customFormat="false" ht="15.75" hidden="false" customHeight="true" outlineLevel="0" collapsed="false">
      <c r="A426" s="165"/>
      <c r="B426" s="166"/>
      <c r="C426" s="135"/>
      <c r="D426" s="167"/>
      <c r="E426" s="167"/>
      <c r="F426" s="168"/>
      <c r="G426" s="120"/>
    </row>
    <row r="427" customFormat="false" ht="15.75" hidden="false" customHeight="true" outlineLevel="0" collapsed="false">
      <c r="A427" s="165"/>
      <c r="B427" s="166"/>
      <c r="C427" s="135"/>
      <c r="D427" s="167"/>
      <c r="E427" s="167"/>
      <c r="F427" s="168"/>
      <c r="G427" s="120"/>
    </row>
    <row r="428" customFormat="false" ht="15.75" hidden="false" customHeight="true" outlineLevel="0" collapsed="false">
      <c r="A428" s="165"/>
      <c r="B428" s="166"/>
      <c r="C428" s="135"/>
      <c r="D428" s="167"/>
      <c r="E428" s="167"/>
      <c r="F428" s="168"/>
      <c r="G428" s="120"/>
    </row>
    <row r="429" customFormat="false" ht="15.75" hidden="false" customHeight="true" outlineLevel="0" collapsed="false">
      <c r="A429" s="165"/>
      <c r="B429" s="166"/>
      <c r="C429" s="135"/>
      <c r="D429" s="167"/>
      <c r="E429" s="167"/>
      <c r="F429" s="168"/>
      <c r="G429" s="120"/>
    </row>
    <row r="430" customFormat="false" ht="15.75" hidden="false" customHeight="true" outlineLevel="0" collapsed="false">
      <c r="A430" s="165"/>
      <c r="B430" s="166"/>
      <c r="C430" s="135"/>
      <c r="D430" s="167"/>
      <c r="E430" s="167"/>
      <c r="F430" s="168"/>
      <c r="G430" s="120"/>
    </row>
    <row r="431" customFormat="false" ht="15.75" hidden="false" customHeight="true" outlineLevel="0" collapsed="false">
      <c r="A431" s="165"/>
      <c r="B431" s="166"/>
      <c r="C431" s="135"/>
      <c r="D431" s="167"/>
      <c r="E431" s="167"/>
      <c r="F431" s="168"/>
      <c r="G431" s="120"/>
    </row>
    <row r="432" customFormat="false" ht="15.75" hidden="false" customHeight="true" outlineLevel="0" collapsed="false">
      <c r="A432" s="165"/>
      <c r="B432" s="166"/>
      <c r="C432" s="135"/>
      <c r="D432" s="167"/>
      <c r="E432" s="167"/>
      <c r="F432" s="168"/>
      <c r="G432" s="120"/>
    </row>
    <row r="433" customFormat="false" ht="15.75" hidden="false" customHeight="true" outlineLevel="0" collapsed="false">
      <c r="A433" s="165"/>
      <c r="B433" s="166"/>
      <c r="C433" s="135"/>
      <c r="D433" s="167"/>
      <c r="E433" s="167"/>
      <c r="F433" s="168"/>
      <c r="G433" s="120"/>
    </row>
    <row r="434" customFormat="false" ht="15.75" hidden="false" customHeight="true" outlineLevel="0" collapsed="false">
      <c r="A434" s="165"/>
      <c r="B434" s="166"/>
      <c r="C434" s="135"/>
      <c r="D434" s="167"/>
      <c r="E434" s="167"/>
      <c r="F434" s="168"/>
      <c r="G434" s="120"/>
    </row>
    <row r="435" customFormat="false" ht="15.75" hidden="false" customHeight="true" outlineLevel="0" collapsed="false">
      <c r="A435" s="165"/>
      <c r="B435" s="166"/>
      <c r="C435" s="135"/>
      <c r="D435" s="167"/>
      <c r="E435" s="167"/>
      <c r="F435" s="168"/>
      <c r="G435" s="120"/>
    </row>
    <row r="436" customFormat="false" ht="15.75" hidden="false" customHeight="true" outlineLevel="0" collapsed="false">
      <c r="A436" s="165"/>
      <c r="B436" s="166"/>
      <c r="C436" s="135"/>
      <c r="D436" s="167"/>
      <c r="E436" s="167"/>
      <c r="F436" s="168"/>
      <c r="G436" s="120"/>
    </row>
    <row r="437" customFormat="false" ht="15.75" hidden="false" customHeight="true" outlineLevel="0" collapsed="false">
      <c r="A437" s="165"/>
      <c r="B437" s="166"/>
      <c r="C437" s="135"/>
      <c r="D437" s="167"/>
      <c r="E437" s="167"/>
      <c r="F437" s="168"/>
      <c r="G437" s="120"/>
    </row>
    <row r="438" customFormat="false" ht="15.75" hidden="false" customHeight="true" outlineLevel="0" collapsed="false">
      <c r="A438" s="165"/>
      <c r="B438" s="166"/>
      <c r="C438" s="135"/>
      <c r="D438" s="167"/>
      <c r="E438" s="167"/>
      <c r="F438" s="168"/>
      <c r="G438" s="120"/>
    </row>
    <row r="439" customFormat="false" ht="15.75" hidden="false" customHeight="true" outlineLevel="0" collapsed="false">
      <c r="A439" s="165"/>
      <c r="B439" s="166"/>
      <c r="C439" s="135"/>
      <c r="D439" s="167"/>
      <c r="E439" s="167"/>
      <c r="F439" s="168"/>
      <c r="G439" s="120"/>
    </row>
    <row r="440" customFormat="false" ht="15.75" hidden="false" customHeight="true" outlineLevel="0" collapsed="false">
      <c r="A440" s="165"/>
      <c r="B440" s="166"/>
      <c r="C440" s="135"/>
      <c r="D440" s="167"/>
      <c r="E440" s="167"/>
      <c r="F440" s="168"/>
      <c r="G440" s="120"/>
    </row>
    <row r="441" customFormat="false" ht="15.75" hidden="false" customHeight="true" outlineLevel="0" collapsed="false">
      <c r="A441" s="165"/>
      <c r="B441" s="166"/>
      <c r="C441" s="135"/>
      <c r="D441" s="167"/>
      <c r="E441" s="167"/>
      <c r="F441" s="168"/>
      <c r="G441" s="120"/>
    </row>
    <row r="442" customFormat="false" ht="15.75" hidden="false" customHeight="true" outlineLevel="0" collapsed="false">
      <c r="A442" s="165"/>
      <c r="B442" s="166"/>
      <c r="C442" s="135"/>
      <c r="D442" s="167"/>
      <c r="E442" s="167"/>
      <c r="F442" s="168"/>
      <c r="G442" s="120"/>
    </row>
    <row r="443" customFormat="false" ht="15.75" hidden="false" customHeight="true" outlineLevel="0" collapsed="false">
      <c r="A443" s="165"/>
      <c r="B443" s="166"/>
      <c r="C443" s="135"/>
      <c r="D443" s="167"/>
      <c r="E443" s="167"/>
      <c r="F443" s="168"/>
      <c r="G443" s="120"/>
    </row>
    <row r="444" customFormat="false" ht="15.75" hidden="false" customHeight="true" outlineLevel="0" collapsed="false">
      <c r="A444" s="165"/>
      <c r="B444" s="166"/>
      <c r="C444" s="135"/>
      <c r="D444" s="167"/>
      <c r="E444" s="167"/>
      <c r="F444" s="168"/>
      <c r="G444" s="120"/>
    </row>
    <row r="445" customFormat="false" ht="15.75" hidden="false" customHeight="true" outlineLevel="0" collapsed="false">
      <c r="A445" s="165"/>
      <c r="B445" s="166"/>
      <c r="C445" s="135"/>
      <c r="D445" s="167"/>
      <c r="E445" s="167"/>
      <c r="F445" s="168"/>
      <c r="G445" s="120"/>
    </row>
    <row r="446" customFormat="false" ht="15.75" hidden="false" customHeight="true" outlineLevel="0" collapsed="false">
      <c r="A446" s="165"/>
      <c r="B446" s="166"/>
      <c r="C446" s="135"/>
      <c r="D446" s="167"/>
      <c r="E446" s="167"/>
      <c r="F446" s="168"/>
      <c r="G446" s="120"/>
    </row>
    <row r="447" customFormat="false" ht="15.75" hidden="false" customHeight="true" outlineLevel="0" collapsed="false">
      <c r="A447" s="165"/>
      <c r="B447" s="166"/>
      <c r="C447" s="135"/>
      <c r="D447" s="167"/>
      <c r="E447" s="167"/>
      <c r="F447" s="168"/>
      <c r="G447" s="120"/>
    </row>
    <row r="448" customFormat="false" ht="15.75" hidden="false" customHeight="true" outlineLevel="0" collapsed="false">
      <c r="A448" s="165"/>
      <c r="B448" s="166"/>
      <c r="C448" s="135"/>
      <c r="D448" s="167"/>
      <c r="E448" s="167"/>
      <c r="F448" s="168"/>
      <c r="G448" s="120"/>
    </row>
    <row r="449" customFormat="false" ht="15.75" hidden="false" customHeight="true" outlineLevel="0" collapsed="false">
      <c r="A449" s="165"/>
      <c r="B449" s="166"/>
      <c r="C449" s="135"/>
      <c r="D449" s="167"/>
      <c r="E449" s="167"/>
      <c r="F449" s="168"/>
      <c r="G449" s="120"/>
    </row>
    <row r="450" customFormat="false" ht="15.75" hidden="false" customHeight="true" outlineLevel="0" collapsed="false">
      <c r="A450" s="165"/>
      <c r="B450" s="166"/>
      <c r="C450" s="135"/>
      <c r="D450" s="167"/>
      <c r="E450" s="167"/>
      <c r="F450" s="168"/>
      <c r="G450" s="120"/>
    </row>
    <row r="451" customFormat="false" ht="15.75" hidden="false" customHeight="true" outlineLevel="0" collapsed="false">
      <c r="A451" s="165"/>
      <c r="B451" s="166"/>
      <c r="C451" s="135"/>
      <c r="D451" s="167"/>
      <c r="E451" s="167"/>
      <c r="F451" s="168"/>
      <c r="G451" s="120"/>
    </row>
    <row r="452" customFormat="false" ht="15.75" hidden="false" customHeight="true" outlineLevel="0" collapsed="false">
      <c r="A452" s="165"/>
      <c r="B452" s="166"/>
      <c r="C452" s="135"/>
      <c r="D452" s="167"/>
      <c r="E452" s="167"/>
      <c r="F452" s="168"/>
      <c r="G452" s="120"/>
    </row>
    <row r="453" customFormat="false" ht="15.75" hidden="false" customHeight="true" outlineLevel="0" collapsed="false">
      <c r="A453" s="165"/>
      <c r="B453" s="166"/>
      <c r="C453" s="135"/>
      <c r="D453" s="167"/>
      <c r="E453" s="167"/>
      <c r="F453" s="168"/>
      <c r="G453" s="120"/>
    </row>
    <row r="454" customFormat="false" ht="15.75" hidden="false" customHeight="true" outlineLevel="0" collapsed="false">
      <c r="A454" s="165"/>
      <c r="B454" s="166"/>
      <c r="C454" s="135"/>
      <c r="D454" s="167"/>
      <c r="E454" s="167"/>
      <c r="F454" s="168"/>
      <c r="G454" s="120"/>
    </row>
    <row r="455" customFormat="false" ht="15.75" hidden="false" customHeight="true" outlineLevel="0" collapsed="false">
      <c r="A455" s="165"/>
      <c r="B455" s="166"/>
      <c r="C455" s="135"/>
      <c r="D455" s="167"/>
      <c r="E455" s="167"/>
      <c r="F455" s="168"/>
      <c r="G455" s="120"/>
    </row>
    <row r="456" customFormat="false" ht="15.75" hidden="false" customHeight="true" outlineLevel="0" collapsed="false">
      <c r="A456" s="165"/>
      <c r="B456" s="166"/>
      <c r="C456" s="135"/>
      <c r="D456" s="167"/>
      <c r="E456" s="167"/>
      <c r="F456" s="168"/>
      <c r="G456" s="120"/>
    </row>
    <row r="457" customFormat="false" ht="15.75" hidden="false" customHeight="true" outlineLevel="0" collapsed="false">
      <c r="A457" s="165"/>
      <c r="B457" s="166"/>
      <c r="C457" s="135"/>
      <c r="D457" s="167"/>
      <c r="E457" s="167"/>
      <c r="F457" s="168"/>
      <c r="G457" s="120"/>
    </row>
    <row r="458" customFormat="false" ht="15.75" hidden="false" customHeight="true" outlineLevel="0" collapsed="false">
      <c r="A458" s="165"/>
      <c r="B458" s="166"/>
      <c r="C458" s="135"/>
      <c r="D458" s="167"/>
      <c r="E458" s="167"/>
      <c r="F458" s="168"/>
      <c r="G458" s="120"/>
    </row>
    <row r="459" customFormat="false" ht="15.75" hidden="false" customHeight="true" outlineLevel="0" collapsed="false">
      <c r="A459" s="165"/>
      <c r="B459" s="166"/>
      <c r="C459" s="135"/>
      <c r="D459" s="167"/>
      <c r="E459" s="167"/>
      <c r="F459" s="168"/>
      <c r="G459" s="120"/>
    </row>
    <row r="460" customFormat="false" ht="15.75" hidden="false" customHeight="true" outlineLevel="0" collapsed="false">
      <c r="A460" s="165"/>
      <c r="B460" s="166"/>
      <c r="C460" s="135"/>
      <c r="D460" s="167"/>
      <c r="E460" s="167"/>
      <c r="F460" s="168"/>
      <c r="G460" s="120"/>
    </row>
    <row r="461" customFormat="false" ht="15.75" hidden="false" customHeight="true" outlineLevel="0" collapsed="false">
      <c r="A461" s="165"/>
      <c r="B461" s="166"/>
      <c r="C461" s="135"/>
      <c r="D461" s="167"/>
      <c r="E461" s="167"/>
      <c r="F461" s="168"/>
      <c r="G461" s="120"/>
    </row>
    <row r="462" customFormat="false" ht="15.75" hidden="false" customHeight="true" outlineLevel="0" collapsed="false">
      <c r="A462" s="165"/>
      <c r="B462" s="166"/>
      <c r="C462" s="135"/>
      <c r="D462" s="167"/>
      <c r="E462" s="167"/>
      <c r="F462" s="168"/>
      <c r="G462" s="120"/>
    </row>
    <row r="463" customFormat="false" ht="15.75" hidden="false" customHeight="true" outlineLevel="0" collapsed="false">
      <c r="A463" s="165"/>
      <c r="B463" s="166"/>
      <c r="C463" s="135"/>
      <c r="D463" s="167"/>
      <c r="E463" s="167"/>
      <c r="F463" s="168"/>
      <c r="G463" s="120"/>
    </row>
    <row r="464" customFormat="false" ht="15.75" hidden="false" customHeight="true" outlineLevel="0" collapsed="false">
      <c r="A464" s="165"/>
      <c r="B464" s="166"/>
      <c r="C464" s="135"/>
      <c r="D464" s="167"/>
      <c r="E464" s="167"/>
      <c r="F464" s="168"/>
      <c r="G464" s="120"/>
    </row>
    <row r="465" customFormat="false" ht="15.75" hidden="false" customHeight="true" outlineLevel="0" collapsed="false">
      <c r="A465" s="165"/>
      <c r="B465" s="166"/>
      <c r="C465" s="135"/>
      <c r="D465" s="167"/>
      <c r="E465" s="167"/>
      <c r="F465" s="168"/>
      <c r="G465" s="120"/>
    </row>
    <row r="466" customFormat="false" ht="15.75" hidden="false" customHeight="true" outlineLevel="0" collapsed="false">
      <c r="A466" s="165"/>
      <c r="B466" s="166"/>
      <c r="C466" s="135"/>
      <c r="D466" s="167"/>
      <c r="E466" s="167"/>
      <c r="F466" s="168"/>
      <c r="G466" s="120"/>
    </row>
    <row r="467" customFormat="false" ht="15.75" hidden="false" customHeight="true" outlineLevel="0" collapsed="false">
      <c r="A467" s="165"/>
      <c r="B467" s="166"/>
      <c r="C467" s="135"/>
      <c r="D467" s="167"/>
      <c r="E467" s="167"/>
      <c r="F467" s="168"/>
      <c r="G467" s="120"/>
    </row>
    <row r="468" customFormat="false" ht="15.75" hidden="false" customHeight="true" outlineLevel="0" collapsed="false">
      <c r="A468" s="165"/>
      <c r="B468" s="166"/>
      <c r="C468" s="135"/>
      <c r="D468" s="167"/>
      <c r="E468" s="167"/>
      <c r="F468" s="168"/>
      <c r="G468" s="120"/>
    </row>
    <row r="469" customFormat="false" ht="15.75" hidden="false" customHeight="true" outlineLevel="0" collapsed="false">
      <c r="A469" s="165"/>
      <c r="B469" s="166"/>
      <c r="C469" s="135"/>
      <c r="D469" s="167"/>
      <c r="E469" s="167"/>
      <c r="F469" s="168"/>
      <c r="G469" s="120"/>
    </row>
    <row r="470" customFormat="false" ht="15.75" hidden="false" customHeight="true" outlineLevel="0" collapsed="false">
      <c r="A470" s="165"/>
      <c r="B470" s="166"/>
      <c r="C470" s="135"/>
      <c r="D470" s="167"/>
      <c r="E470" s="167"/>
      <c r="F470" s="168"/>
      <c r="G470" s="120"/>
    </row>
    <row r="471" customFormat="false" ht="15.75" hidden="false" customHeight="true" outlineLevel="0" collapsed="false">
      <c r="A471" s="165"/>
      <c r="B471" s="166"/>
      <c r="C471" s="135"/>
      <c r="D471" s="167"/>
      <c r="E471" s="167"/>
      <c r="F471" s="168"/>
      <c r="G471" s="120"/>
    </row>
    <row r="472" customFormat="false" ht="15.75" hidden="false" customHeight="true" outlineLevel="0" collapsed="false">
      <c r="A472" s="165"/>
      <c r="B472" s="166"/>
      <c r="C472" s="135"/>
      <c r="D472" s="167"/>
      <c r="E472" s="167"/>
      <c r="F472" s="168"/>
      <c r="G472" s="120"/>
    </row>
    <row r="473" customFormat="false" ht="15.75" hidden="false" customHeight="true" outlineLevel="0" collapsed="false">
      <c r="A473" s="165"/>
      <c r="B473" s="166"/>
      <c r="C473" s="135"/>
      <c r="D473" s="167"/>
      <c r="E473" s="167"/>
      <c r="F473" s="168"/>
      <c r="G473" s="120"/>
    </row>
    <row r="474" customFormat="false" ht="15.75" hidden="false" customHeight="true" outlineLevel="0" collapsed="false">
      <c r="A474" s="165"/>
      <c r="B474" s="166"/>
      <c r="C474" s="135"/>
      <c r="D474" s="167"/>
      <c r="E474" s="167"/>
      <c r="F474" s="168"/>
      <c r="G474" s="120"/>
    </row>
    <row r="475" customFormat="false" ht="15.75" hidden="false" customHeight="true" outlineLevel="0" collapsed="false">
      <c r="A475" s="165"/>
      <c r="B475" s="166"/>
      <c r="C475" s="135"/>
      <c r="D475" s="167"/>
      <c r="E475" s="167"/>
      <c r="F475" s="168"/>
      <c r="G475" s="120"/>
    </row>
    <row r="476" customFormat="false" ht="15.75" hidden="false" customHeight="true" outlineLevel="0" collapsed="false">
      <c r="A476" s="165"/>
      <c r="B476" s="166"/>
      <c r="C476" s="135"/>
      <c r="D476" s="167"/>
      <c r="E476" s="167"/>
      <c r="F476" s="168"/>
      <c r="G476" s="120"/>
    </row>
    <row r="477" customFormat="false" ht="15.75" hidden="false" customHeight="true" outlineLevel="0" collapsed="false">
      <c r="A477" s="165"/>
      <c r="B477" s="166"/>
      <c r="C477" s="135"/>
      <c r="D477" s="167"/>
      <c r="E477" s="167"/>
      <c r="F477" s="168"/>
      <c r="G477" s="120"/>
    </row>
    <row r="478" customFormat="false" ht="15.75" hidden="false" customHeight="true" outlineLevel="0" collapsed="false">
      <c r="A478" s="165"/>
      <c r="B478" s="166"/>
      <c r="C478" s="135"/>
      <c r="D478" s="167"/>
      <c r="E478" s="167"/>
      <c r="F478" s="168"/>
      <c r="G478" s="120"/>
    </row>
    <row r="479" customFormat="false" ht="15.75" hidden="false" customHeight="true" outlineLevel="0" collapsed="false">
      <c r="A479" s="165"/>
      <c r="B479" s="166"/>
      <c r="C479" s="135"/>
      <c r="D479" s="167"/>
      <c r="E479" s="167"/>
      <c r="F479" s="168"/>
      <c r="G479" s="120"/>
    </row>
    <row r="480" customFormat="false" ht="15.75" hidden="false" customHeight="true" outlineLevel="0" collapsed="false">
      <c r="A480" s="165"/>
      <c r="B480" s="166"/>
      <c r="C480" s="135"/>
      <c r="D480" s="167"/>
      <c r="E480" s="167"/>
      <c r="F480" s="168"/>
      <c r="G480" s="120"/>
    </row>
    <row r="481" customFormat="false" ht="15.75" hidden="false" customHeight="true" outlineLevel="0" collapsed="false">
      <c r="A481" s="165"/>
      <c r="B481" s="166"/>
      <c r="C481" s="135"/>
      <c r="D481" s="167"/>
      <c r="E481" s="167"/>
      <c r="F481" s="168"/>
      <c r="G481" s="120"/>
    </row>
    <row r="482" customFormat="false" ht="15.75" hidden="false" customHeight="true" outlineLevel="0" collapsed="false">
      <c r="A482" s="165"/>
      <c r="B482" s="166"/>
      <c r="C482" s="135"/>
      <c r="D482" s="167"/>
      <c r="E482" s="167"/>
      <c r="F482" s="168"/>
      <c r="G482" s="120"/>
    </row>
    <row r="483" customFormat="false" ht="15.75" hidden="false" customHeight="true" outlineLevel="0" collapsed="false">
      <c r="A483" s="165"/>
      <c r="B483" s="166"/>
      <c r="C483" s="135"/>
      <c r="D483" s="167"/>
      <c r="E483" s="167"/>
      <c r="F483" s="168"/>
      <c r="G483" s="120"/>
    </row>
    <row r="484" customFormat="false" ht="15.75" hidden="false" customHeight="true" outlineLevel="0" collapsed="false">
      <c r="A484" s="165"/>
      <c r="B484" s="166"/>
      <c r="C484" s="135"/>
      <c r="D484" s="167"/>
      <c r="E484" s="167"/>
      <c r="F484" s="168"/>
      <c r="G484" s="120"/>
    </row>
    <row r="485" customFormat="false" ht="15.75" hidden="false" customHeight="true" outlineLevel="0" collapsed="false">
      <c r="A485" s="165"/>
      <c r="B485" s="166"/>
      <c r="C485" s="135"/>
      <c r="D485" s="167"/>
      <c r="E485" s="167"/>
      <c r="F485" s="168"/>
      <c r="G485" s="120"/>
    </row>
    <row r="486" customFormat="false" ht="15.75" hidden="false" customHeight="true" outlineLevel="0" collapsed="false">
      <c r="A486" s="165"/>
      <c r="B486" s="166"/>
      <c r="C486" s="135"/>
      <c r="D486" s="167"/>
      <c r="E486" s="167"/>
      <c r="F486" s="168"/>
      <c r="G486" s="120"/>
    </row>
    <row r="487" customFormat="false" ht="15.75" hidden="false" customHeight="true" outlineLevel="0" collapsed="false">
      <c r="A487" s="165"/>
      <c r="B487" s="166"/>
      <c r="C487" s="135"/>
      <c r="D487" s="167"/>
      <c r="E487" s="167"/>
      <c r="F487" s="168"/>
      <c r="G487" s="120"/>
    </row>
    <row r="488" customFormat="false" ht="15.75" hidden="false" customHeight="true" outlineLevel="0" collapsed="false">
      <c r="A488" s="165"/>
      <c r="B488" s="166"/>
      <c r="C488" s="135"/>
      <c r="D488" s="167"/>
      <c r="E488" s="167"/>
      <c r="F488" s="168"/>
      <c r="G488" s="120"/>
    </row>
    <row r="489" customFormat="false" ht="15.75" hidden="false" customHeight="true" outlineLevel="0" collapsed="false">
      <c r="A489" s="165"/>
      <c r="B489" s="166"/>
      <c r="C489" s="135"/>
      <c r="D489" s="167"/>
      <c r="E489" s="167"/>
      <c r="F489" s="168"/>
      <c r="G489" s="120"/>
    </row>
    <row r="490" customFormat="false" ht="15.75" hidden="false" customHeight="true" outlineLevel="0" collapsed="false">
      <c r="A490" s="165"/>
      <c r="B490" s="166"/>
      <c r="C490" s="135"/>
      <c r="D490" s="167"/>
      <c r="E490" s="167"/>
      <c r="F490" s="168"/>
      <c r="G490" s="120"/>
    </row>
    <row r="491" customFormat="false" ht="15.75" hidden="false" customHeight="true" outlineLevel="0" collapsed="false">
      <c r="A491" s="165"/>
      <c r="B491" s="166"/>
      <c r="C491" s="135"/>
      <c r="D491" s="167"/>
      <c r="E491" s="167"/>
      <c r="F491" s="168"/>
      <c r="G491" s="120"/>
    </row>
    <row r="492" customFormat="false" ht="15.75" hidden="false" customHeight="true" outlineLevel="0" collapsed="false">
      <c r="A492" s="165"/>
      <c r="B492" s="166"/>
      <c r="C492" s="135"/>
      <c r="D492" s="167"/>
      <c r="E492" s="167"/>
      <c r="F492" s="168"/>
      <c r="G492" s="120"/>
    </row>
    <row r="493" customFormat="false" ht="15.75" hidden="false" customHeight="true" outlineLevel="0" collapsed="false">
      <c r="A493" s="165"/>
      <c r="B493" s="166"/>
      <c r="C493" s="135"/>
      <c r="D493" s="167"/>
      <c r="E493" s="167"/>
      <c r="F493" s="168"/>
      <c r="G493" s="120"/>
    </row>
    <row r="494" customFormat="false" ht="15.75" hidden="false" customHeight="true" outlineLevel="0" collapsed="false">
      <c r="A494" s="165"/>
      <c r="B494" s="166"/>
      <c r="C494" s="135"/>
      <c r="D494" s="167"/>
      <c r="E494" s="167"/>
      <c r="F494" s="168"/>
      <c r="G494" s="120"/>
    </row>
    <row r="495" customFormat="false" ht="15.75" hidden="false" customHeight="true" outlineLevel="0" collapsed="false">
      <c r="A495" s="165"/>
      <c r="B495" s="166"/>
      <c r="C495" s="135"/>
      <c r="D495" s="167"/>
      <c r="E495" s="167"/>
      <c r="F495" s="168"/>
      <c r="G495" s="120"/>
    </row>
    <row r="496" customFormat="false" ht="15.75" hidden="false" customHeight="true" outlineLevel="0" collapsed="false">
      <c r="A496" s="165"/>
      <c r="B496" s="166"/>
      <c r="C496" s="135"/>
      <c r="D496" s="167"/>
      <c r="E496" s="167"/>
      <c r="F496" s="168"/>
      <c r="G496" s="120"/>
    </row>
    <row r="497" customFormat="false" ht="15.75" hidden="false" customHeight="true" outlineLevel="0" collapsed="false">
      <c r="A497" s="165"/>
      <c r="B497" s="166"/>
      <c r="C497" s="135"/>
      <c r="D497" s="167"/>
      <c r="E497" s="167"/>
      <c r="F497" s="168"/>
      <c r="G497" s="120"/>
    </row>
    <row r="498" customFormat="false" ht="15.75" hidden="false" customHeight="true" outlineLevel="0" collapsed="false">
      <c r="A498" s="165"/>
      <c r="B498" s="166"/>
      <c r="C498" s="135"/>
      <c r="D498" s="167"/>
      <c r="E498" s="167"/>
      <c r="F498" s="168"/>
      <c r="G498" s="120"/>
    </row>
    <row r="499" customFormat="false" ht="15.75" hidden="false" customHeight="true" outlineLevel="0" collapsed="false">
      <c r="A499" s="165"/>
      <c r="B499" s="166"/>
      <c r="C499" s="135"/>
      <c r="D499" s="167"/>
      <c r="E499" s="167"/>
      <c r="F499" s="168"/>
      <c r="G499" s="120"/>
    </row>
    <row r="500" customFormat="false" ht="15.75" hidden="false" customHeight="true" outlineLevel="0" collapsed="false">
      <c r="A500" s="165"/>
      <c r="B500" s="166"/>
      <c r="C500" s="135"/>
      <c r="D500" s="167"/>
      <c r="E500" s="167"/>
      <c r="F500" s="168"/>
      <c r="G500" s="120"/>
    </row>
    <row r="501" customFormat="false" ht="15.75" hidden="false" customHeight="true" outlineLevel="0" collapsed="false">
      <c r="A501" s="165"/>
      <c r="B501" s="166"/>
      <c r="C501" s="135"/>
      <c r="D501" s="167"/>
      <c r="E501" s="167"/>
      <c r="F501" s="168"/>
      <c r="G501" s="120"/>
    </row>
    <row r="502" customFormat="false" ht="15.75" hidden="false" customHeight="true" outlineLevel="0" collapsed="false">
      <c r="A502" s="165"/>
      <c r="B502" s="166"/>
      <c r="C502" s="135"/>
      <c r="D502" s="167"/>
      <c r="E502" s="167"/>
      <c r="F502" s="168"/>
      <c r="G502" s="120"/>
    </row>
    <row r="503" customFormat="false" ht="15.75" hidden="false" customHeight="true" outlineLevel="0" collapsed="false">
      <c r="A503" s="165"/>
      <c r="B503" s="166"/>
      <c r="C503" s="135"/>
      <c r="D503" s="167"/>
      <c r="E503" s="167"/>
      <c r="F503" s="168"/>
      <c r="G503" s="120"/>
    </row>
    <row r="504" customFormat="false" ht="15.75" hidden="false" customHeight="true" outlineLevel="0" collapsed="false">
      <c r="A504" s="165"/>
      <c r="B504" s="166"/>
      <c r="C504" s="135"/>
      <c r="D504" s="167"/>
      <c r="E504" s="167"/>
      <c r="F504" s="168"/>
      <c r="G504" s="120"/>
    </row>
    <row r="505" customFormat="false" ht="15.75" hidden="false" customHeight="true" outlineLevel="0" collapsed="false">
      <c r="A505" s="165"/>
      <c r="B505" s="166"/>
      <c r="C505" s="135"/>
      <c r="D505" s="167"/>
      <c r="E505" s="167"/>
      <c r="F505" s="168"/>
      <c r="G505" s="120"/>
    </row>
    <row r="506" customFormat="false" ht="15.75" hidden="false" customHeight="true" outlineLevel="0" collapsed="false">
      <c r="A506" s="165"/>
      <c r="B506" s="166"/>
      <c r="C506" s="135"/>
      <c r="D506" s="167"/>
      <c r="E506" s="167"/>
      <c r="F506" s="168"/>
      <c r="G506" s="120"/>
    </row>
    <row r="507" customFormat="false" ht="15.75" hidden="false" customHeight="true" outlineLevel="0" collapsed="false">
      <c r="A507" s="165"/>
      <c r="B507" s="166"/>
      <c r="C507" s="135"/>
      <c r="D507" s="167"/>
      <c r="E507" s="167"/>
      <c r="F507" s="168"/>
      <c r="G507" s="120"/>
    </row>
    <row r="508" customFormat="false" ht="15.75" hidden="false" customHeight="true" outlineLevel="0" collapsed="false">
      <c r="A508" s="165"/>
      <c r="B508" s="166"/>
      <c r="C508" s="135"/>
      <c r="D508" s="167"/>
      <c r="E508" s="167"/>
      <c r="F508" s="168"/>
      <c r="G508" s="120"/>
    </row>
    <row r="509" customFormat="false" ht="15.75" hidden="false" customHeight="true" outlineLevel="0" collapsed="false">
      <c r="A509" s="165"/>
      <c r="B509" s="166"/>
      <c r="C509" s="135"/>
      <c r="D509" s="167"/>
      <c r="E509" s="167"/>
      <c r="F509" s="168"/>
      <c r="G509" s="120"/>
    </row>
    <row r="510" customFormat="false" ht="15.75" hidden="false" customHeight="true" outlineLevel="0" collapsed="false">
      <c r="A510" s="165"/>
      <c r="B510" s="166"/>
      <c r="C510" s="135"/>
      <c r="D510" s="167"/>
      <c r="E510" s="167"/>
      <c r="F510" s="168"/>
      <c r="G510" s="120"/>
    </row>
    <row r="511" customFormat="false" ht="15.75" hidden="false" customHeight="true" outlineLevel="0" collapsed="false">
      <c r="A511" s="165"/>
      <c r="B511" s="166"/>
      <c r="C511" s="135"/>
      <c r="D511" s="167"/>
      <c r="E511" s="167"/>
      <c r="F511" s="168"/>
      <c r="G511" s="120"/>
    </row>
    <row r="512" customFormat="false" ht="15.75" hidden="false" customHeight="true" outlineLevel="0" collapsed="false">
      <c r="A512" s="165"/>
      <c r="B512" s="166"/>
      <c r="C512" s="135"/>
      <c r="D512" s="167"/>
      <c r="E512" s="167"/>
      <c r="F512" s="168"/>
      <c r="G512" s="120"/>
    </row>
    <row r="513" customFormat="false" ht="15.75" hidden="false" customHeight="true" outlineLevel="0" collapsed="false">
      <c r="A513" s="165"/>
      <c r="B513" s="166"/>
      <c r="C513" s="135"/>
      <c r="D513" s="167"/>
      <c r="E513" s="167"/>
      <c r="F513" s="168"/>
      <c r="G513" s="120"/>
    </row>
    <row r="514" customFormat="false" ht="15.75" hidden="false" customHeight="true" outlineLevel="0" collapsed="false">
      <c r="A514" s="165"/>
      <c r="B514" s="166"/>
      <c r="C514" s="135"/>
      <c r="D514" s="167"/>
      <c r="E514" s="167"/>
      <c r="F514" s="168"/>
      <c r="G514" s="120"/>
    </row>
    <row r="515" customFormat="false" ht="15.75" hidden="false" customHeight="true" outlineLevel="0" collapsed="false">
      <c r="A515" s="165"/>
      <c r="B515" s="166"/>
      <c r="C515" s="135"/>
      <c r="D515" s="167"/>
      <c r="E515" s="167"/>
      <c r="F515" s="168"/>
      <c r="G515" s="120"/>
    </row>
    <row r="516" customFormat="false" ht="15.75" hidden="false" customHeight="true" outlineLevel="0" collapsed="false">
      <c r="A516" s="165"/>
      <c r="B516" s="166"/>
      <c r="C516" s="135"/>
      <c r="D516" s="167"/>
      <c r="E516" s="167"/>
      <c r="F516" s="168"/>
      <c r="G516" s="120"/>
    </row>
    <row r="517" customFormat="false" ht="15.75" hidden="false" customHeight="true" outlineLevel="0" collapsed="false">
      <c r="A517" s="165"/>
      <c r="B517" s="166"/>
      <c r="C517" s="135"/>
      <c r="D517" s="167"/>
      <c r="E517" s="167"/>
      <c r="F517" s="168"/>
      <c r="G517" s="120"/>
    </row>
    <row r="518" customFormat="false" ht="15.75" hidden="false" customHeight="true" outlineLevel="0" collapsed="false">
      <c r="A518" s="165"/>
      <c r="B518" s="166"/>
      <c r="C518" s="135"/>
      <c r="D518" s="167"/>
      <c r="E518" s="167"/>
      <c r="F518" s="168"/>
      <c r="G518" s="120"/>
    </row>
    <row r="519" customFormat="false" ht="15.75" hidden="false" customHeight="true" outlineLevel="0" collapsed="false">
      <c r="A519" s="165"/>
      <c r="B519" s="166"/>
      <c r="C519" s="135"/>
      <c r="D519" s="167"/>
      <c r="E519" s="167"/>
      <c r="F519" s="168"/>
      <c r="G519" s="120"/>
    </row>
    <row r="520" customFormat="false" ht="15.75" hidden="false" customHeight="true" outlineLevel="0" collapsed="false">
      <c r="A520" s="165"/>
      <c r="B520" s="166"/>
      <c r="C520" s="135"/>
      <c r="D520" s="167"/>
      <c r="E520" s="167"/>
      <c r="F520" s="168"/>
      <c r="G520" s="120"/>
    </row>
    <row r="521" customFormat="false" ht="15.75" hidden="false" customHeight="true" outlineLevel="0" collapsed="false">
      <c r="A521" s="165"/>
      <c r="B521" s="166"/>
      <c r="C521" s="135"/>
      <c r="D521" s="167"/>
      <c r="E521" s="167"/>
      <c r="F521" s="168"/>
      <c r="G521" s="120"/>
    </row>
    <row r="522" customFormat="false" ht="15.75" hidden="false" customHeight="true" outlineLevel="0" collapsed="false">
      <c r="A522" s="165"/>
      <c r="B522" s="166"/>
      <c r="C522" s="135"/>
      <c r="D522" s="167"/>
      <c r="E522" s="167"/>
      <c r="F522" s="168"/>
      <c r="G522" s="120"/>
    </row>
    <row r="523" customFormat="false" ht="15.75" hidden="false" customHeight="true" outlineLevel="0" collapsed="false">
      <c r="A523" s="165"/>
      <c r="B523" s="166"/>
      <c r="C523" s="135"/>
      <c r="D523" s="167"/>
      <c r="E523" s="167"/>
      <c r="F523" s="168"/>
      <c r="G523" s="120"/>
    </row>
    <row r="524" customFormat="false" ht="15.75" hidden="false" customHeight="true" outlineLevel="0" collapsed="false">
      <c r="A524" s="165"/>
      <c r="B524" s="166"/>
      <c r="C524" s="135"/>
      <c r="D524" s="167"/>
      <c r="E524" s="167"/>
      <c r="F524" s="168"/>
      <c r="G524" s="120"/>
    </row>
    <row r="525" customFormat="false" ht="15.75" hidden="false" customHeight="true" outlineLevel="0" collapsed="false">
      <c r="A525" s="165"/>
      <c r="B525" s="166"/>
      <c r="C525" s="135"/>
      <c r="D525" s="167"/>
      <c r="E525" s="167"/>
      <c r="F525" s="168"/>
      <c r="G525" s="120"/>
    </row>
    <row r="526" customFormat="false" ht="15.75" hidden="false" customHeight="true" outlineLevel="0" collapsed="false">
      <c r="A526" s="165"/>
      <c r="B526" s="166"/>
      <c r="C526" s="135"/>
      <c r="D526" s="167"/>
      <c r="E526" s="167"/>
      <c r="F526" s="168"/>
      <c r="G526" s="120"/>
    </row>
    <row r="527" customFormat="false" ht="15.75" hidden="false" customHeight="true" outlineLevel="0" collapsed="false">
      <c r="A527" s="165"/>
      <c r="B527" s="166"/>
      <c r="C527" s="135"/>
      <c r="D527" s="167"/>
      <c r="E527" s="167"/>
      <c r="F527" s="168"/>
      <c r="G527" s="120"/>
    </row>
    <row r="528" customFormat="false" ht="15.75" hidden="false" customHeight="true" outlineLevel="0" collapsed="false">
      <c r="A528" s="165"/>
      <c r="B528" s="166"/>
      <c r="C528" s="135"/>
      <c r="D528" s="167"/>
      <c r="E528" s="167"/>
      <c r="F528" s="168"/>
      <c r="G528" s="120"/>
    </row>
    <row r="529" customFormat="false" ht="15.75" hidden="false" customHeight="true" outlineLevel="0" collapsed="false">
      <c r="A529" s="165"/>
      <c r="B529" s="166"/>
      <c r="C529" s="135"/>
      <c r="D529" s="167"/>
      <c r="E529" s="167"/>
      <c r="F529" s="168"/>
      <c r="G529" s="120"/>
    </row>
    <row r="530" customFormat="false" ht="15.75" hidden="false" customHeight="true" outlineLevel="0" collapsed="false">
      <c r="A530" s="165"/>
      <c r="B530" s="166"/>
      <c r="C530" s="135"/>
      <c r="D530" s="167"/>
      <c r="E530" s="167"/>
      <c r="F530" s="168"/>
      <c r="G530" s="120"/>
    </row>
    <row r="531" customFormat="false" ht="15.75" hidden="false" customHeight="true" outlineLevel="0" collapsed="false">
      <c r="A531" s="165"/>
      <c r="B531" s="166"/>
      <c r="C531" s="135"/>
      <c r="D531" s="167"/>
      <c r="E531" s="167"/>
      <c r="F531" s="168"/>
      <c r="G531" s="120"/>
    </row>
    <row r="532" customFormat="false" ht="15.75" hidden="false" customHeight="true" outlineLevel="0" collapsed="false">
      <c r="A532" s="165"/>
      <c r="B532" s="166"/>
      <c r="C532" s="135"/>
      <c r="D532" s="167"/>
      <c r="E532" s="167"/>
      <c r="F532" s="168"/>
      <c r="G532" s="120"/>
    </row>
    <row r="533" customFormat="false" ht="15.75" hidden="false" customHeight="true" outlineLevel="0" collapsed="false">
      <c r="A533" s="165"/>
      <c r="B533" s="166"/>
      <c r="C533" s="135"/>
      <c r="D533" s="167"/>
      <c r="E533" s="167"/>
      <c r="F533" s="168"/>
      <c r="G533" s="120"/>
    </row>
    <row r="534" customFormat="false" ht="15.75" hidden="false" customHeight="true" outlineLevel="0" collapsed="false">
      <c r="A534" s="165"/>
      <c r="B534" s="166"/>
      <c r="C534" s="135"/>
      <c r="D534" s="167"/>
      <c r="E534" s="167"/>
      <c r="F534" s="168"/>
      <c r="G534" s="120"/>
    </row>
    <row r="535" customFormat="false" ht="15.75" hidden="false" customHeight="true" outlineLevel="0" collapsed="false">
      <c r="A535" s="165"/>
      <c r="B535" s="166"/>
      <c r="C535" s="135"/>
      <c r="D535" s="167"/>
      <c r="E535" s="167"/>
      <c r="F535" s="168"/>
      <c r="G535" s="120"/>
    </row>
    <row r="536" customFormat="false" ht="15.75" hidden="false" customHeight="true" outlineLevel="0" collapsed="false">
      <c r="A536" s="165"/>
      <c r="B536" s="166"/>
      <c r="C536" s="135"/>
      <c r="D536" s="167"/>
      <c r="E536" s="167"/>
      <c r="F536" s="168"/>
      <c r="G536" s="120"/>
    </row>
    <row r="537" customFormat="false" ht="15.75" hidden="false" customHeight="true" outlineLevel="0" collapsed="false">
      <c r="A537" s="165"/>
      <c r="B537" s="166"/>
      <c r="C537" s="135"/>
      <c r="D537" s="167"/>
      <c r="E537" s="167"/>
      <c r="F537" s="168"/>
      <c r="G537" s="120"/>
    </row>
    <row r="538" customFormat="false" ht="15.75" hidden="false" customHeight="true" outlineLevel="0" collapsed="false">
      <c r="A538" s="165"/>
      <c r="B538" s="166"/>
      <c r="C538" s="135"/>
      <c r="D538" s="167"/>
      <c r="E538" s="167"/>
      <c r="F538" s="168"/>
      <c r="G538" s="120"/>
    </row>
    <row r="539" customFormat="false" ht="15.75" hidden="false" customHeight="true" outlineLevel="0" collapsed="false">
      <c r="A539" s="165"/>
      <c r="B539" s="166"/>
      <c r="C539" s="135"/>
      <c r="D539" s="167"/>
      <c r="E539" s="167"/>
      <c r="F539" s="168"/>
      <c r="G539" s="120"/>
    </row>
    <row r="540" customFormat="false" ht="15.75" hidden="false" customHeight="true" outlineLevel="0" collapsed="false">
      <c r="A540" s="165"/>
      <c r="B540" s="166"/>
      <c r="C540" s="135"/>
      <c r="D540" s="167"/>
      <c r="E540" s="167"/>
      <c r="F540" s="168"/>
      <c r="G540" s="120"/>
    </row>
    <row r="541" customFormat="false" ht="15.75" hidden="false" customHeight="true" outlineLevel="0" collapsed="false">
      <c r="A541" s="165"/>
      <c r="B541" s="166"/>
      <c r="C541" s="135"/>
      <c r="D541" s="167"/>
      <c r="E541" s="167"/>
      <c r="F541" s="168"/>
      <c r="G541" s="120"/>
    </row>
    <row r="542" customFormat="false" ht="15.75" hidden="false" customHeight="true" outlineLevel="0" collapsed="false">
      <c r="A542" s="165"/>
      <c r="B542" s="166"/>
      <c r="C542" s="135"/>
      <c r="D542" s="167"/>
      <c r="E542" s="167"/>
      <c r="F542" s="168"/>
      <c r="G542" s="120"/>
    </row>
    <row r="543" customFormat="false" ht="15.75" hidden="false" customHeight="true" outlineLevel="0" collapsed="false">
      <c r="A543" s="165"/>
      <c r="B543" s="166"/>
      <c r="C543" s="135"/>
      <c r="D543" s="167"/>
      <c r="E543" s="167"/>
      <c r="F543" s="168"/>
      <c r="G543" s="120"/>
    </row>
    <row r="544" customFormat="false" ht="15.75" hidden="false" customHeight="true" outlineLevel="0" collapsed="false">
      <c r="A544" s="165"/>
      <c r="B544" s="166"/>
      <c r="C544" s="135"/>
      <c r="D544" s="167"/>
      <c r="E544" s="167"/>
      <c r="F544" s="168"/>
      <c r="G544" s="120"/>
    </row>
    <row r="545" customFormat="false" ht="15.75" hidden="false" customHeight="true" outlineLevel="0" collapsed="false">
      <c r="A545" s="165"/>
      <c r="B545" s="166"/>
      <c r="C545" s="135"/>
      <c r="D545" s="167"/>
      <c r="E545" s="167"/>
      <c r="F545" s="168"/>
      <c r="G545" s="120"/>
    </row>
    <row r="546" customFormat="false" ht="15.75" hidden="false" customHeight="true" outlineLevel="0" collapsed="false">
      <c r="A546" s="165"/>
      <c r="B546" s="166"/>
      <c r="C546" s="135"/>
      <c r="D546" s="167"/>
      <c r="E546" s="167"/>
      <c r="F546" s="168"/>
      <c r="G546" s="120"/>
    </row>
    <row r="547" customFormat="false" ht="15.75" hidden="false" customHeight="true" outlineLevel="0" collapsed="false">
      <c r="A547" s="165"/>
      <c r="B547" s="166"/>
      <c r="C547" s="135"/>
      <c r="D547" s="167"/>
      <c r="E547" s="167"/>
      <c r="F547" s="168"/>
      <c r="G547" s="120"/>
    </row>
    <row r="548" customFormat="false" ht="15.75" hidden="false" customHeight="true" outlineLevel="0" collapsed="false">
      <c r="A548" s="165"/>
      <c r="B548" s="166"/>
      <c r="C548" s="135"/>
      <c r="D548" s="167"/>
      <c r="E548" s="167"/>
      <c r="F548" s="168"/>
      <c r="G548" s="120"/>
    </row>
    <row r="549" customFormat="false" ht="15.75" hidden="false" customHeight="true" outlineLevel="0" collapsed="false">
      <c r="A549" s="165"/>
      <c r="B549" s="166"/>
      <c r="C549" s="135"/>
      <c r="D549" s="167"/>
      <c r="E549" s="167"/>
      <c r="F549" s="168"/>
      <c r="G549" s="120"/>
    </row>
    <row r="550" customFormat="false" ht="15.75" hidden="false" customHeight="true" outlineLevel="0" collapsed="false">
      <c r="A550" s="165"/>
      <c r="B550" s="166"/>
      <c r="C550" s="135"/>
      <c r="D550" s="167"/>
      <c r="E550" s="167"/>
      <c r="F550" s="168"/>
      <c r="G550" s="120"/>
    </row>
    <row r="551" customFormat="false" ht="15.75" hidden="false" customHeight="true" outlineLevel="0" collapsed="false">
      <c r="A551" s="165"/>
      <c r="B551" s="166"/>
      <c r="C551" s="135"/>
      <c r="D551" s="167"/>
      <c r="E551" s="167"/>
      <c r="F551" s="168"/>
      <c r="G551" s="120"/>
    </row>
    <row r="552" customFormat="false" ht="15.75" hidden="false" customHeight="true" outlineLevel="0" collapsed="false">
      <c r="A552" s="165"/>
      <c r="B552" s="166"/>
      <c r="C552" s="135"/>
      <c r="D552" s="167"/>
      <c r="E552" s="167"/>
      <c r="F552" s="168"/>
      <c r="G552" s="120"/>
    </row>
    <row r="553" customFormat="false" ht="15.75" hidden="false" customHeight="true" outlineLevel="0" collapsed="false">
      <c r="A553" s="165"/>
      <c r="B553" s="166"/>
      <c r="C553" s="135"/>
      <c r="D553" s="167"/>
      <c r="E553" s="167"/>
      <c r="F553" s="168"/>
      <c r="G553" s="120"/>
    </row>
    <row r="554" customFormat="false" ht="15.75" hidden="false" customHeight="true" outlineLevel="0" collapsed="false">
      <c r="A554" s="165"/>
      <c r="B554" s="166"/>
      <c r="C554" s="135"/>
      <c r="D554" s="167"/>
      <c r="E554" s="167"/>
      <c r="F554" s="168"/>
      <c r="G554" s="120"/>
    </row>
    <row r="555" customFormat="false" ht="15.75" hidden="false" customHeight="true" outlineLevel="0" collapsed="false">
      <c r="A555" s="165"/>
      <c r="B555" s="166"/>
      <c r="C555" s="135"/>
      <c r="D555" s="167"/>
      <c r="E555" s="167"/>
      <c r="F555" s="168"/>
      <c r="G555" s="120"/>
    </row>
    <row r="556" customFormat="false" ht="15.75" hidden="false" customHeight="true" outlineLevel="0" collapsed="false">
      <c r="A556" s="165"/>
      <c r="B556" s="166"/>
      <c r="C556" s="135"/>
      <c r="D556" s="167"/>
      <c r="E556" s="167"/>
      <c r="F556" s="168"/>
      <c r="G556" s="120"/>
    </row>
    <row r="557" customFormat="false" ht="15.75" hidden="false" customHeight="true" outlineLevel="0" collapsed="false">
      <c r="A557" s="165"/>
      <c r="B557" s="166"/>
      <c r="C557" s="135"/>
      <c r="D557" s="167"/>
      <c r="E557" s="167"/>
      <c r="F557" s="168"/>
      <c r="G557" s="120"/>
    </row>
    <row r="558" customFormat="false" ht="15.75" hidden="false" customHeight="true" outlineLevel="0" collapsed="false">
      <c r="A558" s="165"/>
      <c r="B558" s="166"/>
      <c r="C558" s="135"/>
      <c r="D558" s="167"/>
      <c r="E558" s="167"/>
      <c r="F558" s="168"/>
      <c r="G558" s="120"/>
    </row>
    <row r="559" customFormat="false" ht="15.75" hidden="false" customHeight="true" outlineLevel="0" collapsed="false">
      <c r="A559" s="165"/>
      <c r="B559" s="166"/>
      <c r="C559" s="135"/>
      <c r="D559" s="167"/>
      <c r="E559" s="167"/>
      <c r="F559" s="168"/>
      <c r="G559" s="120"/>
    </row>
    <row r="560" customFormat="false" ht="15.75" hidden="false" customHeight="true" outlineLevel="0" collapsed="false">
      <c r="A560" s="165"/>
      <c r="B560" s="166"/>
      <c r="C560" s="135"/>
      <c r="D560" s="167"/>
      <c r="E560" s="167"/>
      <c r="F560" s="168"/>
      <c r="G560" s="120"/>
    </row>
    <row r="561" customFormat="false" ht="15.75" hidden="false" customHeight="true" outlineLevel="0" collapsed="false">
      <c r="A561" s="165"/>
      <c r="B561" s="166"/>
      <c r="C561" s="135"/>
      <c r="D561" s="167"/>
      <c r="E561" s="167"/>
      <c r="F561" s="168"/>
      <c r="G561" s="120"/>
    </row>
    <row r="562" customFormat="false" ht="15.75" hidden="false" customHeight="true" outlineLevel="0" collapsed="false">
      <c r="A562" s="165"/>
      <c r="B562" s="166"/>
      <c r="C562" s="135"/>
      <c r="D562" s="167"/>
      <c r="E562" s="167"/>
      <c r="F562" s="168"/>
      <c r="G562" s="120"/>
    </row>
    <row r="563" customFormat="false" ht="15.75" hidden="false" customHeight="true" outlineLevel="0" collapsed="false">
      <c r="A563" s="165"/>
      <c r="B563" s="166"/>
      <c r="C563" s="135"/>
      <c r="D563" s="167"/>
      <c r="E563" s="167"/>
      <c r="F563" s="168"/>
      <c r="G563" s="120"/>
    </row>
    <row r="564" customFormat="false" ht="15.75" hidden="false" customHeight="true" outlineLevel="0" collapsed="false">
      <c r="A564" s="165"/>
      <c r="B564" s="166"/>
      <c r="C564" s="135"/>
      <c r="D564" s="167"/>
      <c r="E564" s="167"/>
      <c r="F564" s="168"/>
      <c r="G564" s="120"/>
    </row>
    <row r="565" customFormat="false" ht="15.75" hidden="false" customHeight="true" outlineLevel="0" collapsed="false">
      <c r="A565" s="165"/>
      <c r="B565" s="166"/>
      <c r="C565" s="135"/>
      <c r="D565" s="167"/>
      <c r="E565" s="167"/>
      <c r="F565" s="168"/>
      <c r="G565" s="120"/>
    </row>
    <row r="566" customFormat="false" ht="15.75" hidden="false" customHeight="true" outlineLevel="0" collapsed="false">
      <c r="A566" s="165"/>
      <c r="B566" s="166"/>
      <c r="C566" s="135"/>
      <c r="D566" s="167"/>
      <c r="E566" s="167"/>
      <c r="F566" s="168"/>
      <c r="G566" s="120"/>
    </row>
    <row r="567" customFormat="false" ht="15.75" hidden="false" customHeight="true" outlineLevel="0" collapsed="false">
      <c r="A567" s="165"/>
      <c r="B567" s="166"/>
      <c r="C567" s="135"/>
      <c r="D567" s="167"/>
      <c r="E567" s="167"/>
      <c r="F567" s="168"/>
      <c r="G567" s="120"/>
    </row>
    <row r="568" customFormat="false" ht="15.75" hidden="false" customHeight="true" outlineLevel="0" collapsed="false">
      <c r="A568" s="165"/>
      <c r="B568" s="166"/>
      <c r="C568" s="135"/>
      <c r="D568" s="167"/>
      <c r="E568" s="167"/>
      <c r="F568" s="168"/>
      <c r="G568" s="120"/>
    </row>
    <row r="569" customFormat="false" ht="15.75" hidden="false" customHeight="true" outlineLevel="0" collapsed="false">
      <c r="A569" s="165"/>
      <c r="B569" s="166"/>
      <c r="C569" s="135"/>
      <c r="D569" s="167"/>
      <c r="E569" s="167"/>
      <c r="F569" s="168"/>
      <c r="G569" s="120"/>
    </row>
    <row r="570" customFormat="false" ht="15.75" hidden="false" customHeight="true" outlineLevel="0" collapsed="false">
      <c r="A570" s="165"/>
      <c r="B570" s="166"/>
      <c r="C570" s="135"/>
      <c r="D570" s="167"/>
      <c r="E570" s="167"/>
      <c r="F570" s="168"/>
      <c r="G570" s="120"/>
    </row>
    <row r="571" customFormat="false" ht="15.75" hidden="false" customHeight="true" outlineLevel="0" collapsed="false">
      <c r="A571" s="165"/>
      <c r="B571" s="166"/>
      <c r="C571" s="135"/>
      <c r="D571" s="167"/>
      <c r="E571" s="167"/>
      <c r="F571" s="168"/>
      <c r="G571" s="120"/>
    </row>
    <row r="572" customFormat="false" ht="15.75" hidden="false" customHeight="true" outlineLevel="0" collapsed="false">
      <c r="A572" s="165"/>
      <c r="B572" s="166"/>
      <c r="C572" s="135"/>
      <c r="D572" s="167"/>
      <c r="E572" s="167"/>
      <c r="F572" s="168"/>
      <c r="G572" s="120"/>
    </row>
    <row r="573" customFormat="false" ht="15.75" hidden="false" customHeight="true" outlineLevel="0" collapsed="false">
      <c r="A573" s="165"/>
      <c r="B573" s="166"/>
      <c r="C573" s="135"/>
      <c r="D573" s="167"/>
      <c r="E573" s="167"/>
      <c r="F573" s="168"/>
      <c r="G573" s="120"/>
    </row>
    <row r="574" customFormat="false" ht="15.75" hidden="false" customHeight="true" outlineLevel="0" collapsed="false">
      <c r="A574" s="165"/>
      <c r="B574" s="166"/>
      <c r="C574" s="135"/>
      <c r="D574" s="167"/>
      <c r="E574" s="167"/>
      <c r="F574" s="168"/>
      <c r="G574" s="120"/>
    </row>
    <row r="575" customFormat="false" ht="15.75" hidden="false" customHeight="true" outlineLevel="0" collapsed="false">
      <c r="A575" s="165"/>
      <c r="B575" s="166"/>
      <c r="C575" s="135"/>
      <c r="D575" s="167"/>
      <c r="E575" s="167"/>
      <c r="F575" s="168"/>
      <c r="G575" s="120"/>
    </row>
    <row r="576" customFormat="false" ht="15.75" hidden="false" customHeight="true" outlineLevel="0" collapsed="false">
      <c r="A576" s="165"/>
      <c r="B576" s="166"/>
      <c r="C576" s="135"/>
      <c r="D576" s="167"/>
      <c r="E576" s="167"/>
      <c r="F576" s="168"/>
      <c r="G576" s="120"/>
    </row>
    <row r="577" customFormat="false" ht="15.75" hidden="false" customHeight="true" outlineLevel="0" collapsed="false">
      <c r="A577" s="165"/>
      <c r="B577" s="166"/>
      <c r="C577" s="135"/>
      <c r="D577" s="167"/>
      <c r="E577" s="167"/>
      <c r="F577" s="168"/>
      <c r="G577" s="120"/>
    </row>
    <row r="578" customFormat="false" ht="15.75" hidden="false" customHeight="true" outlineLevel="0" collapsed="false">
      <c r="A578" s="165"/>
      <c r="B578" s="166"/>
      <c r="C578" s="135"/>
      <c r="D578" s="167"/>
      <c r="E578" s="167"/>
      <c r="F578" s="168"/>
      <c r="G578" s="120"/>
    </row>
    <row r="579" customFormat="false" ht="15.75" hidden="false" customHeight="true" outlineLevel="0" collapsed="false">
      <c r="A579" s="165"/>
      <c r="B579" s="166"/>
      <c r="C579" s="135"/>
      <c r="D579" s="167"/>
      <c r="E579" s="167"/>
      <c r="F579" s="168"/>
      <c r="G579" s="120"/>
    </row>
    <row r="580" customFormat="false" ht="15.75" hidden="false" customHeight="true" outlineLevel="0" collapsed="false">
      <c r="A580" s="165"/>
      <c r="B580" s="166"/>
      <c r="C580" s="135"/>
      <c r="D580" s="167"/>
      <c r="E580" s="167"/>
      <c r="F580" s="168"/>
      <c r="G580" s="120"/>
    </row>
    <row r="581" customFormat="false" ht="15.75" hidden="false" customHeight="true" outlineLevel="0" collapsed="false">
      <c r="A581" s="165"/>
      <c r="B581" s="166"/>
      <c r="C581" s="135"/>
      <c r="D581" s="167"/>
      <c r="E581" s="167"/>
      <c r="F581" s="168"/>
      <c r="G581" s="120"/>
    </row>
    <row r="582" customFormat="false" ht="15.75" hidden="false" customHeight="true" outlineLevel="0" collapsed="false">
      <c r="A582" s="165"/>
      <c r="B582" s="166"/>
      <c r="C582" s="135"/>
      <c r="D582" s="167"/>
      <c r="E582" s="167"/>
      <c r="F582" s="168"/>
      <c r="G582" s="120"/>
    </row>
    <row r="583" customFormat="false" ht="15.75" hidden="false" customHeight="true" outlineLevel="0" collapsed="false">
      <c r="A583" s="165"/>
      <c r="B583" s="166"/>
      <c r="C583" s="135"/>
      <c r="D583" s="167"/>
      <c r="E583" s="167"/>
      <c r="F583" s="168"/>
      <c r="G583" s="120"/>
    </row>
    <row r="584" customFormat="false" ht="15.75" hidden="false" customHeight="true" outlineLevel="0" collapsed="false">
      <c r="A584" s="165"/>
      <c r="B584" s="166"/>
      <c r="C584" s="135"/>
      <c r="D584" s="167"/>
      <c r="E584" s="167"/>
      <c r="F584" s="168"/>
      <c r="G584" s="120"/>
    </row>
    <row r="585" customFormat="false" ht="15.75" hidden="false" customHeight="true" outlineLevel="0" collapsed="false">
      <c r="A585" s="165"/>
      <c r="B585" s="166"/>
      <c r="C585" s="135"/>
      <c r="D585" s="167"/>
      <c r="E585" s="167"/>
      <c r="F585" s="168"/>
      <c r="G585" s="120"/>
    </row>
    <row r="586" customFormat="false" ht="15.75" hidden="false" customHeight="true" outlineLevel="0" collapsed="false">
      <c r="A586" s="165"/>
      <c r="B586" s="166"/>
      <c r="C586" s="135"/>
      <c r="D586" s="167"/>
      <c r="E586" s="167"/>
      <c r="F586" s="168"/>
      <c r="G586" s="120"/>
    </row>
    <row r="587" customFormat="false" ht="15.75" hidden="false" customHeight="true" outlineLevel="0" collapsed="false">
      <c r="A587" s="165"/>
      <c r="B587" s="166"/>
      <c r="C587" s="135"/>
      <c r="D587" s="167"/>
      <c r="E587" s="167"/>
      <c r="F587" s="168"/>
      <c r="G587" s="120"/>
    </row>
    <row r="588" customFormat="false" ht="15.75" hidden="false" customHeight="true" outlineLevel="0" collapsed="false">
      <c r="A588" s="165"/>
      <c r="B588" s="166"/>
      <c r="C588" s="135"/>
      <c r="D588" s="167"/>
      <c r="E588" s="167"/>
      <c r="F588" s="168"/>
      <c r="G588" s="120"/>
    </row>
    <row r="589" customFormat="false" ht="15.75" hidden="false" customHeight="true" outlineLevel="0" collapsed="false">
      <c r="A589" s="165"/>
      <c r="B589" s="166"/>
      <c r="C589" s="135"/>
      <c r="D589" s="167"/>
      <c r="E589" s="167"/>
      <c r="F589" s="168"/>
      <c r="G589" s="120"/>
    </row>
    <row r="590" customFormat="false" ht="15.75" hidden="false" customHeight="true" outlineLevel="0" collapsed="false">
      <c r="A590" s="165"/>
      <c r="B590" s="166"/>
      <c r="C590" s="135"/>
      <c r="D590" s="167"/>
      <c r="E590" s="167"/>
      <c r="F590" s="168"/>
      <c r="G590" s="120"/>
    </row>
    <row r="591" customFormat="false" ht="15.75" hidden="false" customHeight="true" outlineLevel="0" collapsed="false">
      <c r="A591" s="165"/>
      <c r="B591" s="166"/>
      <c r="C591" s="135"/>
      <c r="D591" s="167"/>
      <c r="E591" s="167"/>
      <c r="F591" s="168"/>
      <c r="G591" s="120"/>
    </row>
    <row r="592" customFormat="false" ht="15.75" hidden="false" customHeight="true" outlineLevel="0" collapsed="false">
      <c r="A592" s="165"/>
      <c r="B592" s="166"/>
      <c r="C592" s="135"/>
      <c r="D592" s="167"/>
      <c r="E592" s="167"/>
      <c r="F592" s="168"/>
      <c r="G592" s="120"/>
    </row>
    <row r="593" customFormat="false" ht="15.75" hidden="false" customHeight="true" outlineLevel="0" collapsed="false">
      <c r="A593" s="165"/>
      <c r="B593" s="166"/>
      <c r="C593" s="135"/>
      <c r="D593" s="167"/>
      <c r="E593" s="167"/>
      <c r="F593" s="168"/>
      <c r="G593" s="120"/>
    </row>
    <row r="594" customFormat="false" ht="15.75" hidden="false" customHeight="true" outlineLevel="0" collapsed="false">
      <c r="A594" s="165"/>
      <c r="B594" s="166"/>
      <c r="C594" s="135"/>
      <c r="D594" s="167"/>
      <c r="E594" s="167"/>
      <c r="F594" s="168"/>
      <c r="G594" s="120"/>
    </row>
    <row r="595" customFormat="false" ht="15.75" hidden="false" customHeight="true" outlineLevel="0" collapsed="false">
      <c r="A595" s="165"/>
      <c r="B595" s="166"/>
      <c r="C595" s="135"/>
      <c r="D595" s="167"/>
      <c r="E595" s="167"/>
      <c r="F595" s="168"/>
      <c r="G595" s="120"/>
    </row>
    <row r="596" customFormat="false" ht="15.75" hidden="false" customHeight="true" outlineLevel="0" collapsed="false">
      <c r="A596" s="165"/>
      <c r="B596" s="166"/>
      <c r="C596" s="135"/>
      <c r="D596" s="167"/>
      <c r="E596" s="167"/>
      <c r="F596" s="168"/>
      <c r="G596" s="120"/>
    </row>
    <row r="597" customFormat="false" ht="15.75" hidden="false" customHeight="true" outlineLevel="0" collapsed="false">
      <c r="A597" s="165"/>
      <c r="B597" s="166"/>
      <c r="C597" s="135"/>
      <c r="D597" s="167"/>
      <c r="E597" s="167"/>
      <c r="F597" s="168"/>
      <c r="G597" s="120"/>
    </row>
    <row r="598" customFormat="false" ht="15.75" hidden="false" customHeight="true" outlineLevel="0" collapsed="false">
      <c r="A598" s="165"/>
      <c r="B598" s="166"/>
      <c r="C598" s="135"/>
      <c r="D598" s="167"/>
      <c r="E598" s="167"/>
      <c r="F598" s="168"/>
      <c r="G598" s="120"/>
    </row>
    <row r="599" customFormat="false" ht="15.75" hidden="false" customHeight="true" outlineLevel="0" collapsed="false">
      <c r="A599" s="165"/>
      <c r="B599" s="166"/>
      <c r="C599" s="135"/>
      <c r="D599" s="167"/>
      <c r="E599" s="167"/>
      <c r="F599" s="168"/>
      <c r="G599" s="120"/>
    </row>
    <row r="600" customFormat="false" ht="15.75" hidden="false" customHeight="true" outlineLevel="0" collapsed="false">
      <c r="A600" s="165"/>
      <c r="B600" s="166"/>
      <c r="C600" s="135"/>
      <c r="D600" s="167"/>
      <c r="E600" s="167"/>
      <c r="F600" s="168"/>
      <c r="G600" s="120"/>
    </row>
    <row r="601" customFormat="false" ht="15.75" hidden="false" customHeight="true" outlineLevel="0" collapsed="false">
      <c r="A601" s="165"/>
      <c r="B601" s="166"/>
      <c r="C601" s="135"/>
      <c r="D601" s="167"/>
      <c r="E601" s="167"/>
      <c r="F601" s="168"/>
      <c r="G601" s="120"/>
    </row>
    <row r="602" customFormat="false" ht="15.75" hidden="false" customHeight="true" outlineLevel="0" collapsed="false">
      <c r="A602" s="165"/>
      <c r="B602" s="166"/>
      <c r="C602" s="135"/>
      <c r="D602" s="167"/>
      <c r="E602" s="167"/>
      <c r="F602" s="168"/>
      <c r="G602" s="120"/>
    </row>
    <row r="603" customFormat="false" ht="15.75" hidden="false" customHeight="true" outlineLevel="0" collapsed="false">
      <c r="A603" s="165"/>
      <c r="B603" s="166"/>
      <c r="C603" s="135"/>
      <c r="D603" s="167"/>
      <c r="E603" s="167"/>
      <c r="F603" s="168"/>
      <c r="G603" s="120"/>
    </row>
    <row r="604" customFormat="false" ht="15.75" hidden="false" customHeight="true" outlineLevel="0" collapsed="false">
      <c r="A604" s="165"/>
      <c r="B604" s="166"/>
      <c r="C604" s="135"/>
      <c r="D604" s="167"/>
      <c r="E604" s="167"/>
      <c r="F604" s="168"/>
      <c r="G604" s="120"/>
    </row>
    <row r="605" customFormat="false" ht="15.75" hidden="false" customHeight="true" outlineLevel="0" collapsed="false">
      <c r="A605" s="165"/>
      <c r="B605" s="166"/>
      <c r="C605" s="135"/>
      <c r="D605" s="167"/>
      <c r="E605" s="167"/>
      <c r="F605" s="168"/>
      <c r="G605" s="120"/>
    </row>
    <row r="606" customFormat="false" ht="15.75" hidden="false" customHeight="true" outlineLevel="0" collapsed="false">
      <c r="A606" s="165"/>
      <c r="B606" s="166"/>
      <c r="C606" s="135"/>
      <c r="D606" s="167"/>
      <c r="E606" s="167"/>
      <c r="F606" s="168"/>
      <c r="G606" s="120"/>
    </row>
    <row r="607" customFormat="false" ht="15.75" hidden="false" customHeight="true" outlineLevel="0" collapsed="false">
      <c r="A607" s="165"/>
      <c r="B607" s="166"/>
      <c r="C607" s="135"/>
      <c r="D607" s="167"/>
      <c r="E607" s="167"/>
      <c r="F607" s="168"/>
      <c r="G607" s="120"/>
    </row>
    <row r="608" customFormat="false" ht="15.75" hidden="false" customHeight="true" outlineLevel="0" collapsed="false">
      <c r="A608" s="165"/>
      <c r="B608" s="166"/>
      <c r="C608" s="135"/>
      <c r="D608" s="167"/>
      <c r="E608" s="167"/>
      <c r="F608" s="168"/>
      <c r="G608" s="120"/>
    </row>
    <row r="609" customFormat="false" ht="15.75" hidden="false" customHeight="true" outlineLevel="0" collapsed="false">
      <c r="A609" s="165"/>
      <c r="B609" s="166"/>
      <c r="C609" s="135"/>
      <c r="D609" s="167"/>
      <c r="E609" s="167"/>
      <c r="F609" s="168"/>
      <c r="G609" s="120"/>
    </row>
    <row r="610" customFormat="false" ht="15.75" hidden="false" customHeight="true" outlineLevel="0" collapsed="false">
      <c r="A610" s="165"/>
      <c r="B610" s="166"/>
      <c r="C610" s="135"/>
      <c r="D610" s="167"/>
      <c r="E610" s="167"/>
      <c r="F610" s="168"/>
      <c r="G610" s="120"/>
    </row>
    <row r="611" customFormat="false" ht="15.75" hidden="false" customHeight="true" outlineLevel="0" collapsed="false">
      <c r="A611" s="165"/>
      <c r="B611" s="166"/>
      <c r="C611" s="135"/>
      <c r="D611" s="167"/>
      <c r="E611" s="167"/>
      <c r="F611" s="168"/>
      <c r="G611" s="120"/>
    </row>
    <row r="612" customFormat="false" ht="15.75" hidden="false" customHeight="true" outlineLevel="0" collapsed="false">
      <c r="A612" s="165"/>
      <c r="B612" s="166"/>
      <c r="C612" s="135"/>
      <c r="D612" s="167"/>
      <c r="E612" s="167"/>
      <c r="F612" s="168"/>
      <c r="G612" s="120"/>
    </row>
    <row r="613" customFormat="false" ht="15.75" hidden="false" customHeight="true" outlineLevel="0" collapsed="false">
      <c r="A613" s="165"/>
      <c r="B613" s="166"/>
      <c r="C613" s="135"/>
      <c r="D613" s="167"/>
      <c r="E613" s="167"/>
      <c r="F613" s="168"/>
      <c r="G613" s="120"/>
    </row>
    <row r="614" customFormat="false" ht="15.75" hidden="false" customHeight="true" outlineLevel="0" collapsed="false">
      <c r="A614" s="165"/>
      <c r="B614" s="166"/>
      <c r="C614" s="135"/>
      <c r="D614" s="167"/>
      <c r="E614" s="167"/>
      <c r="F614" s="168"/>
      <c r="G614" s="120"/>
    </row>
    <row r="615" customFormat="false" ht="15.75" hidden="false" customHeight="true" outlineLevel="0" collapsed="false">
      <c r="A615" s="165"/>
      <c r="B615" s="166"/>
      <c r="C615" s="135"/>
      <c r="D615" s="167"/>
      <c r="E615" s="167"/>
      <c r="F615" s="168"/>
      <c r="G615" s="120"/>
    </row>
    <row r="616" customFormat="false" ht="15.75" hidden="false" customHeight="true" outlineLevel="0" collapsed="false">
      <c r="A616" s="165"/>
      <c r="B616" s="166"/>
      <c r="C616" s="135"/>
      <c r="D616" s="167"/>
      <c r="E616" s="167"/>
      <c r="F616" s="168"/>
      <c r="G616" s="120"/>
    </row>
    <row r="617" customFormat="false" ht="15.75" hidden="false" customHeight="true" outlineLevel="0" collapsed="false">
      <c r="A617" s="165"/>
      <c r="B617" s="166"/>
      <c r="C617" s="135"/>
      <c r="D617" s="167"/>
      <c r="E617" s="167"/>
      <c r="F617" s="168"/>
      <c r="G617" s="120"/>
    </row>
    <row r="618" customFormat="false" ht="15.75" hidden="false" customHeight="true" outlineLevel="0" collapsed="false">
      <c r="A618" s="165"/>
      <c r="B618" s="166"/>
      <c r="C618" s="135"/>
      <c r="D618" s="167"/>
      <c r="E618" s="167"/>
      <c r="F618" s="168"/>
      <c r="G618" s="120"/>
    </row>
    <row r="619" customFormat="false" ht="15.75" hidden="false" customHeight="true" outlineLevel="0" collapsed="false">
      <c r="A619" s="165"/>
      <c r="B619" s="166"/>
      <c r="C619" s="135"/>
      <c r="D619" s="167"/>
      <c r="E619" s="167"/>
      <c r="F619" s="168"/>
      <c r="G619" s="120"/>
    </row>
    <row r="620" customFormat="false" ht="15.75" hidden="false" customHeight="true" outlineLevel="0" collapsed="false">
      <c r="A620" s="165"/>
      <c r="B620" s="166"/>
      <c r="C620" s="135"/>
      <c r="D620" s="167"/>
      <c r="E620" s="167"/>
      <c r="F620" s="168"/>
      <c r="G620" s="120"/>
    </row>
    <row r="621" customFormat="false" ht="15.75" hidden="false" customHeight="true" outlineLevel="0" collapsed="false">
      <c r="A621" s="165"/>
      <c r="B621" s="166"/>
      <c r="C621" s="135"/>
      <c r="D621" s="167"/>
      <c r="E621" s="167"/>
      <c r="F621" s="168"/>
      <c r="G621" s="120"/>
    </row>
    <row r="622" customFormat="false" ht="15.75" hidden="false" customHeight="true" outlineLevel="0" collapsed="false">
      <c r="A622" s="165"/>
      <c r="B622" s="166"/>
      <c r="C622" s="135"/>
      <c r="D622" s="167"/>
      <c r="E622" s="167"/>
      <c r="F622" s="168"/>
      <c r="G622" s="120"/>
    </row>
    <row r="623" customFormat="false" ht="15.75" hidden="false" customHeight="true" outlineLevel="0" collapsed="false">
      <c r="A623" s="165"/>
      <c r="B623" s="166"/>
      <c r="C623" s="135"/>
      <c r="D623" s="167"/>
      <c r="E623" s="167"/>
      <c r="F623" s="168"/>
      <c r="G623" s="120"/>
    </row>
    <row r="624" customFormat="false" ht="15.75" hidden="false" customHeight="true" outlineLevel="0" collapsed="false">
      <c r="A624" s="165"/>
      <c r="B624" s="166"/>
      <c r="C624" s="135"/>
      <c r="D624" s="167"/>
      <c r="E624" s="167"/>
      <c r="F624" s="168"/>
      <c r="G624" s="120"/>
    </row>
    <row r="625" customFormat="false" ht="15.75" hidden="false" customHeight="true" outlineLevel="0" collapsed="false">
      <c r="A625" s="165"/>
      <c r="B625" s="166"/>
      <c r="C625" s="135"/>
      <c r="D625" s="167"/>
      <c r="E625" s="167"/>
      <c r="F625" s="168"/>
      <c r="G625" s="120"/>
    </row>
    <row r="626" customFormat="false" ht="15.75" hidden="false" customHeight="true" outlineLevel="0" collapsed="false">
      <c r="A626" s="165"/>
      <c r="B626" s="166"/>
      <c r="C626" s="135"/>
      <c r="D626" s="167"/>
      <c r="E626" s="167"/>
      <c r="F626" s="168"/>
      <c r="G626" s="120"/>
    </row>
    <row r="627" customFormat="false" ht="15.75" hidden="false" customHeight="true" outlineLevel="0" collapsed="false">
      <c r="A627" s="165"/>
      <c r="B627" s="166"/>
      <c r="C627" s="135"/>
      <c r="D627" s="167"/>
      <c r="E627" s="167"/>
      <c r="F627" s="168"/>
      <c r="G627" s="120"/>
    </row>
    <row r="628" customFormat="false" ht="15.75" hidden="false" customHeight="true" outlineLevel="0" collapsed="false">
      <c r="A628" s="165"/>
      <c r="B628" s="166"/>
      <c r="C628" s="135"/>
      <c r="D628" s="167"/>
      <c r="E628" s="167"/>
      <c r="F628" s="168"/>
      <c r="G628" s="120"/>
    </row>
    <row r="629" customFormat="false" ht="15.75" hidden="false" customHeight="true" outlineLevel="0" collapsed="false">
      <c r="A629" s="165"/>
      <c r="B629" s="166"/>
      <c r="C629" s="135"/>
      <c r="D629" s="167"/>
      <c r="E629" s="167"/>
      <c r="F629" s="168"/>
      <c r="G629" s="120"/>
    </row>
    <row r="630" customFormat="false" ht="15.75" hidden="false" customHeight="true" outlineLevel="0" collapsed="false">
      <c r="A630" s="165"/>
      <c r="B630" s="166"/>
      <c r="C630" s="135"/>
      <c r="D630" s="167"/>
      <c r="E630" s="167"/>
      <c r="F630" s="168"/>
      <c r="G630" s="120"/>
    </row>
    <row r="631" customFormat="false" ht="15.75" hidden="false" customHeight="true" outlineLevel="0" collapsed="false">
      <c r="A631" s="165"/>
      <c r="B631" s="166"/>
      <c r="C631" s="135"/>
      <c r="D631" s="167"/>
      <c r="E631" s="167"/>
      <c r="F631" s="168"/>
      <c r="G631" s="120"/>
    </row>
    <row r="632" customFormat="false" ht="15.75" hidden="false" customHeight="true" outlineLevel="0" collapsed="false">
      <c r="A632" s="165"/>
      <c r="B632" s="166"/>
      <c r="C632" s="135"/>
      <c r="D632" s="167"/>
      <c r="E632" s="167"/>
      <c r="F632" s="168"/>
      <c r="G632" s="120"/>
    </row>
    <row r="633" customFormat="false" ht="15.75" hidden="false" customHeight="true" outlineLevel="0" collapsed="false">
      <c r="A633" s="165"/>
      <c r="B633" s="166"/>
      <c r="C633" s="135"/>
      <c r="D633" s="167"/>
      <c r="E633" s="167"/>
      <c r="F633" s="168"/>
      <c r="G633" s="120"/>
    </row>
    <row r="634" customFormat="false" ht="15.75" hidden="false" customHeight="true" outlineLevel="0" collapsed="false">
      <c r="A634" s="165"/>
      <c r="B634" s="166"/>
      <c r="C634" s="135"/>
      <c r="D634" s="167"/>
      <c r="E634" s="167"/>
      <c r="F634" s="168"/>
      <c r="G634" s="120"/>
    </row>
    <row r="635" customFormat="false" ht="15.75" hidden="false" customHeight="true" outlineLevel="0" collapsed="false">
      <c r="A635" s="165"/>
      <c r="B635" s="166"/>
      <c r="C635" s="135"/>
      <c r="D635" s="167"/>
      <c r="E635" s="167"/>
      <c r="F635" s="168"/>
      <c r="G635" s="120"/>
    </row>
    <row r="636" customFormat="false" ht="15.75" hidden="false" customHeight="true" outlineLevel="0" collapsed="false">
      <c r="A636" s="165"/>
      <c r="B636" s="166"/>
      <c r="C636" s="135"/>
      <c r="D636" s="167"/>
      <c r="E636" s="167"/>
      <c r="F636" s="168"/>
      <c r="G636" s="120"/>
    </row>
    <row r="637" customFormat="false" ht="15.75" hidden="false" customHeight="true" outlineLevel="0" collapsed="false">
      <c r="A637" s="165"/>
      <c r="B637" s="166"/>
      <c r="C637" s="135"/>
      <c r="D637" s="167"/>
      <c r="E637" s="167"/>
      <c r="F637" s="168"/>
      <c r="G637" s="120"/>
    </row>
    <row r="638" customFormat="false" ht="15.75" hidden="false" customHeight="true" outlineLevel="0" collapsed="false">
      <c r="A638" s="165"/>
      <c r="B638" s="166"/>
      <c r="C638" s="135"/>
      <c r="D638" s="167"/>
      <c r="E638" s="167"/>
      <c r="F638" s="168"/>
      <c r="G638" s="120"/>
    </row>
    <row r="639" customFormat="false" ht="15.75" hidden="false" customHeight="true" outlineLevel="0" collapsed="false">
      <c r="A639" s="165"/>
      <c r="B639" s="166"/>
      <c r="C639" s="135"/>
      <c r="D639" s="167"/>
      <c r="E639" s="167"/>
      <c r="F639" s="168"/>
      <c r="G639" s="120"/>
    </row>
    <row r="640" customFormat="false" ht="15.75" hidden="false" customHeight="true" outlineLevel="0" collapsed="false">
      <c r="A640" s="165"/>
      <c r="B640" s="166"/>
      <c r="C640" s="135"/>
      <c r="D640" s="167"/>
      <c r="E640" s="167"/>
      <c r="F640" s="168"/>
      <c r="G640" s="120"/>
    </row>
    <row r="641" customFormat="false" ht="15.75" hidden="false" customHeight="true" outlineLevel="0" collapsed="false">
      <c r="A641" s="165"/>
      <c r="B641" s="166"/>
      <c r="C641" s="135"/>
      <c r="D641" s="167"/>
      <c r="E641" s="167"/>
      <c r="F641" s="168"/>
      <c r="G641" s="120"/>
    </row>
    <row r="642" customFormat="false" ht="15.75" hidden="false" customHeight="true" outlineLevel="0" collapsed="false">
      <c r="A642" s="165"/>
      <c r="B642" s="166"/>
      <c r="C642" s="135"/>
      <c r="D642" s="167"/>
      <c r="E642" s="167"/>
      <c r="F642" s="168"/>
      <c r="G642" s="120"/>
    </row>
    <row r="643" customFormat="false" ht="15.75" hidden="false" customHeight="true" outlineLevel="0" collapsed="false">
      <c r="A643" s="165"/>
      <c r="B643" s="166"/>
      <c r="C643" s="135"/>
      <c r="D643" s="167"/>
      <c r="E643" s="167"/>
      <c r="F643" s="168"/>
      <c r="G643" s="120"/>
    </row>
    <row r="644" customFormat="false" ht="15.75" hidden="false" customHeight="true" outlineLevel="0" collapsed="false">
      <c r="A644" s="165"/>
      <c r="B644" s="166"/>
      <c r="C644" s="135"/>
      <c r="D644" s="167"/>
      <c r="E644" s="167"/>
      <c r="F644" s="168"/>
      <c r="G644" s="120"/>
    </row>
    <row r="645" customFormat="false" ht="15.75" hidden="false" customHeight="true" outlineLevel="0" collapsed="false">
      <c r="A645" s="165"/>
      <c r="B645" s="166"/>
      <c r="C645" s="135"/>
      <c r="D645" s="167"/>
      <c r="E645" s="167"/>
      <c r="F645" s="168"/>
      <c r="G645" s="120"/>
    </row>
    <row r="646" customFormat="false" ht="15.75" hidden="false" customHeight="true" outlineLevel="0" collapsed="false">
      <c r="A646" s="165"/>
      <c r="B646" s="166"/>
      <c r="C646" s="135"/>
      <c r="D646" s="167"/>
      <c r="E646" s="167"/>
      <c r="F646" s="168"/>
      <c r="G646" s="120"/>
    </row>
    <row r="647" customFormat="false" ht="15.75" hidden="false" customHeight="true" outlineLevel="0" collapsed="false">
      <c r="A647" s="165"/>
      <c r="B647" s="166"/>
      <c r="C647" s="135"/>
      <c r="D647" s="167"/>
      <c r="E647" s="167"/>
      <c r="F647" s="168"/>
      <c r="G647" s="120"/>
    </row>
    <row r="648" customFormat="false" ht="15.75" hidden="false" customHeight="true" outlineLevel="0" collapsed="false">
      <c r="A648" s="165"/>
      <c r="B648" s="166"/>
      <c r="C648" s="135"/>
      <c r="D648" s="167"/>
      <c r="E648" s="167"/>
      <c r="F648" s="168"/>
      <c r="G648" s="120"/>
    </row>
    <row r="649" customFormat="false" ht="15.75" hidden="false" customHeight="true" outlineLevel="0" collapsed="false">
      <c r="A649" s="165"/>
      <c r="B649" s="166"/>
      <c r="C649" s="135"/>
      <c r="D649" s="167"/>
      <c r="E649" s="167"/>
      <c r="F649" s="168"/>
      <c r="G649" s="120"/>
    </row>
    <row r="650" customFormat="false" ht="15.75" hidden="false" customHeight="true" outlineLevel="0" collapsed="false">
      <c r="A650" s="165"/>
      <c r="B650" s="166"/>
      <c r="C650" s="135"/>
      <c r="D650" s="167"/>
      <c r="E650" s="167"/>
      <c r="F650" s="168"/>
      <c r="G650" s="120"/>
    </row>
    <row r="651" customFormat="false" ht="15.75" hidden="false" customHeight="true" outlineLevel="0" collapsed="false">
      <c r="A651" s="165"/>
      <c r="B651" s="166"/>
      <c r="C651" s="135"/>
      <c r="D651" s="167"/>
      <c r="E651" s="167"/>
      <c r="F651" s="168"/>
      <c r="G651" s="120"/>
    </row>
    <row r="652" customFormat="false" ht="15.75" hidden="false" customHeight="true" outlineLevel="0" collapsed="false">
      <c r="A652" s="165"/>
      <c r="B652" s="166"/>
      <c r="C652" s="135"/>
      <c r="D652" s="167"/>
      <c r="E652" s="167"/>
      <c r="F652" s="168"/>
      <c r="G652" s="120"/>
    </row>
    <row r="653" customFormat="false" ht="15.75" hidden="false" customHeight="true" outlineLevel="0" collapsed="false">
      <c r="A653" s="165"/>
      <c r="B653" s="166"/>
      <c r="C653" s="135"/>
      <c r="D653" s="167"/>
      <c r="E653" s="167"/>
      <c r="F653" s="168"/>
      <c r="G653" s="120"/>
    </row>
    <row r="654" customFormat="false" ht="15.75" hidden="false" customHeight="true" outlineLevel="0" collapsed="false">
      <c r="A654" s="165"/>
      <c r="B654" s="166"/>
      <c r="C654" s="135"/>
      <c r="D654" s="167"/>
      <c r="E654" s="167"/>
      <c r="F654" s="168"/>
      <c r="G654" s="120"/>
    </row>
    <row r="655" customFormat="false" ht="15.75" hidden="false" customHeight="true" outlineLevel="0" collapsed="false">
      <c r="A655" s="165"/>
      <c r="B655" s="166"/>
      <c r="C655" s="135"/>
      <c r="D655" s="167"/>
      <c r="E655" s="167"/>
      <c r="F655" s="168"/>
      <c r="G655" s="120"/>
    </row>
    <row r="656" customFormat="false" ht="15.75" hidden="false" customHeight="true" outlineLevel="0" collapsed="false">
      <c r="A656" s="165"/>
      <c r="B656" s="166"/>
      <c r="C656" s="135"/>
      <c r="D656" s="167"/>
      <c r="E656" s="167"/>
      <c r="F656" s="168"/>
      <c r="G656" s="120"/>
    </row>
    <row r="657" customFormat="false" ht="15.75" hidden="false" customHeight="true" outlineLevel="0" collapsed="false">
      <c r="A657" s="165"/>
      <c r="B657" s="166"/>
      <c r="C657" s="135"/>
      <c r="D657" s="167"/>
      <c r="E657" s="167"/>
      <c r="F657" s="168"/>
      <c r="G657" s="120"/>
    </row>
    <row r="658" customFormat="false" ht="15.75" hidden="false" customHeight="true" outlineLevel="0" collapsed="false">
      <c r="A658" s="165"/>
      <c r="B658" s="166"/>
      <c r="C658" s="135"/>
      <c r="D658" s="167"/>
      <c r="E658" s="167"/>
      <c r="F658" s="168"/>
      <c r="G658" s="120"/>
    </row>
    <row r="659" customFormat="false" ht="15.75" hidden="false" customHeight="true" outlineLevel="0" collapsed="false">
      <c r="A659" s="165"/>
      <c r="B659" s="166"/>
      <c r="C659" s="135"/>
      <c r="D659" s="167"/>
      <c r="E659" s="167"/>
      <c r="F659" s="168"/>
      <c r="G659" s="120"/>
    </row>
    <row r="660" customFormat="false" ht="15.75" hidden="false" customHeight="true" outlineLevel="0" collapsed="false">
      <c r="A660" s="165"/>
      <c r="B660" s="166"/>
      <c r="C660" s="135"/>
      <c r="D660" s="167"/>
      <c r="E660" s="167"/>
      <c r="F660" s="168"/>
      <c r="G660" s="120"/>
    </row>
    <row r="661" customFormat="false" ht="15.75" hidden="false" customHeight="true" outlineLevel="0" collapsed="false">
      <c r="A661" s="165"/>
      <c r="B661" s="166"/>
      <c r="C661" s="135"/>
      <c r="D661" s="167"/>
      <c r="E661" s="167"/>
      <c r="F661" s="168"/>
      <c r="G661" s="120"/>
    </row>
    <row r="662" customFormat="false" ht="15.75" hidden="false" customHeight="true" outlineLevel="0" collapsed="false">
      <c r="A662" s="165"/>
      <c r="B662" s="166"/>
      <c r="C662" s="135"/>
      <c r="D662" s="167"/>
      <c r="E662" s="167"/>
      <c r="F662" s="168"/>
      <c r="G662" s="120"/>
    </row>
    <row r="663" customFormat="false" ht="15.75" hidden="false" customHeight="true" outlineLevel="0" collapsed="false">
      <c r="A663" s="165"/>
      <c r="B663" s="166"/>
      <c r="C663" s="135"/>
      <c r="D663" s="167"/>
      <c r="E663" s="167"/>
      <c r="F663" s="168"/>
      <c r="G663" s="120"/>
    </row>
    <row r="664" customFormat="false" ht="15.75" hidden="false" customHeight="true" outlineLevel="0" collapsed="false">
      <c r="A664" s="165"/>
      <c r="B664" s="166"/>
      <c r="C664" s="135"/>
      <c r="D664" s="167"/>
      <c r="E664" s="167"/>
      <c r="F664" s="168"/>
      <c r="G664" s="120"/>
    </row>
    <row r="665" customFormat="false" ht="15.75" hidden="false" customHeight="true" outlineLevel="0" collapsed="false">
      <c r="A665" s="165"/>
      <c r="B665" s="166"/>
      <c r="C665" s="135"/>
      <c r="D665" s="167"/>
      <c r="E665" s="167"/>
      <c r="F665" s="168"/>
      <c r="G665" s="120"/>
    </row>
    <row r="666" customFormat="false" ht="15.75" hidden="false" customHeight="true" outlineLevel="0" collapsed="false">
      <c r="A666" s="165"/>
      <c r="B666" s="166"/>
      <c r="C666" s="135"/>
      <c r="D666" s="167"/>
      <c r="E666" s="167"/>
      <c r="F666" s="168"/>
      <c r="G666" s="120"/>
    </row>
    <row r="667" customFormat="false" ht="15.75" hidden="false" customHeight="true" outlineLevel="0" collapsed="false">
      <c r="A667" s="165"/>
      <c r="B667" s="166"/>
      <c r="C667" s="135"/>
      <c r="D667" s="167"/>
      <c r="E667" s="167"/>
      <c r="F667" s="168"/>
      <c r="G667" s="120"/>
    </row>
    <row r="668" customFormat="false" ht="15.75" hidden="false" customHeight="true" outlineLevel="0" collapsed="false">
      <c r="A668" s="165"/>
      <c r="B668" s="166"/>
      <c r="C668" s="135"/>
      <c r="D668" s="167"/>
      <c r="E668" s="167"/>
      <c r="F668" s="168"/>
      <c r="G668" s="120"/>
    </row>
    <row r="669" customFormat="false" ht="15.75" hidden="false" customHeight="true" outlineLevel="0" collapsed="false">
      <c r="A669" s="165"/>
      <c r="B669" s="166"/>
      <c r="C669" s="135"/>
      <c r="D669" s="167"/>
      <c r="E669" s="167"/>
      <c r="F669" s="168"/>
      <c r="G669" s="120"/>
    </row>
    <row r="670" customFormat="false" ht="15.75" hidden="false" customHeight="true" outlineLevel="0" collapsed="false">
      <c r="A670" s="165"/>
      <c r="B670" s="166"/>
      <c r="C670" s="135"/>
      <c r="D670" s="167"/>
      <c r="E670" s="167"/>
      <c r="F670" s="168"/>
      <c r="G670" s="120"/>
    </row>
    <row r="671" customFormat="false" ht="15.75" hidden="false" customHeight="true" outlineLevel="0" collapsed="false">
      <c r="A671" s="165"/>
      <c r="B671" s="166"/>
      <c r="C671" s="135"/>
      <c r="D671" s="167"/>
      <c r="E671" s="167"/>
      <c r="F671" s="168"/>
      <c r="G671" s="120"/>
    </row>
    <row r="672" customFormat="false" ht="15.75" hidden="false" customHeight="true" outlineLevel="0" collapsed="false">
      <c r="A672" s="165"/>
      <c r="B672" s="166"/>
      <c r="C672" s="135"/>
      <c r="D672" s="167"/>
      <c r="E672" s="167"/>
      <c r="F672" s="168"/>
      <c r="G672" s="120"/>
    </row>
    <row r="673" customFormat="false" ht="15.75" hidden="false" customHeight="true" outlineLevel="0" collapsed="false">
      <c r="A673" s="165"/>
      <c r="B673" s="166"/>
      <c r="C673" s="135"/>
      <c r="D673" s="167"/>
      <c r="E673" s="167"/>
      <c r="F673" s="168"/>
      <c r="G673" s="120"/>
    </row>
    <row r="674" customFormat="false" ht="15.75" hidden="false" customHeight="true" outlineLevel="0" collapsed="false">
      <c r="A674" s="165"/>
      <c r="B674" s="166"/>
      <c r="C674" s="135"/>
      <c r="D674" s="167"/>
      <c r="E674" s="167"/>
      <c r="F674" s="168"/>
      <c r="G674" s="120"/>
    </row>
    <row r="675" customFormat="false" ht="15.75" hidden="false" customHeight="true" outlineLevel="0" collapsed="false">
      <c r="A675" s="165"/>
      <c r="B675" s="166"/>
      <c r="C675" s="135"/>
      <c r="D675" s="167"/>
      <c r="E675" s="167"/>
      <c r="F675" s="168"/>
      <c r="G675" s="120"/>
    </row>
    <row r="676" customFormat="false" ht="15.75" hidden="false" customHeight="true" outlineLevel="0" collapsed="false">
      <c r="A676" s="165"/>
      <c r="B676" s="166"/>
      <c r="C676" s="135"/>
      <c r="D676" s="167"/>
      <c r="E676" s="167"/>
      <c r="F676" s="168"/>
      <c r="G676" s="120"/>
    </row>
    <row r="677" customFormat="false" ht="15.75" hidden="false" customHeight="true" outlineLevel="0" collapsed="false">
      <c r="A677" s="165"/>
      <c r="B677" s="166"/>
      <c r="C677" s="135"/>
      <c r="D677" s="167"/>
      <c r="E677" s="167"/>
      <c r="F677" s="168"/>
      <c r="G677" s="120"/>
    </row>
    <row r="678" customFormat="false" ht="15.75" hidden="false" customHeight="true" outlineLevel="0" collapsed="false">
      <c r="A678" s="165"/>
      <c r="B678" s="166"/>
      <c r="C678" s="135"/>
      <c r="D678" s="167"/>
      <c r="E678" s="167"/>
      <c r="F678" s="168"/>
      <c r="G678" s="120"/>
    </row>
    <row r="679" customFormat="false" ht="15.75" hidden="false" customHeight="true" outlineLevel="0" collapsed="false">
      <c r="A679" s="165"/>
      <c r="B679" s="166"/>
      <c r="C679" s="135"/>
      <c r="D679" s="167"/>
      <c r="E679" s="167"/>
      <c r="F679" s="168"/>
      <c r="G679" s="120"/>
    </row>
    <row r="680" customFormat="false" ht="15.75" hidden="false" customHeight="true" outlineLevel="0" collapsed="false">
      <c r="A680" s="165"/>
      <c r="B680" s="166"/>
      <c r="C680" s="135"/>
      <c r="D680" s="167"/>
      <c r="E680" s="167"/>
      <c r="F680" s="168"/>
      <c r="G680" s="120"/>
    </row>
    <row r="681" customFormat="false" ht="15.75" hidden="false" customHeight="true" outlineLevel="0" collapsed="false">
      <c r="A681" s="165"/>
      <c r="B681" s="166"/>
      <c r="C681" s="135"/>
      <c r="D681" s="167"/>
      <c r="E681" s="167"/>
      <c r="F681" s="168"/>
      <c r="G681" s="120"/>
    </row>
    <row r="682" customFormat="false" ht="15.75" hidden="false" customHeight="true" outlineLevel="0" collapsed="false">
      <c r="A682" s="165"/>
      <c r="B682" s="166"/>
      <c r="C682" s="135"/>
      <c r="D682" s="167"/>
      <c r="E682" s="167"/>
      <c r="F682" s="168"/>
      <c r="G682" s="120"/>
    </row>
    <row r="683" customFormat="false" ht="15.75" hidden="false" customHeight="true" outlineLevel="0" collapsed="false">
      <c r="A683" s="165"/>
      <c r="B683" s="166"/>
      <c r="C683" s="135"/>
      <c r="D683" s="167"/>
      <c r="E683" s="167"/>
      <c r="F683" s="168"/>
      <c r="G683" s="120"/>
    </row>
    <row r="684" customFormat="false" ht="15.75" hidden="false" customHeight="true" outlineLevel="0" collapsed="false">
      <c r="A684" s="165"/>
      <c r="B684" s="166"/>
      <c r="C684" s="135"/>
      <c r="D684" s="167"/>
      <c r="E684" s="167"/>
      <c r="F684" s="168"/>
      <c r="G684" s="120"/>
    </row>
    <row r="685" customFormat="false" ht="15.75" hidden="false" customHeight="true" outlineLevel="0" collapsed="false">
      <c r="A685" s="165"/>
      <c r="B685" s="166"/>
      <c r="C685" s="135"/>
      <c r="D685" s="167"/>
      <c r="E685" s="167"/>
      <c r="F685" s="168"/>
      <c r="G685" s="120"/>
    </row>
    <row r="686" customFormat="false" ht="15.75" hidden="false" customHeight="true" outlineLevel="0" collapsed="false">
      <c r="A686" s="165"/>
      <c r="B686" s="166"/>
      <c r="C686" s="135"/>
      <c r="D686" s="167"/>
      <c r="E686" s="167"/>
      <c r="F686" s="168"/>
      <c r="G686" s="120"/>
    </row>
    <row r="687" customFormat="false" ht="15.75" hidden="false" customHeight="true" outlineLevel="0" collapsed="false">
      <c r="A687" s="165"/>
      <c r="B687" s="166"/>
      <c r="C687" s="135"/>
      <c r="D687" s="167"/>
      <c r="E687" s="167"/>
      <c r="F687" s="168"/>
      <c r="G687" s="120"/>
    </row>
    <row r="688" customFormat="false" ht="15.75" hidden="false" customHeight="true" outlineLevel="0" collapsed="false">
      <c r="A688" s="165"/>
      <c r="B688" s="166"/>
      <c r="C688" s="135"/>
      <c r="D688" s="167"/>
      <c r="E688" s="167"/>
      <c r="F688" s="168"/>
      <c r="G688" s="120"/>
    </row>
    <row r="689" customFormat="false" ht="15.75" hidden="false" customHeight="true" outlineLevel="0" collapsed="false">
      <c r="A689" s="165"/>
      <c r="B689" s="166"/>
      <c r="C689" s="135"/>
      <c r="D689" s="167"/>
      <c r="E689" s="167"/>
      <c r="F689" s="168"/>
      <c r="G689" s="120"/>
    </row>
    <row r="690" customFormat="false" ht="15.75" hidden="false" customHeight="true" outlineLevel="0" collapsed="false">
      <c r="A690" s="165"/>
      <c r="B690" s="166"/>
      <c r="C690" s="135"/>
      <c r="D690" s="167"/>
      <c r="E690" s="167"/>
      <c r="F690" s="168"/>
      <c r="G690" s="120"/>
    </row>
    <row r="691" customFormat="false" ht="15.75" hidden="false" customHeight="true" outlineLevel="0" collapsed="false">
      <c r="A691" s="165"/>
      <c r="B691" s="166"/>
      <c r="C691" s="135"/>
      <c r="D691" s="167"/>
      <c r="E691" s="167"/>
      <c r="F691" s="168"/>
      <c r="G691" s="120"/>
    </row>
    <row r="692" customFormat="false" ht="15.75" hidden="false" customHeight="true" outlineLevel="0" collapsed="false">
      <c r="A692" s="165"/>
      <c r="B692" s="166"/>
      <c r="C692" s="135"/>
      <c r="D692" s="167"/>
      <c r="E692" s="167"/>
      <c r="F692" s="168"/>
      <c r="G692" s="120"/>
    </row>
    <row r="693" customFormat="false" ht="15.75" hidden="false" customHeight="true" outlineLevel="0" collapsed="false">
      <c r="A693" s="165"/>
      <c r="B693" s="166"/>
      <c r="C693" s="135"/>
      <c r="D693" s="167"/>
      <c r="E693" s="167"/>
      <c r="F693" s="168"/>
      <c r="G693" s="120"/>
    </row>
    <row r="694" customFormat="false" ht="15.75" hidden="false" customHeight="true" outlineLevel="0" collapsed="false">
      <c r="A694" s="165"/>
      <c r="B694" s="166"/>
      <c r="C694" s="135"/>
      <c r="D694" s="167"/>
      <c r="E694" s="167"/>
      <c r="F694" s="168"/>
      <c r="G694" s="120"/>
    </row>
    <row r="695" customFormat="false" ht="15.75" hidden="false" customHeight="true" outlineLevel="0" collapsed="false">
      <c r="A695" s="165"/>
      <c r="B695" s="166"/>
      <c r="C695" s="135"/>
      <c r="D695" s="167"/>
      <c r="E695" s="167"/>
      <c r="F695" s="168"/>
      <c r="G695" s="120"/>
    </row>
    <row r="696" customFormat="false" ht="15.75" hidden="false" customHeight="true" outlineLevel="0" collapsed="false">
      <c r="A696" s="165"/>
      <c r="B696" s="166"/>
      <c r="C696" s="135"/>
      <c r="D696" s="167"/>
      <c r="E696" s="167"/>
      <c r="F696" s="168"/>
      <c r="G696" s="120"/>
    </row>
    <row r="697" customFormat="false" ht="15.75" hidden="false" customHeight="true" outlineLevel="0" collapsed="false">
      <c r="A697" s="165"/>
      <c r="B697" s="166"/>
      <c r="C697" s="135"/>
      <c r="D697" s="167"/>
      <c r="E697" s="167"/>
      <c r="F697" s="168"/>
      <c r="G697" s="120"/>
    </row>
    <row r="698" customFormat="false" ht="15.75" hidden="false" customHeight="true" outlineLevel="0" collapsed="false">
      <c r="A698" s="165"/>
      <c r="B698" s="166"/>
      <c r="C698" s="135"/>
      <c r="D698" s="167"/>
      <c r="E698" s="167"/>
      <c r="F698" s="168"/>
      <c r="G698" s="120"/>
    </row>
    <row r="699" customFormat="false" ht="15.75" hidden="false" customHeight="true" outlineLevel="0" collapsed="false">
      <c r="A699" s="165"/>
      <c r="B699" s="166"/>
      <c r="C699" s="135"/>
      <c r="D699" s="167"/>
      <c r="E699" s="167"/>
      <c r="F699" s="168"/>
      <c r="G699" s="120"/>
    </row>
    <row r="700" customFormat="false" ht="15.75" hidden="false" customHeight="true" outlineLevel="0" collapsed="false">
      <c r="A700" s="165"/>
      <c r="B700" s="166"/>
      <c r="C700" s="135"/>
      <c r="D700" s="167"/>
      <c r="E700" s="167"/>
      <c r="F700" s="168"/>
      <c r="G700" s="120"/>
    </row>
    <row r="701" customFormat="false" ht="15.75" hidden="false" customHeight="true" outlineLevel="0" collapsed="false">
      <c r="A701" s="165"/>
      <c r="B701" s="166"/>
      <c r="C701" s="135"/>
      <c r="D701" s="167"/>
      <c r="E701" s="167"/>
      <c r="F701" s="168"/>
      <c r="G701" s="120"/>
    </row>
    <row r="702" customFormat="false" ht="15.75" hidden="false" customHeight="true" outlineLevel="0" collapsed="false">
      <c r="A702" s="165"/>
      <c r="B702" s="166"/>
      <c r="C702" s="135"/>
      <c r="D702" s="167"/>
      <c r="E702" s="167"/>
      <c r="F702" s="168"/>
      <c r="G702" s="120"/>
    </row>
    <row r="703" customFormat="false" ht="15.75" hidden="false" customHeight="true" outlineLevel="0" collapsed="false">
      <c r="A703" s="165"/>
      <c r="B703" s="166"/>
      <c r="C703" s="135"/>
      <c r="D703" s="167"/>
      <c r="E703" s="167"/>
      <c r="F703" s="168"/>
      <c r="G703" s="120"/>
    </row>
    <row r="704" customFormat="false" ht="15.75" hidden="false" customHeight="true" outlineLevel="0" collapsed="false">
      <c r="A704" s="165"/>
      <c r="B704" s="166"/>
      <c r="C704" s="135"/>
      <c r="D704" s="167"/>
      <c r="E704" s="167"/>
      <c r="F704" s="168"/>
      <c r="G704" s="120"/>
    </row>
    <row r="705" customFormat="false" ht="15.75" hidden="false" customHeight="true" outlineLevel="0" collapsed="false">
      <c r="A705" s="165"/>
      <c r="B705" s="166"/>
      <c r="C705" s="135"/>
      <c r="D705" s="167"/>
      <c r="E705" s="167"/>
      <c r="F705" s="168"/>
      <c r="G705" s="120"/>
    </row>
    <row r="706" customFormat="false" ht="15.75" hidden="false" customHeight="true" outlineLevel="0" collapsed="false">
      <c r="A706" s="165"/>
      <c r="B706" s="166"/>
      <c r="C706" s="135"/>
      <c r="D706" s="167"/>
      <c r="E706" s="167"/>
      <c r="F706" s="168"/>
      <c r="G706" s="120"/>
    </row>
    <row r="707" customFormat="false" ht="15.75" hidden="false" customHeight="true" outlineLevel="0" collapsed="false">
      <c r="A707" s="165"/>
      <c r="B707" s="166"/>
      <c r="C707" s="135"/>
      <c r="D707" s="167"/>
      <c r="E707" s="167"/>
      <c r="F707" s="168"/>
      <c r="G707" s="120"/>
    </row>
    <row r="708" customFormat="false" ht="15.75" hidden="false" customHeight="true" outlineLevel="0" collapsed="false">
      <c r="A708" s="165"/>
      <c r="B708" s="166"/>
      <c r="C708" s="135"/>
      <c r="D708" s="167"/>
      <c r="E708" s="167"/>
      <c r="F708" s="168"/>
      <c r="G708" s="120"/>
    </row>
    <row r="709" customFormat="false" ht="15.75" hidden="false" customHeight="true" outlineLevel="0" collapsed="false">
      <c r="A709" s="165"/>
      <c r="B709" s="166"/>
      <c r="C709" s="135"/>
      <c r="D709" s="167"/>
      <c r="E709" s="167"/>
      <c r="F709" s="168"/>
      <c r="G709" s="120"/>
    </row>
    <row r="710" customFormat="false" ht="15.75" hidden="false" customHeight="true" outlineLevel="0" collapsed="false">
      <c r="A710" s="165"/>
      <c r="B710" s="166"/>
      <c r="C710" s="135"/>
      <c r="D710" s="167"/>
      <c r="E710" s="167"/>
      <c r="F710" s="168"/>
      <c r="G710" s="120"/>
    </row>
    <row r="711" customFormat="false" ht="15.75" hidden="false" customHeight="true" outlineLevel="0" collapsed="false">
      <c r="A711" s="165"/>
      <c r="B711" s="166"/>
      <c r="C711" s="135"/>
      <c r="D711" s="167"/>
      <c r="E711" s="167"/>
      <c r="F711" s="168"/>
      <c r="G711" s="120"/>
    </row>
    <row r="712" customFormat="false" ht="15.75" hidden="false" customHeight="true" outlineLevel="0" collapsed="false">
      <c r="A712" s="165"/>
      <c r="B712" s="166"/>
      <c r="C712" s="135"/>
      <c r="D712" s="167"/>
      <c r="E712" s="167"/>
      <c r="F712" s="168"/>
      <c r="G712" s="120"/>
    </row>
    <row r="713" customFormat="false" ht="15.75" hidden="false" customHeight="true" outlineLevel="0" collapsed="false">
      <c r="A713" s="165"/>
      <c r="B713" s="166"/>
      <c r="C713" s="135"/>
      <c r="D713" s="167"/>
      <c r="E713" s="167"/>
      <c r="F713" s="168"/>
      <c r="G713" s="120"/>
    </row>
    <row r="714" customFormat="false" ht="15.75" hidden="false" customHeight="true" outlineLevel="0" collapsed="false">
      <c r="A714" s="165"/>
      <c r="B714" s="166"/>
      <c r="C714" s="135"/>
      <c r="D714" s="167"/>
      <c r="E714" s="167"/>
      <c r="F714" s="168"/>
      <c r="G714" s="120"/>
    </row>
    <row r="715" customFormat="false" ht="15.75" hidden="false" customHeight="true" outlineLevel="0" collapsed="false">
      <c r="A715" s="165"/>
      <c r="B715" s="166"/>
      <c r="C715" s="135"/>
      <c r="D715" s="167"/>
      <c r="E715" s="167"/>
      <c r="F715" s="168"/>
      <c r="G715" s="120"/>
    </row>
    <row r="716" customFormat="false" ht="15.75" hidden="false" customHeight="true" outlineLevel="0" collapsed="false">
      <c r="A716" s="165"/>
      <c r="B716" s="166"/>
      <c r="C716" s="135"/>
      <c r="D716" s="167"/>
      <c r="E716" s="167"/>
      <c r="F716" s="168"/>
      <c r="G716" s="120"/>
    </row>
    <row r="717" customFormat="false" ht="15.75" hidden="false" customHeight="true" outlineLevel="0" collapsed="false">
      <c r="A717" s="165"/>
      <c r="B717" s="166"/>
      <c r="C717" s="135"/>
      <c r="D717" s="167"/>
      <c r="E717" s="167"/>
      <c r="F717" s="168"/>
      <c r="G717" s="120"/>
    </row>
    <row r="718" customFormat="false" ht="15.75" hidden="false" customHeight="true" outlineLevel="0" collapsed="false">
      <c r="A718" s="165"/>
      <c r="B718" s="166"/>
      <c r="C718" s="135"/>
      <c r="D718" s="167"/>
      <c r="E718" s="167"/>
      <c r="F718" s="168"/>
      <c r="G718" s="120"/>
    </row>
    <row r="719" customFormat="false" ht="15.75" hidden="false" customHeight="true" outlineLevel="0" collapsed="false">
      <c r="A719" s="165"/>
      <c r="B719" s="166"/>
      <c r="C719" s="135"/>
      <c r="D719" s="167"/>
      <c r="E719" s="167"/>
      <c r="F719" s="168"/>
      <c r="G719" s="120"/>
    </row>
    <row r="720" customFormat="false" ht="15.75" hidden="false" customHeight="true" outlineLevel="0" collapsed="false">
      <c r="A720" s="165"/>
      <c r="B720" s="166"/>
      <c r="C720" s="135"/>
      <c r="D720" s="167"/>
      <c r="E720" s="167"/>
      <c r="F720" s="168"/>
      <c r="G720" s="120"/>
    </row>
    <row r="721" customFormat="false" ht="15.75" hidden="false" customHeight="true" outlineLevel="0" collapsed="false">
      <c r="A721" s="165"/>
      <c r="B721" s="166"/>
      <c r="C721" s="135"/>
      <c r="D721" s="167"/>
      <c r="E721" s="167"/>
      <c r="F721" s="168"/>
      <c r="G721" s="120"/>
    </row>
    <row r="722" customFormat="false" ht="15.75" hidden="false" customHeight="true" outlineLevel="0" collapsed="false">
      <c r="A722" s="165"/>
      <c r="B722" s="166"/>
      <c r="C722" s="135"/>
      <c r="D722" s="167"/>
      <c r="E722" s="167"/>
      <c r="F722" s="168"/>
      <c r="G722" s="120"/>
    </row>
    <row r="723" customFormat="false" ht="15.75" hidden="false" customHeight="true" outlineLevel="0" collapsed="false">
      <c r="A723" s="165"/>
      <c r="B723" s="166"/>
      <c r="C723" s="135"/>
      <c r="D723" s="167"/>
      <c r="E723" s="167"/>
      <c r="F723" s="168"/>
      <c r="G723" s="120"/>
    </row>
    <row r="724" customFormat="false" ht="15.75" hidden="false" customHeight="true" outlineLevel="0" collapsed="false">
      <c r="A724" s="165"/>
      <c r="B724" s="166"/>
      <c r="C724" s="135"/>
      <c r="D724" s="167"/>
      <c r="E724" s="167"/>
      <c r="F724" s="168"/>
      <c r="G724" s="120"/>
    </row>
    <row r="725" customFormat="false" ht="15.75" hidden="false" customHeight="true" outlineLevel="0" collapsed="false">
      <c r="A725" s="165"/>
      <c r="B725" s="166"/>
      <c r="C725" s="135"/>
      <c r="D725" s="167"/>
      <c r="E725" s="167"/>
      <c r="F725" s="168"/>
      <c r="G725" s="120"/>
    </row>
    <row r="726" customFormat="false" ht="15.75" hidden="false" customHeight="true" outlineLevel="0" collapsed="false">
      <c r="A726" s="165"/>
      <c r="B726" s="166"/>
      <c r="C726" s="135"/>
      <c r="D726" s="167"/>
      <c r="E726" s="167"/>
      <c r="F726" s="168"/>
      <c r="G726" s="120"/>
    </row>
    <row r="727" customFormat="false" ht="15.75" hidden="false" customHeight="true" outlineLevel="0" collapsed="false">
      <c r="A727" s="165"/>
      <c r="B727" s="166"/>
      <c r="C727" s="135"/>
      <c r="D727" s="167"/>
      <c r="E727" s="167"/>
      <c r="F727" s="168"/>
      <c r="G727" s="120"/>
    </row>
    <row r="728" customFormat="false" ht="15.75" hidden="false" customHeight="true" outlineLevel="0" collapsed="false">
      <c r="A728" s="165"/>
      <c r="B728" s="166"/>
      <c r="C728" s="135"/>
      <c r="D728" s="167"/>
      <c r="E728" s="167"/>
      <c r="F728" s="168"/>
      <c r="G728" s="120"/>
    </row>
    <row r="729" customFormat="false" ht="15.75" hidden="false" customHeight="true" outlineLevel="0" collapsed="false">
      <c r="A729" s="165"/>
      <c r="B729" s="166"/>
      <c r="C729" s="135"/>
      <c r="D729" s="167"/>
      <c r="E729" s="167"/>
      <c r="F729" s="168"/>
      <c r="G729" s="120"/>
    </row>
    <row r="730" customFormat="false" ht="15.75" hidden="false" customHeight="true" outlineLevel="0" collapsed="false">
      <c r="A730" s="165"/>
      <c r="B730" s="166"/>
      <c r="C730" s="135"/>
      <c r="D730" s="167"/>
      <c r="E730" s="167"/>
      <c r="F730" s="168"/>
      <c r="G730" s="120"/>
    </row>
    <row r="731" customFormat="false" ht="15.75" hidden="false" customHeight="true" outlineLevel="0" collapsed="false">
      <c r="A731" s="165"/>
      <c r="B731" s="166"/>
      <c r="C731" s="135"/>
      <c r="D731" s="167"/>
      <c r="E731" s="167"/>
      <c r="F731" s="168"/>
      <c r="G731" s="120"/>
    </row>
    <row r="732" customFormat="false" ht="15.75" hidden="false" customHeight="true" outlineLevel="0" collapsed="false">
      <c r="A732" s="165"/>
      <c r="B732" s="166"/>
      <c r="C732" s="135"/>
      <c r="D732" s="167"/>
      <c r="E732" s="167"/>
      <c r="F732" s="168"/>
      <c r="G732" s="120"/>
    </row>
    <row r="733" customFormat="false" ht="15.75" hidden="false" customHeight="true" outlineLevel="0" collapsed="false">
      <c r="A733" s="165"/>
      <c r="B733" s="166"/>
      <c r="C733" s="135"/>
      <c r="D733" s="167"/>
      <c r="E733" s="167"/>
      <c r="F733" s="168"/>
      <c r="G733" s="120"/>
    </row>
    <row r="734" customFormat="false" ht="15.75" hidden="false" customHeight="true" outlineLevel="0" collapsed="false">
      <c r="A734" s="165"/>
      <c r="B734" s="166"/>
      <c r="C734" s="135"/>
      <c r="D734" s="167"/>
      <c r="E734" s="167"/>
      <c r="F734" s="168"/>
      <c r="G734" s="120"/>
    </row>
    <row r="735" customFormat="false" ht="15.75" hidden="false" customHeight="true" outlineLevel="0" collapsed="false">
      <c r="A735" s="165"/>
      <c r="B735" s="166"/>
      <c r="C735" s="135"/>
      <c r="D735" s="167"/>
      <c r="E735" s="167"/>
      <c r="F735" s="168"/>
      <c r="G735" s="120"/>
    </row>
    <row r="736" customFormat="false" ht="15.75" hidden="false" customHeight="true" outlineLevel="0" collapsed="false">
      <c r="A736" s="165"/>
      <c r="B736" s="166"/>
      <c r="C736" s="135"/>
      <c r="D736" s="167"/>
      <c r="E736" s="167"/>
      <c r="F736" s="168"/>
      <c r="G736" s="120"/>
    </row>
    <row r="737" customFormat="false" ht="15.75" hidden="false" customHeight="true" outlineLevel="0" collapsed="false">
      <c r="A737" s="165"/>
      <c r="B737" s="166"/>
      <c r="C737" s="135"/>
      <c r="D737" s="167"/>
      <c r="E737" s="167"/>
      <c r="F737" s="168"/>
      <c r="G737" s="120"/>
    </row>
    <row r="738" customFormat="false" ht="15.75" hidden="false" customHeight="true" outlineLevel="0" collapsed="false">
      <c r="A738" s="165"/>
      <c r="B738" s="166"/>
      <c r="C738" s="135"/>
      <c r="D738" s="167"/>
      <c r="E738" s="167"/>
      <c r="F738" s="168"/>
      <c r="G738" s="120"/>
    </row>
    <row r="739" customFormat="false" ht="15.75" hidden="false" customHeight="true" outlineLevel="0" collapsed="false">
      <c r="A739" s="165"/>
      <c r="B739" s="166"/>
      <c r="C739" s="135"/>
      <c r="D739" s="167"/>
      <c r="E739" s="167"/>
      <c r="F739" s="168"/>
      <c r="G739" s="120"/>
    </row>
    <row r="740" customFormat="false" ht="15.75" hidden="false" customHeight="true" outlineLevel="0" collapsed="false">
      <c r="A740" s="165"/>
      <c r="B740" s="166"/>
      <c r="C740" s="135"/>
      <c r="D740" s="167"/>
      <c r="E740" s="167"/>
      <c r="F740" s="168"/>
      <c r="G740" s="120"/>
    </row>
    <row r="741" customFormat="false" ht="15.75" hidden="false" customHeight="true" outlineLevel="0" collapsed="false">
      <c r="A741" s="165"/>
      <c r="B741" s="166"/>
      <c r="C741" s="135"/>
      <c r="D741" s="167"/>
      <c r="E741" s="167"/>
      <c r="F741" s="168"/>
      <c r="G741" s="120"/>
    </row>
    <row r="742" customFormat="false" ht="15.75" hidden="false" customHeight="true" outlineLevel="0" collapsed="false">
      <c r="A742" s="165"/>
      <c r="B742" s="166"/>
      <c r="C742" s="135"/>
      <c r="D742" s="167"/>
      <c r="E742" s="167"/>
      <c r="F742" s="168"/>
      <c r="G742" s="120"/>
    </row>
    <row r="743" customFormat="false" ht="15.75" hidden="false" customHeight="true" outlineLevel="0" collapsed="false">
      <c r="A743" s="165"/>
      <c r="B743" s="166"/>
      <c r="C743" s="135"/>
      <c r="D743" s="167"/>
      <c r="E743" s="167"/>
      <c r="F743" s="168"/>
      <c r="G743" s="120"/>
    </row>
    <row r="744" customFormat="false" ht="15.75" hidden="false" customHeight="true" outlineLevel="0" collapsed="false">
      <c r="A744" s="165"/>
      <c r="B744" s="166"/>
      <c r="C744" s="135"/>
      <c r="D744" s="167"/>
      <c r="E744" s="167"/>
      <c r="F744" s="168"/>
      <c r="G744" s="120"/>
    </row>
    <row r="745" customFormat="false" ht="15.75" hidden="false" customHeight="true" outlineLevel="0" collapsed="false">
      <c r="A745" s="165"/>
      <c r="B745" s="166"/>
      <c r="C745" s="135"/>
      <c r="D745" s="167"/>
      <c r="E745" s="167"/>
      <c r="F745" s="168"/>
      <c r="G745" s="120"/>
    </row>
    <row r="746" customFormat="false" ht="15.75" hidden="false" customHeight="true" outlineLevel="0" collapsed="false">
      <c r="A746" s="165"/>
      <c r="B746" s="166"/>
      <c r="C746" s="135"/>
      <c r="D746" s="167"/>
      <c r="E746" s="167"/>
      <c r="F746" s="168"/>
      <c r="G746" s="120"/>
    </row>
    <row r="747" customFormat="false" ht="15.75" hidden="false" customHeight="true" outlineLevel="0" collapsed="false">
      <c r="A747" s="165"/>
      <c r="B747" s="166"/>
      <c r="C747" s="135"/>
      <c r="D747" s="167"/>
      <c r="E747" s="167"/>
      <c r="F747" s="168"/>
      <c r="G747" s="120"/>
    </row>
    <row r="748" customFormat="false" ht="15.75" hidden="false" customHeight="true" outlineLevel="0" collapsed="false">
      <c r="A748" s="165"/>
      <c r="B748" s="166"/>
      <c r="C748" s="135"/>
      <c r="D748" s="167"/>
      <c r="E748" s="167"/>
      <c r="F748" s="168"/>
      <c r="G748" s="120"/>
    </row>
    <row r="749" customFormat="false" ht="15.75" hidden="false" customHeight="true" outlineLevel="0" collapsed="false">
      <c r="A749" s="165"/>
      <c r="B749" s="166"/>
      <c r="C749" s="135"/>
      <c r="D749" s="167"/>
      <c r="E749" s="167"/>
      <c r="F749" s="168"/>
      <c r="G749" s="120"/>
    </row>
    <row r="750" customFormat="false" ht="15.75" hidden="false" customHeight="true" outlineLevel="0" collapsed="false">
      <c r="A750" s="165"/>
      <c r="B750" s="166"/>
      <c r="C750" s="135"/>
      <c r="D750" s="167"/>
      <c r="E750" s="167"/>
      <c r="F750" s="168"/>
      <c r="G750" s="120"/>
    </row>
    <row r="751" customFormat="false" ht="15.75" hidden="false" customHeight="true" outlineLevel="0" collapsed="false">
      <c r="A751" s="165"/>
      <c r="B751" s="166"/>
      <c r="C751" s="135"/>
      <c r="D751" s="167"/>
      <c r="E751" s="167"/>
      <c r="F751" s="168"/>
      <c r="G751" s="120"/>
    </row>
    <row r="752" customFormat="false" ht="15.75" hidden="false" customHeight="true" outlineLevel="0" collapsed="false">
      <c r="A752" s="165"/>
      <c r="B752" s="166"/>
      <c r="C752" s="135"/>
      <c r="D752" s="167"/>
      <c r="E752" s="167"/>
      <c r="F752" s="168"/>
      <c r="G752" s="120"/>
    </row>
    <row r="753" customFormat="false" ht="15.75" hidden="false" customHeight="true" outlineLevel="0" collapsed="false">
      <c r="A753" s="165"/>
      <c r="B753" s="166"/>
      <c r="C753" s="135"/>
      <c r="D753" s="167"/>
      <c r="E753" s="167"/>
      <c r="F753" s="168"/>
      <c r="G753" s="120"/>
    </row>
    <row r="754" customFormat="false" ht="15.75" hidden="false" customHeight="true" outlineLevel="0" collapsed="false">
      <c r="A754" s="165"/>
      <c r="B754" s="166"/>
      <c r="C754" s="135"/>
      <c r="D754" s="167"/>
      <c r="E754" s="167"/>
      <c r="F754" s="168"/>
      <c r="G754" s="120"/>
    </row>
    <row r="755" customFormat="false" ht="15.75" hidden="false" customHeight="true" outlineLevel="0" collapsed="false">
      <c r="A755" s="165"/>
      <c r="B755" s="166"/>
      <c r="C755" s="135"/>
      <c r="D755" s="167"/>
      <c r="E755" s="167"/>
      <c r="F755" s="168"/>
      <c r="G755" s="120"/>
    </row>
    <row r="756" customFormat="false" ht="15.75" hidden="false" customHeight="true" outlineLevel="0" collapsed="false">
      <c r="A756" s="165"/>
      <c r="B756" s="166"/>
      <c r="C756" s="135"/>
      <c r="D756" s="167"/>
      <c r="E756" s="167"/>
      <c r="F756" s="168"/>
      <c r="G756" s="120"/>
    </row>
    <row r="757" customFormat="false" ht="15.75" hidden="false" customHeight="true" outlineLevel="0" collapsed="false">
      <c r="A757" s="165"/>
      <c r="B757" s="166"/>
      <c r="C757" s="135"/>
      <c r="D757" s="167"/>
      <c r="E757" s="167"/>
      <c r="F757" s="168"/>
      <c r="G757" s="120"/>
    </row>
    <row r="758" customFormat="false" ht="15.75" hidden="false" customHeight="true" outlineLevel="0" collapsed="false">
      <c r="A758" s="165"/>
      <c r="B758" s="166"/>
      <c r="C758" s="135"/>
      <c r="D758" s="167"/>
      <c r="E758" s="167"/>
      <c r="F758" s="168"/>
      <c r="G758" s="120"/>
    </row>
    <row r="759" customFormat="false" ht="15.75" hidden="false" customHeight="true" outlineLevel="0" collapsed="false">
      <c r="A759" s="165"/>
      <c r="B759" s="166"/>
      <c r="C759" s="135"/>
      <c r="D759" s="167"/>
      <c r="E759" s="167"/>
      <c r="F759" s="168"/>
      <c r="G759" s="120"/>
    </row>
    <row r="760" customFormat="false" ht="15.75" hidden="false" customHeight="true" outlineLevel="0" collapsed="false">
      <c r="A760" s="165"/>
      <c r="B760" s="166"/>
      <c r="C760" s="135"/>
      <c r="D760" s="167"/>
      <c r="E760" s="167"/>
      <c r="F760" s="168"/>
      <c r="G760" s="120"/>
    </row>
    <row r="761" customFormat="false" ht="15.75" hidden="false" customHeight="true" outlineLevel="0" collapsed="false">
      <c r="A761" s="165"/>
      <c r="B761" s="166"/>
      <c r="C761" s="135"/>
      <c r="D761" s="167"/>
      <c r="E761" s="167"/>
      <c r="F761" s="168"/>
      <c r="G761" s="120"/>
    </row>
    <row r="762" customFormat="false" ht="15.75" hidden="false" customHeight="true" outlineLevel="0" collapsed="false">
      <c r="A762" s="165"/>
      <c r="B762" s="166"/>
      <c r="C762" s="135"/>
      <c r="D762" s="167"/>
      <c r="E762" s="167"/>
      <c r="F762" s="168"/>
      <c r="G762" s="120"/>
    </row>
    <row r="763" customFormat="false" ht="15.75" hidden="false" customHeight="true" outlineLevel="0" collapsed="false">
      <c r="A763" s="165"/>
      <c r="B763" s="166"/>
      <c r="C763" s="135"/>
      <c r="D763" s="167"/>
      <c r="E763" s="167"/>
      <c r="F763" s="168"/>
      <c r="G763" s="120"/>
    </row>
    <row r="764" customFormat="false" ht="15.75" hidden="false" customHeight="true" outlineLevel="0" collapsed="false">
      <c r="A764" s="165"/>
      <c r="B764" s="166"/>
      <c r="C764" s="135"/>
      <c r="D764" s="167"/>
      <c r="E764" s="167"/>
      <c r="F764" s="168"/>
      <c r="G764" s="120"/>
    </row>
    <row r="765" customFormat="false" ht="15.75" hidden="false" customHeight="true" outlineLevel="0" collapsed="false">
      <c r="A765" s="165"/>
      <c r="B765" s="166"/>
      <c r="C765" s="135"/>
      <c r="D765" s="167"/>
      <c r="E765" s="167"/>
      <c r="F765" s="168"/>
      <c r="G765" s="120"/>
    </row>
    <row r="766" customFormat="false" ht="15.75" hidden="false" customHeight="true" outlineLevel="0" collapsed="false">
      <c r="A766" s="165"/>
      <c r="B766" s="166"/>
      <c r="C766" s="135"/>
      <c r="D766" s="167"/>
      <c r="E766" s="167"/>
      <c r="F766" s="168"/>
      <c r="G766" s="120"/>
    </row>
    <row r="767" customFormat="false" ht="15.75" hidden="false" customHeight="true" outlineLevel="0" collapsed="false">
      <c r="A767" s="165"/>
      <c r="B767" s="166"/>
      <c r="C767" s="135"/>
      <c r="D767" s="167"/>
      <c r="E767" s="167"/>
      <c r="F767" s="168"/>
      <c r="G767" s="120"/>
    </row>
    <row r="768" customFormat="false" ht="15.75" hidden="false" customHeight="true" outlineLevel="0" collapsed="false">
      <c r="A768" s="165"/>
      <c r="B768" s="166"/>
      <c r="C768" s="135"/>
      <c r="D768" s="167"/>
      <c r="E768" s="167"/>
      <c r="F768" s="168"/>
      <c r="G768" s="120"/>
    </row>
    <row r="769" customFormat="false" ht="15.75" hidden="false" customHeight="true" outlineLevel="0" collapsed="false">
      <c r="A769" s="165"/>
      <c r="B769" s="166"/>
      <c r="C769" s="135"/>
      <c r="D769" s="167"/>
      <c r="E769" s="167"/>
      <c r="F769" s="168"/>
      <c r="G769" s="120"/>
    </row>
    <row r="770" customFormat="false" ht="15.75" hidden="false" customHeight="true" outlineLevel="0" collapsed="false">
      <c r="A770" s="165"/>
      <c r="B770" s="166"/>
      <c r="C770" s="135"/>
      <c r="D770" s="167"/>
      <c r="E770" s="167"/>
      <c r="F770" s="168"/>
      <c r="G770" s="120"/>
    </row>
    <row r="771" customFormat="false" ht="15.75" hidden="false" customHeight="true" outlineLevel="0" collapsed="false">
      <c r="A771" s="165"/>
      <c r="B771" s="166"/>
      <c r="C771" s="135"/>
      <c r="D771" s="167"/>
      <c r="E771" s="167"/>
      <c r="F771" s="168"/>
      <c r="G771" s="120"/>
    </row>
    <row r="772" customFormat="false" ht="15.75" hidden="false" customHeight="true" outlineLevel="0" collapsed="false">
      <c r="A772" s="165"/>
      <c r="B772" s="166"/>
      <c r="C772" s="135"/>
      <c r="D772" s="167"/>
      <c r="E772" s="167"/>
      <c r="F772" s="168"/>
      <c r="G772" s="120"/>
    </row>
    <row r="773" customFormat="false" ht="15.75" hidden="false" customHeight="true" outlineLevel="0" collapsed="false">
      <c r="A773" s="165"/>
      <c r="B773" s="166"/>
      <c r="C773" s="135"/>
      <c r="D773" s="167"/>
      <c r="E773" s="167"/>
      <c r="F773" s="168"/>
      <c r="G773" s="120"/>
    </row>
    <row r="774" customFormat="false" ht="15.75" hidden="false" customHeight="true" outlineLevel="0" collapsed="false">
      <c r="A774" s="165"/>
      <c r="B774" s="166"/>
      <c r="C774" s="135"/>
      <c r="D774" s="167"/>
      <c r="E774" s="167"/>
      <c r="F774" s="168"/>
      <c r="G774" s="120"/>
    </row>
    <row r="775" customFormat="false" ht="15.75" hidden="false" customHeight="true" outlineLevel="0" collapsed="false">
      <c r="A775" s="165"/>
      <c r="B775" s="166"/>
      <c r="C775" s="135"/>
      <c r="D775" s="167"/>
      <c r="E775" s="167"/>
      <c r="F775" s="168"/>
      <c r="G775" s="120"/>
    </row>
    <row r="776" customFormat="false" ht="15.75" hidden="false" customHeight="true" outlineLevel="0" collapsed="false">
      <c r="A776" s="165"/>
      <c r="B776" s="166"/>
      <c r="C776" s="135"/>
      <c r="D776" s="167"/>
      <c r="E776" s="167"/>
      <c r="F776" s="168"/>
      <c r="G776" s="120"/>
    </row>
    <row r="777" customFormat="false" ht="15.75" hidden="false" customHeight="true" outlineLevel="0" collapsed="false">
      <c r="A777" s="165"/>
      <c r="B777" s="166"/>
      <c r="C777" s="135"/>
      <c r="D777" s="167"/>
      <c r="E777" s="167"/>
      <c r="F777" s="168"/>
      <c r="G777" s="120"/>
    </row>
    <row r="778" customFormat="false" ht="15.75" hidden="false" customHeight="true" outlineLevel="0" collapsed="false">
      <c r="A778" s="165"/>
      <c r="B778" s="166"/>
      <c r="C778" s="135"/>
      <c r="D778" s="167"/>
      <c r="E778" s="167"/>
      <c r="F778" s="168"/>
      <c r="G778" s="120"/>
    </row>
    <row r="779" customFormat="false" ht="15.75" hidden="false" customHeight="true" outlineLevel="0" collapsed="false">
      <c r="A779" s="165"/>
      <c r="B779" s="166"/>
      <c r="C779" s="135"/>
      <c r="D779" s="167"/>
      <c r="E779" s="167"/>
      <c r="F779" s="168"/>
      <c r="G779" s="120"/>
    </row>
    <row r="780" customFormat="false" ht="15.75" hidden="false" customHeight="true" outlineLevel="0" collapsed="false">
      <c r="A780" s="165"/>
      <c r="B780" s="166"/>
      <c r="C780" s="135"/>
      <c r="D780" s="167"/>
      <c r="E780" s="167"/>
      <c r="F780" s="168"/>
      <c r="G780" s="120"/>
    </row>
    <row r="781" customFormat="false" ht="15.75" hidden="false" customHeight="true" outlineLevel="0" collapsed="false">
      <c r="A781" s="165"/>
      <c r="B781" s="166"/>
      <c r="C781" s="135"/>
      <c r="D781" s="167"/>
      <c r="E781" s="167"/>
      <c r="F781" s="168"/>
      <c r="G781" s="120"/>
    </row>
    <row r="782" customFormat="false" ht="15.75" hidden="false" customHeight="true" outlineLevel="0" collapsed="false">
      <c r="A782" s="165"/>
      <c r="B782" s="166"/>
      <c r="C782" s="135"/>
      <c r="D782" s="167"/>
      <c r="E782" s="167"/>
      <c r="F782" s="168"/>
      <c r="G782" s="120"/>
    </row>
    <row r="783" customFormat="false" ht="15.75" hidden="false" customHeight="true" outlineLevel="0" collapsed="false">
      <c r="A783" s="165"/>
      <c r="B783" s="166"/>
      <c r="C783" s="135"/>
      <c r="D783" s="167"/>
      <c r="E783" s="167"/>
      <c r="F783" s="168"/>
      <c r="G783" s="120"/>
    </row>
    <row r="784" customFormat="false" ht="15.75" hidden="false" customHeight="true" outlineLevel="0" collapsed="false">
      <c r="A784" s="165"/>
      <c r="B784" s="166"/>
      <c r="C784" s="135"/>
      <c r="D784" s="167"/>
      <c r="E784" s="167"/>
      <c r="F784" s="168"/>
      <c r="G784" s="120"/>
    </row>
    <row r="785" customFormat="false" ht="15.75" hidden="false" customHeight="true" outlineLevel="0" collapsed="false">
      <c r="A785" s="165"/>
      <c r="B785" s="166"/>
      <c r="C785" s="135"/>
      <c r="D785" s="167"/>
      <c r="E785" s="167"/>
      <c r="F785" s="168"/>
      <c r="G785" s="120"/>
    </row>
    <row r="786" customFormat="false" ht="15.75" hidden="false" customHeight="true" outlineLevel="0" collapsed="false">
      <c r="A786" s="165"/>
      <c r="B786" s="166"/>
      <c r="C786" s="135"/>
      <c r="D786" s="167"/>
      <c r="E786" s="167"/>
      <c r="F786" s="168"/>
      <c r="G786" s="120"/>
    </row>
    <row r="787" customFormat="false" ht="15.75" hidden="false" customHeight="true" outlineLevel="0" collapsed="false">
      <c r="A787" s="165"/>
      <c r="B787" s="166"/>
      <c r="C787" s="135"/>
      <c r="D787" s="167"/>
      <c r="E787" s="167"/>
      <c r="F787" s="168"/>
      <c r="G787" s="120"/>
    </row>
    <row r="788" customFormat="false" ht="15.75" hidden="false" customHeight="true" outlineLevel="0" collapsed="false">
      <c r="A788" s="165"/>
      <c r="B788" s="166"/>
      <c r="C788" s="135"/>
      <c r="D788" s="167"/>
      <c r="E788" s="167"/>
      <c r="F788" s="168"/>
      <c r="G788" s="120"/>
    </row>
    <row r="789" customFormat="false" ht="15.75" hidden="false" customHeight="true" outlineLevel="0" collapsed="false">
      <c r="A789" s="165"/>
      <c r="B789" s="166"/>
      <c r="C789" s="135"/>
      <c r="D789" s="167"/>
      <c r="E789" s="167"/>
      <c r="F789" s="168"/>
      <c r="G789" s="120"/>
    </row>
    <row r="790" customFormat="false" ht="15.75" hidden="false" customHeight="true" outlineLevel="0" collapsed="false">
      <c r="A790" s="165"/>
      <c r="B790" s="166"/>
      <c r="C790" s="135"/>
      <c r="D790" s="167"/>
      <c r="E790" s="167"/>
      <c r="F790" s="168"/>
      <c r="G790" s="120"/>
    </row>
    <row r="791" customFormat="false" ht="15.75" hidden="false" customHeight="true" outlineLevel="0" collapsed="false">
      <c r="A791" s="165"/>
      <c r="B791" s="166"/>
      <c r="C791" s="135"/>
      <c r="D791" s="167"/>
      <c r="E791" s="167"/>
      <c r="F791" s="168"/>
      <c r="G791" s="120"/>
    </row>
    <row r="792" customFormat="false" ht="15.75" hidden="false" customHeight="true" outlineLevel="0" collapsed="false">
      <c r="A792" s="165"/>
      <c r="B792" s="166"/>
      <c r="C792" s="135"/>
      <c r="D792" s="167"/>
      <c r="E792" s="167"/>
      <c r="F792" s="168"/>
      <c r="G792" s="120"/>
    </row>
    <row r="793" customFormat="false" ht="15.75" hidden="false" customHeight="true" outlineLevel="0" collapsed="false">
      <c r="A793" s="165"/>
      <c r="B793" s="166"/>
      <c r="C793" s="135"/>
      <c r="D793" s="167"/>
      <c r="E793" s="167"/>
      <c r="F793" s="168"/>
      <c r="G793" s="120"/>
    </row>
    <row r="794" customFormat="false" ht="15.75" hidden="false" customHeight="true" outlineLevel="0" collapsed="false">
      <c r="A794" s="165"/>
      <c r="B794" s="166"/>
      <c r="C794" s="135"/>
      <c r="D794" s="167"/>
      <c r="E794" s="167"/>
      <c r="F794" s="168"/>
      <c r="G794" s="120"/>
    </row>
    <row r="795" customFormat="false" ht="15.75" hidden="false" customHeight="true" outlineLevel="0" collapsed="false">
      <c r="A795" s="165"/>
      <c r="B795" s="166"/>
      <c r="C795" s="135"/>
      <c r="D795" s="167"/>
      <c r="E795" s="167"/>
      <c r="F795" s="168"/>
      <c r="G795" s="120"/>
    </row>
    <row r="796" customFormat="false" ht="15.75" hidden="false" customHeight="true" outlineLevel="0" collapsed="false">
      <c r="A796" s="165"/>
      <c r="B796" s="166"/>
      <c r="C796" s="135"/>
      <c r="D796" s="167"/>
      <c r="E796" s="167"/>
      <c r="F796" s="168"/>
      <c r="G796" s="120"/>
    </row>
    <row r="797" customFormat="false" ht="15.75" hidden="false" customHeight="true" outlineLevel="0" collapsed="false">
      <c r="A797" s="165"/>
      <c r="B797" s="166"/>
      <c r="C797" s="135"/>
      <c r="D797" s="167"/>
      <c r="E797" s="167"/>
      <c r="F797" s="168"/>
      <c r="G797" s="120"/>
    </row>
    <row r="798" customFormat="false" ht="15.75" hidden="false" customHeight="true" outlineLevel="0" collapsed="false">
      <c r="A798" s="165"/>
      <c r="B798" s="166"/>
      <c r="C798" s="135"/>
      <c r="D798" s="167"/>
      <c r="E798" s="167"/>
      <c r="F798" s="168"/>
      <c r="G798" s="120"/>
    </row>
    <row r="799" customFormat="false" ht="15.75" hidden="false" customHeight="true" outlineLevel="0" collapsed="false">
      <c r="A799" s="165"/>
      <c r="B799" s="166"/>
      <c r="C799" s="135"/>
      <c r="D799" s="167"/>
      <c r="E799" s="167"/>
      <c r="F799" s="168"/>
      <c r="G799" s="120"/>
    </row>
    <row r="800" customFormat="false" ht="15.75" hidden="false" customHeight="true" outlineLevel="0" collapsed="false">
      <c r="A800" s="165"/>
      <c r="B800" s="166"/>
      <c r="C800" s="135"/>
      <c r="D800" s="167"/>
      <c r="E800" s="167"/>
      <c r="F800" s="168"/>
      <c r="G800" s="120"/>
    </row>
    <row r="801" customFormat="false" ht="15.75" hidden="false" customHeight="true" outlineLevel="0" collapsed="false">
      <c r="A801" s="165"/>
      <c r="B801" s="166"/>
      <c r="C801" s="135"/>
      <c r="D801" s="167"/>
      <c r="E801" s="167"/>
      <c r="F801" s="168"/>
      <c r="G801" s="120"/>
    </row>
    <row r="802" customFormat="false" ht="15.75" hidden="false" customHeight="true" outlineLevel="0" collapsed="false">
      <c r="A802" s="165"/>
      <c r="B802" s="166"/>
      <c r="C802" s="135"/>
      <c r="D802" s="167"/>
      <c r="E802" s="167"/>
      <c r="F802" s="168"/>
      <c r="G802" s="120"/>
    </row>
    <row r="803" customFormat="false" ht="15.75" hidden="false" customHeight="true" outlineLevel="0" collapsed="false">
      <c r="A803" s="165"/>
      <c r="B803" s="166"/>
      <c r="C803" s="135"/>
      <c r="D803" s="167"/>
      <c r="E803" s="167"/>
      <c r="F803" s="168"/>
      <c r="G803" s="120"/>
    </row>
    <row r="804" customFormat="false" ht="15.75" hidden="false" customHeight="true" outlineLevel="0" collapsed="false">
      <c r="A804" s="165"/>
      <c r="B804" s="166"/>
      <c r="C804" s="135"/>
      <c r="D804" s="167"/>
      <c r="E804" s="167"/>
      <c r="F804" s="168"/>
      <c r="G804" s="120"/>
    </row>
    <row r="805" customFormat="false" ht="15.75" hidden="false" customHeight="true" outlineLevel="0" collapsed="false">
      <c r="A805" s="165"/>
      <c r="B805" s="166"/>
      <c r="C805" s="135"/>
      <c r="D805" s="167"/>
      <c r="E805" s="167"/>
      <c r="F805" s="168"/>
      <c r="G805" s="120"/>
    </row>
    <row r="806" customFormat="false" ht="15.75" hidden="false" customHeight="true" outlineLevel="0" collapsed="false">
      <c r="A806" s="165"/>
      <c r="B806" s="166"/>
      <c r="C806" s="135"/>
      <c r="D806" s="167"/>
      <c r="E806" s="167"/>
      <c r="F806" s="168"/>
      <c r="G806" s="120"/>
    </row>
    <row r="807" customFormat="false" ht="15.75" hidden="false" customHeight="true" outlineLevel="0" collapsed="false">
      <c r="A807" s="165"/>
      <c r="B807" s="166"/>
      <c r="C807" s="135"/>
      <c r="D807" s="167"/>
      <c r="E807" s="167"/>
      <c r="F807" s="168"/>
      <c r="G807" s="120"/>
    </row>
    <row r="808" customFormat="false" ht="15.75" hidden="false" customHeight="true" outlineLevel="0" collapsed="false">
      <c r="A808" s="165"/>
      <c r="B808" s="166"/>
      <c r="C808" s="135"/>
      <c r="D808" s="167"/>
      <c r="E808" s="167"/>
      <c r="F808" s="168"/>
      <c r="G808" s="120"/>
    </row>
    <row r="809" customFormat="false" ht="15.75" hidden="false" customHeight="true" outlineLevel="0" collapsed="false">
      <c r="A809" s="165"/>
      <c r="B809" s="166"/>
      <c r="C809" s="135"/>
      <c r="D809" s="167"/>
      <c r="E809" s="167"/>
      <c r="F809" s="168"/>
      <c r="G809" s="120"/>
    </row>
    <row r="810" customFormat="false" ht="15.75" hidden="false" customHeight="true" outlineLevel="0" collapsed="false">
      <c r="A810" s="165"/>
      <c r="B810" s="166"/>
      <c r="C810" s="135"/>
      <c r="D810" s="167"/>
      <c r="E810" s="167"/>
      <c r="F810" s="168"/>
      <c r="G810" s="120"/>
    </row>
    <row r="811" customFormat="false" ht="15.75" hidden="false" customHeight="true" outlineLevel="0" collapsed="false">
      <c r="A811" s="165"/>
      <c r="B811" s="166"/>
      <c r="C811" s="135"/>
      <c r="D811" s="167"/>
      <c r="E811" s="167"/>
      <c r="F811" s="168"/>
      <c r="G811" s="120"/>
    </row>
    <row r="812" customFormat="false" ht="15.75" hidden="false" customHeight="true" outlineLevel="0" collapsed="false">
      <c r="A812" s="165"/>
      <c r="B812" s="166"/>
      <c r="C812" s="135"/>
      <c r="D812" s="167"/>
      <c r="E812" s="167"/>
      <c r="F812" s="168"/>
      <c r="G812" s="120"/>
    </row>
    <row r="813" customFormat="false" ht="15.75" hidden="false" customHeight="true" outlineLevel="0" collapsed="false">
      <c r="A813" s="165"/>
      <c r="B813" s="166"/>
      <c r="C813" s="135"/>
      <c r="D813" s="167"/>
      <c r="E813" s="167"/>
      <c r="F813" s="168"/>
      <c r="G813" s="120"/>
    </row>
    <row r="814" customFormat="false" ht="15.75" hidden="false" customHeight="true" outlineLevel="0" collapsed="false">
      <c r="A814" s="165"/>
      <c r="B814" s="166"/>
      <c r="C814" s="135"/>
      <c r="D814" s="167"/>
      <c r="E814" s="167"/>
      <c r="F814" s="168"/>
      <c r="G814" s="120"/>
    </row>
    <row r="815" customFormat="false" ht="15.75" hidden="false" customHeight="true" outlineLevel="0" collapsed="false">
      <c r="A815" s="165"/>
      <c r="B815" s="166"/>
      <c r="C815" s="135"/>
      <c r="D815" s="167"/>
      <c r="E815" s="167"/>
      <c r="F815" s="168"/>
      <c r="G815" s="120"/>
    </row>
    <row r="816" customFormat="false" ht="15.75" hidden="false" customHeight="true" outlineLevel="0" collapsed="false">
      <c r="A816" s="165"/>
      <c r="B816" s="166"/>
      <c r="C816" s="135"/>
      <c r="D816" s="167"/>
      <c r="E816" s="167"/>
      <c r="F816" s="168"/>
      <c r="G816" s="120"/>
    </row>
    <row r="817" customFormat="false" ht="15.75" hidden="false" customHeight="true" outlineLevel="0" collapsed="false">
      <c r="A817" s="165"/>
      <c r="B817" s="166"/>
      <c r="C817" s="135"/>
      <c r="D817" s="167"/>
      <c r="E817" s="167"/>
      <c r="F817" s="168"/>
      <c r="G817" s="120"/>
    </row>
    <row r="818" customFormat="false" ht="15.75" hidden="false" customHeight="true" outlineLevel="0" collapsed="false">
      <c r="A818" s="165"/>
      <c r="B818" s="166"/>
      <c r="C818" s="135"/>
      <c r="D818" s="167"/>
      <c r="E818" s="167"/>
      <c r="F818" s="168"/>
      <c r="G818" s="120"/>
    </row>
    <row r="819" customFormat="false" ht="15.75" hidden="false" customHeight="true" outlineLevel="0" collapsed="false">
      <c r="A819" s="165"/>
      <c r="B819" s="166"/>
      <c r="C819" s="135"/>
      <c r="D819" s="167"/>
      <c r="E819" s="167"/>
      <c r="F819" s="168"/>
      <c r="G819" s="120"/>
    </row>
    <row r="820" customFormat="false" ht="15.75" hidden="false" customHeight="true" outlineLevel="0" collapsed="false">
      <c r="A820" s="165"/>
      <c r="B820" s="166"/>
      <c r="C820" s="135"/>
      <c r="D820" s="167"/>
      <c r="E820" s="167"/>
      <c r="F820" s="168"/>
      <c r="G820" s="120"/>
    </row>
    <row r="821" customFormat="false" ht="15.75" hidden="false" customHeight="true" outlineLevel="0" collapsed="false">
      <c r="A821" s="165"/>
      <c r="B821" s="166"/>
      <c r="C821" s="135"/>
      <c r="D821" s="167"/>
      <c r="E821" s="167"/>
      <c r="F821" s="168"/>
      <c r="G821" s="120"/>
    </row>
    <row r="822" customFormat="false" ht="15.75" hidden="false" customHeight="true" outlineLevel="0" collapsed="false">
      <c r="A822" s="165"/>
      <c r="B822" s="166"/>
      <c r="C822" s="135"/>
      <c r="D822" s="167"/>
      <c r="E822" s="167"/>
      <c r="F822" s="168"/>
      <c r="G822" s="120"/>
    </row>
    <row r="823" customFormat="false" ht="15.75" hidden="false" customHeight="true" outlineLevel="0" collapsed="false">
      <c r="A823" s="165"/>
      <c r="B823" s="166"/>
      <c r="C823" s="135"/>
      <c r="D823" s="167"/>
      <c r="E823" s="167"/>
      <c r="F823" s="168"/>
      <c r="G823" s="120"/>
    </row>
    <row r="824" customFormat="false" ht="15.75" hidden="false" customHeight="true" outlineLevel="0" collapsed="false">
      <c r="A824" s="165"/>
      <c r="B824" s="166"/>
      <c r="C824" s="135"/>
      <c r="D824" s="167"/>
      <c r="E824" s="167"/>
      <c r="F824" s="168"/>
      <c r="G824" s="120"/>
    </row>
    <row r="825" customFormat="false" ht="15.75" hidden="false" customHeight="true" outlineLevel="0" collapsed="false">
      <c r="A825" s="165"/>
      <c r="B825" s="166"/>
      <c r="C825" s="135"/>
      <c r="D825" s="167"/>
      <c r="E825" s="167"/>
      <c r="F825" s="168"/>
      <c r="G825" s="120"/>
    </row>
    <row r="826" customFormat="false" ht="15.75" hidden="false" customHeight="true" outlineLevel="0" collapsed="false">
      <c r="A826" s="165"/>
      <c r="B826" s="166"/>
      <c r="C826" s="135"/>
      <c r="D826" s="167"/>
      <c r="E826" s="167"/>
      <c r="F826" s="168"/>
      <c r="G826" s="120"/>
    </row>
    <row r="827" customFormat="false" ht="15.75" hidden="false" customHeight="true" outlineLevel="0" collapsed="false">
      <c r="A827" s="165"/>
      <c r="B827" s="166"/>
      <c r="C827" s="135"/>
      <c r="D827" s="167"/>
      <c r="E827" s="167"/>
      <c r="F827" s="168"/>
      <c r="G827" s="120"/>
    </row>
    <row r="828" customFormat="false" ht="15.75" hidden="false" customHeight="true" outlineLevel="0" collapsed="false">
      <c r="A828" s="165"/>
      <c r="B828" s="166"/>
      <c r="C828" s="135"/>
      <c r="D828" s="167"/>
      <c r="E828" s="167"/>
      <c r="F828" s="168"/>
      <c r="G828" s="120"/>
    </row>
    <row r="829" customFormat="false" ht="15.75" hidden="false" customHeight="true" outlineLevel="0" collapsed="false">
      <c r="A829" s="165"/>
      <c r="B829" s="166"/>
      <c r="C829" s="135"/>
      <c r="D829" s="167"/>
      <c r="E829" s="167"/>
      <c r="F829" s="168"/>
      <c r="G829" s="120"/>
    </row>
    <row r="830" customFormat="false" ht="15.75" hidden="false" customHeight="true" outlineLevel="0" collapsed="false">
      <c r="A830" s="165"/>
      <c r="B830" s="166"/>
      <c r="C830" s="135"/>
      <c r="D830" s="167"/>
      <c r="E830" s="167"/>
      <c r="F830" s="168"/>
      <c r="G830" s="120"/>
    </row>
    <row r="831" customFormat="false" ht="15.75" hidden="false" customHeight="true" outlineLevel="0" collapsed="false">
      <c r="A831" s="165"/>
      <c r="B831" s="166"/>
      <c r="C831" s="135"/>
      <c r="D831" s="167"/>
      <c r="E831" s="167"/>
      <c r="F831" s="168"/>
      <c r="G831" s="120"/>
    </row>
    <row r="832" customFormat="false" ht="15.75" hidden="false" customHeight="true" outlineLevel="0" collapsed="false">
      <c r="A832" s="165"/>
      <c r="B832" s="166"/>
      <c r="C832" s="135"/>
      <c r="D832" s="167"/>
      <c r="E832" s="167"/>
      <c r="F832" s="168"/>
      <c r="G832" s="120"/>
    </row>
    <row r="833" customFormat="false" ht="15.75" hidden="false" customHeight="true" outlineLevel="0" collapsed="false">
      <c r="A833" s="165"/>
      <c r="B833" s="166"/>
      <c r="C833" s="135"/>
      <c r="D833" s="167"/>
      <c r="E833" s="167"/>
      <c r="F833" s="168"/>
      <c r="G833" s="120"/>
    </row>
    <row r="834" customFormat="false" ht="15.75" hidden="false" customHeight="true" outlineLevel="0" collapsed="false">
      <c r="A834" s="165"/>
      <c r="B834" s="166"/>
      <c r="C834" s="135"/>
      <c r="D834" s="167"/>
      <c r="E834" s="167"/>
      <c r="F834" s="168"/>
      <c r="G834" s="120"/>
    </row>
    <row r="835" customFormat="false" ht="15.75" hidden="false" customHeight="true" outlineLevel="0" collapsed="false">
      <c r="A835" s="165"/>
      <c r="B835" s="166"/>
      <c r="C835" s="135"/>
      <c r="D835" s="167"/>
      <c r="E835" s="167"/>
      <c r="F835" s="168"/>
      <c r="G835" s="120"/>
    </row>
    <row r="836" customFormat="false" ht="15.75" hidden="false" customHeight="true" outlineLevel="0" collapsed="false">
      <c r="A836" s="165"/>
      <c r="B836" s="166"/>
      <c r="C836" s="135"/>
      <c r="D836" s="167"/>
      <c r="E836" s="167"/>
      <c r="F836" s="168"/>
      <c r="G836" s="120"/>
    </row>
    <row r="837" customFormat="false" ht="15.75" hidden="false" customHeight="true" outlineLevel="0" collapsed="false">
      <c r="A837" s="165"/>
      <c r="B837" s="166"/>
      <c r="C837" s="135"/>
      <c r="D837" s="167"/>
      <c r="E837" s="167"/>
      <c r="F837" s="168"/>
      <c r="G837" s="120"/>
    </row>
    <row r="838" customFormat="false" ht="15.75" hidden="false" customHeight="true" outlineLevel="0" collapsed="false">
      <c r="A838" s="165"/>
      <c r="B838" s="166"/>
      <c r="C838" s="135"/>
      <c r="D838" s="167"/>
      <c r="E838" s="167"/>
      <c r="F838" s="168"/>
      <c r="G838" s="120"/>
    </row>
    <row r="839" customFormat="false" ht="15.75" hidden="false" customHeight="true" outlineLevel="0" collapsed="false">
      <c r="A839" s="165"/>
      <c r="B839" s="166"/>
      <c r="C839" s="135"/>
      <c r="D839" s="167"/>
      <c r="E839" s="167"/>
      <c r="F839" s="168"/>
      <c r="G839" s="120"/>
    </row>
    <row r="840" customFormat="false" ht="15.75" hidden="false" customHeight="true" outlineLevel="0" collapsed="false">
      <c r="A840" s="165"/>
      <c r="B840" s="166"/>
      <c r="C840" s="135"/>
      <c r="D840" s="167"/>
      <c r="E840" s="167"/>
      <c r="F840" s="168"/>
      <c r="G840" s="120"/>
    </row>
    <row r="841" customFormat="false" ht="15.75" hidden="false" customHeight="true" outlineLevel="0" collapsed="false">
      <c r="A841" s="165"/>
      <c r="B841" s="166"/>
      <c r="C841" s="135"/>
      <c r="D841" s="167"/>
      <c r="E841" s="167"/>
      <c r="F841" s="168"/>
      <c r="G841" s="120"/>
    </row>
    <row r="842" customFormat="false" ht="15.75" hidden="false" customHeight="true" outlineLevel="0" collapsed="false">
      <c r="A842" s="165"/>
      <c r="B842" s="166"/>
      <c r="C842" s="135"/>
      <c r="D842" s="167"/>
      <c r="E842" s="167"/>
      <c r="F842" s="168"/>
      <c r="G842" s="120"/>
    </row>
    <row r="843" customFormat="false" ht="15.75" hidden="false" customHeight="true" outlineLevel="0" collapsed="false">
      <c r="A843" s="165"/>
      <c r="B843" s="166"/>
      <c r="C843" s="135"/>
      <c r="D843" s="167"/>
      <c r="E843" s="167"/>
      <c r="F843" s="168"/>
      <c r="G843" s="120"/>
    </row>
    <row r="844" customFormat="false" ht="15.75" hidden="false" customHeight="true" outlineLevel="0" collapsed="false">
      <c r="A844" s="165"/>
      <c r="B844" s="166"/>
      <c r="C844" s="135"/>
      <c r="D844" s="167"/>
      <c r="E844" s="167"/>
      <c r="F844" s="168"/>
      <c r="G844" s="120"/>
    </row>
    <row r="845" customFormat="false" ht="15.75" hidden="false" customHeight="true" outlineLevel="0" collapsed="false">
      <c r="A845" s="165"/>
      <c r="B845" s="166"/>
      <c r="C845" s="135"/>
      <c r="D845" s="167"/>
      <c r="E845" s="167"/>
      <c r="F845" s="168"/>
      <c r="G845" s="120"/>
    </row>
    <row r="846" customFormat="false" ht="15.75" hidden="false" customHeight="true" outlineLevel="0" collapsed="false">
      <c r="A846" s="165"/>
      <c r="B846" s="166"/>
      <c r="C846" s="135"/>
      <c r="D846" s="167"/>
      <c r="E846" s="167"/>
      <c r="F846" s="168"/>
      <c r="G846" s="120"/>
    </row>
    <row r="847" customFormat="false" ht="15.75" hidden="false" customHeight="true" outlineLevel="0" collapsed="false">
      <c r="A847" s="165"/>
      <c r="B847" s="166"/>
      <c r="C847" s="135"/>
      <c r="D847" s="167"/>
      <c r="E847" s="167"/>
      <c r="F847" s="168"/>
      <c r="G847" s="120"/>
    </row>
    <row r="848" customFormat="false" ht="15.75" hidden="false" customHeight="true" outlineLevel="0" collapsed="false">
      <c r="A848" s="165"/>
      <c r="B848" s="166"/>
      <c r="C848" s="135"/>
      <c r="D848" s="167"/>
      <c r="E848" s="167"/>
      <c r="F848" s="168"/>
      <c r="G848" s="120"/>
    </row>
    <row r="849" customFormat="false" ht="15.75" hidden="false" customHeight="true" outlineLevel="0" collapsed="false">
      <c r="A849" s="165"/>
      <c r="B849" s="166"/>
      <c r="C849" s="135"/>
      <c r="D849" s="167"/>
      <c r="E849" s="167"/>
      <c r="F849" s="168"/>
      <c r="G849" s="120"/>
    </row>
    <row r="850" customFormat="false" ht="15.75" hidden="false" customHeight="true" outlineLevel="0" collapsed="false">
      <c r="A850" s="165"/>
      <c r="B850" s="166"/>
      <c r="C850" s="135"/>
      <c r="D850" s="167"/>
      <c r="E850" s="167"/>
      <c r="F850" s="168"/>
      <c r="G850" s="120"/>
    </row>
    <row r="851" customFormat="false" ht="15.75" hidden="false" customHeight="true" outlineLevel="0" collapsed="false">
      <c r="A851" s="165"/>
      <c r="B851" s="166"/>
      <c r="C851" s="135"/>
      <c r="D851" s="167"/>
      <c r="E851" s="167"/>
      <c r="F851" s="168"/>
      <c r="G851" s="120"/>
    </row>
    <row r="852" customFormat="false" ht="15.75" hidden="false" customHeight="true" outlineLevel="0" collapsed="false">
      <c r="A852" s="165"/>
      <c r="B852" s="166"/>
      <c r="C852" s="135"/>
      <c r="D852" s="167"/>
      <c r="E852" s="167"/>
      <c r="F852" s="168"/>
      <c r="G852" s="120"/>
    </row>
    <row r="853" customFormat="false" ht="15.75" hidden="false" customHeight="true" outlineLevel="0" collapsed="false">
      <c r="A853" s="165"/>
      <c r="B853" s="166"/>
      <c r="C853" s="135"/>
      <c r="D853" s="167"/>
      <c r="E853" s="167"/>
      <c r="F853" s="168"/>
      <c r="G853" s="120"/>
    </row>
    <row r="854" customFormat="false" ht="15.75" hidden="false" customHeight="true" outlineLevel="0" collapsed="false">
      <c r="A854" s="165"/>
      <c r="B854" s="166"/>
      <c r="C854" s="135"/>
      <c r="D854" s="167"/>
      <c r="E854" s="167"/>
      <c r="F854" s="168"/>
      <c r="G854" s="120"/>
    </row>
    <row r="855" customFormat="false" ht="15.75" hidden="false" customHeight="true" outlineLevel="0" collapsed="false">
      <c r="A855" s="165"/>
      <c r="B855" s="166"/>
      <c r="C855" s="135"/>
      <c r="D855" s="167"/>
      <c r="E855" s="167"/>
      <c r="F855" s="168"/>
      <c r="G855" s="120"/>
    </row>
    <row r="856" customFormat="false" ht="15.75" hidden="false" customHeight="true" outlineLevel="0" collapsed="false">
      <c r="A856" s="165"/>
      <c r="B856" s="166"/>
      <c r="C856" s="135"/>
      <c r="D856" s="167"/>
      <c r="E856" s="167"/>
      <c r="F856" s="168"/>
      <c r="G856" s="120"/>
    </row>
    <row r="857" customFormat="false" ht="15.75" hidden="false" customHeight="true" outlineLevel="0" collapsed="false">
      <c r="A857" s="165"/>
      <c r="B857" s="166"/>
      <c r="C857" s="135"/>
      <c r="D857" s="167"/>
      <c r="E857" s="167"/>
      <c r="F857" s="168"/>
      <c r="G857" s="120"/>
    </row>
    <row r="858" customFormat="false" ht="15.75" hidden="false" customHeight="true" outlineLevel="0" collapsed="false">
      <c r="A858" s="165"/>
      <c r="B858" s="166"/>
      <c r="C858" s="135"/>
      <c r="D858" s="167"/>
      <c r="E858" s="167"/>
      <c r="F858" s="168"/>
      <c r="G858" s="120"/>
    </row>
    <row r="859" customFormat="false" ht="15.75" hidden="false" customHeight="true" outlineLevel="0" collapsed="false">
      <c r="A859" s="165"/>
      <c r="B859" s="166"/>
      <c r="C859" s="135"/>
      <c r="D859" s="167"/>
      <c r="E859" s="167"/>
      <c r="F859" s="168"/>
      <c r="G859" s="120"/>
    </row>
    <row r="860" customFormat="false" ht="15.75" hidden="false" customHeight="true" outlineLevel="0" collapsed="false">
      <c r="A860" s="165"/>
      <c r="B860" s="166"/>
      <c r="C860" s="135"/>
      <c r="D860" s="167"/>
      <c r="E860" s="167"/>
      <c r="F860" s="168"/>
      <c r="G860" s="120"/>
    </row>
    <row r="861" customFormat="false" ht="15.75" hidden="false" customHeight="true" outlineLevel="0" collapsed="false">
      <c r="A861" s="165"/>
      <c r="B861" s="166"/>
      <c r="C861" s="135"/>
      <c r="D861" s="167"/>
      <c r="E861" s="167"/>
      <c r="F861" s="168"/>
      <c r="G861" s="120"/>
    </row>
    <row r="862" customFormat="false" ht="15.75" hidden="false" customHeight="true" outlineLevel="0" collapsed="false">
      <c r="A862" s="165"/>
      <c r="B862" s="166"/>
      <c r="C862" s="135"/>
      <c r="D862" s="167"/>
      <c r="E862" s="167"/>
      <c r="F862" s="168"/>
      <c r="G862" s="120"/>
    </row>
    <row r="863" customFormat="false" ht="15.75" hidden="false" customHeight="true" outlineLevel="0" collapsed="false">
      <c r="A863" s="165"/>
      <c r="B863" s="166"/>
      <c r="C863" s="135"/>
      <c r="D863" s="167"/>
      <c r="E863" s="167"/>
      <c r="F863" s="168"/>
      <c r="G863" s="120"/>
    </row>
    <row r="864" customFormat="false" ht="15.75" hidden="false" customHeight="true" outlineLevel="0" collapsed="false">
      <c r="A864" s="165"/>
      <c r="B864" s="166"/>
      <c r="C864" s="135"/>
      <c r="D864" s="167"/>
      <c r="E864" s="167"/>
      <c r="F864" s="168"/>
      <c r="G864" s="120"/>
    </row>
    <row r="865" customFormat="false" ht="15.75" hidden="false" customHeight="true" outlineLevel="0" collapsed="false">
      <c r="A865" s="165"/>
      <c r="B865" s="166"/>
      <c r="C865" s="135"/>
      <c r="D865" s="167"/>
      <c r="E865" s="167"/>
      <c r="F865" s="168"/>
      <c r="G865" s="120"/>
    </row>
    <row r="866" customFormat="false" ht="15.75" hidden="false" customHeight="true" outlineLevel="0" collapsed="false">
      <c r="A866" s="165"/>
      <c r="B866" s="166"/>
      <c r="C866" s="135"/>
      <c r="D866" s="167"/>
      <c r="E866" s="167"/>
      <c r="F866" s="168"/>
      <c r="G866" s="120"/>
    </row>
    <row r="867" customFormat="false" ht="15.75" hidden="false" customHeight="true" outlineLevel="0" collapsed="false">
      <c r="A867" s="165"/>
      <c r="B867" s="166"/>
      <c r="C867" s="135"/>
      <c r="D867" s="167"/>
      <c r="E867" s="167"/>
      <c r="F867" s="168"/>
      <c r="G867" s="120"/>
    </row>
    <row r="868" customFormat="false" ht="15.75" hidden="false" customHeight="true" outlineLevel="0" collapsed="false">
      <c r="A868" s="165"/>
      <c r="B868" s="166"/>
      <c r="C868" s="135"/>
      <c r="D868" s="167"/>
      <c r="E868" s="167"/>
      <c r="F868" s="168"/>
      <c r="G868" s="120"/>
    </row>
    <row r="869" customFormat="false" ht="15.75" hidden="false" customHeight="true" outlineLevel="0" collapsed="false">
      <c r="A869" s="165"/>
      <c r="B869" s="166"/>
      <c r="C869" s="135"/>
      <c r="D869" s="167"/>
      <c r="E869" s="167"/>
      <c r="F869" s="168"/>
      <c r="G869" s="120"/>
    </row>
    <row r="870" customFormat="false" ht="15.75" hidden="false" customHeight="true" outlineLevel="0" collapsed="false">
      <c r="A870" s="165"/>
      <c r="B870" s="166"/>
      <c r="C870" s="135"/>
      <c r="D870" s="167"/>
      <c r="E870" s="167"/>
      <c r="F870" s="168"/>
      <c r="G870" s="120"/>
    </row>
    <row r="871" customFormat="false" ht="15.75" hidden="false" customHeight="true" outlineLevel="0" collapsed="false">
      <c r="A871" s="165"/>
      <c r="B871" s="166"/>
      <c r="C871" s="135"/>
      <c r="D871" s="167"/>
      <c r="E871" s="167"/>
      <c r="F871" s="168"/>
      <c r="G871" s="120"/>
    </row>
    <row r="872" customFormat="false" ht="15.75" hidden="false" customHeight="true" outlineLevel="0" collapsed="false">
      <c r="A872" s="165"/>
      <c r="B872" s="166"/>
      <c r="C872" s="135"/>
      <c r="D872" s="167"/>
      <c r="E872" s="167"/>
      <c r="F872" s="168"/>
      <c r="G872" s="120"/>
    </row>
    <row r="873" customFormat="false" ht="15.75" hidden="false" customHeight="true" outlineLevel="0" collapsed="false">
      <c r="A873" s="165"/>
      <c r="B873" s="166"/>
      <c r="C873" s="135"/>
      <c r="D873" s="167"/>
      <c r="E873" s="167"/>
      <c r="F873" s="168"/>
      <c r="G873" s="120"/>
    </row>
    <row r="874" customFormat="false" ht="15.75" hidden="false" customHeight="true" outlineLevel="0" collapsed="false">
      <c r="A874" s="165"/>
      <c r="B874" s="166"/>
      <c r="C874" s="135"/>
      <c r="D874" s="167"/>
      <c r="E874" s="167"/>
      <c r="F874" s="168"/>
      <c r="G874" s="120"/>
    </row>
    <row r="875" customFormat="false" ht="15.75" hidden="false" customHeight="true" outlineLevel="0" collapsed="false">
      <c r="A875" s="165"/>
      <c r="B875" s="166"/>
      <c r="C875" s="135"/>
      <c r="D875" s="167"/>
      <c r="E875" s="167"/>
      <c r="F875" s="168"/>
      <c r="G875" s="120"/>
    </row>
    <row r="876" customFormat="false" ht="15.75" hidden="false" customHeight="true" outlineLevel="0" collapsed="false">
      <c r="A876" s="165"/>
      <c r="B876" s="166"/>
      <c r="C876" s="135"/>
      <c r="D876" s="167"/>
      <c r="E876" s="167"/>
      <c r="F876" s="168"/>
      <c r="G876" s="120"/>
    </row>
    <row r="877" customFormat="false" ht="15.75" hidden="false" customHeight="true" outlineLevel="0" collapsed="false">
      <c r="A877" s="165"/>
      <c r="B877" s="166"/>
      <c r="C877" s="135"/>
      <c r="D877" s="167"/>
      <c r="E877" s="167"/>
      <c r="F877" s="168"/>
      <c r="G877" s="120"/>
    </row>
    <row r="878" customFormat="false" ht="15.75" hidden="false" customHeight="true" outlineLevel="0" collapsed="false">
      <c r="A878" s="165"/>
      <c r="B878" s="166"/>
      <c r="C878" s="135"/>
      <c r="D878" s="167"/>
      <c r="E878" s="167"/>
      <c r="F878" s="168"/>
      <c r="G878" s="120"/>
    </row>
    <row r="879" customFormat="false" ht="15.75" hidden="false" customHeight="true" outlineLevel="0" collapsed="false">
      <c r="A879" s="165"/>
      <c r="B879" s="166"/>
      <c r="C879" s="135"/>
      <c r="D879" s="167"/>
      <c r="E879" s="167"/>
      <c r="F879" s="168"/>
      <c r="G879" s="120"/>
    </row>
    <row r="880" customFormat="false" ht="15.75" hidden="false" customHeight="true" outlineLevel="0" collapsed="false">
      <c r="A880" s="165"/>
      <c r="B880" s="166"/>
      <c r="C880" s="135"/>
      <c r="D880" s="167"/>
      <c r="E880" s="167"/>
      <c r="F880" s="168"/>
      <c r="G880" s="120"/>
    </row>
    <row r="881" customFormat="false" ht="15.75" hidden="false" customHeight="true" outlineLevel="0" collapsed="false">
      <c r="A881" s="165"/>
      <c r="B881" s="166"/>
      <c r="C881" s="135"/>
      <c r="D881" s="167"/>
      <c r="E881" s="167"/>
      <c r="F881" s="168"/>
      <c r="G881" s="120"/>
    </row>
    <row r="882" customFormat="false" ht="15.75" hidden="false" customHeight="true" outlineLevel="0" collapsed="false">
      <c r="A882" s="165"/>
      <c r="B882" s="166"/>
      <c r="C882" s="135"/>
      <c r="D882" s="167"/>
      <c r="E882" s="167"/>
      <c r="F882" s="168"/>
      <c r="G882" s="120"/>
    </row>
    <row r="883" customFormat="false" ht="15.75" hidden="false" customHeight="true" outlineLevel="0" collapsed="false">
      <c r="A883" s="165"/>
      <c r="B883" s="166"/>
      <c r="C883" s="135"/>
      <c r="D883" s="167"/>
      <c r="E883" s="167"/>
      <c r="F883" s="168"/>
      <c r="G883" s="120"/>
    </row>
    <row r="884" customFormat="false" ht="15.75" hidden="false" customHeight="true" outlineLevel="0" collapsed="false">
      <c r="A884" s="165"/>
      <c r="B884" s="166"/>
      <c r="C884" s="135"/>
      <c r="D884" s="167"/>
      <c r="E884" s="167"/>
      <c r="F884" s="168"/>
      <c r="G884" s="120"/>
    </row>
    <row r="885" customFormat="false" ht="15.75" hidden="false" customHeight="true" outlineLevel="0" collapsed="false">
      <c r="A885" s="165"/>
      <c r="B885" s="166"/>
      <c r="C885" s="135"/>
      <c r="D885" s="167"/>
      <c r="E885" s="167"/>
      <c r="F885" s="168"/>
      <c r="G885" s="120"/>
    </row>
    <row r="886" customFormat="false" ht="15.75" hidden="false" customHeight="true" outlineLevel="0" collapsed="false">
      <c r="A886" s="165"/>
      <c r="B886" s="166"/>
      <c r="C886" s="135"/>
      <c r="D886" s="167"/>
      <c r="E886" s="167"/>
      <c r="F886" s="168"/>
      <c r="G886" s="120"/>
    </row>
    <row r="887" customFormat="false" ht="15.75" hidden="false" customHeight="true" outlineLevel="0" collapsed="false">
      <c r="A887" s="165"/>
      <c r="B887" s="166"/>
      <c r="C887" s="135"/>
      <c r="D887" s="167"/>
      <c r="E887" s="167"/>
      <c r="F887" s="168"/>
      <c r="G887" s="120"/>
    </row>
    <row r="888" customFormat="false" ht="15.75" hidden="false" customHeight="true" outlineLevel="0" collapsed="false">
      <c r="A888" s="165"/>
      <c r="B888" s="166"/>
      <c r="C888" s="135"/>
      <c r="D888" s="167"/>
      <c r="E888" s="167"/>
      <c r="F888" s="168"/>
      <c r="G888" s="120"/>
    </row>
    <row r="889" customFormat="false" ht="15.75" hidden="false" customHeight="true" outlineLevel="0" collapsed="false">
      <c r="A889" s="165"/>
      <c r="B889" s="166"/>
      <c r="C889" s="135"/>
      <c r="D889" s="167"/>
      <c r="E889" s="167"/>
      <c r="F889" s="168"/>
      <c r="G889" s="120"/>
    </row>
    <row r="890" customFormat="false" ht="15.75" hidden="false" customHeight="true" outlineLevel="0" collapsed="false">
      <c r="A890" s="165"/>
      <c r="B890" s="166"/>
      <c r="C890" s="135"/>
      <c r="D890" s="167"/>
      <c r="E890" s="167"/>
      <c r="F890" s="168"/>
      <c r="G890" s="120"/>
    </row>
    <row r="891" customFormat="false" ht="15.75" hidden="false" customHeight="true" outlineLevel="0" collapsed="false">
      <c r="A891" s="165"/>
      <c r="B891" s="166"/>
      <c r="C891" s="135"/>
      <c r="D891" s="167"/>
      <c r="E891" s="167"/>
      <c r="F891" s="168"/>
      <c r="G891" s="120"/>
    </row>
    <row r="892" customFormat="false" ht="15.75" hidden="false" customHeight="true" outlineLevel="0" collapsed="false">
      <c r="A892" s="165"/>
      <c r="B892" s="166"/>
      <c r="C892" s="135"/>
      <c r="D892" s="167"/>
      <c r="E892" s="167"/>
      <c r="F892" s="168"/>
      <c r="G892" s="120"/>
    </row>
    <row r="893" customFormat="false" ht="15.75" hidden="false" customHeight="true" outlineLevel="0" collapsed="false">
      <c r="A893" s="165"/>
      <c r="B893" s="166"/>
      <c r="C893" s="135"/>
      <c r="D893" s="167"/>
      <c r="E893" s="167"/>
      <c r="F893" s="168"/>
      <c r="G893" s="120"/>
    </row>
    <row r="894" customFormat="false" ht="15.75" hidden="false" customHeight="true" outlineLevel="0" collapsed="false">
      <c r="A894" s="165"/>
      <c r="B894" s="166"/>
      <c r="C894" s="135"/>
      <c r="D894" s="167"/>
      <c r="E894" s="167"/>
      <c r="F894" s="168"/>
      <c r="G894" s="120"/>
    </row>
    <row r="895" customFormat="false" ht="15.75" hidden="false" customHeight="true" outlineLevel="0" collapsed="false">
      <c r="A895" s="165"/>
      <c r="B895" s="166"/>
      <c r="C895" s="135"/>
      <c r="D895" s="167"/>
      <c r="E895" s="167"/>
      <c r="F895" s="168"/>
      <c r="G895" s="120"/>
    </row>
    <row r="896" customFormat="false" ht="15.75" hidden="false" customHeight="true" outlineLevel="0" collapsed="false">
      <c r="A896" s="165"/>
      <c r="B896" s="166"/>
      <c r="C896" s="135"/>
      <c r="D896" s="167"/>
      <c r="E896" s="167"/>
      <c r="F896" s="168"/>
      <c r="G896" s="120"/>
    </row>
    <row r="897" customFormat="false" ht="15.75" hidden="false" customHeight="true" outlineLevel="0" collapsed="false">
      <c r="A897" s="165"/>
      <c r="B897" s="166"/>
      <c r="C897" s="135"/>
      <c r="D897" s="167"/>
      <c r="E897" s="167"/>
      <c r="F897" s="168"/>
      <c r="G897" s="120"/>
    </row>
    <row r="898" customFormat="false" ht="15.75" hidden="false" customHeight="true" outlineLevel="0" collapsed="false">
      <c r="A898" s="165"/>
      <c r="B898" s="166"/>
      <c r="C898" s="135"/>
      <c r="D898" s="167"/>
      <c r="E898" s="167"/>
      <c r="F898" s="168"/>
      <c r="G898" s="120"/>
    </row>
    <row r="899" customFormat="false" ht="15.75" hidden="false" customHeight="true" outlineLevel="0" collapsed="false">
      <c r="A899" s="165"/>
      <c r="B899" s="166"/>
      <c r="C899" s="135"/>
      <c r="D899" s="167"/>
      <c r="E899" s="167"/>
      <c r="F899" s="168"/>
      <c r="G899" s="120"/>
    </row>
    <row r="900" customFormat="false" ht="15.75" hidden="false" customHeight="true" outlineLevel="0" collapsed="false">
      <c r="A900" s="165"/>
      <c r="B900" s="166"/>
      <c r="C900" s="135"/>
      <c r="D900" s="167"/>
      <c r="E900" s="167"/>
      <c r="F900" s="168"/>
      <c r="G900" s="120"/>
    </row>
    <row r="901" customFormat="false" ht="15.75" hidden="false" customHeight="true" outlineLevel="0" collapsed="false">
      <c r="A901" s="165"/>
      <c r="B901" s="166"/>
      <c r="C901" s="135"/>
      <c r="D901" s="167"/>
      <c r="E901" s="167"/>
      <c r="F901" s="168"/>
      <c r="G901" s="120"/>
    </row>
    <row r="902" customFormat="false" ht="15.75" hidden="false" customHeight="true" outlineLevel="0" collapsed="false">
      <c r="A902" s="165"/>
      <c r="B902" s="166"/>
      <c r="C902" s="135"/>
      <c r="D902" s="167"/>
      <c r="E902" s="167"/>
      <c r="F902" s="168"/>
      <c r="G902" s="120"/>
    </row>
    <row r="903" customFormat="false" ht="15.75" hidden="false" customHeight="true" outlineLevel="0" collapsed="false">
      <c r="A903" s="165"/>
      <c r="B903" s="166"/>
      <c r="C903" s="135"/>
      <c r="D903" s="167"/>
      <c r="E903" s="167"/>
      <c r="F903" s="168"/>
      <c r="G903" s="120"/>
    </row>
    <row r="904" customFormat="false" ht="15.75" hidden="false" customHeight="true" outlineLevel="0" collapsed="false">
      <c r="A904" s="165"/>
      <c r="B904" s="166"/>
      <c r="C904" s="135"/>
      <c r="D904" s="167"/>
      <c r="E904" s="167"/>
      <c r="F904" s="168"/>
      <c r="G904" s="120"/>
    </row>
    <row r="905" customFormat="false" ht="15.75" hidden="false" customHeight="true" outlineLevel="0" collapsed="false">
      <c r="A905" s="165"/>
      <c r="B905" s="166"/>
      <c r="C905" s="135"/>
      <c r="D905" s="167"/>
      <c r="E905" s="167"/>
      <c r="F905" s="168"/>
      <c r="G905" s="120"/>
    </row>
    <row r="906" customFormat="false" ht="15.75" hidden="false" customHeight="true" outlineLevel="0" collapsed="false">
      <c r="A906" s="165"/>
      <c r="B906" s="166"/>
      <c r="C906" s="135"/>
      <c r="D906" s="167"/>
      <c r="E906" s="167"/>
      <c r="F906" s="168"/>
      <c r="G906" s="120"/>
    </row>
    <row r="907" customFormat="false" ht="15.75" hidden="false" customHeight="true" outlineLevel="0" collapsed="false">
      <c r="A907" s="165"/>
      <c r="B907" s="166"/>
      <c r="C907" s="135"/>
      <c r="D907" s="167"/>
      <c r="E907" s="167"/>
      <c r="F907" s="168"/>
      <c r="G907" s="120"/>
    </row>
    <row r="908" customFormat="false" ht="15.75" hidden="false" customHeight="true" outlineLevel="0" collapsed="false">
      <c r="A908" s="165"/>
      <c r="B908" s="166"/>
      <c r="C908" s="135"/>
      <c r="D908" s="167"/>
      <c r="E908" s="167"/>
      <c r="F908" s="168"/>
      <c r="G908" s="120"/>
    </row>
    <row r="909" customFormat="false" ht="15.75" hidden="false" customHeight="true" outlineLevel="0" collapsed="false">
      <c r="A909" s="165"/>
      <c r="B909" s="166"/>
      <c r="C909" s="135"/>
      <c r="D909" s="167"/>
      <c r="E909" s="167"/>
      <c r="F909" s="168"/>
      <c r="G909" s="120"/>
    </row>
    <row r="910" customFormat="false" ht="15.75" hidden="false" customHeight="true" outlineLevel="0" collapsed="false">
      <c r="A910" s="165"/>
      <c r="B910" s="166"/>
      <c r="C910" s="135"/>
      <c r="D910" s="167"/>
      <c r="E910" s="167"/>
      <c r="F910" s="168"/>
      <c r="G910" s="120"/>
    </row>
    <row r="911" customFormat="false" ht="15.75" hidden="false" customHeight="true" outlineLevel="0" collapsed="false">
      <c r="A911" s="165"/>
      <c r="B911" s="166"/>
      <c r="C911" s="135"/>
      <c r="D911" s="167"/>
      <c r="E911" s="167"/>
      <c r="F911" s="168"/>
      <c r="G911" s="120"/>
    </row>
    <row r="912" customFormat="false" ht="15.75" hidden="false" customHeight="true" outlineLevel="0" collapsed="false">
      <c r="A912" s="165"/>
      <c r="B912" s="166"/>
      <c r="C912" s="135"/>
      <c r="D912" s="167"/>
      <c r="E912" s="167"/>
      <c r="F912" s="168"/>
      <c r="G912" s="120"/>
    </row>
    <row r="913" customFormat="false" ht="15.75" hidden="false" customHeight="true" outlineLevel="0" collapsed="false">
      <c r="A913" s="165"/>
      <c r="B913" s="166"/>
      <c r="C913" s="135"/>
      <c r="D913" s="167"/>
      <c r="E913" s="167"/>
      <c r="F913" s="168"/>
      <c r="G913" s="120"/>
    </row>
    <row r="914" customFormat="false" ht="15.75" hidden="false" customHeight="true" outlineLevel="0" collapsed="false">
      <c r="A914" s="165"/>
      <c r="B914" s="166"/>
      <c r="C914" s="135"/>
      <c r="D914" s="167"/>
      <c r="E914" s="167"/>
      <c r="F914" s="168"/>
      <c r="G914" s="120"/>
    </row>
    <row r="915" customFormat="false" ht="15.75" hidden="false" customHeight="true" outlineLevel="0" collapsed="false">
      <c r="A915" s="165"/>
      <c r="B915" s="166"/>
      <c r="C915" s="135"/>
      <c r="D915" s="167"/>
      <c r="E915" s="167"/>
      <c r="F915" s="168"/>
      <c r="G915" s="120"/>
    </row>
    <row r="916" customFormat="false" ht="15.75" hidden="false" customHeight="true" outlineLevel="0" collapsed="false">
      <c r="A916" s="165"/>
      <c r="B916" s="166"/>
      <c r="C916" s="135"/>
      <c r="D916" s="167"/>
      <c r="E916" s="167"/>
      <c r="F916" s="168"/>
      <c r="G916" s="120"/>
    </row>
    <row r="917" customFormat="false" ht="15.75" hidden="false" customHeight="true" outlineLevel="0" collapsed="false">
      <c r="A917" s="165"/>
      <c r="B917" s="166"/>
      <c r="C917" s="135"/>
      <c r="D917" s="167"/>
      <c r="E917" s="167"/>
      <c r="F917" s="168"/>
      <c r="G917" s="120"/>
    </row>
    <row r="918" customFormat="false" ht="15.75" hidden="false" customHeight="true" outlineLevel="0" collapsed="false">
      <c r="A918" s="165"/>
      <c r="B918" s="166"/>
      <c r="C918" s="135"/>
      <c r="D918" s="167"/>
      <c r="E918" s="167"/>
      <c r="F918" s="168"/>
      <c r="G918" s="120"/>
    </row>
    <row r="919" customFormat="false" ht="15.75" hidden="false" customHeight="true" outlineLevel="0" collapsed="false">
      <c r="A919" s="165"/>
      <c r="B919" s="166"/>
      <c r="C919" s="135"/>
      <c r="D919" s="167"/>
      <c r="E919" s="167"/>
      <c r="F919" s="168"/>
      <c r="G919" s="120"/>
    </row>
    <row r="920" customFormat="false" ht="15.75" hidden="false" customHeight="true" outlineLevel="0" collapsed="false">
      <c r="A920" s="165"/>
      <c r="B920" s="166"/>
      <c r="C920" s="135"/>
      <c r="D920" s="167"/>
      <c r="E920" s="167"/>
      <c r="F920" s="168"/>
      <c r="G920" s="120"/>
    </row>
    <row r="921" customFormat="false" ht="15.75" hidden="false" customHeight="true" outlineLevel="0" collapsed="false">
      <c r="A921" s="165"/>
      <c r="B921" s="166"/>
      <c r="C921" s="135"/>
      <c r="D921" s="167"/>
      <c r="E921" s="167"/>
      <c r="F921" s="168"/>
      <c r="G921" s="120"/>
    </row>
    <row r="922" customFormat="false" ht="15.75" hidden="false" customHeight="true" outlineLevel="0" collapsed="false">
      <c r="A922" s="165"/>
      <c r="B922" s="166"/>
      <c r="C922" s="135"/>
      <c r="D922" s="167"/>
      <c r="E922" s="167"/>
      <c r="F922" s="168"/>
      <c r="G922" s="120"/>
    </row>
    <row r="923" customFormat="false" ht="15.75" hidden="false" customHeight="true" outlineLevel="0" collapsed="false">
      <c r="A923" s="165"/>
      <c r="B923" s="166"/>
      <c r="C923" s="135"/>
      <c r="D923" s="167"/>
      <c r="E923" s="167"/>
      <c r="F923" s="168"/>
      <c r="G923" s="120"/>
    </row>
    <row r="924" customFormat="false" ht="15.75" hidden="false" customHeight="true" outlineLevel="0" collapsed="false">
      <c r="A924" s="165"/>
      <c r="B924" s="166"/>
      <c r="C924" s="135"/>
      <c r="D924" s="167"/>
      <c r="E924" s="167"/>
      <c r="F924" s="168"/>
      <c r="G924" s="120"/>
    </row>
    <row r="925" customFormat="false" ht="15.75" hidden="false" customHeight="true" outlineLevel="0" collapsed="false">
      <c r="A925" s="165"/>
      <c r="B925" s="166"/>
      <c r="C925" s="135"/>
      <c r="D925" s="167"/>
      <c r="E925" s="167"/>
      <c r="F925" s="168"/>
      <c r="G925" s="120"/>
    </row>
    <row r="926" customFormat="false" ht="15.75" hidden="false" customHeight="true" outlineLevel="0" collapsed="false">
      <c r="A926" s="165"/>
      <c r="B926" s="166"/>
      <c r="C926" s="135"/>
      <c r="D926" s="167"/>
      <c r="E926" s="167"/>
      <c r="F926" s="168"/>
      <c r="G926" s="120"/>
    </row>
    <row r="927" customFormat="false" ht="15.75" hidden="false" customHeight="true" outlineLevel="0" collapsed="false">
      <c r="A927" s="165"/>
      <c r="B927" s="166"/>
      <c r="C927" s="135"/>
      <c r="D927" s="167"/>
      <c r="E927" s="167"/>
      <c r="F927" s="168"/>
      <c r="G927" s="120"/>
    </row>
    <row r="928" customFormat="false" ht="15.75" hidden="false" customHeight="true" outlineLevel="0" collapsed="false">
      <c r="A928" s="165"/>
      <c r="B928" s="166"/>
      <c r="C928" s="135"/>
      <c r="D928" s="167"/>
      <c r="E928" s="167"/>
      <c r="F928" s="168"/>
      <c r="G928" s="120"/>
    </row>
    <row r="929" customFormat="false" ht="15.75" hidden="false" customHeight="true" outlineLevel="0" collapsed="false">
      <c r="A929" s="165"/>
      <c r="B929" s="166"/>
      <c r="C929" s="135"/>
      <c r="D929" s="167"/>
      <c r="E929" s="167"/>
      <c r="F929" s="168"/>
      <c r="G929" s="120"/>
    </row>
    <row r="930" customFormat="false" ht="15.75" hidden="false" customHeight="true" outlineLevel="0" collapsed="false">
      <c r="A930" s="165"/>
      <c r="B930" s="166"/>
      <c r="C930" s="135"/>
      <c r="D930" s="167"/>
      <c r="E930" s="167"/>
      <c r="F930" s="168"/>
      <c r="G930" s="120"/>
    </row>
    <row r="931" customFormat="false" ht="15.75" hidden="false" customHeight="true" outlineLevel="0" collapsed="false">
      <c r="A931" s="165"/>
      <c r="B931" s="166"/>
      <c r="C931" s="135"/>
      <c r="D931" s="167"/>
      <c r="E931" s="167"/>
      <c r="F931" s="168"/>
      <c r="G931" s="120"/>
    </row>
    <row r="932" customFormat="false" ht="15.75" hidden="false" customHeight="true" outlineLevel="0" collapsed="false">
      <c r="A932" s="165"/>
      <c r="B932" s="166"/>
      <c r="C932" s="135"/>
      <c r="D932" s="167"/>
      <c r="E932" s="167"/>
      <c r="F932" s="168"/>
      <c r="G932" s="120"/>
    </row>
    <row r="933" customFormat="false" ht="15.75" hidden="false" customHeight="true" outlineLevel="0" collapsed="false">
      <c r="A933" s="165"/>
      <c r="B933" s="166"/>
      <c r="C933" s="135"/>
      <c r="D933" s="167"/>
      <c r="E933" s="167"/>
      <c r="F933" s="168"/>
      <c r="G933" s="120"/>
    </row>
    <row r="934" customFormat="false" ht="15.75" hidden="false" customHeight="true" outlineLevel="0" collapsed="false">
      <c r="A934" s="165"/>
      <c r="B934" s="166"/>
      <c r="C934" s="135"/>
      <c r="D934" s="167"/>
      <c r="E934" s="167"/>
      <c r="F934" s="168"/>
      <c r="G934" s="120"/>
    </row>
    <row r="935" customFormat="false" ht="15.75" hidden="false" customHeight="true" outlineLevel="0" collapsed="false">
      <c r="A935" s="165"/>
      <c r="B935" s="166"/>
      <c r="C935" s="135"/>
      <c r="D935" s="167"/>
      <c r="E935" s="167"/>
      <c r="F935" s="168"/>
      <c r="G935" s="120"/>
    </row>
    <row r="936" customFormat="false" ht="15.75" hidden="false" customHeight="true" outlineLevel="0" collapsed="false">
      <c r="A936" s="165"/>
      <c r="B936" s="166"/>
      <c r="C936" s="135"/>
      <c r="D936" s="167"/>
      <c r="E936" s="167"/>
      <c r="F936" s="168"/>
      <c r="G936" s="120"/>
    </row>
    <row r="937" customFormat="false" ht="15.75" hidden="false" customHeight="true" outlineLevel="0" collapsed="false">
      <c r="A937" s="165"/>
      <c r="B937" s="166"/>
      <c r="C937" s="135"/>
      <c r="D937" s="167"/>
      <c r="E937" s="167"/>
      <c r="F937" s="168"/>
      <c r="G937" s="120"/>
    </row>
    <row r="938" customFormat="false" ht="15.75" hidden="false" customHeight="true" outlineLevel="0" collapsed="false">
      <c r="A938" s="165"/>
      <c r="B938" s="166"/>
      <c r="C938" s="135"/>
      <c r="D938" s="167"/>
      <c r="E938" s="167"/>
      <c r="F938" s="168"/>
      <c r="G938" s="120"/>
    </row>
    <row r="939" customFormat="false" ht="15.75" hidden="false" customHeight="true" outlineLevel="0" collapsed="false">
      <c r="A939" s="165"/>
      <c r="B939" s="166"/>
      <c r="C939" s="135"/>
      <c r="D939" s="167"/>
      <c r="E939" s="167"/>
      <c r="F939" s="168"/>
      <c r="G939" s="120"/>
    </row>
    <row r="940" customFormat="false" ht="15.75" hidden="false" customHeight="true" outlineLevel="0" collapsed="false">
      <c r="A940" s="165"/>
      <c r="B940" s="166"/>
      <c r="C940" s="135"/>
      <c r="D940" s="167"/>
      <c r="E940" s="167"/>
      <c r="F940" s="168"/>
      <c r="G940" s="120"/>
    </row>
    <row r="941" customFormat="false" ht="15.75" hidden="false" customHeight="true" outlineLevel="0" collapsed="false">
      <c r="A941" s="165"/>
      <c r="B941" s="166"/>
      <c r="C941" s="135"/>
      <c r="D941" s="167"/>
      <c r="E941" s="167"/>
      <c r="F941" s="168"/>
      <c r="G941" s="120"/>
    </row>
    <row r="942" customFormat="false" ht="15.75" hidden="false" customHeight="true" outlineLevel="0" collapsed="false">
      <c r="A942" s="165"/>
      <c r="B942" s="166"/>
      <c r="C942" s="135"/>
      <c r="D942" s="167"/>
      <c r="E942" s="167"/>
      <c r="F942" s="168"/>
      <c r="G942" s="120"/>
    </row>
    <row r="943" customFormat="false" ht="15.75" hidden="false" customHeight="true" outlineLevel="0" collapsed="false">
      <c r="A943" s="165"/>
      <c r="B943" s="166"/>
      <c r="C943" s="135"/>
      <c r="D943" s="167"/>
      <c r="E943" s="167"/>
      <c r="F943" s="168"/>
      <c r="G943" s="120"/>
    </row>
    <row r="944" customFormat="false" ht="15.75" hidden="false" customHeight="true" outlineLevel="0" collapsed="false">
      <c r="A944" s="165"/>
      <c r="B944" s="166"/>
      <c r="C944" s="135"/>
      <c r="D944" s="167"/>
      <c r="E944" s="167"/>
      <c r="F944" s="168"/>
      <c r="G944" s="120"/>
    </row>
    <row r="945" customFormat="false" ht="15.75" hidden="false" customHeight="true" outlineLevel="0" collapsed="false">
      <c r="A945" s="165"/>
      <c r="B945" s="166"/>
      <c r="C945" s="135"/>
      <c r="D945" s="167"/>
      <c r="E945" s="167"/>
      <c r="F945" s="168"/>
      <c r="G945" s="120"/>
    </row>
    <row r="946" customFormat="false" ht="15.75" hidden="false" customHeight="true" outlineLevel="0" collapsed="false">
      <c r="A946" s="165"/>
      <c r="B946" s="166"/>
      <c r="C946" s="135"/>
      <c r="D946" s="167"/>
      <c r="E946" s="167"/>
      <c r="F946" s="168"/>
      <c r="G946" s="120"/>
    </row>
    <row r="947" customFormat="false" ht="15.75" hidden="false" customHeight="true" outlineLevel="0" collapsed="false">
      <c r="A947" s="165"/>
      <c r="B947" s="166"/>
      <c r="C947" s="135"/>
      <c r="D947" s="167"/>
      <c r="E947" s="167"/>
      <c r="F947" s="168"/>
      <c r="G947" s="120"/>
    </row>
    <row r="948" customFormat="false" ht="15.75" hidden="false" customHeight="true" outlineLevel="0" collapsed="false">
      <c r="A948" s="165"/>
      <c r="B948" s="166"/>
      <c r="C948" s="135"/>
      <c r="D948" s="167"/>
      <c r="E948" s="167"/>
      <c r="F948" s="168"/>
      <c r="G948" s="120"/>
    </row>
    <row r="949" customFormat="false" ht="15.75" hidden="false" customHeight="true" outlineLevel="0" collapsed="false">
      <c r="A949" s="165"/>
      <c r="B949" s="166"/>
      <c r="C949" s="135"/>
      <c r="D949" s="167"/>
      <c r="E949" s="167"/>
      <c r="F949" s="168"/>
      <c r="G949" s="120"/>
    </row>
    <row r="950" customFormat="false" ht="15.75" hidden="false" customHeight="true" outlineLevel="0" collapsed="false">
      <c r="A950" s="165"/>
      <c r="B950" s="166"/>
      <c r="C950" s="135"/>
      <c r="D950" s="167"/>
      <c r="E950" s="167"/>
      <c r="F950" s="168"/>
      <c r="G950" s="120"/>
    </row>
    <row r="951" customFormat="false" ht="15.75" hidden="false" customHeight="true" outlineLevel="0" collapsed="false">
      <c r="A951" s="165"/>
      <c r="B951" s="166"/>
      <c r="C951" s="135"/>
      <c r="D951" s="167"/>
      <c r="E951" s="167"/>
      <c r="F951" s="168"/>
      <c r="G951" s="120"/>
    </row>
    <row r="952" customFormat="false" ht="15.75" hidden="false" customHeight="true" outlineLevel="0" collapsed="false">
      <c r="A952" s="165"/>
      <c r="B952" s="166"/>
      <c r="C952" s="135"/>
      <c r="D952" s="167"/>
      <c r="E952" s="167"/>
      <c r="F952" s="168"/>
      <c r="G952" s="120"/>
    </row>
    <row r="953" customFormat="false" ht="15.75" hidden="false" customHeight="true" outlineLevel="0" collapsed="false">
      <c r="A953" s="165"/>
      <c r="B953" s="166"/>
      <c r="C953" s="135"/>
      <c r="D953" s="167"/>
      <c r="E953" s="167"/>
      <c r="F953" s="168"/>
      <c r="G953" s="120"/>
    </row>
    <row r="954" customFormat="false" ht="15.75" hidden="false" customHeight="true" outlineLevel="0" collapsed="false">
      <c r="A954" s="165"/>
      <c r="B954" s="166"/>
      <c r="C954" s="135"/>
      <c r="D954" s="167"/>
      <c r="E954" s="167"/>
      <c r="F954" s="168"/>
      <c r="G954" s="120"/>
    </row>
    <row r="955" customFormat="false" ht="15.75" hidden="false" customHeight="true" outlineLevel="0" collapsed="false">
      <c r="A955" s="165"/>
      <c r="B955" s="166"/>
      <c r="C955" s="135"/>
      <c r="D955" s="167"/>
      <c r="E955" s="167"/>
      <c r="F955" s="168"/>
      <c r="G955" s="120"/>
    </row>
    <row r="956" customFormat="false" ht="15.75" hidden="false" customHeight="true" outlineLevel="0" collapsed="false">
      <c r="A956" s="165"/>
      <c r="B956" s="166"/>
      <c r="C956" s="135"/>
      <c r="D956" s="167"/>
      <c r="E956" s="167"/>
      <c r="F956" s="168"/>
      <c r="G956" s="120"/>
    </row>
    <row r="957" customFormat="false" ht="15.75" hidden="false" customHeight="true" outlineLevel="0" collapsed="false">
      <c r="A957" s="165"/>
      <c r="B957" s="166"/>
      <c r="C957" s="135"/>
      <c r="D957" s="167"/>
      <c r="E957" s="167"/>
      <c r="F957" s="168"/>
      <c r="G957" s="120"/>
    </row>
    <row r="958" customFormat="false" ht="15.75" hidden="false" customHeight="true" outlineLevel="0" collapsed="false">
      <c r="A958" s="165"/>
      <c r="B958" s="166"/>
      <c r="C958" s="135"/>
      <c r="D958" s="167"/>
      <c r="E958" s="167"/>
      <c r="F958" s="168"/>
      <c r="G958" s="120"/>
    </row>
    <row r="959" customFormat="false" ht="15.75" hidden="false" customHeight="true" outlineLevel="0" collapsed="false">
      <c r="A959" s="165"/>
      <c r="B959" s="166"/>
      <c r="C959" s="135"/>
      <c r="D959" s="167"/>
      <c r="E959" s="167"/>
      <c r="F959" s="168"/>
      <c r="G959" s="120"/>
    </row>
    <row r="960" customFormat="false" ht="15.75" hidden="false" customHeight="true" outlineLevel="0" collapsed="false">
      <c r="A960" s="165"/>
      <c r="B960" s="166"/>
      <c r="C960" s="135"/>
      <c r="D960" s="167"/>
      <c r="E960" s="167"/>
      <c r="F960" s="168"/>
      <c r="G960" s="120"/>
    </row>
    <row r="961" customFormat="false" ht="15.75" hidden="false" customHeight="true" outlineLevel="0" collapsed="false">
      <c r="A961" s="165"/>
      <c r="B961" s="166"/>
      <c r="C961" s="135"/>
      <c r="D961" s="167"/>
      <c r="E961" s="167"/>
      <c r="F961" s="168"/>
      <c r="G961" s="120"/>
    </row>
    <row r="962" customFormat="false" ht="15.75" hidden="false" customHeight="true" outlineLevel="0" collapsed="false">
      <c r="A962" s="165"/>
      <c r="B962" s="166"/>
      <c r="C962" s="135"/>
      <c r="D962" s="167"/>
      <c r="E962" s="167"/>
      <c r="F962" s="168"/>
      <c r="G962" s="120"/>
    </row>
    <row r="963" customFormat="false" ht="15.75" hidden="false" customHeight="true" outlineLevel="0" collapsed="false">
      <c r="A963" s="165"/>
      <c r="B963" s="166"/>
      <c r="C963" s="135"/>
      <c r="D963" s="167"/>
      <c r="E963" s="167"/>
      <c r="F963" s="168"/>
      <c r="G963" s="120"/>
    </row>
    <row r="964" customFormat="false" ht="15.75" hidden="false" customHeight="true" outlineLevel="0" collapsed="false">
      <c r="A964" s="165"/>
      <c r="B964" s="166"/>
      <c r="C964" s="135"/>
      <c r="D964" s="167"/>
      <c r="E964" s="167"/>
      <c r="F964" s="168"/>
      <c r="G964" s="120"/>
    </row>
    <row r="965" customFormat="false" ht="15.75" hidden="false" customHeight="true" outlineLevel="0" collapsed="false">
      <c r="A965" s="165"/>
      <c r="B965" s="166"/>
      <c r="C965" s="135"/>
      <c r="D965" s="167"/>
      <c r="E965" s="167"/>
      <c r="F965" s="168"/>
      <c r="G965" s="120"/>
    </row>
    <row r="966" customFormat="false" ht="15.75" hidden="false" customHeight="true" outlineLevel="0" collapsed="false">
      <c r="A966" s="165"/>
      <c r="B966" s="166"/>
      <c r="C966" s="135"/>
      <c r="D966" s="167"/>
      <c r="E966" s="167"/>
      <c r="F966" s="168"/>
      <c r="G966" s="120"/>
    </row>
    <row r="967" customFormat="false" ht="15.75" hidden="false" customHeight="true" outlineLevel="0" collapsed="false">
      <c r="A967" s="165"/>
      <c r="B967" s="166"/>
      <c r="C967" s="135"/>
      <c r="D967" s="167"/>
      <c r="E967" s="167"/>
      <c r="F967" s="168"/>
      <c r="G967" s="120"/>
    </row>
    <row r="968" customFormat="false" ht="15.75" hidden="false" customHeight="true" outlineLevel="0" collapsed="false">
      <c r="A968" s="165"/>
      <c r="B968" s="166"/>
      <c r="C968" s="135"/>
      <c r="D968" s="167"/>
      <c r="E968" s="167"/>
      <c r="F968" s="168"/>
      <c r="G968" s="120"/>
    </row>
    <row r="969" customFormat="false" ht="15.75" hidden="false" customHeight="true" outlineLevel="0" collapsed="false">
      <c r="A969" s="165"/>
      <c r="B969" s="166"/>
      <c r="C969" s="135"/>
      <c r="D969" s="167"/>
      <c r="E969" s="167"/>
      <c r="F969" s="168"/>
      <c r="G969" s="120"/>
    </row>
    <row r="970" customFormat="false" ht="15.75" hidden="false" customHeight="true" outlineLevel="0" collapsed="false">
      <c r="A970" s="165"/>
      <c r="B970" s="166"/>
      <c r="C970" s="135"/>
      <c r="D970" s="167"/>
      <c r="E970" s="167"/>
      <c r="F970" s="168"/>
      <c r="G970" s="120"/>
    </row>
    <row r="971" customFormat="false" ht="15.75" hidden="false" customHeight="true" outlineLevel="0" collapsed="false">
      <c r="A971" s="165"/>
      <c r="B971" s="166"/>
      <c r="C971" s="135"/>
      <c r="D971" s="167"/>
      <c r="E971" s="167"/>
      <c r="F971" s="168"/>
      <c r="G971" s="120"/>
    </row>
    <row r="972" customFormat="false" ht="15.75" hidden="false" customHeight="true" outlineLevel="0" collapsed="false">
      <c r="A972" s="165"/>
      <c r="B972" s="166"/>
      <c r="C972" s="135"/>
      <c r="D972" s="167"/>
      <c r="E972" s="167"/>
      <c r="F972" s="168"/>
      <c r="G972" s="120"/>
    </row>
    <row r="973" customFormat="false" ht="15.75" hidden="false" customHeight="true" outlineLevel="0" collapsed="false">
      <c r="A973" s="165"/>
      <c r="B973" s="166"/>
      <c r="C973" s="135"/>
      <c r="D973" s="167"/>
      <c r="E973" s="167"/>
      <c r="F973" s="168"/>
      <c r="G973" s="120"/>
    </row>
    <row r="974" customFormat="false" ht="15.75" hidden="false" customHeight="true" outlineLevel="0" collapsed="false">
      <c r="A974" s="165"/>
      <c r="B974" s="166"/>
      <c r="C974" s="135"/>
      <c r="D974" s="167"/>
      <c r="E974" s="167"/>
      <c r="F974" s="168"/>
      <c r="G974" s="120"/>
    </row>
    <row r="975" customFormat="false" ht="15.75" hidden="false" customHeight="true" outlineLevel="0" collapsed="false">
      <c r="A975" s="165"/>
      <c r="B975" s="166"/>
      <c r="C975" s="135"/>
      <c r="D975" s="167"/>
      <c r="E975" s="167"/>
      <c r="F975" s="168"/>
      <c r="G975" s="120"/>
    </row>
    <row r="976" customFormat="false" ht="15.75" hidden="false" customHeight="true" outlineLevel="0" collapsed="false">
      <c r="A976" s="165"/>
      <c r="B976" s="166"/>
      <c r="C976" s="135"/>
      <c r="D976" s="167"/>
      <c r="E976" s="167"/>
      <c r="F976" s="168"/>
      <c r="G976" s="120"/>
    </row>
    <row r="977" customFormat="false" ht="15.75" hidden="false" customHeight="true" outlineLevel="0" collapsed="false">
      <c r="A977" s="165"/>
      <c r="B977" s="166"/>
      <c r="C977" s="135"/>
      <c r="D977" s="167"/>
      <c r="E977" s="167"/>
      <c r="F977" s="168"/>
      <c r="G977" s="120"/>
    </row>
    <row r="978" customFormat="false" ht="15.75" hidden="false" customHeight="true" outlineLevel="0" collapsed="false">
      <c r="A978" s="165"/>
      <c r="B978" s="166"/>
      <c r="C978" s="135"/>
      <c r="D978" s="167"/>
      <c r="E978" s="167"/>
      <c r="F978" s="168"/>
      <c r="G978" s="120"/>
    </row>
    <row r="979" customFormat="false" ht="15.75" hidden="false" customHeight="true" outlineLevel="0" collapsed="false">
      <c r="A979" s="165"/>
      <c r="B979" s="166"/>
      <c r="C979" s="135"/>
      <c r="D979" s="167"/>
      <c r="E979" s="167"/>
      <c r="F979" s="168"/>
      <c r="G979" s="120"/>
    </row>
    <row r="980" customFormat="false" ht="15.75" hidden="false" customHeight="true" outlineLevel="0" collapsed="false">
      <c r="A980" s="165"/>
      <c r="B980" s="166"/>
      <c r="C980" s="135"/>
      <c r="D980" s="167"/>
      <c r="E980" s="167"/>
      <c r="F980" s="168"/>
      <c r="G980" s="120"/>
    </row>
    <row r="981" customFormat="false" ht="15.75" hidden="false" customHeight="true" outlineLevel="0" collapsed="false">
      <c r="A981" s="165"/>
      <c r="B981" s="166"/>
      <c r="C981" s="135"/>
      <c r="D981" s="167"/>
      <c r="E981" s="167"/>
      <c r="F981" s="168"/>
      <c r="G981" s="120"/>
    </row>
    <row r="982" customFormat="false" ht="15.75" hidden="false" customHeight="true" outlineLevel="0" collapsed="false">
      <c r="A982" s="165"/>
      <c r="B982" s="166"/>
      <c r="C982" s="135"/>
      <c r="D982" s="167"/>
      <c r="E982" s="167"/>
      <c r="F982" s="168"/>
      <c r="G982" s="120"/>
    </row>
    <row r="983" customFormat="false" ht="15.75" hidden="false" customHeight="true" outlineLevel="0" collapsed="false">
      <c r="A983" s="165"/>
      <c r="B983" s="166"/>
      <c r="C983" s="135"/>
      <c r="D983" s="167"/>
      <c r="E983" s="167"/>
      <c r="F983" s="168"/>
      <c r="G983" s="120"/>
    </row>
    <row r="984" customFormat="false" ht="15.75" hidden="false" customHeight="true" outlineLevel="0" collapsed="false">
      <c r="A984" s="165"/>
      <c r="B984" s="166"/>
      <c r="C984" s="135"/>
      <c r="D984" s="167"/>
      <c r="E984" s="167"/>
      <c r="F984" s="168"/>
      <c r="G984" s="120"/>
    </row>
    <row r="985" customFormat="false" ht="15.75" hidden="false" customHeight="true" outlineLevel="0" collapsed="false">
      <c r="A985" s="165"/>
      <c r="B985" s="166"/>
      <c r="C985" s="135"/>
      <c r="D985" s="167"/>
      <c r="E985" s="167"/>
      <c r="F985" s="168"/>
      <c r="G985" s="120"/>
    </row>
    <row r="986" customFormat="false" ht="15.75" hidden="false" customHeight="true" outlineLevel="0" collapsed="false">
      <c r="A986" s="165"/>
      <c r="B986" s="166"/>
      <c r="C986" s="135"/>
      <c r="D986" s="167"/>
      <c r="E986" s="167"/>
      <c r="F986" s="168"/>
      <c r="G986" s="120"/>
    </row>
    <row r="987" customFormat="false" ht="15.75" hidden="false" customHeight="true" outlineLevel="0" collapsed="false">
      <c r="A987" s="165"/>
      <c r="B987" s="166"/>
      <c r="C987" s="135"/>
      <c r="D987" s="167"/>
      <c r="E987" s="167"/>
      <c r="F987" s="168"/>
      <c r="G987" s="120"/>
    </row>
    <row r="988" customFormat="false" ht="15.75" hidden="false" customHeight="true" outlineLevel="0" collapsed="false">
      <c r="A988" s="165"/>
      <c r="B988" s="166"/>
      <c r="C988" s="135"/>
      <c r="D988" s="167"/>
      <c r="E988" s="167"/>
      <c r="F988" s="168"/>
      <c r="G988" s="120"/>
    </row>
    <row r="989" customFormat="false" ht="15.75" hidden="false" customHeight="true" outlineLevel="0" collapsed="false">
      <c r="A989" s="165"/>
      <c r="B989" s="166"/>
      <c r="C989" s="135"/>
      <c r="D989" s="167"/>
      <c r="E989" s="167"/>
      <c r="F989" s="168"/>
      <c r="G989" s="120"/>
    </row>
    <row r="990" customFormat="false" ht="15.75" hidden="false" customHeight="true" outlineLevel="0" collapsed="false">
      <c r="A990" s="165"/>
      <c r="B990" s="166"/>
      <c r="C990" s="135"/>
      <c r="D990" s="167"/>
      <c r="E990" s="167"/>
      <c r="F990" s="168"/>
      <c r="G990" s="120"/>
    </row>
    <row r="991" customFormat="false" ht="15.75" hidden="false" customHeight="true" outlineLevel="0" collapsed="false">
      <c r="A991" s="165"/>
      <c r="B991" s="166"/>
      <c r="C991" s="135"/>
      <c r="D991" s="167"/>
      <c r="E991" s="167"/>
      <c r="F991" s="168"/>
      <c r="G991" s="120"/>
    </row>
    <row r="992" customFormat="false" ht="15.75" hidden="false" customHeight="true" outlineLevel="0" collapsed="false">
      <c r="A992" s="165"/>
      <c r="B992" s="166"/>
      <c r="C992" s="135"/>
      <c r="D992" s="167"/>
      <c r="E992" s="167"/>
      <c r="F992" s="168"/>
      <c r="G992" s="120"/>
    </row>
    <row r="993" customFormat="false" ht="15.75" hidden="false" customHeight="true" outlineLevel="0" collapsed="false">
      <c r="A993" s="165"/>
      <c r="B993" s="166"/>
      <c r="C993" s="135"/>
      <c r="D993" s="167"/>
      <c r="E993" s="167"/>
      <c r="F993" s="168"/>
      <c r="G993" s="120"/>
    </row>
    <row r="994" customFormat="false" ht="15.75" hidden="false" customHeight="true" outlineLevel="0" collapsed="false">
      <c r="A994" s="165"/>
      <c r="B994" s="166"/>
      <c r="C994" s="135"/>
      <c r="D994" s="167"/>
      <c r="E994" s="167"/>
      <c r="F994" s="168"/>
      <c r="G994" s="120"/>
    </row>
    <row r="995" customFormat="false" ht="15.75" hidden="false" customHeight="true" outlineLevel="0" collapsed="false">
      <c r="A995" s="165"/>
      <c r="B995" s="166"/>
      <c r="C995" s="135"/>
      <c r="D995" s="167"/>
      <c r="E995" s="167"/>
      <c r="F995" s="168"/>
      <c r="G995" s="120"/>
    </row>
    <row r="996" customFormat="false" ht="15.75" hidden="false" customHeight="true" outlineLevel="0" collapsed="false">
      <c r="A996" s="165"/>
      <c r="B996" s="166"/>
      <c r="C996" s="135"/>
      <c r="D996" s="167"/>
      <c r="E996" s="167"/>
      <c r="F996" s="168"/>
      <c r="G996" s="120"/>
    </row>
    <row r="997" customFormat="false" ht="15.75" hidden="false" customHeight="true" outlineLevel="0" collapsed="false">
      <c r="A997" s="165"/>
      <c r="B997" s="166"/>
      <c r="C997" s="135"/>
      <c r="D997" s="167"/>
      <c r="E997" s="167"/>
      <c r="F997" s="168"/>
      <c r="G997" s="120"/>
    </row>
    <row r="998" customFormat="false" ht="15.75" hidden="false" customHeight="true" outlineLevel="0" collapsed="false">
      <c r="A998" s="165"/>
      <c r="B998" s="166"/>
      <c r="C998" s="135"/>
      <c r="D998" s="167"/>
      <c r="E998" s="167"/>
      <c r="F998" s="168"/>
      <c r="G998" s="120"/>
    </row>
    <row r="999" customFormat="false" ht="15.75" hidden="false" customHeight="true" outlineLevel="0" collapsed="false">
      <c r="A999" s="165"/>
      <c r="B999" s="166"/>
      <c r="C999" s="135"/>
      <c r="D999" s="167"/>
      <c r="E999" s="167"/>
      <c r="F999" s="168"/>
      <c r="G999" s="120"/>
    </row>
    <row r="1000" customFormat="false" ht="15.75" hidden="false" customHeight="true" outlineLevel="0" collapsed="false">
      <c r="A1000" s="165"/>
      <c r="B1000" s="166"/>
      <c r="C1000" s="135"/>
      <c r="D1000" s="167"/>
      <c r="E1000" s="167"/>
      <c r="F1000" s="168"/>
      <c r="G1000" s="120"/>
    </row>
    <row r="1001" customFormat="false" ht="15.75" hidden="false" customHeight="true" outlineLevel="0" collapsed="false">
      <c r="A1001" s="165"/>
      <c r="B1001" s="166"/>
      <c r="C1001" s="135"/>
      <c r="D1001" s="167"/>
      <c r="E1001" s="167"/>
      <c r="F1001" s="168"/>
      <c r="G1001" s="120"/>
    </row>
    <row r="1002" customFormat="false" ht="15.75" hidden="false" customHeight="true" outlineLevel="0" collapsed="false">
      <c r="A1002" s="165"/>
      <c r="B1002" s="166"/>
      <c r="C1002" s="135"/>
      <c r="D1002" s="167"/>
      <c r="E1002" s="167"/>
      <c r="F1002" s="168"/>
      <c r="G1002" s="120"/>
    </row>
    <row r="1003" customFormat="false" ht="15.75" hidden="false" customHeight="true" outlineLevel="0" collapsed="false">
      <c r="A1003" s="165"/>
      <c r="B1003" s="166"/>
      <c r="C1003" s="135"/>
      <c r="D1003" s="167"/>
      <c r="E1003" s="167"/>
      <c r="F1003" s="168"/>
      <c r="G1003" s="120"/>
    </row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33"/>
    <col collapsed="false" customWidth="true" hidden="false" outlineLevel="0" max="3" min="3" style="0" width="22.43"/>
    <col collapsed="false" customWidth="true" hidden="false" outlineLevel="0" max="4" min="4" style="0" width="22"/>
    <col collapsed="false" customWidth="true" hidden="false" outlineLevel="0" max="5" min="5" style="0" width="21.86"/>
    <col collapsed="false" customWidth="true" hidden="false" outlineLevel="0" max="6" min="6" style="0" width="17.14"/>
  </cols>
  <sheetData>
    <row r="1" customFormat="false" ht="15" hidden="false" customHeight="false" outlineLevel="0" collapsed="false">
      <c r="A1" s="169" t="s">
        <v>81</v>
      </c>
      <c r="B1" s="169"/>
      <c r="C1" s="169"/>
      <c r="D1" s="169"/>
      <c r="E1" s="169"/>
      <c r="F1" s="169"/>
    </row>
    <row r="2" customFormat="false" ht="15" hidden="false" customHeight="false" outlineLevel="0" collapsed="false">
      <c r="A2" s="169"/>
      <c r="B2" s="169"/>
      <c r="C2" s="169"/>
      <c r="D2" s="169"/>
      <c r="E2" s="169"/>
      <c r="F2" s="169"/>
    </row>
    <row r="3" customFormat="false" ht="15" hidden="false" customHeight="false" outlineLevel="0" collapsed="false">
      <c r="A3" s="169" t="s">
        <v>0</v>
      </c>
      <c r="B3" s="170" t="s">
        <v>1193</v>
      </c>
      <c r="C3" s="169" t="s">
        <v>1194</v>
      </c>
      <c r="D3" s="169" t="s">
        <v>1195</v>
      </c>
      <c r="E3" s="169" t="s">
        <v>1196</v>
      </c>
      <c r="F3" s="118"/>
    </row>
    <row r="4" customFormat="false" ht="15" hidden="false" customHeight="false" outlineLevel="0" collapsed="false">
      <c r="A4" s="11"/>
      <c r="B4" s="170" t="s">
        <v>1197</v>
      </c>
      <c r="C4" s="11"/>
      <c r="D4" s="11"/>
      <c r="E4" s="11"/>
      <c r="F4" s="118" t="n">
        <v>136909</v>
      </c>
    </row>
    <row r="5" customFormat="false" ht="15" hidden="false" customHeight="false" outlineLevel="0" collapsed="false">
      <c r="A5" s="11" t="n">
        <v>45095</v>
      </c>
      <c r="B5" s="62" t="s">
        <v>1483</v>
      </c>
      <c r="C5" s="11" t="s">
        <v>1484</v>
      </c>
      <c r="D5" s="11"/>
      <c r="E5" s="11" t="n">
        <v>124964</v>
      </c>
      <c r="F5" s="118" t="n">
        <f aca="false">F4 + D5 - E5</f>
        <v>11945</v>
      </c>
      <c r="H5" s="171"/>
    </row>
    <row r="6" customFormat="false" ht="15" hidden="false" customHeight="false" outlineLevel="0" collapsed="false">
      <c r="A6" s="11" t="n">
        <v>45095</v>
      </c>
      <c r="B6" s="62" t="s">
        <v>1211</v>
      </c>
      <c r="C6" s="11"/>
      <c r="D6" s="11" t="n">
        <v>100000</v>
      </c>
      <c r="E6" s="11"/>
      <c r="F6" s="118" t="n">
        <f aca="false">F5 + D6 - E6</f>
        <v>111945</v>
      </c>
    </row>
    <row r="7" customFormat="false" ht="15" hidden="false" customHeight="false" outlineLevel="0" collapsed="false">
      <c r="A7" s="11" t="n">
        <v>45096</v>
      </c>
      <c r="B7" s="62" t="s">
        <v>1170</v>
      </c>
      <c r="C7" s="11" t="s">
        <v>1485</v>
      </c>
      <c r="D7" s="11"/>
      <c r="E7" s="11" t="n">
        <v>49581</v>
      </c>
      <c r="F7" s="118" t="n">
        <f aca="false">F6 + D7 - E7</f>
        <v>62364</v>
      </c>
    </row>
    <row r="8" customFormat="false" ht="15" hidden="false" customHeight="false" outlineLevel="0" collapsed="false">
      <c r="A8" s="11" t="n">
        <v>45096</v>
      </c>
      <c r="B8" s="62" t="s">
        <v>1170</v>
      </c>
      <c r="C8" s="11" t="s">
        <v>1485</v>
      </c>
      <c r="D8" s="11" t="n">
        <v>49581</v>
      </c>
      <c r="E8" s="11"/>
      <c r="F8" s="118" t="n">
        <f aca="false">F7 + D8 - E8</f>
        <v>111945</v>
      </c>
    </row>
    <row r="9" customFormat="false" ht="15" hidden="false" customHeight="false" outlineLevel="0" collapsed="false">
      <c r="A9" s="11" t="n">
        <v>45102</v>
      </c>
      <c r="B9" s="62" t="s">
        <v>1486</v>
      </c>
      <c r="C9" s="11" t="s">
        <v>1487</v>
      </c>
      <c r="D9" s="11"/>
      <c r="E9" s="11" t="n">
        <v>73901</v>
      </c>
      <c r="F9" s="118" t="n">
        <f aca="false">F8 + D9 - E9</f>
        <v>38044</v>
      </c>
    </row>
    <row r="10" customFormat="false" ht="15" hidden="false" customHeight="false" outlineLevel="0" collapsed="false">
      <c r="A10" s="11" t="n">
        <v>45103</v>
      </c>
      <c r="B10" s="62" t="s">
        <v>1211</v>
      </c>
      <c r="C10" s="11"/>
      <c r="D10" s="11" t="n">
        <v>110000</v>
      </c>
      <c r="E10" s="11"/>
      <c r="F10" s="118" t="n">
        <f aca="false">F9 + D10 - E10</f>
        <v>148044</v>
      </c>
    </row>
    <row r="11" customFormat="false" ht="15" hidden="false" customHeight="false" outlineLevel="0" collapsed="false">
      <c r="A11" s="11" t="n">
        <v>45103</v>
      </c>
      <c r="B11" s="62" t="s">
        <v>527</v>
      </c>
      <c r="C11" s="11" t="s">
        <v>1488</v>
      </c>
      <c r="D11" s="11"/>
      <c r="E11" s="11" t="n">
        <v>48338</v>
      </c>
      <c r="F11" s="118" t="n">
        <f aca="false">F10 + D11 - E11</f>
        <v>99706</v>
      </c>
    </row>
    <row r="12" customFormat="false" ht="15" hidden="false" customHeight="false" outlineLevel="0" collapsed="false">
      <c r="A12" s="11" t="n">
        <v>45104</v>
      </c>
      <c r="B12" s="62" t="s">
        <v>1211</v>
      </c>
      <c r="C12" s="11"/>
      <c r="D12" s="11" t="n">
        <v>100000</v>
      </c>
      <c r="E12" s="11"/>
      <c r="F12" s="118" t="n">
        <f aca="false">F11 + D12 - E12</f>
        <v>199706</v>
      </c>
    </row>
    <row r="13" customFormat="false" ht="15" hidden="false" customHeight="false" outlineLevel="0" collapsed="false">
      <c r="A13" s="11" t="n">
        <v>45078</v>
      </c>
      <c r="B13" s="62" t="s">
        <v>1489</v>
      </c>
      <c r="C13" s="11" t="s">
        <v>1487</v>
      </c>
      <c r="D13" s="11" t="n">
        <v>12926</v>
      </c>
      <c r="E13" s="11"/>
      <c r="F13" s="118" t="n">
        <f aca="false">F12 + D13 - E13</f>
        <v>212632</v>
      </c>
    </row>
    <row r="14" customFormat="false" ht="15" hidden="false" customHeight="false" outlineLevel="0" collapsed="false">
      <c r="A14" s="11" t="n">
        <v>45078</v>
      </c>
      <c r="B14" s="62" t="s">
        <v>1490</v>
      </c>
      <c r="C14" s="11" t="s">
        <v>1491</v>
      </c>
      <c r="D14" s="11"/>
      <c r="E14" s="11" t="n">
        <v>96379</v>
      </c>
      <c r="F14" s="118" t="n">
        <f aca="false">F13 + D14 - E14</f>
        <v>116253</v>
      </c>
    </row>
    <row r="15" customFormat="false" ht="15" hidden="false" customHeight="false" outlineLevel="0" collapsed="false">
      <c r="A15" s="11" t="n">
        <v>45078</v>
      </c>
      <c r="B15" s="62" t="s">
        <v>1492</v>
      </c>
      <c r="C15" s="11" t="s">
        <v>1493</v>
      </c>
      <c r="D15" s="11"/>
      <c r="E15" s="11" t="n">
        <v>96379</v>
      </c>
      <c r="F15" s="118" t="n">
        <f aca="false">F14 + D15 - E15</f>
        <v>19874</v>
      </c>
    </row>
    <row r="16" customFormat="false" ht="15" hidden="false" customHeight="false" outlineLevel="0" collapsed="false">
      <c r="A16" s="11" t="n">
        <v>45110</v>
      </c>
      <c r="B16" s="62" t="s">
        <v>1211</v>
      </c>
      <c r="C16" s="11"/>
      <c r="D16" s="11" t="n">
        <v>100000</v>
      </c>
      <c r="E16" s="11"/>
      <c r="F16" s="118" t="n">
        <f aca="false">F15 + D16 - E16</f>
        <v>119874</v>
      </c>
    </row>
    <row r="17" customFormat="false" ht="15" hidden="false" customHeight="false" outlineLevel="0" collapsed="false">
      <c r="A17" s="11" t="n">
        <v>45110</v>
      </c>
      <c r="B17" s="62" t="s">
        <v>1211</v>
      </c>
      <c r="C17" s="11"/>
      <c r="D17" s="11" t="n">
        <v>250000</v>
      </c>
      <c r="E17" s="11"/>
      <c r="F17" s="118" t="n">
        <f aca="false">F16 + D17 - E17</f>
        <v>369874</v>
      </c>
    </row>
    <row r="18" customFormat="false" ht="15" hidden="false" customHeight="false" outlineLevel="0" collapsed="false">
      <c r="A18" s="11" t="n">
        <v>45110</v>
      </c>
      <c r="B18" s="62" t="s">
        <v>397</v>
      </c>
      <c r="C18" s="11" t="s">
        <v>1494</v>
      </c>
      <c r="D18" s="11"/>
      <c r="E18" s="11" t="n">
        <v>63349</v>
      </c>
      <c r="F18" s="118" t="n">
        <f aca="false">F17 + D18 - E18</f>
        <v>306525</v>
      </c>
    </row>
    <row r="19" customFormat="false" ht="15" hidden="false" customHeight="false" outlineLevel="0" collapsed="false">
      <c r="A19" s="11" t="n">
        <v>45110</v>
      </c>
      <c r="B19" s="62" t="s">
        <v>394</v>
      </c>
      <c r="C19" s="11" t="s">
        <v>1495</v>
      </c>
      <c r="D19" s="11"/>
      <c r="E19" s="11" t="n">
        <v>125377</v>
      </c>
      <c r="F19" s="118" t="n">
        <f aca="false">F18 + D19 - E19</f>
        <v>181148</v>
      </c>
    </row>
    <row r="20" customFormat="false" ht="15" hidden="false" customHeight="false" outlineLevel="0" collapsed="false">
      <c r="A20" s="11" t="n">
        <v>45110</v>
      </c>
      <c r="B20" s="62" t="s">
        <v>1496</v>
      </c>
      <c r="C20" s="11" t="s">
        <v>1497</v>
      </c>
      <c r="D20" s="11"/>
      <c r="E20" s="11" t="n">
        <v>127467</v>
      </c>
      <c r="F20" s="118" t="n">
        <f aca="false">F19 + D20 - E20</f>
        <v>53681</v>
      </c>
    </row>
    <row r="21" customFormat="false" ht="15" hidden="false" customHeight="false" outlineLevel="0" collapsed="false">
      <c r="A21" s="11" t="n">
        <v>45110</v>
      </c>
      <c r="B21" s="62" t="s">
        <v>1211</v>
      </c>
      <c r="C21" s="11"/>
      <c r="D21" s="11" t="n">
        <v>150000</v>
      </c>
      <c r="E21" s="11"/>
      <c r="F21" s="118" t="n">
        <f aca="false">F20 + D21 - E21</f>
        <v>203681</v>
      </c>
    </row>
    <row r="22" customFormat="false" ht="15" hidden="false" customHeight="false" outlineLevel="0" collapsed="false">
      <c r="A22" s="11" t="n">
        <v>45110</v>
      </c>
      <c r="B22" s="62" t="s">
        <v>1483</v>
      </c>
      <c r="C22" s="11" t="s">
        <v>1498</v>
      </c>
      <c r="D22" s="11"/>
      <c r="E22" s="11" t="n">
        <v>6898</v>
      </c>
      <c r="F22" s="118" t="n">
        <f aca="false">F21 + D22 - E22</f>
        <v>196783</v>
      </c>
    </row>
    <row r="23" customFormat="false" ht="15" hidden="false" customHeight="false" outlineLevel="0" collapsed="false">
      <c r="A23" s="11" t="n">
        <v>45110</v>
      </c>
      <c r="B23" s="62" t="s">
        <v>1499</v>
      </c>
      <c r="C23" s="11" t="s">
        <v>1500</v>
      </c>
      <c r="D23" s="11"/>
      <c r="E23" s="11" t="n">
        <v>61153</v>
      </c>
      <c r="F23" s="118" t="n">
        <f aca="false">F22 + D23 - E23</f>
        <v>135630</v>
      </c>
    </row>
    <row r="24" customFormat="false" ht="15" hidden="false" customHeight="false" outlineLevel="0" collapsed="false">
      <c r="A24" s="11" t="n">
        <v>45110</v>
      </c>
      <c r="B24" s="62" t="s">
        <v>1501</v>
      </c>
      <c r="C24" s="11" t="s">
        <v>1502</v>
      </c>
      <c r="D24" s="11"/>
      <c r="E24" s="11" t="n">
        <v>61153</v>
      </c>
      <c r="F24" s="118" t="n">
        <f aca="false">F23 + D24 - E24</f>
        <v>74477</v>
      </c>
    </row>
    <row r="25" customFormat="false" ht="15" hidden="false" customHeight="false" outlineLevel="0" collapsed="false">
      <c r="A25" s="11" t="n">
        <v>45110</v>
      </c>
      <c r="B25" s="62" t="s">
        <v>1503</v>
      </c>
      <c r="C25" s="11" t="s">
        <v>1504</v>
      </c>
      <c r="D25" s="11"/>
      <c r="E25" s="11" t="n">
        <v>42608</v>
      </c>
      <c r="F25" s="118" t="n">
        <f aca="false">F24 + D25 - E25</f>
        <v>31869</v>
      </c>
    </row>
    <row r="26" customFormat="false" ht="15" hidden="false" customHeight="false" outlineLevel="0" collapsed="false">
      <c r="A26" s="11" t="n">
        <v>45111</v>
      </c>
      <c r="B26" s="62" t="s">
        <v>1170</v>
      </c>
      <c r="C26" s="11" t="s">
        <v>1505</v>
      </c>
      <c r="D26" s="11"/>
      <c r="E26" s="11" t="n">
        <v>40629</v>
      </c>
      <c r="F26" s="118" t="n">
        <f aca="false">F25 + D26 - E26</f>
        <v>-8760</v>
      </c>
    </row>
    <row r="27" customFormat="false" ht="15" hidden="false" customHeight="false" outlineLevel="0" collapsed="false">
      <c r="A27" s="11" t="n">
        <v>45111</v>
      </c>
      <c r="B27" s="62" t="s">
        <v>1211</v>
      </c>
      <c r="C27" s="11"/>
      <c r="D27" s="11" t="n">
        <v>273000</v>
      </c>
      <c r="E27" s="11"/>
      <c r="F27" s="118" t="n">
        <f aca="false">F26 + D27 - E27</f>
        <v>264240</v>
      </c>
    </row>
    <row r="28" customFormat="false" ht="15" hidden="false" customHeight="false" outlineLevel="0" collapsed="false">
      <c r="A28" s="11" t="n">
        <v>45111</v>
      </c>
      <c r="B28" s="62" t="s">
        <v>731</v>
      </c>
      <c r="C28" s="11" t="s">
        <v>1506</v>
      </c>
      <c r="D28" s="11"/>
      <c r="E28" s="11" t="n">
        <v>41824</v>
      </c>
      <c r="F28" s="118" t="n">
        <f aca="false">F27 + D28 - E28</f>
        <v>222416</v>
      </c>
    </row>
    <row r="29" customFormat="false" ht="15" hidden="false" customHeight="false" outlineLevel="0" collapsed="false">
      <c r="A29" s="11" t="n">
        <v>45112</v>
      </c>
      <c r="B29" s="62" t="s">
        <v>1507</v>
      </c>
      <c r="C29" s="11" t="s">
        <v>1508</v>
      </c>
      <c r="D29" s="11"/>
      <c r="E29" s="11" t="n">
        <v>144895</v>
      </c>
      <c r="F29" s="118" t="n">
        <f aca="false">F28 + D29 - E29</f>
        <v>77521</v>
      </c>
    </row>
    <row r="30" customFormat="false" ht="15" hidden="false" customHeight="false" outlineLevel="0" collapsed="false">
      <c r="A30" s="11" t="n">
        <v>45113</v>
      </c>
      <c r="B30" s="62" t="s">
        <v>1211</v>
      </c>
      <c r="C30" s="11"/>
      <c r="D30" s="11" t="n">
        <v>50000</v>
      </c>
      <c r="E30" s="11"/>
      <c r="F30" s="118" t="n">
        <f aca="false">F29 + D30 - E30</f>
        <v>127521</v>
      </c>
    </row>
    <row r="31" customFormat="false" ht="15" hidden="false" customHeight="false" outlineLevel="0" collapsed="false">
      <c r="A31" s="11" t="n">
        <v>45113</v>
      </c>
      <c r="B31" s="62" t="s">
        <v>1509</v>
      </c>
      <c r="C31" s="11" t="s">
        <v>1510</v>
      </c>
      <c r="D31" s="11"/>
      <c r="E31" s="11" t="n">
        <v>44286</v>
      </c>
      <c r="F31" s="118" t="n">
        <f aca="false">F30 + D31 - E31</f>
        <v>83235</v>
      </c>
    </row>
    <row r="32" customFormat="false" ht="15" hidden="false" customHeight="false" outlineLevel="0" collapsed="false">
      <c r="A32" s="11" t="n">
        <v>45113</v>
      </c>
      <c r="B32" s="62" t="s">
        <v>1093</v>
      </c>
      <c r="C32" s="11" t="s">
        <v>1511</v>
      </c>
      <c r="D32" s="11"/>
      <c r="E32" s="11" t="n">
        <v>44741</v>
      </c>
      <c r="F32" s="118" t="n">
        <f aca="false">F31 + D32 - E32</f>
        <v>38494</v>
      </c>
    </row>
    <row r="33" customFormat="false" ht="15" hidden="false" customHeight="false" outlineLevel="0" collapsed="false">
      <c r="A33" s="11" t="n">
        <v>45113</v>
      </c>
      <c r="B33" s="62" t="s">
        <v>1211</v>
      </c>
      <c r="C33" s="11"/>
      <c r="D33" s="11" t="n">
        <v>108000</v>
      </c>
      <c r="E33" s="11"/>
      <c r="F33" s="118" t="n">
        <f aca="false">F32 + D33 - E33</f>
        <v>146494</v>
      </c>
    </row>
    <row r="34" customFormat="false" ht="15" hidden="false" customHeight="false" outlineLevel="0" collapsed="false">
      <c r="A34" s="11" t="n">
        <v>45113</v>
      </c>
      <c r="B34" s="62" t="s">
        <v>1512</v>
      </c>
      <c r="C34" s="11"/>
      <c r="D34" s="11" t="n">
        <v>12909</v>
      </c>
      <c r="E34" s="11"/>
      <c r="F34" s="118" t="n">
        <f aca="false">F33 + D34 - E34</f>
        <v>159403</v>
      </c>
    </row>
    <row r="35" customFormat="false" ht="15" hidden="false" customHeight="false" outlineLevel="0" collapsed="false">
      <c r="A35" s="11" t="n">
        <v>45114</v>
      </c>
      <c r="B35" s="62" t="s">
        <v>1513</v>
      </c>
      <c r="C35" s="11" t="s">
        <v>1514</v>
      </c>
      <c r="D35" s="11"/>
      <c r="E35" s="11" t="n">
        <v>61056</v>
      </c>
      <c r="F35" s="118" t="n">
        <f aca="false">F34 + D35 - E35</f>
        <v>98347</v>
      </c>
    </row>
    <row r="36" customFormat="false" ht="15" hidden="false" customHeight="false" outlineLevel="0" collapsed="false">
      <c r="A36" s="11" t="n">
        <v>45114</v>
      </c>
      <c r="B36" s="62" t="s">
        <v>1515</v>
      </c>
      <c r="C36" s="11" t="s">
        <v>1516</v>
      </c>
      <c r="D36" s="11"/>
      <c r="E36" s="11" t="n">
        <v>62802</v>
      </c>
      <c r="F36" s="118" t="n">
        <f aca="false">F35 + D36 - E36</f>
        <v>35545</v>
      </c>
    </row>
    <row r="37" customFormat="false" ht="15" hidden="false" customHeight="false" outlineLevel="0" collapsed="false">
      <c r="A37" s="11" t="n">
        <v>45114</v>
      </c>
      <c r="B37" s="62" t="s">
        <v>1517</v>
      </c>
      <c r="C37" s="11" t="s">
        <v>1518</v>
      </c>
      <c r="D37" s="11"/>
      <c r="E37" s="11" t="n">
        <v>62802</v>
      </c>
      <c r="F37" s="118" t="n">
        <f aca="false">F36 + D37 - E37</f>
        <v>-27257</v>
      </c>
    </row>
    <row r="38" customFormat="false" ht="15" hidden="false" customHeight="false" outlineLevel="0" collapsed="false">
      <c r="A38" s="11" t="n">
        <v>45114</v>
      </c>
      <c r="B38" s="62" t="s">
        <v>1211</v>
      </c>
      <c r="C38" s="11"/>
      <c r="D38" s="11" t="n">
        <v>150000</v>
      </c>
      <c r="E38" s="11"/>
      <c r="F38" s="118" t="n">
        <f aca="false">F37 + D38 - E38</f>
        <v>122743</v>
      </c>
    </row>
    <row r="39" customFormat="false" ht="15" hidden="false" customHeight="false" outlineLevel="0" collapsed="false">
      <c r="A39" s="11" t="n">
        <v>45114</v>
      </c>
      <c r="B39" s="62" t="s">
        <v>1519</v>
      </c>
      <c r="C39" s="11" t="s">
        <v>1520</v>
      </c>
      <c r="D39" s="11"/>
      <c r="E39" s="11" t="n">
        <v>39644</v>
      </c>
      <c r="F39" s="118" t="n">
        <f aca="false">F38 + D39 - E39</f>
        <v>83099</v>
      </c>
    </row>
    <row r="40" customFormat="false" ht="15" hidden="false" customHeight="false" outlineLevel="0" collapsed="false">
      <c r="A40" s="11" t="n">
        <v>45114</v>
      </c>
      <c r="B40" s="62" t="s">
        <v>1211</v>
      </c>
      <c r="C40" s="11"/>
      <c r="D40" s="11" t="n">
        <v>350000</v>
      </c>
      <c r="E40" s="11"/>
      <c r="F40" s="118" t="n">
        <f aca="false">F39 + D40 - E40</f>
        <v>433099</v>
      </c>
    </row>
    <row r="41" customFormat="false" ht="15" hidden="false" customHeight="false" outlineLevel="0" collapsed="false">
      <c r="A41" s="11" t="n">
        <v>45115</v>
      </c>
      <c r="B41" s="62" t="s">
        <v>1211</v>
      </c>
      <c r="C41" s="11"/>
      <c r="D41" s="11" t="n">
        <v>300000</v>
      </c>
      <c r="E41" s="11"/>
      <c r="F41" s="118" t="n">
        <f aca="false">F40 + D41 - E41</f>
        <v>733099</v>
      </c>
    </row>
    <row r="42" customFormat="false" ht="15" hidden="false" customHeight="false" outlineLevel="0" collapsed="false">
      <c r="A42" s="11" t="n">
        <v>45117</v>
      </c>
      <c r="B42" s="62" t="s">
        <v>1521</v>
      </c>
      <c r="C42" s="11" t="s">
        <v>1522</v>
      </c>
      <c r="D42" s="11"/>
      <c r="E42" s="11" t="n">
        <v>48736.38</v>
      </c>
      <c r="F42" s="118" t="n">
        <f aca="false">F41 + D42 - E42</f>
        <v>684362.62</v>
      </c>
    </row>
    <row r="43" customFormat="false" ht="15" hidden="false" customHeight="false" outlineLevel="0" collapsed="false">
      <c r="A43" s="11" t="n">
        <v>45117</v>
      </c>
      <c r="B43" s="62" t="s">
        <v>94</v>
      </c>
      <c r="C43" s="11" t="s">
        <v>1523</v>
      </c>
      <c r="D43" s="11"/>
      <c r="E43" s="11" t="n">
        <v>62674</v>
      </c>
      <c r="F43" s="118" t="n">
        <f aca="false">F42 + D43 - E43</f>
        <v>621688.62</v>
      </c>
    </row>
    <row r="44" customFormat="false" ht="15" hidden="false" customHeight="false" outlineLevel="0" collapsed="false">
      <c r="A44" s="11" t="n">
        <v>45117</v>
      </c>
      <c r="B44" s="62" t="s">
        <v>461</v>
      </c>
      <c r="C44" s="11" t="s">
        <v>1524</v>
      </c>
      <c r="D44" s="11"/>
      <c r="E44" s="11" t="n">
        <v>62294</v>
      </c>
      <c r="F44" s="118" t="n">
        <f aca="false">F43 + D44 - E44</f>
        <v>559394.62</v>
      </c>
    </row>
    <row r="45" customFormat="false" ht="15" hidden="false" customHeight="false" outlineLevel="0" collapsed="false">
      <c r="A45" s="11" t="n">
        <v>45118</v>
      </c>
      <c r="B45" s="62" t="s">
        <v>1525</v>
      </c>
      <c r="C45" s="11" t="s">
        <v>1526</v>
      </c>
      <c r="D45" s="11"/>
      <c r="E45" s="11" t="n">
        <v>142240</v>
      </c>
      <c r="F45" s="118" t="n">
        <f aca="false">F44 + D45 - E45</f>
        <v>417154.62</v>
      </c>
    </row>
    <row r="46" customFormat="false" ht="15" hidden="false" customHeight="false" outlineLevel="0" collapsed="false">
      <c r="A46" s="11" t="n">
        <v>45118</v>
      </c>
      <c r="B46" s="62" t="s">
        <v>1211</v>
      </c>
      <c r="C46" s="11"/>
      <c r="D46" s="11" t="n">
        <v>150000</v>
      </c>
      <c r="E46" s="11"/>
      <c r="F46" s="118" t="n">
        <f aca="false">F45 + D46 - E46</f>
        <v>567154.62</v>
      </c>
    </row>
    <row r="47" customFormat="false" ht="15" hidden="false" customHeight="false" outlineLevel="0" collapsed="false">
      <c r="A47" s="11" t="n">
        <v>45120</v>
      </c>
      <c r="B47" s="62" t="s">
        <v>739</v>
      </c>
      <c r="C47" s="11" t="s">
        <v>1527</v>
      </c>
      <c r="D47" s="11"/>
      <c r="E47" s="11" t="n">
        <v>42792</v>
      </c>
      <c r="F47" s="118" t="n">
        <f aca="false">F46 + D47 - E47</f>
        <v>524362.62</v>
      </c>
    </row>
    <row r="48" customFormat="false" ht="15" hidden="false" customHeight="false" outlineLevel="0" collapsed="false">
      <c r="A48" s="11" t="n">
        <v>45124</v>
      </c>
      <c r="B48" s="62" t="s">
        <v>1528</v>
      </c>
      <c r="C48" s="11" t="s">
        <v>1529</v>
      </c>
      <c r="D48" s="11"/>
      <c r="E48" s="11" t="n">
        <v>106658</v>
      </c>
      <c r="F48" s="118" t="n">
        <f aca="false">F47 + D48 - E48</f>
        <v>417704.62</v>
      </c>
    </row>
    <row r="49" customFormat="false" ht="15" hidden="false" customHeight="false" outlineLevel="0" collapsed="false">
      <c r="A49" s="11" t="n">
        <v>45126</v>
      </c>
      <c r="B49" s="62" t="s">
        <v>1530</v>
      </c>
      <c r="C49" s="11" t="s">
        <v>1531</v>
      </c>
      <c r="D49" s="11"/>
      <c r="E49" s="11" t="n">
        <v>99428</v>
      </c>
      <c r="F49" s="118" t="n">
        <f aca="false">F48 + D49 - E49</f>
        <v>318276.62</v>
      </c>
    </row>
    <row r="50" customFormat="false" ht="15" hidden="false" customHeight="false" outlineLevel="0" collapsed="false">
      <c r="A50" s="11" t="n">
        <v>45126</v>
      </c>
      <c r="B50" s="62" t="s">
        <v>1532</v>
      </c>
      <c r="C50" s="11" t="s">
        <v>1533</v>
      </c>
      <c r="D50" s="11"/>
      <c r="E50" s="11" t="n">
        <v>276248</v>
      </c>
      <c r="F50" s="118" t="n">
        <f aca="false">F49 + D50 - E50</f>
        <v>42028.62</v>
      </c>
    </row>
    <row r="51" customFormat="false" ht="15" hidden="false" customHeight="false" outlineLevel="0" collapsed="false">
      <c r="A51" s="11" t="n">
        <v>45126</v>
      </c>
      <c r="B51" s="62" t="s">
        <v>1211</v>
      </c>
      <c r="C51" s="11"/>
      <c r="D51" s="11" t="n">
        <v>100000</v>
      </c>
      <c r="E51" s="11"/>
      <c r="F51" s="118" t="n">
        <f aca="false">F50 + D51 - E51</f>
        <v>142028.62</v>
      </c>
    </row>
    <row r="52" customFormat="false" ht="15" hidden="false" customHeight="false" outlineLevel="0" collapsed="false">
      <c r="A52" s="11" t="n">
        <v>45127</v>
      </c>
      <c r="B52" s="62" t="s">
        <v>1211</v>
      </c>
      <c r="C52" s="11"/>
      <c r="D52" s="11" t="n">
        <v>67000</v>
      </c>
      <c r="E52" s="11"/>
      <c r="F52" s="118" t="n">
        <f aca="false">F51 + D52 - E52</f>
        <v>209028.62</v>
      </c>
    </row>
    <row r="53" customFormat="false" ht="15" hidden="false" customHeight="false" outlineLevel="0" collapsed="false">
      <c r="A53" s="11" t="n">
        <v>45128</v>
      </c>
      <c r="B53" s="62" t="s">
        <v>1211</v>
      </c>
      <c r="C53" s="11"/>
      <c r="D53" s="11" t="n">
        <v>130000</v>
      </c>
      <c r="E53" s="11"/>
      <c r="F53" s="118" t="n">
        <f aca="false">F52 + D53 - E53</f>
        <v>339028.62</v>
      </c>
    </row>
    <row r="54" customFormat="false" ht="15" hidden="false" customHeight="false" outlineLevel="0" collapsed="false">
      <c r="A54" s="11" t="n">
        <v>45128</v>
      </c>
      <c r="B54" s="62" t="s">
        <v>1211</v>
      </c>
      <c r="C54" s="11"/>
      <c r="D54" s="11" t="n">
        <v>250000</v>
      </c>
      <c r="E54" s="11"/>
      <c r="F54" s="118" t="n">
        <f aca="false">F53 + D54 - E54</f>
        <v>589028.62</v>
      </c>
    </row>
    <row r="55" customFormat="false" ht="15" hidden="false" customHeight="false" outlineLevel="0" collapsed="false">
      <c r="A55" s="11" t="n">
        <v>45128</v>
      </c>
      <c r="B55" s="62" t="s">
        <v>1534</v>
      </c>
      <c r="C55" s="11" t="s">
        <v>1535</v>
      </c>
      <c r="D55" s="11"/>
      <c r="E55" s="11" t="n">
        <v>132293</v>
      </c>
      <c r="F55" s="118" t="n">
        <f aca="false">F54 + D55 - E55</f>
        <v>456735.62</v>
      </c>
    </row>
    <row r="56" customFormat="false" ht="15" hidden="false" customHeight="false" outlineLevel="0" collapsed="false">
      <c r="A56" s="11" t="n">
        <v>45128</v>
      </c>
      <c r="B56" s="62" t="s">
        <v>1536</v>
      </c>
      <c r="C56" s="11" t="s">
        <v>1537</v>
      </c>
      <c r="D56" s="11"/>
      <c r="E56" s="11" t="n">
        <v>257176</v>
      </c>
      <c r="F56" s="118" t="n">
        <f aca="false">F55 + D56 - E56</f>
        <v>199559.62</v>
      </c>
    </row>
    <row r="57" customFormat="false" ht="15" hidden="false" customHeight="false" outlineLevel="0" collapsed="false">
      <c r="A57" s="11" t="n">
        <v>45128</v>
      </c>
      <c r="B57" s="62" t="s">
        <v>1538</v>
      </c>
      <c r="C57" s="11" t="s">
        <v>1539</v>
      </c>
      <c r="D57" s="11"/>
      <c r="E57" s="11" t="n">
        <v>176237</v>
      </c>
      <c r="F57" s="118" t="n">
        <f aca="false">F56 + D57 - E57</f>
        <v>23322.62</v>
      </c>
    </row>
    <row r="58" customFormat="false" ht="15" hidden="false" customHeight="false" outlineLevel="0" collapsed="false">
      <c r="A58" s="11" t="n">
        <v>45129</v>
      </c>
      <c r="B58" s="62" t="s">
        <v>1211</v>
      </c>
      <c r="C58" s="11"/>
      <c r="D58" s="11" t="n">
        <v>150000</v>
      </c>
      <c r="E58" s="11"/>
      <c r="F58" s="118" t="n">
        <f aca="false">F57 + D58 - E58</f>
        <v>173322.62</v>
      </c>
    </row>
    <row r="59" customFormat="false" ht="15" hidden="false" customHeight="false" outlineLevel="0" collapsed="false">
      <c r="A59" s="11" t="n">
        <v>45130</v>
      </c>
      <c r="B59" s="62" t="s">
        <v>1540</v>
      </c>
      <c r="C59" s="11" t="s">
        <v>1541</v>
      </c>
      <c r="D59" s="11"/>
      <c r="E59" s="11" t="n">
        <v>39076</v>
      </c>
      <c r="F59" s="118" t="n">
        <f aca="false">F58 + D59 - E59</f>
        <v>134246.62</v>
      </c>
    </row>
    <row r="60" customFormat="false" ht="15" hidden="false" customHeight="false" outlineLevel="0" collapsed="false">
      <c r="A60" s="11" t="n">
        <v>45134</v>
      </c>
      <c r="B60" s="62" t="s">
        <v>94</v>
      </c>
      <c r="C60" s="11" t="s">
        <v>1542</v>
      </c>
      <c r="D60" s="11"/>
      <c r="E60" s="11" t="n">
        <v>38383</v>
      </c>
      <c r="F60" s="118" t="n">
        <f aca="false">F59 + D60 - E60</f>
        <v>95863.62</v>
      </c>
    </row>
    <row r="61" customFormat="false" ht="15" hidden="false" customHeight="false" outlineLevel="0" collapsed="false">
      <c r="A61" s="90" t="n">
        <v>45134</v>
      </c>
      <c r="B61" s="62" t="s">
        <v>1211</v>
      </c>
      <c r="C61" s="11"/>
      <c r="D61" s="11" t="n">
        <v>139000</v>
      </c>
      <c r="E61" s="11"/>
      <c r="F61" s="118" t="n">
        <f aca="false">F60 + D61 - E61</f>
        <v>234863.62</v>
      </c>
    </row>
    <row r="62" customFormat="false" ht="15" hidden="false" customHeight="false" outlineLevel="0" collapsed="false">
      <c r="A62" s="90" t="n">
        <v>45134</v>
      </c>
      <c r="B62" s="62" t="s">
        <v>391</v>
      </c>
      <c r="C62" s="11" t="s">
        <v>1543</v>
      </c>
      <c r="D62" s="11"/>
      <c r="E62" s="11" t="n">
        <v>43093</v>
      </c>
      <c r="F62" s="118" t="n">
        <f aca="false">F61 + D62 - E62</f>
        <v>191770.62</v>
      </c>
    </row>
    <row r="63" customFormat="false" ht="15" hidden="false" customHeight="false" outlineLevel="0" collapsed="false">
      <c r="A63" s="90" t="n">
        <v>45139</v>
      </c>
      <c r="B63" s="62" t="s">
        <v>78</v>
      </c>
      <c r="C63" s="11" t="s">
        <v>80</v>
      </c>
      <c r="D63" s="11"/>
      <c r="E63" s="11" t="n">
        <v>49561.76</v>
      </c>
      <c r="F63" s="118" t="n">
        <f aca="false">F62 + D63 - E63</f>
        <v>142208.86</v>
      </c>
    </row>
    <row r="64" customFormat="false" ht="15" hidden="false" customHeight="false" outlineLevel="0" collapsed="false">
      <c r="A64" s="90" t="n">
        <v>45139</v>
      </c>
      <c r="B64" s="62" t="s">
        <v>186</v>
      </c>
      <c r="C64" s="65" t="s">
        <v>188</v>
      </c>
      <c r="D64" s="11"/>
      <c r="E64" s="11" t="n">
        <v>800</v>
      </c>
      <c r="F64" s="118" t="n">
        <f aca="false">F63 + D64 - E64</f>
        <v>141408.86</v>
      </c>
    </row>
    <row r="65" customFormat="false" ht="15" hidden="false" customHeight="false" outlineLevel="0" collapsed="false">
      <c r="A65" s="90" t="n">
        <v>45141</v>
      </c>
      <c r="B65" s="62" t="s">
        <v>186</v>
      </c>
      <c r="C65" s="65" t="s">
        <v>188</v>
      </c>
      <c r="D65" s="11"/>
      <c r="E65" s="11" t="n">
        <v>116428</v>
      </c>
      <c r="F65" s="118" t="n">
        <f aca="false">F64 + D65 - E65</f>
        <v>24980.86</v>
      </c>
    </row>
    <row r="66" customFormat="false" ht="15" hidden="false" customHeight="false" outlineLevel="0" collapsed="false">
      <c r="A66" s="90" t="n">
        <v>45142</v>
      </c>
      <c r="B66" s="62" t="s">
        <v>1211</v>
      </c>
      <c r="C66" s="11"/>
      <c r="D66" s="11" t="n">
        <v>100000</v>
      </c>
      <c r="E66" s="11"/>
      <c r="F66" s="118" t="n">
        <f aca="false">F65 + D66 - E66</f>
        <v>124980.86</v>
      </c>
    </row>
    <row r="67" customFormat="false" ht="15" hidden="false" customHeight="false" outlineLevel="0" collapsed="false">
      <c r="A67" s="90" t="n">
        <v>45143</v>
      </c>
      <c r="B67" s="62" t="s">
        <v>1211</v>
      </c>
      <c r="C67" s="11"/>
      <c r="D67" s="11" t="n">
        <v>100000</v>
      </c>
      <c r="E67" s="11"/>
      <c r="F67" s="118" t="n">
        <f aca="false">F66 + D67 - E67</f>
        <v>224980.86</v>
      </c>
    </row>
    <row r="68" customFormat="false" ht="15" hidden="false" customHeight="false" outlineLevel="0" collapsed="false">
      <c r="A68" s="90" t="n">
        <v>45143</v>
      </c>
      <c r="B68" s="62" t="s">
        <v>243</v>
      </c>
      <c r="C68" s="11" t="s">
        <v>257</v>
      </c>
      <c r="D68" s="11"/>
      <c r="E68" s="11" t="n">
        <v>99813</v>
      </c>
      <c r="F68" s="118" t="n">
        <f aca="false">F67 + D68 - E68</f>
        <v>125167.86</v>
      </c>
    </row>
    <row r="69" customFormat="false" ht="15" hidden="false" customHeight="false" outlineLevel="0" collapsed="false">
      <c r="A69" s="90" t="n">
        <v>45143</v>
      </c>
      <c r="B69" s="62" t="s">
        <v>281</v>
      </c>
      <c r="C69" s="11" t="s">
        <v>282</v>
      </c>
      <c r="D69" s="11"/>
      <c r="E69" s="11" t="n">
        <v>77602</v>
      </c>
      <c r="F69" s="118" t="n">
        <f aca="false">F68 + D69 - E69</f>
        <v>47565.86</v>
      </c>
    </row>
    <row r="70" customFormat="false" ht="15" hidden="false" customHeight="false" outlineLevel="0" collapsed="false">
      <c r="A70" s="90" t="n">
        <v>45149</v>
      </c>
      <c r="B70" s="62" t="s">
        <v>1211</v>
      </c>
      <c r="C70" s="11"/>
      <c r="D70" s="11" t="n">
        <v>100000</v>
      </c>
      <c r="E70" s="11"/>
      <c r="F70" s="118" t="n">
        <f aca="false">F69 + D70 - E70</f>
        <v>147565.86</v>
      </c>
    </row>
    <row r="71" customFormat="false" ht="15" hidden="false" customHeight="false" outlineLevel="0" collapsed="false">
      <c r="A71" s="90" t="n">
        <v>45151</v>
      </c>
      <c r="B71" s="62" t="s">
        <v>572</v>
      </c>
      <c r="C71" s="40" t="s">
        <v>573</v>
      </c>
      <c r="D71" s="11"/>
      <c r="E71" s="40" t="n">
        <v>86221</v>
      </c>
      <c r="F71" s="118" t="n">
        <f aca="false">F70 + D71 - E71</f>
        <v>61344.86</v>
      </c>
    </row>
    <row r="72" customFormat="false" ht="15" hidden="false" customHeight="false" outlineLevel="0" collapsed="false">
      <c r="A72" s="90" t="n">
        <v>45154</v>
      </c>
      <c r="B72" s="62" t="s">
        <v>281</v>
      </c>
      <c r="C72" s="40" t="s">
        <v>1544</v>
      </c>
      <c r="D72" s="40" t="n">
        <v>20164</v>
      </c>
      <c r="E72" s="11"/>
      <c r="F72" s="118" t="n">
        <f aca="false">F71 + D72 - E72</f>
        <v>81508.86</v>
      </c>
    </row>
    <row r="73" customFormat="false" ht="15" hidden="false" customHeight="false" outlineLevel="0" collapsed="false">
      <c r="A73" s="90" t="n">
        <v>45155</v>
      </c>
      <c r="B73" s="62" t="s">
        <v>678</v>
      </c>
      <c r="C73" s="40" t="s">
        <v>679</v>
      </c>
      <c r="D73" s="11"/>
      <c r="E73" s="40" t="n">
        <v>31778</v>
      </c>
      <c r="F73" s="118" t="n">
        <f aca="false">F72 + D73 - E73</f>
        <v>49730.86</v>
      </c>
    </row>
    <row r="74" customFormat="false" ht="15" hidden="false" customHeight="false" outlineLevel="0" collapsed="false">
      <c r="A74" s="90" t="n">
        <v>45156</v>
      </c>
      <c r="B74" s="62" t="s">
        <v>1211</v>
      </c>
      <c r="C74" s="11"/>
      <c r="D74" s="11" t="n">
        <v>100000</v>
      </c>
      <c r="E74" s="11"/>
      <c r="F74" s="118" t="n">
        <f aca="false">F73 + D74 - E74</f>
        <v>149730.86</v>
      </c>
    </row>
    <row r="75" customFormat="false" ht="15" hidden="false" customHeight="false" outlineLevel="0" collapsed="false">
      <c r="A75" s="90" t="n">
        <v>45157</v>
      </c>
      <c r="B75" s="62" t="s">
        <v>736</v>
      </c>
      <c r="C75" s="40" t="s">
        <v>738</v>
      </c>
      <c r="D75" s="11"/>
      <c r="E75" s="40" t="n">
        <v>58042</v>
      </c>
      <c r="F75" s="118" t="n">
        <f aca="false">F74 + D75 - E75</f>
        <v>91688.86</v>
      </c>
    </row>
    <row r="76" customFormat="false" ht="15" hidden="false" customHeight="false" outlineLevel="0" collapsed="false">
      <c r="A76" s="90" t="n">
        <v>45161</v>
      </c>
      <c r="B76" s="62" t="s">
        <v>899</v>
      </c>
      <c r="C76" s="40" t="s">
        <v>900</v>
      </c>
      <c r="D76" s="11"/>
      <c r="E76" s="40" t="n">
        <v>31778</v>
      </c>
      <c r="F76" s="118" t="n">
        <f aca="false">F75 + D76 - E76</f>
        <v>59910.86</v>
      </c>
    </row>
    <row r="77" customFormat="false" ht="15" hidden="false" customHeight="false" outlineLevel="0" collapsed="false">
      <c r="A77" s="90" t="n">
        <v>45162</v>
      </c>
      <c r="B77" s="62" t="s">
        <v>1211</v>
      </c>
      <c r="C77" s="11"/>
      <c r="D77" s="11" t="n">
        <v>65000</v>
      </c>
      <c r="E77" s="11"/>
      <c r="F77" s="118" t="n">
        <f aca="false">F76 + D77 - E77</f>
        <v>124910.86</v>
      </c>
    </row>
    <row r="78" customFormat="false" ht="15" hidden="false" customHeight="false" outlineLevel="0" collapsed="false">
      <c r="A78" s="90" t="n">
        <v>45162</v>
      </c>
      <c r="B78" s="62" t="s">
        <v>955</v>
      </c>
      <c r="C78" s="11" t="s">
        <v>957</v>
      </c>
      <c r="D78" s="11"/>
      <c r="E78" s="40" t="n">
        <v>121935</v>
      </c>
      <c r="F78" s="118" t="n">
        <f aca="false">F77 + D78 - E78</f>
        <v>2975.85999999999</v>
      </c>
    </row>
    <row r="79" customFormat="false" ht="15" hidden="false" customHeight="false" outlineLevel="0" collapsed="false">
      <c r="A79" s="90" t="n">
        <v>45163</v>
      </c>
      <c r="B79" s="62" t="s">
        <v>1211</v>
      </c>
      <c r="C79" s="11"/>
      <c r="D79" s="11" t="n">
        <v>182000</v>
      </c>
      <c r="E79" s="11"/>
      <c r="F79" s="118" t="n">
        <f aca="false">F78 + D79 - E79</f>
        <v>184975.86</v>
      </c>
    </row>
    <row r="80" customFormat="false" ht="15" hidden="false" customHeight="false" outlineLevel="0" collapsed="false">
      <c r="A80" s="90" t="n">
        <v>45163</v>
      </c>
      <c r="B80" s="62" t="s">
        <v>964</v>
      </c>
      <c r="C80" s="40" t="s">
        <v>965</v>
      </c>
      <c r="D80" s="11"/>
      <c r="E80" s="40" t="n">
        <v>182420</v>
      </c>
      <c r="F80" s="118" t="n">
        <f aca="false">F79 + D80 - E80</f>
        <v>2555.85999999999</v>
      </c>
    </row>
    <row r="81" customFormat="false" ht="15" hidden="false" customHeight="false" outlineLevel="0" collapsed="false">
      <c r="A81" s="90" t="n">
        <v>45164</v>
      </c>
      <c r="B81" s="62" t="s">
        <v>1211</v>
      </c>
      <c r="C81" s="11"/>
      <c r="D81" s="11" t="n">
        <v>132000</v>
      </c>
      <c r="E81" s="11"/>
      <c r="F81" s="118" t="n">
        <f aca="false">F80 + D81 - E81</f>
        <v>134555.86</v>
      </c>
    </row>
    <row r="82" customFormat="false" ht="15" hidden="false" customHeight="false" outlineLevel="0" collapsed="false">
      <c r="A82" s="90" t="n">
        <v>45164</v>
      </c>
      <c r="B82" s="62" t="s">
        <v>999</v>
      </c>
      <c r="C82" s="66" t="s">
        <v>1001</v>
      </c>
      <c r="D82" s="11"/>
      <c r="E82" s="40" t="n">
        <v>130715</v>
      </c>
      <c r="F82" s="118" t="n">
        <f aca="false">F81 + D82 - E82</f>
        <v>3840.85999999999</v>
      </c>
    </row>
    <row r="83" customFormat="false" ht="15" hidden="false" customHeight="false" outlineLevel="0" collapsed="false">
      <c r="A83" s="90" t="n">
        <v>45169</v>
      </c>
      <c r="B83" s="62" t="s">
        <v>1211</v>
      </c>
      <c r="C83" s="11"/>
      <c r="D83" s="11" t="n">
        <v>100000</v>
      </c>
      <c r="E83" s="11"/>
      <c r="F83" s="118" t="n">
        <f aca="false">F82 + D83 - E83</f>
        <v>103840.86</v>
      </c>
    </row>
    <row r="84" customFormat="false" ht="15" hidden="false" customHeight="false" outlineLevel="0" collapsed="false">
      <c r="A84" s="11"/>
      <c r="B84" s="62"/>
      <c r="C84" s="11"/>
      <c r="D84" s="11"/>
      <c r="E84" s="11"/>
      <c r="F84" s="118" t="n">
        <f aca="false">F83 + D84 - E84</f>
        <v>103840.86</v>
      </c>
    </row>
    <row r="85" customFormat="false" ht="15" hidden="false" customHeight="false" outlineLevel="0" collapsed="false">
      <c r="A85" s="11"/>
      <c r="B85" s="62"/>
      <c r="C85" s="11"/>
      <c r="D85" s="11"/>
      <c r="E85" s="11"/>
      <c r="F85" s="118" t="n">
        <f aca="false">F84 + D85 - E85</f>
        <v>103840.86</v>
      </c>
    </row>
    <row r="86" customFormat="false" ht="15" hidden="false" customHeight="false" outlineLevel="0" collapsed="false">
      <c r="A86" s="11"/>
      <c r="B86" s="62"/>
      <c r="C86" s="11"/>
      <c r="D86" s="11"/>
      <c r="E86" s="11"/>
      <c r="F86" s="118" t="n">
        <f aca="false">F85 + D86 - E86</f>
        <v>103840.86</v>
      </c>
    </row>
    <row r="87" customFormat="false" ht="15" hidden="false" customHeight="false" outlineLevel="0" collapsed="false">
      <c r="A87" s="11"/>
      <c r="B87" s="62"/>
      <c r="C87" s="11"/>
      <c r="D87" s="11"/>
      <c r="E87" s="11"/>
      <c r="F87" s="118" t="n">
        <f aca="false">F86 + D87 - E87</f>
        <v>103840.86</v>
      </c>
    </row>
    <row r="88" customFormat="false" ht="15" hidden="false" customHeight="false" outlineLevel="0" collapsed="false">
      <c r="A88" s="11"/>
      <c r="B88" s="62"/>
      <c r="C88" s="11"/>
      <c r="D88" s="11"/>
      <c r="E88" s="11"/>
      <c r="F88" s="118" t="n">
        <f aca="false">F87 + D88 - E88</f>
        <v>103840.86</v>
      </c>
    </row>
    <row r="89" customFormat="false" ht="15" hidden="false" customHeight="false" outlineLevel="0" collapsed="false">
      <c r="A89" s="11"/>
      <c r="B89" s="62"/>
      <c r="C89" s="11"/>
      <c r="D89" s="11"/>
      <c r="E89" s="11"/>
      <c r="F89" s="118" t="n">
        <f aca="false">F88 + D89 - E89</f>
        <v>103840.86</v>
      </c>
    </row>
    <row r="90" customFormat="false" ht="15" hidden="false" customHeight="false" outlineLevel="0" collapsed="false">
      <c r="A90" s="11"/>
      <c r="B90" s="62"/>
      <c r="C90" s="11"/>
      <c r="D90" s="11"/>
      <c r="E90" s="11"/>
      <c r="F90" s="118" t="n">
        <f aca="false">F89 + D90 - E90</f>
        <v>103840.86</v>
      </c>
    </row>
    <row r="91" customFormat="false" ht="15" hidden="false" customHeight="false" outlineLevel="0" collapsed="false">
      <c r="A91" s="11"/>
      <c r="B91" s="62"/>
      <c r="C91" s="11"/>
      <c r="D91" s="11"/>
      <c r="E91" s="11"/>
      <c r="F91" s="118" t="n">
        <f aca="false">F90 + D91 - E91</f>
        <v>103840.86</v>
      </c>
    </row>
    <row r="92" customFormat="false" ht="15" hidden="false" customHeight="false" outlineLevel="0" collapsed="false">
      <c r="A92" s="11"/>
      <c r="B92" s="62"/>
      <c r="C92" s="11"/>
      <c r="D92" s="11"/>
      <c r="E92" s="11"/>
      <c r="F92" s="118" t="n">
        <f aca="false">F91 + D92 - E92</f>
        <v>103840.86</v>
      </c>
    </row>
    <row r="93" customFormat="false" ht="15" hidden="false" customHeight="false" outlineLevel="0" collapsed="false">
      <c r="A93" s="11"/>
      <c r="B93" s="62"/>
      <c r="C93" s="11"/>
      <c r="D93" s="11"/>
      <c r="E93" s="11"/>
      <c r="F93" s="118" t="n">
        <f aca="false">F92 + D93 - E93</f>
        <v>103840.86</v>
      </c>
    </row>
    <row r="94" customFormat="false" ht="15" hidden="false" customHeight="false" outlineLevel="0" collapsed="false">
      <c r="A94" s="11"/>
      <c r="B94" s="62"/>
      <c r="C94" s="11"/>
      <c r="D94" s="11"/>
      <c r="E94" s="11"/>
      <c r="F94" s="118" t="n">
        <f aca="false">F93 + D94 - E94</f>
        <v>103840.86</v>
      </c>
    </row>
    <row r="95" customFormat="false" ht="15" hidden="false" customHeight="false" outlineLevel="0" collapsed="false">
      <c r="A95" s="11"/>
      <c r="B95" s="62"/>
      <c r="C95" s="11"/>
      <c r="D95" s="11"/>
      <c r="E95" s="11"/>
      <c r="F95" s="118" t="n">
        <f aca="false">F94 + D95 - E95</f>
        <v>103840.86</v>
      </c>
    </row>
    <row r="96" customFormat="false" ht="15" hidden="false" customHeight="false" outlineLevel="0" collapsed="false">
      <c r="A96" s="11"/>
      <c r="B96" s="62"/>
      <c r="C96" s="11"/>
      <c r="D96" s="11"/>
      <c r="E96" s="11"/>
      <c r="F96" s="118" t="n">
        <f aca="false">F95 + D96 - E96</f>
        <v>103840.86</v>
      </c>
    </row>
    <row r="97" customFormat="false" ht="15" hidden="false" customHeight="false" outlineLevel="0" collapsed="false">
      <c r="A97" s="11"/>
      <c r="B97" s="62"/>
      <c r="C97" s="11"/>
      <c r="D97" s="11"/>
      <c r="E97" s="11"/>
      <c r="F97" s="118" t="n">
        <f aca="false">F96 + D97 - E97</f>
        <v>103840.86</v>
      </c>
    </row>
    <row r="98" customFormat="false" ht="15" hidden="false" customHeight="false" outlineLevel="0" collapsed="false">
      <c r="A98" s="11"/>
      <c r="B98" s="62"/>
      <c r="C98" s="11"/>
      <c r="D98" s="11"/>
      <c r="E98" s="11"/>
      <c r="F98" s="118" t="n">
        <f aca="false">F97 + D98 - E98</f>
        <v>103840.86</v>
      </c>
    </row>
    <row r="99" customFormat="false" ht="15" hidden="false" customHeight="false" outlineLevel="0" collapsed="false">
      <c r="A99" s="11"/>
      <c r="B99" s="62"/>
      <c r="C99" s="11"/>
      <c r="D99" s="11"/>
      <c r="E99" s="11"/>
      <c r="F99" s="118" t="n">
        <f aca="false">F98 + D99 - E99</f>
        <v>103840.86</v>
      </c>
    </row>
    <row r="100" customFormat="false" ht="15" hidden="false" customHeight="false" outlineLevel="0" collapsed="false">
      <c r="A100" s="11"/>
      <c r="B100" s="62"/>
      <c r="C100" s="11"/>
      <c r="D100" s="11"/>
      <c r="E100" s="11"/>
      <c r="F100" s="118" t="n">
        <f aca="false">F99 + D100 - E100</f>
        <v>103840.86</v>
      </c>
    </row>
    <row r="101" customFormat="false" ht="15" hidden="false" customHeight="false" outlineLevel="0" collapsed="false">
      <c r="A101" s="11"/>
      <c r="B101" s="62"/>
      <c r="C101" s="11"/>
      <c r="D101" s="11"/>
      <c r="E101" s="11"/>
      <c r="F101" s="118" t="n">
        <f aca="false">F100 + D101 - E101</f>
        <v>103840.86</v>
      </c>
    </row>
    <row r="102" customFormat="false" ht="15" hidden="false" customHeight="false" outlineLevel="0" collapsed="false">
      <c r="A102" s="11"/>
      <c r="B102" s="62"/>
      <c r="C102" s="11"/>
      <c r="D102" s="11"/>
      <c r="E102" s="11"/>
      <c r="F102" s="118" t="n">
        <f aca="false">F101 + D102 - E102</f>
        <v>103840.86</v>
      </c>
    </row>
    <row r="103" customFormat="false" ht="15" hidden="false" customHeight="false" outlineLevel="0" collapsed="false">
      <c r="A103" s="11"/>
      <c r="B103" s="62"/>
      <c r="C103" s="11"/>
      <c r="D103" s="11"/>
      <c r="E103" s="11"/>
      <c r="F103" s="118" t="n">
        <f aca="false">F102 + D103 - E103</f>
        <v>103840.86</v>
      </c>
    </row>
    <row r="104" customFormat="false" ht="15" hidden="false" customHeight="false" outlineLevel="0" collapsed="false">
      <c r="A104" s="11"/>
      <c r="B104" s="62"/>
      <c r="C104" s="11"/>
      <c r="D104" s="11"/>
      <c r="E104" s="11"/>
      <c r="F104" s="118" t="n">
        <f aca="false">F103 + D104 - E104</f>
        <v>103840.86</v>
      </c>
    </row>
    <row r="105" customFormat="false" ht="15" hidden="false" customHeight="false" outlineLevel="0" collapsed="false">
      <c r="A105" s="11"/>
      <c r="B105" s="62"/>
      <c r="C105" s="11"/>
      <c r="D105" s="11"/>
      <c r="E105" s="11"/>
      <c r="F105" s="118" t="n">
        <f aca="false">F104 + D105 - E105</f>
        <v>103840.86</v>
      </c>
    </row>
    <row r="106" customFormat="false" ht="15" hidden="false" customHeight="false" outlineLevel="0" collapsed="false">
      <c r="A106" s="11"/>
      <c r="B106" s="62"/>
      <c r="C106" s="11"/>
      <c r="D106" s="11"/>
      <c r="E106" s="11"/>
      <c r="F106" s="118" t="n">
        <f aca="false">F105 + D106 - E106</f>
        <v>103840.86</v>
      </c>
    </row>
    <row r="107" customFormat="false" ht="15" hidden="false" customHeight="false" outlineLevel="0" collapsed="false">
      <c r="A107" s="11"/>
      <c r="B107" s="62"/>
      <c r="C107" s="11"/>
      <c r="D107" s="11"/>
      <c r="E107" s="11"/>
      <c r="F107" s="118" t="n">
        <f aca="false">F106 + D107 - E107</f>
        <v>103840.86</v>
      </c>
    </row>
    <row r="108" customFormat="false" ht="15" hidden="false" customHeight="false" outlineLevel="0" collapsed="false">
      <c r="A108" s="11"/>
      <c r="B108" s="62"/>
      <c r="C108" s="11"/>
      <c r="D108" s="11"/>
      <c r="E108" s="11"/>
      <c r="F108" s="118" t="n">
        <f aca="false">F107 + D108 - E108</f>
        <v>103840.86</v>
      </c>
    </row>
    <row r="109" customFormat="false" ht="15" hidden="false" customHeight="false" outlineLevel="0" collapsed="false">
      <c r="A109" s="11"/>
      <c r="B109" s="62"/>
      <c r="C109" s="11"/>
      <c r="D109" s="11"/>
      <c r="E109" s="11"/>
      <c r="F109" s="118" t="n">
        <f aca="false">F108 + D109 - E109</f>
        <v>103840.86</v>
      </c>
    </row>
    <row r="110" customFormat="false" ht="15" hidden="false" customHeight="false" outlineLevel="0" collapsed="false">
      <c r="A110" s="11"/>
      <c r="B110" s="62"/>
      <c r="C110" s="11"/>
      <c r="D110" s="11"/>
      <c r="E110" s="11"/>
      <c r="F110" s="118" t="n">
        <f aca="false">F109 + D110 - E110</f>
        <v>103840.86</v>
      </c>
    </row>
    <row r="111" customFormat="false" ht="15" hidden="false" customHeight="false" outlineLevel="0" collapsed="false">
      <c r="A111" s="11"/>
      <c r="B111" s="62"/>
      <c r="C111" s="11"/>
      <c r="D111" s="11"/>
      <c r="E111" s="11"/>
      <c r="F111" s="118" t="n">
        <f aca="false">F110 + D111 - E111</f>
        <v>103840.86</v>
      </c>
    </row>
    <row r="112" customFormat="false" ht="15" hidden="false" customHeight="false" outlineLevel="0" collapsed="false">
      <c r="A112" s="11"/>
      <c r="B112" s="62"/>
      <c r="C112" s="11"/>
      <c r="D112" s="11"/>
      <c r="E112" s="11"/>
      <c r="F112" s="118" t="n">
        <f aca="false">F111 + D112 - E112</f>
        <v>103840.86</v>
      </c>
    </row>
    <row r="113" customFormat="false" ht="15" hidden="false" customHeight="false" outlineLevel="0" collapsed="false">
      <c r="A113" s="11"/>
      <c r="B113" s="62"/>
      <c r="C113" s="11"/>
      <c r="D113" s="11"/>
      <c r="E113" s="11"/>
      <c r="F113" s="118" t="n">
        <f aca="false">F112 + D113 - E113</f>
        <v>103840.86</v>
      </c>
    </row>
    <row r="114" customFormat="false" ht="15" hidden="false" customHeight="false" outlineLevel="0" collapsed="false">
      <c r="A114" s="11"/>
      <c r="B114" s="62"/>
      <c r="C114" s="11"/>
      <c r="D114" s="11"/>
      <c r="E114" s="11"/>
      <c r="F114" s="118" t="n">
        <f aca="false">F113 + D114 - E114</f>
        <v>103840.86</v>
      </c>
    </row>
    <row r="115" customFormat="false" ht="15" hidden="false" customHeight="false" outlineLevel="0" collapsed="false">
      <c r="A115" s="11"/>
      <c r="B115" s="62"/>
      <c r="C115" s="11"/>
      <c r="D115" s="11"/>
      <c r="E115" s="11"/>
      <c r="F115" s="118" t="n">
        <f aca="false">F114 + D115 - E115</f>
        <v>103840.86</v>
      </c>
    </row>
    <row r="116" customFormat="false" ht="15" hidden="false" customHeight="false" outlineLevel="0" collapsed="false">
      <c r="A116" s="11"/>
      <c r="B116" s="62"/>
      <c r="C116" s="11"/>
      <c r="D116" s="11"/>
      <c r="E116" s="11"/>
      <c r="F116" s="118" t="n">
        <f aca="false">F115 + D116 - E116</f>
        <v>103840.86</v>
      </c>
    </row>
    <row r="117" customFormat="false" ht="15" hidden="false" customHeight="false" outlineLevel="0" collapsed="false">
      <c r="A117" s="11"/>
      <c r="B117" s="62"/>
      <c r="C117" s="11"/>
      <c r="D117" s="11"/>
      <c r="E117" s="11"/>
      <c r="F117" s="118" t="n">
        <f aca="false">F116 + D117 - E117</f>
        <v>103840.86</v>
      </c>
    </row>
    <row r="118" customFormat="false" ht="15" hidden="false" customHeight="false" outlineLevel="0" collapsed="false">
      <c r="A118" s="11"/>
      <c r="B118" s="62"/>
      <c r="C118" s="11"/>
      <c r="D118" s="11"/>
      <c r="E118" s="11"/>
      <c r="F118" s="118" t="n">
        <f aca="false">F117 + D118 - E118</f>
        <v>103840.86</v>
      </c>
    </row>
    <row r="119" customFormat="false" ht="15" hidden="false" customHeight="false" outlineLevel="0" collapsed="false">
      <c r="A119" s="11"/>
      <c r="B119" s="62"/>
      <c r="C119" s="11"/>
      <c r="D119" s="11"/>
      <c r="E119" s="11"/>
      <c r="F119" s="118" t="n">
        <f aca="false">F118 + D119 - E119</f>
        <v>103840.86</v>
      </c>
    </row>
    <row r="120" customFormat="false" ht="15" hidden="false" customHeight="false" outlineLevel="0" collapsed="false">
      <c r="A120" s="11"/>
      <c r="B120" s="62"/>
      <c r="C120" s="11"/>
      <c r="D120" s="11"/>
      <c r="E120" s="11"/>
      <c r="F120" s="118" t="n">
        <f aca="false">F119 + D120 - E120</f>
        <v>103840.86</v>
      </c>
    </row>
    <row r="121" customFormat="false" ht="15" hidden="false" customHeight="false" outlineLevel="0" collapsed="false">
      <c r="A121" s="11"/>
      <c r="B121" s="62"/>
      <c r="C121" s="11"/>
      <c r="D121" s="11"/>
      <c r="E121" s="11"/>
      <c r="F121" s="118" t="n">
        <f aca="false">F120 + D121 - E121</f>
        <v>103840.86</v>
      </c>
    </row>
    <row r="122" customFormat="false" ht="15" hidden="false" customHeight="false" outlineLevel="0" collapsed="false">
      <c r="A122" s="11"/>
      <c r="B122" s="62"/>
      <c r="C122" s="11"/>
      <c r="D122" s="11"/>
      <c r="E122" s="11"/>
      <c r="F122" s="118" t="n">
        <f aca="false">F121 + D122 - E122</f>
        <v>103840.86</v>
      </c>
    </row>
    <row r="123" customFormat="false" ht="15" hidden="false" customHeight="false" outlineLevel="0" collapsed="false">
      <c r="A123" s="11"/>
      <c r="B123" s="62"/>
      <c r="C123" s="11"/>
      <c r="D123" s="11"/>
      <c r="E123" s="11"/>
      <c r="F123" s="118" t="n">
        <f aca="false">F122 + D123 - E123</f>
        <v>103840.86</v>
      </c>
    </row>
    <row r="124" customFormat="false" ht="15" hidden="false" customHeight="false" outlineLevel="0" collapsed="false">
      <c r="A124" s="11"/>
      <c r="B124" s="62"/>
      <c r="C124" s="11"/>
      <c r="D124" s="11"/>
      <c r="E124" s="11"/>
      <c r="F124" s="118" t="n">
        <f aca="false">F123 + D124 - E124</f>
        <v>103840.86</v>
      </c>
    </row>
    <row r="125" customFormat="false" ht="15" hidden="false" customHeight="false" outlineLevel="0" collapsed="false">
      <c r="A125" s="11"/>
      <c r="B125" s="62"/>
      <c r="C125" s="11"/>
      <c r="D125" s="11"/>
      <c r="E125" s="11"/>
      <c r="F125" s="118" t="n">
        <f aca="false">F124 + D125 - E125</f>
        <v>103840.86</v>
      </c>
    </row>
    <row r="126" customFormat="false" ht="15" hidden="false" customHeight="false" outlineLevel="0" collapsed="false">
      <c r="A126" s="11"/>
      <c r="B126" s="62"/>
      <c r="C126" s="11"/>
      <c r="D126" s="11"/>
      <c r="E126" s="11"/>
      <c r="F126" s="118" t="n">
        <f aca="false">F125 + D126 - E126</f>
        <v>103840.86</v>
      </c>
    </row>
    <row r="127" customFormat="false" ht="15" hidden="false" customHeight="false" outlineLevel="0" collapsed="false">
      <c r="A127" s="11"/>
      <c r="B127" s="62"/>
      <c r="C127" s="11"/>
      <c r="D127" s="11"/>
      <c r="E127" s="11"/>
      <c r="F127" s="118" t="n">
        <f aca="false">F126 + D127 - E127</f>
        <v>103840.86</v>
      </c>
    </row>
    <row r="128" customFormat="false" ht="15" hidden="false" customHeight="false" outlineLevel="0" collapsed="false">
      <c r="A128" s="11"/>
      <c r="B128" s="62"/>
      <c r="C128" s="11"/>
      <c r="D128" s="11"/>
      <c r="E128" s="11"/>
      <c r="F128" s="118" t="n">
        <f aca="false">F127 + D128 - E128</f>
        <v>103840.86</v>
      </c>
    </row>
    <row r="129" customFormat="false" ht="15" hidden="false" customHeight="false" outlineLevel="0" collapsed="false">
      <c r="A129" s="11"/>
      <c r="B129" s="62"/>
      <c r="C129" s="11"/>
      <c r="D129" s="11"/>
      <c r="E129" s="11"/>
      <c r="F129" s="118" t="n">
        <f aca="false">F128 + D129 - E129</f>
        <v>103840.86</v>
      </c>
    </row>
    <row r="130" customFormat="false" ht="15" hidden="false" customHeight="false" outlineLevel="0" collapsed="false">
      <c r="A130" s="11"/>
      <c r="B130" s="62"/>
      <c r="C130" s="11"/>
      <c r="D130" s="11"/>
      <c r="E130" s="11"/>
      <c r="F130" s="118" t="n">
        <f aca="false">F129 + D130 - E130</f>
        <v>103840.86</v>
      </c>
    </row>
    <row r="131" customFormat="false" ht="15" hidden="false" customHeight="false" outlineLevel="0" collapsed="false">
      <c r="A131" s="11"/>
      <c r="B131" s="62"/>
      <c r="C131" s="11"/>
      <c r="D131" s="11"/>
      <c r="E131" s="11"/>
      <c r="F131" s="118" t="n">
        <f aca="false">F130 + D131 - E131</f>
        <v>103840.86</v>
      </c>
    </row>
    <row r="132" customFormat="false" ht="15" hidden="false" customHeight="false" outlineLevel="0" collapsed="false">
      <c r="A132" s="11"/>
      <c r="B132" s="62"/>
      <c r="C132" s="11"/>
      <c r="D132" s="11"/>
      <c r="E132" s="11"/>
      <c r="F132" s="118" t="n">
        <f aca="false">F131 + D132 - E132</f>
        <v>103840.86</v>
      </c>
    </row>
    <row r="133" customFormat="false" ht="15" hidden="false" customHeight="false" outlineLevel="0" collapsed="false">
      <c r="A133" s="11"/>
      <c r="B133" s="62"/>
      <c r="C133" s="11"/>
      <c r="D133" s="11"/>
      <c r="E133" s="11"/>
      <c r="F133" s="118" t="n">
        <f aca="false">F132 + D133 - E133</f>
        <v>103840.86</v>
      </c>
    </row>
    <row r="134" customFormat="false" ht="15" hidden="false" customHeight="false" outlineLevel="0" collapsed="false">
      <c r="A134" s="11"/>
      <c r="B134" s="62"/>
      <c r="C134" s="11"/>
      <c r="D134" s="11"/>
      <c r="E134" s="11"/>
      <c r="F134" s="118" t="n">
        <f aca="false">F133 + D134 - E134</f>
        <v>103840.86</v>
      </c>
    </row>
    <row r="135" customFormat="false" ht="15" hidden="false" customHeight="false" outlineLevel="0" collapsed="false">
      <c r="A135" s="11"/>
      <c r="B135" s="62"/>
      <c r="C135" s="11"/>
      <c r="D135" s="11"/>
      <c r="E135" s="11"/>
      <c r="F135" s="118" t="n">
        <f aca="false">F134 + D135 - E135</f>
        <v>103840.86</v>
      </c>
    </row>
    <row r="136" customFormat="false" ht="15" hidden="false" customHeight="false" outlineLevel="0" collapsed="false">
      <c r="A136" s="11"/>
      <c r="B136" s="62"/>
      <c r="C136" s="11"/>
      <c r="D136" s="11"/>
      <c r="E136" s="11"/>
      <c r="F136" s="118" t="n">
        <f aca="false">F135 + D136 - E136</f>
        <v>103840.86</v>
      </c>
    </row>
    <row r="137" customFormat="false" ht="15" hidden="false" customHeight="false" outlineLevel="0" collapsed="false">
      <c r="A137" s="11"/>
      <c r="B137" s="62"/>
      <c r="C137" s="11"/>
      <c r="D137" s="11"/>
      <c r="E137" s="11"/>
      <c r="F137" s="118" t="n">
        <f aca="false">F136 + D137 - E137</f>
        <v>103840.86</v>
      </c>
    </row>
    <row r="138" customFormat="false" ht="15" hidden="false" customHeight="false" outlineLevel="0" collapsed="false">
      <c r="A138" s="172"/>
      <c r="B138" s="173"/>
      <c r="C138" s="135"/>
      <c r="D138" s="135"/>
      <c r="E138" s="135"/>
      <c r="F138" s="174"/>
    </row>
    <row r="139" customFormat="false" ht="15" hidden="false" customHeight="false" outlineLevel="0" collapsed="false">
      <c r="A139" s="172"/>
      <c r="B139" s="173"/>
      <c r="C139" s="135"/>
      <c r="D139" s="135"/>
      <c r="E139" s="135"/>
      <c r="F139" s="174"/>
    </row>
    <row r="140" customFormat="false" ht="15" hidden="false" customHeight="false" outlineLevel="0" collapsed="false">
      <c r="A140" s="172"/>
      <c r="B140" s="173"/>
      <c r="C140" s="135"/>
      <c r="D140" s="135"/>
      <c r="E140" s="135"/>
      <c r="F140" s="174"/>
    </row>
    <row r="141" customFormat="false" ht="15" hidden="false" customHeight="false" outlineLevel="0" collapsed="false">
      <c r="A141" s="172"/>
      <c r="B141" s="173"/>
      <c r="C141" s="135"/>
      <c r="D141" s="135"/>
      <c r="E141" s="135"/>
      <c r="F141" s="174"/>
    </row>
    <row r="142" customFormat="false" ht="15" hidden="false" customHeight="false" outlineLevel="0" collapsed="false">
      <c r="A142" s="172"/>
      <c r="B142" s="173"/>
      <c r="C142" s="135"/>
      <c r="D142" s="135"/>
      <c r="E142" s="135"/>
      <c r="F142" s="174"/>
    </row>
    <row r="143" customFormat="false" ht="15" hidden="false" customHeight="false" outlineLevel="0" collapsed="false">
      <c r="A143" s="172"/>
      <c r="B143" s="173"/>
      <c r="C143" s="135"/>
      <c r="D143" s="135"/>
      <c r="E143" s="135"/>
      <c r="F143" s="174"/>
    </row>
    <row r="144" customFormat="false" ht="15" hidden="false" customHeight="false" outlineLevel="0" collapsed="false">
      <c r="A144" s="172"/>
      <c r="B144" s="173"/>
      <c r="C144" s="135"/>
      <c r="D144" s="135"/>
      <c r="E144" s="135"/>
      <c r="F144" s="174"/>
    </row>
    <row r="145" customFormat="false" ht="15" hidden="false" customHeight="false" outlineLevel="0" collapsed="false">
      <c r="A145" s="172"/>
      <c r="B145" s="173"/>
      <c r="C145" s="135"/>
      <c r="D145" s="135"/>
      <c r="E145" s="135"/>
      <c r="F145" s="174"/>
    </row>
    <row r="146" customFormat="false" ht="15" hidden="false" customHeight="false" outlineLevel="0" collapsed="false">
      <c r="A146" s="172"/>
      <c r="B146" s="173"/>
      <c r="C146" s="135"/>
      <c r="D146" s="135"/>
      <c r="E146" s="135"/>
      <c r="F146" s="174"/>
    </row>
    <row r="147" customFormat="false" ht="15" hidden="false" customHeight="false" outlineLevel="0" collapsed="false">
      <c r="A147" s="172"/>
      <c r="B147" s="173"/>
      <c r="C147" s="135"/>
      <c r="D147" s="135"/>
      <c r="E147" s="135"/>
      <c r="F147" s="174"/>
    </row>
    <row r="148" customFormat="false" ht="15" hidden="false" customHeight="false" outlineLevel="0" collapsed="false">
      <c r="A148" s="172"/>
      <c r="B148" s="173"/>
      <c r="C148" s="135"/>
      <c r="D148" s="135"/>
      <c r="E148" s="135"/>
      <c r="F148" s="174"/>
    </row>
    <row r="149" customFormat="false" ht="15" hidden="false" customHeight="false" outlineLevel="0" collapsed="false">
      <c r="A149" s="172"/>
      <c r="B149" s="173"/>
      <c r="C149" s="135"/>
      <c r="D149" s="135"/>
      <c r="E149" s="135"/>
      <c r="F149" s="174"/>
    </row>
    <row r="150" customFormat="false" ht="15" hidden="false" customHeight="false" outlineLevel="0" collapsed="false">
      <c r="A150" s="172"/>
      <c r="B150" s="173"/>
      <c r="C150" s="135"/>
      <c r="D150" s="135"/>
      <c r="E150" s="135"/>
      <c r="F150" s="174"/>
    </row>
    <row r="151" customFormat="false" ht="15" hidden="false" customHeight="false" outlineLevel="0" collapsed="false">
      <c r="A151" s="172"/>
      <c r="B151" s="173"/>
      <c r="C151" s="135"/>
      <c r="D151" s="135"/>
      <c r="E151" s="135"/>
      <c r="F151" s="174"/>
    </row>
    <row r="152" customFormat="false" ht="15" hidden="false" customHeight="false" outlineLevel="0" collapsed="false">
      <c r="A152" s="172"/>
      <c r="B152" s="173"/>
      <c r="C152" s="135"/>
      <c r="D152" s="135"/>
      <c r="E152" s="135"/>
      <c r="F152" s="174"/>
    </row>
    <row r="153" customFormat="false" ht="15" hidden="false" customHeight="false" outlineLevel="0" collapsed="false">
      <c r="A153" s="172"/>
      <c r="B153" s="173"/>
      <c r="C153" s="135"/>
      <c r="D153" s="135"/>
      <c r="E153" s="135"/>
      <c r="F153" s="174"/>
    </row>
    <row r="154" customFormat="false" ht="15" hidden="false" customHeight="false" outlineLevel="0" collapsed="false">
      <c r="A154" s="172"/>
      <c r="B154" s="173"/>
      <c r="C154" s="135"/>
      <c r="D154" s="135"/>
      <c r="E154" s="135"/>
      <c r="F154" s="174"/>
    </row>
    <row r="155" customFormat="false" ht="15" hidden="false" customHeight="false" outlineLevel="0" collapsed="false">
      <c r="A155" s="172"/>
      <c r="B155" s="173"/>
      <c r="C155" s="135"/>
      <c r="D155" s="135"/>
      <c r="E155" s="135"/>
      <c r="F155" s="174"/>
    </row>
    <row r="156" customFormat="false" ht="15" hidden="false" customHeight="false" outlineLevel="0" collapsed="false">
      <c r="A156" s="172"/>
      <c r="B156" s="173"/>
      <c r="C156" s="135"/>
      <c r="D156" s="135"/>
      <c r="E156" s="135"/>
      <c r="F156" s="174"/>
    </row>
    <row r="157" customFormat="false" ht="15" hidden="false" customHeight="false" outlineLevel="0" collapsed="false">
      <c r="A157" s="172"/>
      <c r="B157" s="173"/>
      <c r="C157" s="135"/>
      <c r="D157" s="135"/>
      <c r="E157" s="135"/>
      <c r="F157" s="174"/>
    </row>
    <row r="158" customFormat="false" ht="15" hidden="false" customHeight="false" outlineLevel="0" collapsed="false">
      <c r="A158" s="172"/>
      <c r="B158" s="173"/>
      <c r="C158" s="135"/>
      <c r="D158" s="135"/>
      <c r="E158" s="135"/>
      <c r="F158" s="174"/>
    </row>
    <row r="159" customFormat="false" ht="15" hidden="false" customHeight="false" outlineLevel="0" collapsed="false">
      <c r="A159" s="172"/>
      <c r="B159" s="173"/>
      <c r="C159" s="135"/>
      <c r="D159" s="135"/>
      <c r="E159" s="135"/>
      <c r="F159" s="174"/>
    </row>
    <row r="160" customFormat="false" ht="15" hidden="false" customHeight="false" outlineLevel="0" collapsed="false">
      <c r="A160" s="172"/>
      <c r="B160" s="173"/>
      <c r="C160" s="135"/>
      <c r="D160" s="135"/>
      <c r="E160" s="135"/>
      <c r="F160" s="174"/>
    </row>
    <row r="161" customFormat="false" ht="15" hidden="false" customHeight="false" outlineLevel="0" collapsed="false">
      <c r="A161" s="175"/>
      <c r="B161" s="173"/>
      <c r="C161" s="135"/>
      <c r="D161" s="135"/>
      <c r="E161" s="135"/>
      <c r="F161" s="176"/>
    </row>
    <row r="162" customFormat="false" ht="15" hidden="false" customHeight="false" outlineLevel="0" collapsed="false">
      <c r="A162" s="175"/>
      <c r="B162" s="173"/>
      <c r="C162" s="135"/>
      <c r="D162" s="135"/>
      <c r="E162" s="135"/>
      <c r="F162" s="176"/>
    </row>
    <row r="163" customFormat="false" ht="15" hidden="false" customHeight="false" outlineLevel="0" collapsed="false">
      <c r="A163" s="175"/>
      <c r="B163" s="173"/>
      <c r="C163" s="135"/>
      <c r="D163" s="135"/>
      <c r="E163" s="135"/>
      <c r="F163" s="176"/>
    </row>
    <row r="164" customFormat="false" ht="15" hidden="false" customHeight="false" outlineLevel="0" collapsed="false">
      <c r="A164" s="175"/>
      <c r="B164" s="173"/>
      <c r="C164" s="135"/>
      <c r="D164" s="135"/>
      <c r="E164" s="135"/>
      <c r="F164" s="176"/>
    </row>
    <row r="165" customFormat="false" ht="15" hidden="false" customHeight="false" outlineLevel="0" collapsed="false">
      <c r="A165" s="175"/>
      <c r="B165" s="173"/>
      <c r="C165" s="135"/>
      <c r="D165" s="135"/>
      <c r="E165" s="135"/>
      <c r="F165" s="176"/>
    </row>
    <row r="166" customFormat="false" ht="15" hidden="false" customHeight="false" outlineLevel="0" collapsed="false">
      <c r="A166" s="175"/>
      <c r="B166" s="173"/>
      <c r="C166" s="135"/>
      <c r="D166" s="135"/>
      <c r="E166" s="135"/>
      <c r="F166" s="176"/>
    </row>
    <row r="167" customFormat="false" ht="15" hidden="false" customHeight="false" outlineLevel="0" collapsed="false">
      <c r="A167" s="175"/>
      <c r="B167" s="173"/>
      <c r="C167" s="135"/>
      <c r="D167" s="135"/>
      <c r="E167" s="135"/>
      <c r="F167" s="176"/>
    </row>
    <row r="168" customFormat="false" ht="15" hidden="false" customHeight="false" outlineLevel="0" collapsed="false">
      <c r="A168" s="175"/>
      <c r="B168" s="173"/>
      <c r="C168" s="135"/>
      <c r="D168" s="135"/>
      <c r="E168" s="135"/>
      <c r="F168" s="176"/>
    </row>
    <row r="169" customFormat="false" ht="15" hidden="false" customHeight="false" outlineLevel="0" collapsed="false">
      <c r="A169" s="175"/>
      <c r="B169" s="173"/>
      <c r="C169" s="135"/>
      <c r="D169" s="135"/>
      <c r="E169" s="135"/>
      <c r="F169" s="176"/>
    </row>
    <row r="170" customFormat="false" ht="15" hidden="false" customHeight="false" outlineLevel="0" collapsed="false">
      <c r="A170" s="175"/>
      <c r="B170" s="173"/>
      <c r="C170" s="135"/>
      <c r="D170" s="135"/>
      <c r="E170" s="135"/>
      <c r="F170" s="176"/>
    </row>
    <row r="171" customFormat="false" ht="15" hidden="false" customHeight="false" outlineLevel="0" collapsed="false">
      <c r="A171" s="175"/>
      <c r="B171" s="173"/>
      <c r="C171" s="135"/>
      <c r="D171" s="135"/>
      <c r="E171" s="135"/>
      <c r="F171" s="176"/>
    </row>
    <row r="172" customFormat="false" ht="15" hidden="false" customHeight="false" outlineLevel="0" collapsed="false">
      <c r="A172" s="175"/>
      <c r="B172" s="173"/>
      <c r="C172" s="135"/>
      <c r="D172" s="135"/>
      <c r="E172" s="135"/>
      <c r="F172" s="176"/>
    </row>
    <row r="173" customFormat="false" ht="15" hidden="false" customHeight="false" outlineLevel="0" collapsed="false">
      <c r="A173" s="175"/>
      <c r="B173" s="173"/>
      <c r="C173" s="135"/>
      <c r="D173" s="135"/>
      <c r="E173" s="135"/>
      <c r="F173" s="176"/>
    </row>
    <row r="174" customFormat="false" ht="15" hidden="false" customHeight="false" outlineLevel="0" collapsed="false">
      <c r="A174" s="175"/>
      <c r="B174" s="173"/>
      <c r="C174" s="135"/>
      <c r="D174" s="135"/>
      <c r="E174" s="135"/>
      <c r="F174" s="176"/>
    </row>
    <row r="175" customFormat="false" ht="15" hidden="false" customHeight="false" outlineLevel="0" collapsed="false">
      <c r="A175" s="175"/>
      <c r="B175" s="173"/>
      <c r="C175" s="135"/>
      <c r="D175" s="135"/>
      <c r="E175" s="135"/>
      <c r="F175" s="176"/>
    </row>
    <row r="176" customFormat="false" ht="15" hidden="false" customHeight="false" outlineLevel="0" collapsed="false">
      <c r="A176" s="175"/>
      <c r="B176" s="173"/>
      <c r="C176" s="135"/>
      <c r="D176" s="135"/>
      <c r="E176" s="135"/>
      <c r="F176" s="176"/>
    </row>
    <row r="177" customFormat="false" ht="15" hidden="false" customHeight="false" outlineLevel="0" collapsed="false">
      <c r="A177" s="175"/>
      <c r="B177" s="173"/>
      <c r="C177" s="135"/>
      <c r="D177" s="135"/>
      <c r="E177" s="135"/>
      <c r="F177" s="176"/>
    </row>
    <row r="178" customFormat="false" ht="15" hidden="false" customHeight="false" outlineLevel="0" collapsed="false">
      <c r="A178" s="175"/>
      <c r="B178" s="173"/>
      <c r="C178" s="135"/>
      <c r="D178" s="135"/>
      <c r="E178" s="135"/>
      <c r="F178" s="176"/>
    </row>
    <row r="179" customFormat="false" ht="15" hidden="false" customHeight="false" outlineLevel="0" collapsed="false">
      <c r="A179" s="175"/>
      <c r="B179" s="173"/>
      <c r="C179" s="135"/>
      <c r="D179" s="135"/>
      <c r="E179" s="135"/>
      <c r="F179" s="176"/>
    </row>
    <row r="180" customFormat="false" ht="15" hidden="false" customHeight="false" outlineLevel="0" collapsed="false">
      <c r="A180" s="175"/>
      <c r="B180" s="173"/>
      <c r="C180" s="135"/>
      <c r="D180" s="135"/>
      <c r="E180" s="135"/>
      <c r="F180" s="176"/>
    </row>
    <row r="181" customFormat="false" ht="15" hidden="false" customHeight="false" outlineLevel="0" collapsed="false">
      <c r="A181" s="175"/>
      <c r="B181" s="173"/>
      <c r="C181" s="135"/>
      <c r="D181" s="135"/>
      <c r="E181" s="135"/>
      <c r="F181" s="176"/>
    </row>
    <row r="182" customFormat="false" ht="15" hidden="false" customHeight="false" outlineLevel="0" collapsed="false">
      <c r="A182" s="175"/>
      <c r="B182" s="173"/>
      <c r="C182" s="135"/>
      <c r="D182" s="135"/>
      <c r="E182" s="135"/>
      <c r="F182" s="176"/>
    </row>
    <row r="183" customFormat="false" ht="15" hidden="false" customHeight="false" outlineLevel="0" collapsed="false">
      <c r="A183" s="175"/>
      <c r="B183" s="173"/>
      <c r="C183" s="135"/>
      <c r="D183" s="135"/>
      <c r="E183" s="135"/>
      <c r="F183" s="176"/>
    </row>
    <row r="184" customFormat="false" ht="15" hidden="false" customHeight="false" outlineLevel="0" collapsed="false">
      <c r="A184" s="175"/>
      <c r="B184" s="173"/>
      <c r="C184" s="135"/>
      <c r="D184" s="135"/>
      <c r="E184" s="135"/>
      <c r="F184" s="176"/>
    </row>
    <row r="185" customFormat="false" ht="15" hidden="false" customHeight="false" outlineLevel="0" collapsed="false">
      <c r="A185" s="175"/>
      <c r="B185" s="173"/>
      <c r="C185" s="135"/>
      <c r="D185" s="135"/>
      <c r="E185" s="135"/>
      <c r="F185" s="176"/>
    </row>
    <row r="186" customFormat="false" ht="15" hidden="false" customHeight="false" outlineLevel="0" collapsed="false">
      <c r="A186" s="175"/>
      <c r="B186" s="173"/>
      <c r="C186" s="135"/>
      <c r="D186" s="135"/>
      <c r="E186" s="135"/>
      <c r="F186" s="176"/>
    </row>
    <row r="187" customFormat="false" ht="15" hidden="false" customHeight="false" outlineLevel="0" collapsed="false">
      <c r="A187" s="175"/>
      <c r="B187" s="173"/>
      <c r="C187" s="135"/>
      <c r="D187" s="135"/>
      <c r="E187" s="135"/>
      <c r="F187" s="176"/>
    </row>
    <row r="188" customFormat="false" ht="15" hidden="false" customHeight="false" outlineLevel="0" collapsed="false">
      <c r="A188" s="175"/>
      <c r="B188" s="173"/>
      <c r="C188" s="135"/>
      <c r="D188" s="135"/>
      <c r="E188" s="135"/>
      <c r="F188" s="176"/>
    </row>
    <row r="189" customFormat="false" ht="15" hidden="false" customHeight="false" outlineLevel="0" collapsed="false">
      <c r="A189" s="175"/>
      <c r="B189" s="173"/>
      <c r="C189" s="135"/>
      <c r="D189" s="135"/>
      <c r="E189" s="135"/>
      <c r="F189" s="176"/>
    </row>
    <row r="190" customFormat="false" ht="15" hidden="false" customHeight="false" outlineLevel="0" collapsed="false">
      <c r="A190" s="175"/>
      <c r="B190" s="173"/>
      <c r="C190" s="135"/>
      <c r="D190" s="135"/>
      <c r="E190" s="135"/>
      <c r="F190" s="176"/>
    </row>
    <row r="191" customFormat="false" ht="15" hidden="false" customHeight="false" outlineLevel="0" collapsed="false">
      <c r="A191" s="175"/>
      <c r="B191" s="173"/>
      <c r="C191" s="135"/>
      <c r="D191" s="135"/>
      <c r="E191" s="135"/>
      <c r="F191" s="176"/>
    </row>
    <row r="192" customFormat="false" ht="15" hidden="false" customHeight="false" outlineLevel="0" collapsed="false">
      <c r="A192" s="175"/>
      <c r="B192" s="173"/>
      <c r="C192" s="135"/>
      <c r="D192" s="135"/>
      <c r="E192" s="135"/>
      <c r="F192" s="176"/>
    </row>
    <row r="193" customFormat="false" ht="15" hidden="false" customHeight="false" outlineLevel="0" collapsed="false">
      <c r="A193" s="175"/>
      <c r="B193" s="173"/>
      <c r="C193" s="135"/>
      <c r="D193" s="135"/>
      <c r="E193" s="135"/>
      <c r="F193" s="176"/>
    </row>
    <row r="194" customFormat="false" ht="15" hidden="false" customHeight="false" outlineLevel="0" collapsed="false">
      <c r="A194" s="175"/>
      <c r="B194" s="173"/>
      <c r="C194" s="135"/>
      <c r="D194" s="135"/>
      <c r="E194" s="135"/>
      <c r="F194" s="176"/>
    </row>
    <row r="195" customFormat="false" ht="15" hidden="false" customHeight="false" outlineLevel="0" collapsed="false">
      <c r="A195" s="175"/>
      <c r="B195" s="173"/>
      <c r="C195" s="135"/>
      <c r="D195" s="135"/>
      <c r="E195" s="135"/>
      <c r="F195" s="176"/>
    </row>
    <row r="196" customFormat="false" ht="15" hidden="false" customHeight="false" outlineLevel="0" collapsed="false">
      <c r="A196" s="175"/>
      <c r="B196" s="173"/>
      <c r="C196" s="135"/>
      <c r="D196" s="135"/>
      <c r="E196" s="135"/>
      <c r="F196" s="176"/>
    </row>
    <row r="197" customFormat="false" ht="15" hidden="false" customHeight="false" outlineLevel="0" collapsed="false">
      <c r="A197" s="175"/>
      <c r="B197" s="173"/>
      <c r="C197" s="135"/>
      <c r="D197" s="135"/>
      <c r="E197" s="135"/>
      <c r="F197" s="176"/>
    </row>
    <row r="198" customFormat="false" ht="15" hidden="false" customHeight="false" outlineLevel="0" collapsed="false">
      <c r="A198" s="175"/>
      <c r="B198" s="173"/>
      <c r="C198" s="135"/>
      <c r="D198" s="135"/>
      <c r="E198" s="135"/>
      <c r="F198" s="176"/>
    </row>
    <row r="199" customFormat="false" ht="15" hidden="false" customHeight="false" outlineLevel="0" collapsed="false">
      <c r="A199" s="175"/>
      <c r="B199" s="173"/>
      <c r="C199" s="135"/>
      <c r="D199" s="135"/>
      <c r="E199" s="135"/>
      <c r="F199" s="176"/>
    </row>
    <row r="200" customFormat="false" ht="15" hidden="false" customHeight="false" outlineLevel="0" collapsed="false">
      <c r="A200" s="175"/>
      <c r="B200" s="173"/>
      <c r="C200" s="135"/>
      <c r="D200" s="135"/>
      <c r="E200" s="135"/>
      <c r="F200" s="176"/>
    </row>
    <row r="201" customFormat="false" ht="15" hidden="false" customHeight="false" outlineLevel="0" collapsed="false">
      <c r="A201" s="175"/>
      <c r="B201" s="173"/>
      <c r="C201" s="135"/>
      <c r="D201" s="135"/>
      <c r="E201" s="135"/>
      <c r="F201" s="176"/>
    </row>
    <row r="202" customFormat="false" ht="15" hidden="false" customHeight="false" outlineLevel="0" collapsed="false">
      <c r="A202" s="175"/>
      <c r="B202" s="173"/>
      <c r="C202" s="135"/>
      <c r="D202" s="135"/>
      <c r="E202" s="135"/>
      <c r="F202" s="176"/>
    </row>
    <row r="203" customFormat="false" ht="15" hidden="false" customHeight="false" outlineLevel="0" collapsed="false">
      <c r="A203" s="175"/>
      <c r="B203" s="173"/>
      <c r="C203" s="135"/>
      <c r="D203" s="135"/>
      <c r="E203" s="135"/>
      <c r="F203" s="176"/>
    </row>
    <row r="204" customFormat="false" ht="15" hidden="false" customHeight="false" outlineLevel="0" collapsed="false">
      <c r="A204" s="175"/>
      <c r="B204" s="173"/>
      <c r="C204" s="135"/>
      <c r="D204" s="135"/>
      <c r="E204" s="135"/>
      <c r="F204" s="176"/>
    </row>
    <row r="205" customFormat="false" ht="15" hidden="false" customHeight="false" outlineLevel="0" collapsed="false">
      <c r="A205" s="175"/>
      <c r="B205" s="173"/>
      <c r="C205" s="135"/>
      <c r="D205" s="135"/>
      <c r="E205" s="135"/>
      <c r="F205" s="176"/>
    </row>
    <row r="206" customFormat="false" ht="15" hidden="false" customHeight="false" outlineLevel="0" collapsed="false">
      <c r="A206" s="175"/>
      <c r="B206" s="173"/>
      <c r="C206" s="135"/>
      <c r="D206" s="135"/>
      <c r="E206" s="135"/>
      <c r="F206" s="176"/>
    </row>
    <row r="207" customFormat="false" ht="15" hidden="false" customHeight="false" outlineLevel="0" collapsed="false">
      <c r="A207" s="175"/>
      <c r="B207" s="173"/>
      <c r="C207" s="135"/>
      <c r="D207" s="135"/>
      <c r="E207" s="135"/>
      <c r="F207" s="176"/>
    </row>
    <row r="208" customFormat="false" ht="15" hidden="false" customHeight="false" outlineLevel="0" collapsed="false">
      <c r="A208" s="175"/>
      <c r="B208" s="173"/>
      <c r="C208" s="135"/>
      <c r="D208" s="135"/>
      <c r="E208" s="135"/>
      <c r="F208" s="176"/>
    </row>
    <row r="209" customFormat="false" ht="15" hidden="false" customHeight="false" outlineLevel="0" collapsed="false">
      <c r="A209" s="175"/>
      <c r="B209" s="173"/>
      <c r="C209" s="135"/>
      <c r="D209" s="135"/>
      <c r="E209" s="135"/>
      <c r="F209" s="176"/>
    </row>
    <row r="210" customFormat="false" ht="15" hidden="false" customHeight="false" outlineLevel="0" collapsed="false">
      <c r="A210" s="175"/>
      <c r="B210" s="173"/>
      <c r="C210" s="135"/>
      <c r="D210" s="135"/>
      <c r="E210" s="135"/>
      <c r="F210" s="176"/>
    </row>
    <row r="211" customFormat="false" ht="15" hidden="false" customHeight="false" outlineLevel="0" collapsed="false">
      <c r="A211" s="175"/>
      <c r="B211" s="173"/>
      <c r="C211" s="135"/>
      <c r="D211" s="135"/>
      <c r="E211" s="135"/>
      <c r="F211" s="176"/>
    </row>
    <row r="212" customFormat="false" ht="15" hidden="false" customHeight="false" outlineLevel="0" collapsed="false">
      <c r="A212" s="175"/>
      <c r="B212" s="173"/>
      <c r="C212" s="135"/>
      <c r="D212" s="135"/>
      <c r="E212" s="135"/>
      <c r="F212" s="176"/>
    </row>
    <row r="213" customFormat="false" ht="15" hidden="false" customHeight="false" outlineLevel="0" collapsed="false">
      <c r="A213" s="175"/>
      <c r="B213" s="173"/>
      <c r="C213" s="135"/>
      <c r="D213" s="135"/>
      <c r="E213" s="135"/>
      <c r="F213" s="176"/>
    </row>
    <row r="214" customFormat="false" ht="15" hidden="false" customHeight="false" outlineLevel="0" collapsed="false">
      <c r="A214" s="175"/>
      <c r="B214" s="173"/>
      <c r="C214" s="135"/>
      <c r="D214" s="135"/>
      <c r="E214" s="135"/>
      <c r="F214" s="176"/>
    </row>
    <row r="215" customFormat="false" ht="15" hidden="false" customHeight="false" outlineLevel="0" collapsed="false">
      <c r="A215" s="175"/>
      <c r="B215" s="173"/>
      <c r="C215" s="135"/>
      <c r="D215" s="135"/>
      <c r="E215" s="135"/>
      <c r="F215" s="176"/>
    </row>
    <row r="216" customFormat="false" ht="15" hidden="false" customHeight="false" outlineLevel="0" collapsed="false">
      <c r="A216" s="175"/>
      <c r="B216" s="173"/>
      <c r="C216" s="135"/>
      <c r="D216" s="135"/>
      <c r="E216" s="135"/>
      <c r="F216" s="176"/>
    </row>
    <row r="217" customFormat="false" ht="15" hidden="false" customHeight="false" outlineLevel="0" collapsed="false">
      <c r="A217" s="175"/>
      <c r="B217" s="173"/>
      <c r="C217" s="135"/>
      <c r="D217" s="135"/>
      <c r="E217" s="135"/>
      <c r="F217" s="176"/>
    </row>
    <row r="218" customFormat="false" ht="15" hidden="false" customHeight="false" outlineLevel="0" collapsed="false">
      <c r="A218" s="175"/>
      <c r="B218" s="173"/>
      <c r="C218" s="135"/>
      <c r="D218" s="135"/>
      <c r="E218" s="135"/>
      <c r="F218" s="176"/>
    </row>
    <row r="219" customFormat="false" ht="15" hidden="false" customHeight="false" outlineLevel="0" collapsed="false">
      <c r="A219" s="175"/>
      <c r="B219" s="173"/>
      <c r="C219" s="135"/>
      <c r="D219" s="135"/>
      <c r="E219" s="135"/>
      <c r="F219" s="176"/>
    </row>
    <row r="220" customFormat="false" ht="15" hidden="false" customHeight="false" outlineLevel="0" collapsed="false">
      <c r="A220" s="175"/>
      <c r="B220" s="173"/>
      <c r="C220" s="135"/>
      <c r="D220" s="135"/>
      <c r="E220" s="135"/>
      <c r="F220" s="176"/>
    </row>
    <row r="221" customFormat="false" ht="15" hidden="false" customHeight="false" outlineLevel="0" collapsed="false">
      <c r="A221" s="175"/>
      <c r="B221" s="173"/>
      <c r="C221" s="135"/>
      <c r="D221" s="135"/>
      <c r="E221" s="135"/>
      <c r="F221" s="176"/>
    </row>
    <row r="222" customFormat="false" ht="15" hidden="false" customHeight="false" outlineLevel="0" collapsed="false">
      <c r="A222" s="175"/>
      <c r="B222" s="173"/>
      <c r="C222" s="135"/>
      <c r="D222" s="135"/>
      <c r="E222" s="135"/>
      <c r="F222" s="176"/>
    </row>
    <row r="223" customFormat="false" ht="15" hidden="false" customHeight="false" outlineLevel="0" collapsed="false">
      <c r="A223" s="175"/>
      <c r="B223" s="173"/>
      <c r="C223" s="135"/>
      <c r="D223" s="135"/>
      <c r="E223" s="135"/>
      <c r="F223" s="176"/>
    </row>
    <row r="224" customFormat="false" ht="15" hidden="false" customHeight="false" outlineLevel="0" collapsed="false">
      <c r="A224" s="175"/>
      <c r="B224" s="173"/>
      <c r="C224" s="135"/>
      <c r="D224" s="135"/>
      <c r="E224" s="135"/>
      <c r="F224" s="176"/>
    </row>
    <row r="225" customFormat="false" ht="15" hidden="false" customHeight="false" outlineLevel="0" collapsed="false">
      <c r="A225" s="175"/>
      <c r="B225" s="173"/>
      <c r="C225" s="135"/>
      <c r="D225" s="135"/>
      <c r="E225" s="135"/>
      <c r="F225" s="176"/>
    </row>
    <row r="226" customFormat="false" ht="15" hidden="false" customHeight="false" outlineLevel="0" collapsed="false">
      <c r="A226" s="175"/>
      <c r="B226" s="173"/>
      <c r="C226" s="135"/>
      <c r="D226" s="135"/>
      <c r="E226" s="135"/>
      <c r="F226" s="176"/>
    </row>
    <row r="227" customFormat="false" ht="15" hidden="false" customHeight="false" outlineLevel="0" collapsed="false">
      <c r="A227" s="175"/>
      <c r="B227" s="173"/>
      <c r="C227" s="135"/>
      <c r="D227" s="135"/>
      <c r="E227" s="135"/>
      <c r="F227" s="176"/>
    </row>
    <row r="228" customFormat="false" ht="15" hidden="false" customHeight="false" outlineLevel="0" collapsed="false">
      <c r="A228" s="175"/>
      <c r="B228" s="173"/>
      <c r="C228" s="135"/>
      <c r="D228" s="135"/>
      <c r="E228" s="135"/>
      <c r="F228" s="176"/>
    </row>
    <row r="229" customFormat="false" ht="15" hidden="false" customHeight="false" outlineLevel="0" collapsed="false">
      <c r="A229" s="175"/>
      <c r="B229" s="173"/>
      <c r="C229" s="135"/>
      <c r="D229" s="135"/>
      <c r="E229" s="135"/>
      <c r="F229" s="176"/>
    </row>
    <row r="230" customFormat="false" ht="15" hidden="false" customHeight="false" outlineLevel="0" collapsed="false">
      <c r="A230" s="175"/>
      <c r="B230" s="173"/>
      <c r="C230" s="135"/>
      <c r="D230" s="135"/>
      <c r="E230" s="135"/>
      <c r="F230" s="176"/>
    </row>
    <row r="231" customFormat="false" ht="15" hidden="false" customHeight="false" outlineLevel="0" collapsed="false">
      <c r="A231" s="175"/>
      <c r="B231" s="173"/>
      <c r="C231" s="135"/>
      <c r="D231" s="135"/>
      <c r="E231" s="135"/>
      <c r="F231" s="176"/>
    </row>
    <row r="232" customFormat="false" ht="15" hidden="false" customHeight="false" outlineLevel="0" collapsed="false">
      <c r="A232" s="175"/>
      <c r="B232" s="173"/>
      <c r="C232" s="135"/>
      <c r="D232" s="135"/>
      <c r="E232" s="135"/>
      <c r="F232" s="176"/>
    </row>
    <row r="233" customFormat="false" ht="15" hidden="false" customHeight="false" outlineLevel="0" collapsed="false">
      <c r="A233" s="175"/>
      <c r="B233" s="173"/>
      <c r="C233" s="135"/>
      <c r="D233" s="135"/>
      <c r="E233" s="135"/>
      <c r="F233" s="176"/>
    </row>
    <row r="234" customFormat="false" ht="15" hidden="false" customHeight="false" outlineLevel="0" collapsed="false">
      <c r="A234" s="175"/>
      <c r="B234" s="173"/>
      <c r="C234" s="135"/>
      <c r="D234" s="135"/>
      <c r="E234" s="135"/>
      <c r="F234" s="176"/>
    </row>
    <row r="235" customFormat="false" ht="15" hidden="false" customHeight="false" outlineLevel="0" collapsed="false">
      <c r="A235" s="175"/>
      <c r="B235" s="173"/>
      <c r="C235" s="135"/>
      <c r="D235" s="135"/>
      <c r="E235" s="135"/>
      <c r="F235" s="176"/>
    </row>
    <row r="236" customFormat="false" ht="15" hidden="false" customHeight="false" outlineLevel="0" collapsed="false">
      <c r="A236" s="175"/>
      <c r="B236" s="173"/>
      <c r="C236" s="135"/>
      <c r="D236" s="135"/>
      <c r="E236" s="135"/>
      <c r="F236" s="176"/>
    </row>
    <row r="237" customFormat="false" ht="15" hidden="false" customHeight="false" outlineLevel="0" collapsed="false">
      <c r="A237" s="175"/>
      <c r="B237" s="173"/>
      <c r="C237" s="135"/>
      <c r="D237" s="135"/>
      <c r="E237" s="135"/>
      <c r="F237" s="176"/>
    </row>
    <row r="238" customFormat="false" ht="15" hidden="false" customHeight="false" outlineLevel="0" collapsed="false">
      <c r="A238" s="175"/>
      <c r="B238" s="173"/>
      <c r="C238" s="135"/>
      <c r="D238" s="135"/>
      <c r="E238" s="135"/>
      <c r="F238" s="176"/>
    </row>
    <row r="239" customFormat="false" ht="15" hidden="false" customHeight="false" outlineLevel="0" collapsed="false">
      <c r="A239" s="175"/>
      <c r="B239" s="173"/>
      <c r="C239" s="135"/>
      <c r="D239" s="135"/>
      <c r="E239" s="135"/>
      <c r="F239" s="176"/>
    </row>
    <row r="240" customFormat="false" ht="15" hidden="false" customHeight="false" outlineLevel="0" collapsed="false">
      <c r="A240" s="175"/>
      <c r="B240" s="173"/>
      <c r="C240" s="135"/>
      <c r="D240" s="135"/>
      <c r="E240" s="135"/>
      <c r="F240" s="176"/>
    </row>
    <row r="241" customFormat="false" ht="15" hidden="false" customHeight="false" outlineLevel="0" collapsed="false">
      <c r="A241" s="175"/>
      <c r="B241" s="173"/>
      <c r="C241" s="135"/>
      <c r="D241" s="135"/>
      <c r="E241" s="135"/>
      <c r="F241" s="176"/>
    </row>
    <row r="242" customFormat="false" ht="15" hidden="false" customHeight="false" outlineLevel="0" collapsed="false">
      <c r="A242" s="175"/>
      <c r="B242" s="173"/>
      <c r="C242" s="135"/>
      <c r="D242" s="135"/>
      <c r="E242" s="135"/>
      <c r="F242" s="176"/>
    </row>
    <row r="243" customFormat="false" ht="15" hidden="false" customHeight="false" outlineLevel="0" collapsed="false">
      <c r="A243" s="175"/>
      <c r="B243" s="173"/>
      <c r="C243" s="135"/>
      <c r="D243" s="135"/>
      <c r="E243" s="135"/>
      <c r="F243" s="176"/>
    </row>
    <row r="244" customFormat="false" ht="15" hidden="false" customHeight="false" outlineLevel="0" collapsed="false">
      <c r="A244" s="175"/>
      <c r="B244" s="173"/>
      <c r="C244" s="135"/>
      <c r="D244" s="135"/>
      <c r="E244" s="135"/>
      <c r="F244" s="176"/>
    </row>
    <row r="245" customFormat="false" ht="15" hidden="false" customHeight="false" outlineLevel="0" collapsed="false">
      <c r="A245" s="175"/>
      <c r="B245" s="173"/>
      <c r="C245" s="135"/>
      <c r="D245" s="135"/>
      <c r="E245" s="135"/>
      <c r="F245" s="176"/>
    </row>
    <row r="246" customFormat="false" ht="15" hidden="false" customHeight="false" outlineLevel="0" collapsed="false">
      <c r="A246" s="175"/>
      <c r="B246" s="173"/>
      <c r="C246" s="135"/>
      <c r="D246" s="135"/>
      <c r="E246" s="135"/>
      <c r="F246" s="176"/>
    </row>
    <row r="247" customFormat="false" ht="15" hidden="false" customHeight="false" outlineLevel="0" collapsed="false">
      <c r="A247" s="175"/>
      <c r="B247" s="173"/>
      <c r="C247" s="135"/>
      <c r="D247" s="135"/>
      <c r="E247" s="135"/>
      <c r="F247" s="176"/>
    </row>
    <row r="248" customFormat="false" ht="15" hidden="false" customHeight="false" outlineLevel="0" collapsed="false">
      <c r="A248" s="175"/>
      <c r="B248" s="173"/>
      <c r="C248" s="135"/>
      <c r="D248" s="135"/>
      <c r="E248" s="135"/>
      <c r="F248" s="176"/>
    </row>
    <row r="249" customFormat="false" ht="15" hidden="false" customHeight="false" outlineLevel="0" collapsed="false">
      <c r="A249" s="175"/>
      <c r="B249" s="173"/>
      <c r="C249" s="135"/>
      <c r="D249" s="135"/>
      <c r="E249" s="135"/>
      <c r="F249" s="176"/>
    </row>
    <row r="250" customFormat="false" ht="15" hidden="false" customHeight="false" outlineLevel="0" collapsed="false">
      <c r="A250" s="175"/>
      <c r="B250" s="173"/>
      <c r="C250" s="135"/>
      <c r="D250" s="135"/>
      <c r="E250" s="135"/>
      <c r="F250" s="176"/>
    </row>
    <row r="251" customFormat="false" ht="15" hidden="false" customHeight="false" outlineLevel="0" collapsed="false">
      <c r="A251" s="175"/>
      <c r="B251" s="173"/>
      <c r="C251" s="135"/>
      <c r="D251" s="135"/>
      <c r="E251" s="135"/>
      <c r="F251" s="176"/>
    </row>
    <row r="252" customFormat="false" ht="15" hidden="false" customHeight="false" outlineLevel="0" collapsed="false">
      <c r="A252" s="175"/>
      <c r="B252" s="173"/>
      <c r="C252" s="135"/>
      <c r="D252" s="135"/>
      <c r="E252" s="135"/>
      <c r="F252" s="176"/>
    </row>
    <row r="253" customFormat="false" ht="15" hidden="false" customHeight="false" outlineLevel="0" collapsed="false">
      <c r="A253" s="175"/>
      <c r="B253" s="173"/>
      <c r="C253" s="135"/>
      <c r="D253" s="135"/>
      <c r="E253" s="135"/>
      <c r="F253" s="176"/>
    </row>
    <row r="254" customFormat="false" ht="15" hidden="false" customHeight="false" outlineLevel="0" collapsed="false">
      <c r="A254" s="175"/>
      <c r="B254" s="173"/>
      <c r="C254" s="135"/>
      <c r="D254" s="135"/>
      <c r="E254" s="135"/>
      <c r="F254" s="176"/>
    </row>
    <row r="255" customFormat="false" ht="15" hidden="false" customHeight="false" outlineLevel="0" collapsed="false">
      <c r="A255" s="175"/>
      <c r="B255" s="173"/>
      <c r="C255" s="135"/>
      <c r="D255" s="135"/>
      <c r="E255" s="135"/>
      <c r="F255" s="176"/>
    </row>
    <row r="256" customFormat="false" ht="15" hidden="false" customHeight="false" outlineLevel="0" collapsed="false">
      <c r="A256" s="175"/>
      <c r="B256" s="173"/>
      <c r="C256" s="135"/>
      <c r="D256" s="135"/>
      <c r="E256" s="135"/>
      <c r="F256" s="176"/>
    </row>
    <row r="257" customFormat="false" ht="15" hidden="false" customHeight="false" outlineLevel="0" collapsed="false">
      <c r="A257" s="175"/>
      <c r="B257" s="173"/>
      <c r="C257" s="135"/>
      <c r="D257" s="135"/>
      <c r="E257" s="135"/>
      <c r="F257" s="176"/>
    </row>
    <row r="258" customFormat="false" ht="15" hidden="false" customHeight="false" outlineLevel="0" collapsed="false">
      <c r="A258" s="175"/>
      <c r="B258" s="173"/>
      <c r="C258" s="135"/>
      <c r="D258" s="135"/>
      <c r="E258" s="135"/>
      <c r="F258" s="176"/>
    </row>
    <row r="259" customFormat="false" ht="15" hidden="false" customHeight="false" outlineLevel="0" collapsed="false">
      <c r="A259" s="175"/>
      <c r="B259" s="173"/>
      <c r="C259" s="135"/>
      <c r="D259" s="135"/>
      <c r="E259" s="135"/>
      <c r="F259" s="176"/>
    </row>
    <row r="260" customFormat="false" ht="15" hidden="false" customHeight="false" outlineLevel="0" collapsed="false">
      <c r="A260" s="175"/>
      <c r="B260" s="173"/>
      <c r="C260" s="135"/>
      <c r="D260" s="135"/>
      <c r="E260" s="135"/>
      <c r="F260" s="176"/>
    </row>
    <row r="261" customFormat="false" ht="15" hidden="false" customHeight="false" outlineLevel="0" collapsed="false">
      <c r="A261" s="175"/>
      <c r="B261" s="173"/>
      <c r="C261" s="135"/>
      <c r="D261" s="135"/>
      <c r="E261" s="135"/>
      <c r="F261" s="176"/>
    </row>
    <row r="262" customFormat="false" ht="15" hidden="false" customHeight="false" outlineLevel="0" collapsed="false">
      <c r="A262" s="175"/>
      <c r="B262" s="173"/>
      <c r="C262" s="135"/>
      <c r="D262" s="135"/>
      <c r="E262" s="135"/>
      <c r="F262" s="176"/>
    </row>
    <row r="263" customFormat="false" ht="15" hidden="false" customHeight="false" outlineLevel="0" collapsed="false">
      <c r="A263" s="175"/>
      <c r="B263" s="173"/>
      <c r="C263" s="135"/>
      <c r="D263" s="135"/>
      <c r="E263" s="135"/>
      <c r="F263" s="176"/>
    </row>
    <row r="264" customFormat="false" ht="15" hidden="false" customHeight="false" outlineLevel="0" collapsed="false">
      <c r="A264" s="175"/>
      <c r="B264" s="173"/>
      <c r="C264" s="135"/>
      <c r="D264" s="135"/>
      <c r="E264" s="135"/>
      <c r="F264" s="176"/>
    </row>
    <row r="265" customFormat="false" ht="15" hidden="false" customHeight="false" outlineLevel="0" collapsed="false">
      <c r="A265" s="175"/>
      <c r="B265" s="173"/>
      <c r="C265" s="135"/>
      <c r="D265" s="135"/>
      <c r="E265" s="135"/>
      <c r="F265" s="176"/>
    </row>
    <row r="266" customFormat="false" ht="15" hidden="false" customHeight="false" outlineLevel="0" collapsed="false">
      <c r="A266" s="175"/>
      <c r="B266" s="173"/>
      <c r="C266" s="135"/>
      <c r="D266" s="135"/>
      <c r="E266" s="135"/>
      <c r="F266" s="176"/>
    </row>
    <row r="267" customFormat="false" ht="15" hidden="false" customHeight="false" outlineLevel="0" collapsed="false">
      <c r="A267" s="175"/>
      <c r="B267" s="173"/>
      <c r="C267" s="135"/>
      <c r="D267" s="135"/>
      <c r="E267" s="135"/>
      <c r="F267" s="176"/>
    </row>
    <row r="268" customFormat="false" ht="15" hidden="false" customHeight="false" outlineLevel="0" collapsed="false">
      <c r="A268" s="175"/>
      <c r="B268" s="173"/>
      <c r="C268" s="135"/>
      <c r="D268" s="135"/>
      <c r="E268" s="135"/>
      <c r="F268" s="176"/>
    </row>
    <row r="269" customFormat="false" ht="15" hidden="false" customHeight="false" outlineLevel="0" collapsed="false">
      <c r="A269" s="175"/>
      <c r="B269" s="173"/>
      <c r="C269" s="135"/>
      <c r="D269" s="135"/>
      <c r="E269" s="135"/>
      <c r="F269" s="176"/>
    </row>
    <row r="270" customFormat="false" ht="15" hidden="false" customHeight="false" outlineLevel="0" collapsed="false">
      <c r="A270" s="175"/>
      <c r="B270" s="173"/>
      <c r="C270" s="135"/>
      <c r="D270" s="135"/>
      <c r="E270" s="135"/>
      <c r="F270" s="176"/>
    </row>
    <row r="271" customFormat="false" ht="15" hidden="false" customHeight="false" outlineLevel="0" collapsed="false">
      <c r="A271" s="175"/>
      <c r="B271" s="173"/>
      <c r="C271" s="135"/>
      <c r="D271" s="135"/>
      <c r="E271" s="135"/>
      <c r="F271" s="176"/>
    </row>
    <row r="272" customFormat="false" ht="15" hidden="false" customHeight="false" outlineLevel="0" collapsed="false">
      <c r="A272" s="175"/>
      <c r="B272" s="173"/>
      <c r="C272" s="135"/>
      <c r="D272" s="135"/>
      <c r="E272" s="135"/>
      <c r="F272" s="176"/>
    </row>
    <row r="273" customFormat="false" ht="15" hidden="false" customHeight="false" outlineLevel="0" collapsed="false">
      <c r="A273" s="175"/>
      <c r="B273" s="173"/>
      <c r="C273" s="135"/>
      <c r="D273" s="135"/>
      <c r="E273" s="135"/>
      <c r="F273" s="176"/>
    </row>
    <row r="274" customFormat="false" ht="15" hidden="false" customHeight="false" outlineLevel="0" collapsed="false">
      <c r="A274" s="175"/>
      <c r="B274" s="173"/>
      <c r="C274" s="135"/>
      <c r="D274" s="135"/>
      <c r="E274" s="135"/>
      <c r="F274" s="176"/>
    </row>
    <row r="275" customFormat="false" ht="15" hidden="false" customHeight="false" outlineLevel="0" collapsed="false">
      <c r="A275" s="175"/>
      <c r="B275" s="173"/>
      <c r="C275" s="135"/>
      <c r="D275" s="135"/>
      <c r="E275" s="135"/>
      <c r="F275" s="176"/>
    </row>
    <row r="276" customFormat="false" ht="15" hidden="false" customHeight="false" outlineLevel="0" collapsed="false">
      <c r="A276" s="175"/>
      <c r="B276" s="173"/>
      <c r="C276" s="135"/>
      <c r="D276" s="135"/>
      <c r="E276" s="135"/>
      <c r="F276" s="176"/>
    </row>
    <row r="277" customFormat="false" ht="15" hidden="false" customHeight="false" outlineLevel="0" collapsed="false">
      <c r="A277" s="175"/>
      <c r="B277" s="173"/>
      <c r="C277" s="135"/>
      <c r="D277" s="135"/>
      <c r="E277" s="135"/>
      <c r="F277" s="176"/>
    </row>
    <row r="278" customFormat="false" ht="15" hidden="false" customHeight="false" outlineLevel="0" collapsed="false">
      <c r="A278" s="175"/>
      <c r="B278" s="173"/>
      <c r="C278" s="135"/>
      <c r="D278" s="135"/>
      <c r="E278" s="135"/>
      <c r="F278" s="176"/>
    </row>
    <row r="279" customFormat="false" ht="15" hidden="false" customHeight="false" outlineLevel="0" collapsed="false">
      <c r="A279" s="175"/>
      <c r="B279" s="173"/>
      <c r="C279" s="135"/>
      <c r="D279" s="135"/>
      <c r="E279" s="135"/>
      <c r="F279" s="176"/>
    </row>
    <row r="280" customFormat="false" ht="15" hidden="false" customHeight="false" outlineLevel="0" collapsed="false">
      <c r="A280" s="175"/>
      <c r="B280" s="173"/>
      <c r="C280" s="135"/>
      <c r="D280" s="135"/>
      <c r="E280" s="135"/>
      <c r="F280" s="176"/>
    </row>
    <row r="281" customFormat="false" ht="15" hidden="false" customHeight="false" outlineLevel="0" collapsed="false">
      <c r="A281" s="175"/>
      <c r="B281" s="173"/>
      <c r="C281" s="135"/>
      <c r="D281" s="135"/>
      <c r="E281" s="135"/>
      <c r="F281" s="176"/>
    </row>
    <row r="282" customFormat="false" ht="15" hidden="false" customHeight="false" outlineLevel="0" collapsed="false">
      <c r="A282" s="175"/>
      <c r="B282" s="173"/>
      <c r="C282" s="135"/>
      <c r="D282" s="135"/>
      <c r="E282" s="135"/>
      <c r="F282" s="176"/>
    </row>
    <row r="283" customFormat="false" ht="15" hidden="false" customHeight="false" outlineLevel="0" collapsed="false">
      <c r="A283" s="175"/>
      <c r="B283" s="173"/>
      <c r="C283" s="135"/>
      <c r="D283" s="135"/>
      <c r="E283" s="135"/>
      <c r="F283" s="176"/>
    </row>
    <row r="284" customFormat="false" ht="15" hidden="false" customHeight="false" outlineLevel="0" collapsed="false">
      <c r="A284" s="175"/>
      <c r="B284" s="173"/>
      <c r="C284" s="135"/>
      <c r="D284" s="135"/>
      <c r="E284" s="135"/>
      <c r="F284" s="176"/>
    </row>
    <row r="285" customFormat="false" ht="15" hidden="false" customHeight="false" outlineLevel="0" collapsed="false">
      <c r="A285" s="175"/>
      <c r="B285" s="173"/>
      <c r="C285" s="135"/>
      <c r="D285" s="135"/>
      <c r="E285" s="135"/>
      <c r="F285" s="176"/>
    </row>
    <row r="286" customFormat="false" ht="15" hidden="false" customHeight="false" outlineLevel="0" collapsed="false">
      <c r="A286" s="175"/>
      <c r="B286" s="173"/>
      <c r="C286" s="135"/>
      <c r="D286" s="135"/>
      <c r="E286" s="135"/>
      <c r="F286" s="176"/>
    </row>
    <row r="287" customFormat="false" ht="15" hidden="false" customHeight="false" outlineLevel="0" collapsed="false">
      <c r="A287" s="175"/>
      <c r="B287" s="173"/>
      <c r="C287" s="135"/>
      <c r="D287" s="135"/>
      <c r="E287" s="135"/>
      <c r="F287" s="176"/>
    </row>
    <row r="288" customFormat="false" ht="15" hidden="false" customHeight="false" outlineLevel="0" collapsed="false">
      <c r="A288" s="175"/>
      <c r="B288" s="173"/>
      <c r="C288" s="135"/>
      <c r="D288" s="135"/>
      <c r="E288" s="135"/>
      <c r="F288" s="176"/>
    </row>
    <row r="289" customFormat="false" ht="15" hidden="false" customHeight="false" outlineLevel="0" collapsed="false">
      <c r="A289" s="175"/>
      <c r="B289" s="173"/>
      <c r="C289" s="135"/>
      <c r="D289" s="135"/>
      <c r="E289" s="135"/>
      <c r="F289" s="176"/>
    </row>
    <row r="290" customFormat="false" ht="15" hidden="false" customHeight="false" outlineLevel="0" collapsed="false">
      <c r="A290" s="175"/>
      <c r="B290" s="173"/>
      <c r="C290" s="135"/>
      <c r="D290" s="135"/>
      <c r="E290" s="135"/>
      <c r="F290" s="176"/>
    </row>
    <row r="291" customFormat="false" ht="15" hidden="false" customHeight="false" outlineLevel="0" collapsed="false">
      <c r="A291" s="175"/>
      <c r="B291" s="173"/>
      <c r="C291" s="135"/>
      <c r="D291" s="135"/>
      <c r="E291" s="135"/>
      <c r="F291" s="176"/>
    </row>
    <row r="292" customFormat="false" ht="15" hidden="false" customHeight="false" outlineLevel="0" collapsed="false">
      <c r="A292" s="175"/>
      <c r="B292" s="173"/>
      <c r="C292" s="135"/>
      <c r="D292" s="135"/>
      <c r="E292" s="135"/>
      <c r="F292" s="176"/>
    </row>
    <row r="293" customFormat="false" ht="15" hidden="false" customHeight="false" outlineLevel="0" collapsed="false">
      <c r="A293" s="175"/>
      <c r="B293" s="173"/>
      <c r="C293" s="135"/>
      <c r="D293" s="135"/>
      <c r="E293" s="135"/>
      <c r="F293" s="176"/>
    </row>
    <row r="294" customFormat="false" ht="15" hidden="false" customHeight="false" outlineLevel="0" collapsed="false">
      <c r="A294" s="175"/>
      <c r="B294" s="173"/>
      <c r="C294" s="135"/>
      <c r="D294" s="135"/>
      <c r="E294" s="135"/>
      <c r="F294" s="176"/>
    </row>
    <row r="295" customFormat="false" ht="15" hidden="false" customHeight="false" outlineLevel="0" collapsed="false">
      <c r="A295" s="175"/>
      <c r="B295" s="173"/>
      <c r="C295" s="135"/>
      <c r="D295" s="135"/>
      <c r="E295" s="135"/>
      <c r="F295" s="176"/>
    </row>
    <row r="296" customFormat="false" ht="15" hidden="false" customHeight="false" outlineLevel="0" collapsed="false">
      <c r="A296" s="175"/>
      <c r="B296" s="173"/>
      <c r="C296" s="135"/>
      <c r="D296" s="135"/>
      <c r="E296" s="135"/>
      <c r="F296" s="176"/>
    </row>
    <row r="297" customFormat="false" ht="15" hidden="false" customHeight="false" outlineLevel="0" collapsed="false">
      <c r="A297" s="175"/>
      <c r="B297" s="173"/>
      <c r="C297" s="135"/>
      <c r="D297" s="135"/>
      <c r="E297" s="135"/>
      <c r="F297" s="176"/>
    </row>
    <row r="298" customFormat="false" ht="15" hidden="false" customHeight="false" outlineLevel="0" collapsed="false">
      <c r="A298" s="175"/>
      <c r="B298" s="173"/>
      <c r="C298" s="135"/>
      <c r="D298" s="135"/>
      <c r="E298" s="135"/>
      <c r="F298" s="176"/>
    </row>
    <row r="299" customFormat="false" ht="15" hidden="false" customHeight="false" outlineLevel="0" collapsed="false">
      <c r="A299" s="175"/>
      <c r="B299" s="173"/>
      <c r="C299" s="135"/>
      <c r="D299" s="135"/>
      <c r="E299" s="135"/>
      <c r="F299" s="176"/>
    </row>
    <row r="300" customFormat="false" ht="15" hidden="false" customHeight="false" outlineLevel="0" collapsed="false">
      <c r="A300" s="175"/>
      <c r="B300" s="173"/>
      <c r="C300" s="135"/>
      <c r="D300" s="135"/>
      <c r="E300" s="135"/>
      <c r="F300" s="176"/>
    </row>
    <row r="301" customFormat="false" ht="15" hidden="false" customHeight="false" outlineLevel="0" collapsed="false">
      <c r="A301" s="175"/>
      <c r="B301" s="173"/>
      <c r="C301" s="135"/>
      <c r="D301" s="135"/>
      <c r="E301" s="135"/>
      <c r="F301" s="176"/>
    </row>
    <row r="302" customFormat="false" ht="15" hidden="false" customHeight="false" outlineLevel="0" collapsed="false">
      <c r="A302" s="175"/>
      <c r="B302" s="173"/>
      <c r="C302" s="135"/>
      <c r="D302" s="135"/>
      <c r="E302" s="135"/>
      <c r="F302" s="176"/>
    </row>
    <row r="303" customFormat="false" ht="15" hidden="false" customHeight="false" outlineLevel="0" collapsed="false">
      <c r="A303" s="175"/>
      <c r="B303" s="173"/>
      <c r="C303" s="135"/>
      <c r="D303" s="135"/>
      <c r="E303" s="135"/>
      <c r="F303" s="176"/>
    </row>
    <row r="304" customFormat="false" ht="15" hidden="false" customHeight="false" outlineLevel="0" collapsed="false">
      <c r="A304" s="175"/>
      <c r="B304" s="173"/>
      <c r="C304" s="135"/>
      <c r="D304" s="135"/>
      <c r="E304" s="135"/>
      <c r="F304" s="176"/>
    </row>
    <row r="305" customFormat="false" ht="15" hidden="false" customHeight="false" outlineLevel="0" collapsed="false">
      <c r="A305" s="175"/>
      <c r="B305" s="173"/>
      <c r="C305" s="135"/>
      <c r="D305" s="135"/>
      <c r="E305" s="135"/>
      <c r="F305" s="176"/>
    </row>
    <row r="306" customFormat="false" ht="15" hidden="false" customHeight="false" outlineLevel="0" collapsed="false">
      <c r="A306" s="175"/>
      <c r="B306" s="173"/>
      <c r="C306" s="135"/>
      <c r="D306" s="135"/>
      <c r="E306" s="135"/>
      <c r="F306" s="176"/>
    </row>
    <row r="307" customFormat="false" ht="15" hidden="false" customHeight="false" outlineLevel="0" collapsed="false">
      <c r="A307" s="175"/>
      <c r="B307" s="173"/>
      <c r="C307" s="135"/>
      <c r="D307" s="135"/>
      <c r="E307" s="135"/>
      <c r="F307" s="176"/>
    </row>
    <row r="308" customFormat="false" ht="15" hidden="false" customHeight="false" outlineLevel="0" collapsed="false">
      <c r="A308" s="175"/>
      <c r="B308" s="173"/>
      <c r="C308" s="135"/>
      <c r="D308" s="135"/>
      <c r="E308" s="135"/>
      <c r="F308" s="176"/>
    </row>
    <row r="309" customFormat="false" ht="15" hidden="false" customHeight="false" outlineLevel="0" collapsed="false">
      <c r="A309" s="175"/>
      <c r="B309" s="173"/>
      <c r="C309" s="135"/>
      <c r="D309" s="135"/>
      <c r="E309" s="135"/>
      <c r="F309" s="176"/>
    </row>
    <row r="310" customFormat="false" ht="15" hidden="false" customHeight="false" outlineLevel="0" collapsed="false">
      <c r="A310" s="175"/>
      <c r="B310" s="173"/>
      <c r="C310" s="135"/>
      <c r="D310" s="135"/>
      <c r="E310" s="135"/>
      <c r="F310" s="176"/>
    </row>
    <row r="311" customFormat="false" ht="15" hidden="false" customHeight="false" outlineLevel="0" collapsed="false">
      <c r="A311" s="175"/>
      <c r="B311" s="173"/>
      <c r="C311" s="135"/>
      <c r="D311" s="135"/>
      <c r="E311" s="135"/>
      <c r="F311" s="176"/>
    </row>
    <row r="312" customFormat="false" ht="15" hidden="false" customHeight="false" outlineLevel="0" collapsed="false">
      <c r="A312" s="175"/>
      <c r="B312" s="173"/>
      <c r="C312" s="135"/>
      <c r="D312" s="135"/>
      <c r="E312" s="135"/>
      <c r="F312" s="176"/>
    </row>
    <row r="313" customFormat="false" ht="15" hidden="false" customHeight="false" outlineLevel="0" collapsed="false">
      <c r="A313" s="175"/>
      <c r="B313" s="173"/>
      <c r="C313" s="135"/>
      <c r="D313" s="135"/>
      <c r="E313" s="135"/>
      <c r="F313" s="176"/>
    </row>
    <row r="314" customFormat="false" ht="15" hidden="false" customHeight="false" outlineLevel="0" collapsed="false">
      <c r="A314" s="175"/>
      <c r="B314" s="173"/>
      <c r="C314" s="135"/>
      <c r="D314" s="135"/>
      <c r="E314" s="135"/>
      <c r="F314" s="176"/>
    </row>
    <row r="315" customFormat="false" ht="15" hidden="false" customHeight="false" outlineLevel="0" collapsed="false">
      <c r="A315" s="175"/>
      <c r="B315" s="173"/>
      <c r="C315" s="135"/>
      <c r="D315" s="135"/>
      <c r="E315" s="135"/>
      <c r="F315" s="176"/>
    </row>
    <row r="316" customFormat="false" ht="15" hidden="false" customHeight="false" outlineLevel="0" collapsed="false">
      <c r="A316" s="175"/>
      <c r="B316" s="173"/>
      <c r="C316" s="135"/>
      <c r="D316" s="135"/>
      <c r="E316" s="135"/>
      <c r="F316" s="176"/>
    </row>
    <row r="317" customFormat="false" ht="15" hidden="false" customHeight="false" outlineLevel="0" collapsed="false">
      <c r="A317" s="175"/>
      <c r="B317" s="173"/>
      <c r="C317" s="135"/>
      <c r="D317" s="135"/>
      <c r="E317" s="135"/>
      <c r="F317" s="176"/>
    </row>
    <row r="318" customFormat="false" ht="15" hidden="false" customHeight="false" outlineLevel="0" collapsed="false">
      <c r="A318" s="175"/>
      <c r="B318" s="173"/>
      <c r="C318" s="135"/>
      <c r="D318" s="135"/>
      <c r="E318" s="135"/>
      <c r="F318" s="176"/>
    </row>
    <row r="319" customFormat="false" ht="15" hidden="false" customHeight="false" outlineLevel="0" collapsed="false">
      <c r="A319" s="175"/>
      <c r="B319" s="173"/>
      <c r="C319" s="135"/>
      <c r="D319" s="135"/>
      <c r="E319" s="135"/>
      <c r="F319" s="176"/>
    </row>
    <row r="320" customFormat="false" ht="15" hidden="false" customHeight="false" outlineLevel="0" collapsed="false">
      <c r="A320" s="175"/>
      <c r="B320" s="173"/>
      <c r="C320" s="135"/>
      <c r="D320" s="135"/>
      <c r="E320" s="135"/>
      <c r="F320" s="176"/>
    </row>
    <row r="321" customFormat="false" ht="15" hidden="false" customHeight="false" outlineLevel="0" collapsed="false">
      <c r="A321" s="175"/>
      <c r="B321" s="173"/>
      <c r="C321" s="135"/>
      <c r="D321" s="135"/>
      <c r="E321" s="135"/>
      <c r="F321" s="176"/>
    </row>
    <row r="322" customFormat="false" ht="15" hidden="false" customHeight="false" outlineLevel="0" collapsed="false">
      <c r="A322" s="175"/>
      <c r="B322" s="173"/>
      <c r="C322" s="135"/>
      <c r="D322" s="135"/>
      <c r="E322" s="135"/>
      <c r="F322" s="176"/>
    </row>
    <row r="323" customFormat="false" ht="15" hidden="false" customHeight="false" outlineLevel="0" collapsed="false">
      <c r="A323" s="175"/>
      <c r="B323" s="173"/>
      <c r="C323" s="135"/>
      <c r="D323" s="135"/>
      <c r="E323" s="135"/>
      <c r="F323" s="176"/>
    </row>
    <row r="324" customFormat="false" ht="15" hidden="false" customHeight="false" outlineLevel="0" collapsed="false">
      <c r="A324" s="175"/>
      <c r="B324" s="173"/>
      <c r="C324" s="135"/>
      <c r="D324" s="135"/>
      <c r="E324" s="135"/>
      <c r="F324" s="176"/>
    </row>
    <row r="325" customFormat="false" ht="15" hidden="false" customHeight="false" outlineLevel="0" collapsed="false">
      <c r="A325" s="175"/>
      <c r="B325" s="173"/>
      <c r="C325" s="135"/>
      <c r="D325" s="135"/>
      <c r="E325" s="135"/>
      <c r="F325" s="176"/>
    </row>
    <row r="326" customFormat="false" ht="15" hidden="false" customHeight="false" outlineLevel="0" collapsed="false">
      <c r="A326" s="175"/>
      <c r="B326" s="173"/>
      <c r="C326" s="135"/>
      <c r="D326" s="135"/>
      <c r="E326" s="135"/>
      <c r="F326" s="176"/>
    </row>
    <row r="327" customFormat="false" ht="15" hidden="false" customHeight="false" outlineLevel="0" collapsed="false">
      <c r="A327" s="175"/>
      <c r="B327" s="173"/>
      <c r="C327" s="135"/>
      <c r="D327" s="135"/>
      <c r="E327" s="135"/>
      <c r="F327" s="176"/>
    </row>
    <row r="328" customFormat="false" ht="15" hidden="false" customHeight="false" outlineLevel="0" collapsed="false">
      <c r="A328" s="175"/>
      <c r="B328" s="173"/>
      <c r="C328" s="135"/>
      <c r="D328" s="135"/>
      <c r="E328" s="135"/>
      <c r="F328" s="176"/>
    </row>
    <row r="329" customFormat="false" ht="15" hidden="false" customHeight="false" outlineLevel="0" collapsed="false">
      <c r="A329" s="175"/>
      <c r="B329" s="173"/>
      <c r="C329" s="135"/>
      <c r="D329" s="135"/>
      <c r="E329" s="135"/>
      <c r="F329" s="176"/>
    </row>
    <row r="330" customFormat="false" ht="15" hidden="false" customHeight="false" outlineLevel="0" collapsed="false">
      <c r="A330" s="175"/>
      <c r="B330" s="173"/>
      <c r="C330" s="135"/>
      <c r="D330" s="135"/>
      <c r="E330" s="135"/>
      <c r="F330" s="176"/>
    </row>
    <row r="331" customFormat="false" ht="15" hidden="false" customHeight="false" outlineLevel="0" collapsed="false">
      <c r="A331" s="175"/>
      <c r="B331" s="173"/>
      <c r="C331" s="135"/>
      <c r="D331" s="135"/>
      <c r="E331" s="135"/>
      <c r="F331" s="176"/>
    </row>
    <row r="332" customFormat="false" ht="15" hidden="false" customHeight="false" outlineLevel="0" collapsed="false">
      <c r="A332" s="175"/>
      <c r="B332" s="173"/>
      <c r="C332" s="135"/>
      <c r="D332" s="135"/>
      <c r="E332" s="135"/>
      <c r="F332" s="176"/>
    </row>
    <row r="333" customFormat="false" ht="15" hidden="false" customHeight="false" outlineLevel="0" collapsed="false">
      <c r="A333" s="175"/>
      <c r="B333" s="173"/>
      <c r="C333" s="135"/>
      <c r="D333" s="135"/>
      <c r="E333" s="135"/>
      <c r="F333" s="176"/>
    </row>
    <row r="334" customFormat="false" ht="15" hidden="false" customHeight="false" outlineLevel="0" collapsed="false">
      <c r="A334" s="175"/>
      <c r="B334" s="173"/>
      <c r="C334" s="135"/>
      <c r="D334" s="135"/>
      <c r="E334" s="135"/>
      <c r="F334" s="176"/>
    </row>
    <row r="335" customFormat="false" ht="15" hidden="false" customHeight="false" outlineLevel="0" collapsed="false">
      <c r="A335" s="175"/>
      <c r="B335" s="173"/>
      <c r="C335" s="135"/>
      <c r="D335" s="135"/>
      <c r="E335" s="135"/>
      <c r="F335" s="176"/>
    </row>
    <row r="336" customFormat="false" ht="15" hidden="false" customHeight="false" outlineLevel="0" collapsed="false">
      <c r="A336" s="175"/>
      <c r="B336" s="173"/>
      <c r="C336" s="135"/>
      <c r="D336" s="135"/>
      <c r="E336" s="135"/>
      <c r="F336" s="176"/>
    </row>
    <row r="337" customFormat="false" ht="15" hidden="false" customHeight="false" outlineLevel="0" collapsed="false">
      <c r="A337" s="175"/>
      <c r="B337" s="173"/>
      <c r="C337" s="135"/>
      <c r="D337" s="135"/>
      <c r="E337" s="135"/>
      <c r="F337" s="176"/>
    </row>
    <row r="338" customFormat="false" ht="15" hidden="false" customHeight="false" outlineLevel="0" collapsed="false">
      <c r="A338" s="175"/>
      <c r="B338" s="173"/>
      <c r="C338" s="135"/>
      <c r="D338" s="135"/>
      <c r="E338" s="135"/>
      <c r="F338" s="176"/>
    </row>
    <row r="339" customFormat="false" ht="15" hidden="false" customHeight="false" outlineLevel="0" collapsed="false">
      <c r="A339" s="175"/>
      <c r="B339" s="173"/>
      <c r="C339" s="135"/>
      <c r="D339" s="135"/>
      <c r="E339" s="135"/>
      <c r="F339" s="176"/>
    </row>
    <row r="340" customFormat="false" ht="15" hidden="false" customHeight="false" outlineLevel="0" collapsed="false">
      <c r="A340" s="175"/>
      <c r="B340" s="173"/>
      <c r="C340" s="135"/>
      <c r="D340" s="135"/>
      <c r="E340" s="135"/>
      <c r="F340" s="176"/>
    </row>
    <row r="341" customFormat="false" ht="15" hidden="false" customHeight="false" outlineLevel="0" collapsed="false">
      <c r="A341" s="175"/>
      <c r="B341" s="173"/>
      <c r="C341" s="135"/>
      <c r="D341" s="135"/>
      <c r="E341" s="135"/>
      <c r="F341" s="176"/>
    </row>
    <row r="342" customFormat="false" ht="15" hidden="false" customHeight="false" outlineLevel="0" collapsed="false">
      <c r="A342" s="175"/>
      <c r="B342" s="173"/>
      <c r="C342" s="135"/>
      <c r="D342" s="135"/>
      <c r="E342" s="135"/>
      <c r="F342" s="176"/>
    </row>
    <row r="343" customFormat="false" ht="15" hidden="false" customHeight="false" outlineLevel="0" collapsed="false">
      <c r="A343" s="175"/>
      <c r="B343" s="173"/>
      <c r="C343" s="135"/>
      <c r="D343" s="135"/>
      <c r="E343" s="135"/>
      <c r="F343" s="176"/>
    </row>
    <row r="344" customFormat="false" ht="15" hidden="false" customHeight="false" outlineLevel="0" collapsed="false">
      <c r="A344" s="175"/>
      <c r="B344" s="173"/>
      <c r="C344" s="135"/>
      <c r="D344" s="135"/>
      <c r="E344" s="135"/>
      <c r="F344" s="176"/>
    </row>
    <row r="345" customFormat="false" ht="15" hidden="false" customHeight="false" outlineLevel="0" collapsed="false">
      <c r="A345" s="175"/>
      <c r="B345" s="173"/>
      <c r="C345" s="135"/>
      <c r="D345" s="135"/>
      <c r="E345" s="135"/>
      <c r="F345" s="176"/>
    </row>
    <row r="346" customFormat="false" ht="15" hidden="false" customHeight="false" outlineLevel="0" collapsed="false">
      <c r="A346" s="175"/>
      <c r="B346" s="173"/>
      <c r="C346" s="135"/>
      <c r="D346" s="135"/>
      <c r="E346" s="135"/>
      <c r="F346" s="176"/>
    </row>
    <row r="347" customFormat="false" ht="15" hidden="false" customHeight="false" outlineLevel="0" collapsed="false">
      <c r="A347" s="175"/>
      <c r="B347" s="173"/>
      <c r="C347" s="135"/>
      <c r="D347" s="135"/>
      <c r="E347" s="135"/>
      <c r="F347" s="176"/>
    </row>
    <row r="348" customFormat="false" ht="15" hidden="false" customHeight="false" outlineLevel="0" collapsed="false">
      <c r="A348" s="175"/>
      <c r="B348" s="173"/>
      <c r="C348" s="135"/>
      <c r="D348" s="135"/>
      <c r="E348" s="135"/>
      <c r="F348" s="176"/>
    </row>
    <row r="349" customFormat="false" ht="15" hidden="false" customHeight="false" outlineLevel="0" collapsed="false">
      <c r="A349" s="175"/>
      <c r="B349" s="173"/>
      <c r="C349" s="135"/>
      <c r="D349" s="135"/>
      <c r="E349" s="135"/>
      <c r="F349" s="176"/>
    </row>
    <row r="350" customFormat="false" ht="15" hidden="false" customHeight="false" outlineLevel="0" collapsed="false">
      <c r="A350" s="175"/>
      <c r="B350" s="173"/>
      <c r="C350" s="135"/>
      <c r="D350" s="135"/>
      <c r="E350" s="135"/>
      <c r="F350" s="176"/>
    </row>
    <row r="351" customFormat="false" ht="15" hidden="false" customHeight="false" outlineLevel="0" collapsed="false">
      <c r="A351" s="175"/>
      <c r="B351" s="173"/>
      <c r="C351" s="135"/>
      <c r="D351" s="135"/>
      <c r="E351" s="135"/>
      <c r="F351" s="176"/>
    </row>
    <row r="352" customFormat="false" ht="15" hidden="false" customHeight="false" outlineLevel="0" collapsed="false">
      <c r="A352" s="175"/>
      <c r="B352" s="173"/>
      <c r="C352" s="135"/>
      <c r="D352" s="135"/>
      <c r="E352" s="135"/>
      <c r="F352" s="176"/>
    </row>
    <row r="353" customFormat="false" ht="15" hidden="false" customHeight="false" outlineLevel="0" collapsed="false">
      <c r="A353" s="175"/>
      <c r="B353" s="173"/>
      <c r="C353" s="135"/>
      <c r="D353" s="135"/>
      <c r="E353" s="135"/>
      <c r="F353" s="176"/>
    </row>
    <row r="354" customFormat="false" ht="15" hidden="false" customHeight="false" outlineLevel="0" collapsed="false">
      <c r="A354" s="175"/>
      <c r="B354" s="173"/>
      <c r="C354" s="135"/>
      <c r="D354" s="135"/>
      <c r="E354" s="135"/>
      <c r="F354" s="176"/>
    </row>
    <row r="355" customFormat="false" ht="15" hidden="false" customHeight="false" outlineLevel="0" collapsed="false">
      <c r="A355" s="175"/>
      <c r="B355" s="173"/>
      <c r="C355" s="135"/>
      <c r="D355" s="135"/>
      <c r="E355" s="135"/>
      <c r="F355" s="176"/>
    </row>
    <row r="356" customFormat="false" ht="15" hidden="false" customHeight="false" outlineLevel="0" collapsed="false">
      <c r="A356" s="175"/>
      <c r="B356" s="173"/>
      <c r="C356" s="135"/>
      <c r="D356" s="135"/>
      <c r="E356" s="135"/>
      <c r="F356" s="176"/>
    </row>
    <row r="357" customFormat="false" ht="15" hidden="false" customHeight="false" outlineLevel="0" collapsed="false">
      <c r="A357" s="175"/>
      <c r="B357" s="173"/>
      <c r="C357" s="135"/>
      <c r="D357" s="135"/>
      <c r="E357" s="135"/>
      <c r="F357" s="176"/>
    </row>
    <row r="358" customFormat="false" ht="15" hidden="false" customHeight="false" outlineLevel="0" collapsed="false">
      <c r="A358" s="175"/>
      <c r="B358" s="173"/>
      <c r="C358" s="135"/>
      <c r="D358" s="135"/>
      <c r="E358" s="135"/>
      <c r="F358" s="176"/>
    </row>
    <row r="359" customFormat="false" ht="15" hidden="false" customHeight="false" outlineLevel="0" collapsed="false">
      <c r="A359" s="175"/>
      <c r="B359" s="173"/>
      <c r="C359" s="135"/>
      <c r="D359" s="135"/>
      <c r="E359" s="135"/>
      <c r="F359" s="176"/>
    </row>
    <row r="360" customFormat="false" ht="15" hidden="false" customHeight="false" outlineLevel="0" collapsed="false">
      <c r="A360" s="175"/>
      <c r="B360" s="173"/>
      <c r="C360" s="135"/>
      <c r="D360" s="135"/>
      <c r="E360" s="135"/>
      <c r="F360" s="176"/>
    </row>
    <row r="361" customFormat="false" ht="15" hidden="false" customHeight="false" outlineLevel="0" collapsed="false">
      <c r="A361" s="175"/>
      <c r="B361" s="173"/>
      <c r="C361" s="135"/>
      <c r="D361" s="135"/>
      <c r="E361" s="135"/>
      <c r="F361" s="176"/>
    </row>
    <row r="362" customFormat="false" ht="15" hidden="false" customHeight="false" outlineLevel="0" collapsed="false">
      <c r="A362" s="175"/>
      <c r="B362" s="173"/>
      <c r="C362" s="135"/>
      <c r="D362" s="135"/>
      <c r="E362" s="135"/>
      <c r="F362" s="176"/>
    </row>
    <row r="363" customFormat="false" ht="15" hidden="false" customHeight="false" outlineLevel="0" collapsed="false">
      <c r="A363" s="175"/>
      <c r="B363" s="173"/>
      <c r="C363" s="135"/>
      <c r="D363" s="135"/>
      <c r="E363" s="135"/>
      <c r="F363" s="176"/>
    </row>
    <row r="364" customFormat="false" ht="15" hidden="false" customHeight="false" outlineLevel="0" collapsed="false">
      <c r="A364" s="175"/>
      <c r="B364" s="173"/>
      <c r="C364" s="135"/>
      <c r="D364" s="135"/>
      <c r="E364" s="135"/>
      <c r="F364" s="176"/>
    </row>
    <row r="365" customFormat="false" ht="15" hidden="false" customHeight="false" outlineLevel="0" collapsed="false">
      <c r="A365" s="175"/>
      <c r="B365" s="173"/>
      <c r="C365" s="135"/>
      <c r="D365" s="135"/>
      <c r="E365" s="135"/>
      <c r="F365" s="176"/>
    </row>
    <row r="366" customFormat="false" ht="15" hidden="false" customHeight="false" outlineLevel="0" collapsed="false">
      <c r="A366" s="175"/>
      <c r="B366" s="173"/>
      <c r="C366" s="135"/>
      <c r="D366" s="135"/>
      <c r="E366" s="135"/>
      <c r="F366" s="176"/>
    </row>
    <row r="367" customFormat="false" ht="15" hidden="false" customHeight="false" outlineLevel="0" collapsed="false">
      <c r="A367" s="175"/>
      <c r="B367" s="173"/>
      <c r="C367" s="135"/>
      <c r="D367" s="135"/>
      <c r="E367" s="135"/>
      <c r="F367" s="176"/>
    </row>
    <row r="368" customFormat="false" ht="15" hidden="false" customHeight="false" outlineLevel="0" collapsed="false">
      <c r="A368" s="175"/>
      <c r="B368" s="173"/>
      <c r="C368" s="135"/>
      <c r="D368" s="135"/>
      <c r="E368" s="135"/>
      <c r="F368" s="176"/>
    </row>
    <row r="369" customFormat="false" ht="15" hidden="false" customHeight="false" outlineLevel="0" collapsed="false">
      <c r="A369" s="175"/>
      <c r="B369" s="173"/>
      <c r="C369" s="135"/>
      <c r="D369" s="135"/>
      <c r="E369" s="135"/>
      <c r="F369" s="176"/>
    </row>
    <row r="370" customFormat="false" ht="15" hidden="false" customHeight="false" outlineLevel="0" collapsed="false">
      <c r="A370" s="175"/>
      <c r="B370" s="173"/>
      <c r="C370" s="135"/>
      <c r="D370" s="135"/>
      <c r="E370" s="135"/>
      <c r="F370" s="176"/>
    </row>
    <row r="371" customFormat="false" ht="15" hidden="false" customHeight="false" outlineLevel="0" collapsed="false">
      <c r="A371" s="175"/>
      <c r="B371" s="173"/>
      <c r="C371" s="135"/>
      <c r="D371" s="135"/>
      <c r="E371" s="135"/>
      <c r="F371" s="176"/>
    </row>
    <row r="372" customFormat="false" ht="15" hidden="false" customHeight="false" outlineLevel="0" collapsed="false">
      <c r="A372" s="175"/>
      <c r="B372" s="173"/>
      <c r="C372" s="135"/>
      <c r="D372" s="135"/>
      <c r="E372" s="135"/>
      <c r="F372" s="176"/>
    </row>
    <row r="373" customFormat="false" ht="15" hidden="false" customHeight="false" outlineLevel="0" collapsed="false">
      <c r="A373" s="175"/>
      <c r="B373" s="173"/>
      <c r="C373" s="135"/>
      <c r="D373" s="135"/>
      <c r="E373" s="135"/>
      <c r="F373" s="176"/>
    </row>
    <row r="374" customFormat="false" ht="15" hidden="false" customHeight="false" outlineLevel="0" collapsed="false">
      <c r="A374" s="175"/>
      <c r="B374" s="173"/>
      <c r="C374" s="135"/>
      <c r="D374" s="135"/>
      <c r="E374" s="135"/>
      <c r="F374" s="176"/>
    </row>
    <row r="375" customFormat="false" ht="15" hidden="false" customHeight="false" outlineLevel="0" collapsed="false">
      <c r="A375" s="175"/>
      <c r="B375" s="173"/>
      <c r="C375" s="135"/>
      <c r="D375" s="135"/>
      <c r="E375" s="135"/>
      <c r="F375" s="176"/>
    </row>
    <row r="376" customFormat="false" ht="15" hidden="false" customHeight="false" outlineLevel="0" collapsed="false">
      <c r="A376" s="175"/>
      <c r="B376" s="173"/>
      <c r="C376" s="135"/>
      <c r="D376" s="135"/>
      <c r="E376" s="135"/>
      <c r="F376" s="176"/>
    </row>
    <row r="377" customFormat="false" ht="15" hidden="false" customHeight="false" outlineLevel="0" collapsed="false">
      <c r="A377" s="175"/>
      <c r="B377" s="173"/>
      <c r="C377" s="135"/>
      <c r="D377" s="135"/>
      <c r="E377" s="135"/>
      <c r="F377" s="176"/>
    </row>
    <row r="378" customFormat="false" ht="15" hidden="false" customHeight="false" outlineLevel="0" collapsed="false">
      <c r="A378" s="175"/>
      <c r="B378" s="173"/>
      <c r="C378" s="135"/>
      <c r="D378" s="135"/>
      <c r="E378" s="135"/>
      <c r="F378" s="176"/>
    </row>
    <row r="379" customFormat="false" ht="15" hidden="false" customHeight="false" outlineLevel="0" collapsed="false">
      <c r="A379" s="175"/>
      <c r="B379" s="173"/>
      <c r="C379" s="135"/>
      <c r="D379" s="135"/>
      <c r="E379" s="135"/>
      <c r="F379" s="176"/>
    </row>
    <row r="380" customFormat="false" ht="15" hidden="false" customHeight="false" outlineLevel="0" collapsed="false">
      <c r="A380" s="175"/>
      <c r="B380" s="173"/>
      <c r="C380" s="135"/>
      <c r="D380" s="135"/>
      <c r="E380" s="135"/>
      <c r="F380" s="176"/>
    </row>
    <row r="381" customFormat="false" ht="15" hidden="false" customHeight="false" outlineLevel="0" collapsed="false">
      <c r="A381" s="175"/>
      <c r="B381" s="173"/>
      <c r="C381" s="135"/>
      <c r="D381" s="135"/>
      <c r="E381" s="135"/>
      <c r="F381" s="176"/>
    </row>
    <row r="382" customFormat="false" ht="15" hidden="false" customHeight="false" outlineLevel="0" collapsed="false">
      <c r="A382" s="175"/>
      <c r="B382" s="173"/>
      <c r="C382" s="135"/>
      <c r="D382" s="135"/>
      <c r="E382" s="135"/>
      <c r="F382" s="176"/>
    </row>
    <row r="383" customFormat="false" ht="15" hidden="false" customHeight="false" outlineLevel="0" collapsed="false">
      <c r="A383" s="175"/>
      <c r="B383" s="173"/>
      <c r="C383" s="135"/>
      <c r="D383" s="135"/>
      <c r="E383" s="135"/>
      <c r="F383" s="176"/>
    </row>
    <row r="384" customFormat="false" ht="15" hidden="false" customHeight="false" outlineLevel="0" collapsed="false">
      <c r="A384" s="175"/>
      <c r="B384" s="173"/>
      <c r="C384" s="135"/>
      <c r="D384" s="135"/>
      <c r="E384" s="135"/>
      <c r="F384" s="176"/>
    </row>
    <row r="385" customFormat="false" ht="15" hidden="false" customHeight="false" outlineLevel="0" collapsed="false">
      <c r="A385" s="175"/>
      <c r="B385" s="173"/>
      <c r="C385" s="135"/>
      <c r="D385" s="135"/>
      <c r="E385" s="135"/>
      <c r="F385" s="176"/>
    </row>
    <row r="386" customFormat="false" ht="15" hidden="false" customHeight="false" outlineLevel="0" collapsed="false">
      <c r="A386" s="175"/>
      <c r="B386" s="173"/>
      <c r="C386" s="135"/>
      <c r="D386" s="135"/>
      <c r="E386" s="135"/>
      <c r="F386" s="176"/>
    </row>
    <row r="387" customFormat="false" ht="15" hidden="false" customHeight="false" outlineLevel="0" collapsed="false">
      <c r="A387" s="175"/>
      <c r="B387" s="173"/>
      <c r="C387" s="135"/>
      <c r="D387" s="135"/>
      <c r="E387" s="135"/>
      <c r="F387" s="176"/>
    </row>
    <row r="388" customFormat="false" ht="15" hidden="false" customHeight="false" outlineLevel="0" collapsed="false">
      <c r="A388" s="175"/>
      <c r="B388" s="173"/>
      <c r="C388" s="135"/>
      <c r="D388" s="135"/>
      <c r="E388" s="135"/>
      <c r="F388" s="176"/>
    </row>
    <row r="389" customFormat="false" ht="15" hidden="false" customHeight="false" outlineLevel="0" collapsed="false">
      <c r="A389" s="175"/>
      <c r="B389" s="173"/>
      <c r="C389" s="135"/>
      <c r="D389" s="135"/>
      <c r="E389" s="135"/>
      <c r="F389" s="176"/>
    </row>
    <row r="390" customFormat="false" ht="15" hidden="false" customHeight="false" outlineLevel="0" collapsed="false">
      <c r="A390" s="175"/>
      <c r="B390" s="173"/>
      <c r="C390" s="135"/>
      <c r="D390" s="135"/>
      <c r="E390" s="135"/>
      <c r="F390" s="176"/>
    </row>
    <row r="391" customFormat="false" ht="15" hidden="false" customHeight="false" outlineLevel="0" collapsed="false">
      <c r="A391" s="175"/>
      <c r="B391" s="173"/>
      <c r="C391" s="135"/>
      <c r="D391" s="135"/>
      <c r="E391" s="135"/>
      <c r="F391" s="176"/>
    </row>
    <row r="392" customFormat="false" ht="15" hidden="false" customHeight="false" outlineLevel="0" collapsed="false">
      <c r="A392" s="175"/>
      <c r="B392" s="173"/>
      <c r="C392" s="135"/>
      <c r="D392" s="135"/>
      <c r="E392" s="135"/>
      <c r="F392" s="176"/>
    </row>
    <row r="393" customFormat="false" ht="15" hidden="false" customHeight="false" outlineLevel="0" collapsed="false">
      <c r="A393" s="175"/>
      <c r="B393" s="173"/>
      <c r="C393" s="135"/>
      <c r="D393" s="135"/>
      <c r="E393" s="135"/>
      <c r="F393" s="176"/>
    </row>
    <row r="394" customFormat="false" ht="15" hidden="false" customHeight="false" outlineLevel="0" collapsed="false">
      <c r="A394" s="175"/>
      <c r="B394" s="173"/>
      <c r="C394" s="135"/>
      <c r="D394" s="135"/>
      <c r="E394" s="135"/>
      <c r="F394" s="176"/>
    </row>
    <row r="395" customFormat="false" ht="15" hidden="false" customHeight="false" outlineLevel="0" collapsed="false">
      <c r="A395" s="175"/>
      <c r="B395" s="173"/>
      <c r="C395" s="135"/>
      <c r="D395" s="135"/>
      <c r="E395" s="135"/>
      <c r="F395" s="176"/>
    </row>
    <row r="396" customFormat="false" ht="15" hidden="false" customHeight="false" outlineLevel="0" collapsed="false">
      <c r="A396" s="175"/>
      <c r="B396" s="173"/>
      <c r="C396" s="135"/>
      <c r="D396" s="135"/>
      <c r="E396" s="135"/>
      <c r="F396" s="176"/>
    </row>
    <row r="397" customFormat="false" ht="15" hidden="false" customHeight="false" outlineLevel="0" collapsed="false">
      <c r="A397" s="175"/>
      <c r="B397" s="173"/>
      <c r="C397" s="135"/>
      <c r="D397" s="135"/>
      <c r="E397" s="135"/>
      <c r="F397" s="176"/>
    </row>
    <row r="398" customFormat="false" ht="15" hidden="false" customHeight="false" outlineLevel="0" collapsed="false">
      <c r="A398" s="175"/>
      <c r="B398" s="173"/>
      <c r="C398" s="135"/>
      <c r="D398" s="135"/>
      <c r="E398" s="135"/>
      <c r="F398" s="176"/>
    </row>
    <row r="399" customFormat="false" ht="15" hidden="false" customHeight="false" outlineLevel="0" collapsed="false">
      <c r="A399" s="175"/>
      <c r="B399" s="173"/>
      <c r="C399" s="135"/>
      <c r="D399" s="135"/>
      <c r="E399" s="135"/>
      <c r="F399" s="176"/>
    </row>
    <row r="400" customFormat="false" ht="15" hidden="false" customHeight="false" outlineLevel="0" collapsed="false">
      <c r="A400" s="175"/>
      <c r="B400" s="173"/>
      <c r="C400" s="135"/>
      <c r="D400" s="135"/>
      <c r="E400" s="135"/>
      <c r="F400" s="176"/>
    </row>
    <row r="401" customFormat="false" ht="15" hidden="false" customHeight="false" outlineLevel="0" collapsed="false">
      <c r="A401" s="175"/>
      <c r="B401" s="173"/>
      <c r="C401" s="135"/>
      <c r="D401" s="135"/>
      <c r="E401" s="135"/>
      <c r="F401" s="176"/>
    </row>
    <row r="402" customFormat="false" ht="15" hidden="false" customHeight="false" outlineLevel="0" collapsed="false">
      <c r="A402" s="175"/>
      <c r="B402" s="173"/>
      <c r="C402" s="135"/>
      <c r="D402" s="135"/>
      <c r="E402" s="135"/>
      <c r="F402" s="176"/>
    </row>
    <row r="403" customFormat="false" ht="15" hidden="false" customHeight="false" outlineLevel="0" collapsed="false">
      <c r="A403" s="175"/>
      <c r="B403" s="173"/>
      <c r="C403" s="135"/>
      <c r="D403" s="135"/>
      <c r="E403" s="135"/>
      <c r="F403" s="176"/>
    </row>
    <row r="404" customFormat="false" ht="15" hidden="false" customHeight="false" outlineLevel="0" collapsed="false">
      <c r="A404" s="175"/>
      <c r="B404" s="173"/>
      <c r="C404" s="135"/>
      <c r="D404" s="135"/>
      <c r="E404" s="135"/>
      <c r="F404" s="176"/>
    </row>
    <row r="405" customFormat="false" ht="15" hidden="false" customHeight="false" outlineLevel="0" collapsed="false">
      <c r="A405" s="175"/>
      <c r="B405" s="173"/>
      <c r="C405" s="135"/>
      <c r="D405" s="135"/>
      <c r="E405" s="135"/>
      <c r="F405" s="176"/>
    </row>
    <row r="406" customFormat="false" ht="15" hidden="false" customHeight="false" outlineLevel="0" collapsed="false">
      <c r="A406" s="175"/>
      <c r="B406" s="173"/>
      <c r="C406" s="135"/>
      <c r="D406" s="135"/>
      <c r="E406" s="135"/>
      <c r="F406" s="176"/>
    </row>
    <row r="407" customFormat="false" ht="15" hidden="false" customHeight="false" outlineLevel="0" collapsed="false">
      <c r="A407" s="175"/>
      <c r="B407" s="173"/>
      <c r="C407" s="135"/>
      <c r="D407" s="135"/>
      <c r="E407" s="135"/>
      <c r="F407" s="176"/>
    </row>
    <row r="408" customFormat="false" ht="15" hidden="false" customHeight="false" outlineLevel="0" collapsed="false">
      <c r="A408" s="175"/>
      <c r="B408" s="173"/>
      <c r="C408" s="135"/>
      <c r="D408" s="135"/>
      <c r="E408" s="135"/>
      <c r="F408" s="176"/>
    </row>
    <row r="409" customFormat="false" ht="15" hidden="false" customHeight="false" outlineLevel="0" collapsed="false">
      <c r="A409" s="175"/>
      <c r="B409" s="173"/>
      <c r="C409" s="135"/>
      <c r="D409" s="135"/>
      <c r="E409" s="135"/>
      <c r="F409" s="176"/>
    </row>
    <row r="410" customFormat="false" ht="15" hidden="false" customHeight="false" outlineLevel="0" collapsed="false">
      <c r="A410" s="175"/>
      <c r="B410" s="173"/>
      <c r="C410" s="135"/>
      <c r="D410" s="135"/>
      <c r="E410" s="135"/>
      <c r="F410" s="176"/>
    </row>
    <row r="411" customFormat="false" ht="15" hidden="false" customHeight="false" outlineLevel="0" collapsed="false">
      <c r="A411" s="175"/>
      <c r="B411" s="173"/>
      <c r="C411" s="135"/>
      <c r="D411" s="135"/>
      <c r="E411" s="135"/>
      <c r="F411" s="176"/>
    </row>
    <row r="412" customFormat="false" ht="15" hidden="false" customHeight="false" outlineLevel="0" collapsed="false">
      <c r="A412" s="175"/>
      <c r="B412" s="173"/>
      <c r="C412" s="135"/>
      <c r="D412" s="135"/>
      <c r="E412" s="135"/>
      <c r="F412" s="176"/>
    </row>
    <row r="413" customFormat="false" ht="15" hidden="false" customHeight="false" outlineLevel="0" collapsed="false">
      <c r="A413" s="175"/>
      <c r="B413" s="173"/>
      <c r="C413" s="135"/>
      <c r="D413" s="135"/>
      <c r="E413" s="135"/>
      <c r="F413" s="176"/>
    </row>
    <row r="414" customFormat="false" ht="15" hidden="false" customHeight="false" outlineLevel="0" collapsed="false">
      <c r="A414" s="175"/>
      <c r="B414" s="173"/>
      <c r="C414" s="135"/>
      <c r="D414" s="135"/>
      <c r="E414" s="135"/>
      <c r="F414" s="176"/>
    </row>
    <row r="415" customFormat="false" ht="15" hidden="false" customHeight="false" outlineLevel="0" collapsed="false">
      <c r="A415" s="175"/>
      <c r="B415" s="173"/>
      <c r="C415" s="135"/>
      <c r="D415" s="135"/>
      <c r="E415" s="135"/>
      <c r="F415" s="176"/>
    </row>
    <row r="416" customFormat="false" ht="15" hidden="false" customHeight="false" outlineLevel="0" collapsed="false">
      <c r="A416" s="175"/>
      <c r="B416" s="173"/>
      <c r="C416" s="135"/>
      <c r="D416" s="135"/>
      <c r="E416" s="135"/>
      <c r="F416" s="176"/>
    </row>
    <row r="417" customFormat="false" ht="15" hidden="false" customHeight="false" outlineLevel="0" collapsed="false">
      <c r="A417" s="175"/>
      <c r="B417" s="173"/>
      <c r="C417" s="135"/>
      <c r="D417" s="135"/>
      <c r="E417" s="135"/>
      <c r="F417" s="176"/>
    </row>
    <row r="418" customFormat="false" ht="15" hidden="false" customHeight="false" outlineLevel="0" collapsed="false">
      <c r="A418" s="175"/>
      <c r="B418" s="173"/>
      <c r="C418" s="135"/>
      <c r="D418" s="135"/>
      <c r="E418" s="135"/>
      <c r="F418" s="176"/>
    </row>
    <row r="419" customFormat="false" ht="15" hidden="false" customHeight="false" outlineLevel="0" collapsed="false">
      <c r="A419" s="175"/>
      <c r="B419" s="173"/>
      <c r="C419" s="135"/>
      <c r="D419" s="135"/>
      <c r="E419" s="135"/>
      <c r="F419" s="176"/>
    </row>
    <row r="420" customFormat="false" ht="15" hidden="false" customHeight="false" outlineLevel="0" collapsed="false">
      <c r="A420" s="175"/>
      <c r="B420" s="173"/>
      <c r="C420" s="135"/>
      <c r="D420" s="135"/>
      <c r="E420" s="135"/>
      <c r="F420" s="176"/>
    </row>
    <row r="421" customFormat="false" ht="15" hidden="false" customHeight="false" outlineLevel="0" collapsed="false">
      <c r="A421" s="175"/>
      <c r="B421" s="173"/>
      <c r="C421" s="135"/>
      <c r="D421" s="135"/>
      <c r="E421" s="135"/>
      <c r="F421" s="176"/>
    </row>
    <row r="422" customFormat="false" ht="15" hidden="false" customHeight="false" outlineLevel="0" collapsed="false">
      <c r="A422" s="175"/>
      <c r="B422" s="173"/>
      <c r="C422" s="135"/>
      <c r="D422" s="135"/>
      <c r="E422" s="135"/>
      <c r="F422" s="176"/>
    </row>
    <row r="423" customFormat="false" ht="15" hidden="false" customHeight="false" outlineLevel="0" collapsed="false">
      <c r="A423" s="175"/>
      <c r="B423" s="173"/>
      <c r="C423" s="135"/>
      <c r="D423" s="135"/>
      <c r="E423" s="135"/>
      <c r="F423" s="176"/>
    </row>
    <row r="424" customFormat="false" ht="15" hidden="false" customHeight="false" outlineLevel="0" collapsed="false">
      <c r="A424" s="175"/>
      <c r="B424" s="173"/>
      <c r="C424" s="135"/>
      <c r="D424" s="135"/>
      <c r="E424" s="135"/>
      <c r="F424" s="176"/>
    </row>
    <row r="425" customFormat="false" ht="15" hidden="false" customHeight="false" outlineLevel="0" collapsed="false">
      <c r="A425" s="175"/>
      <c r="B425" s="173"/>
      <c r="C425" s="135"/>
      <c r="D425" s="135"/>
      <c r="E425" s="135"/>
      <c r="F425" s="176"/>
    </row>
    <row r="426" customFormat="false" ht="15" hidden="false" customHeight="false" outlineLevel="0" collapsed="false">
      <c r="A426" s="175"/>
      <c r="B426" s="173"/>
      <c r="C426" s="135"/>
      <c r="D426" s="135"/>
      <c r="E426" s="135"/>
      <c r="F426" s="176"/>
    </row>
    <row r="427" customFormat="false" ht="15" hidden="false" customHeight="false" outlineLevel="0" collapsed="false">
      <c r="A427" s="175"/>
      <c r="B427" s="173"/>
      <c r="C427" s="135"/>
      <c r="D427" s="135"/>
      <c r="E427" s="135"/>
      <c r="F427" s="176"/>
    </row>
    <row r="428" customFormat="false" ht="15" hidden="false" customHeight="false" outlineLevel="0" collapsed="false">
      <c r="A428" s="175"/>
      <c r="B428" s="173"/>
      <c r="C428" s="135"/>
      <c r="D428" s="135"/>
      <c r="E428" s="135"/>
      <c r="F428" s="176"/>
    </row>
    <row r="429" customFormat="false" ht="15" hidden="false" customHeight="false" outlineLevel="0" collapsed="false">
      <c r="A429" s="175"/>
      <c r="B429" s="173"/>
      <c r="C429" s="135"/>
      <c r="D429" s="135"/>
      <c r="E429" s="135"/>
      <c r="F429" s="176"/>
    </row>
    <row r="430" customFormat="false" ht="15" hidden="false" customHeight="false" outlineLevel="0" collapsed="false">
      <c r="A430" s="175"/>
      <c r="B430" s="173"/>
      <c r="C430" s="135"/>
      <c r="D430" s="135"/>
      <c r="E430" s="135"/>
      <c r="F430" s="176"/>
    </row>
    <row r="431" customFormat="false" ht="15" hidden="false" customHeight="false" outlineLevel="0" collapsed="false">
      <c r="A431" s="175"/>
      <c r="B431" s="173"/>
      <c r="C431" s="135"/>
      <c r="D431" s="135"/>
      <c r="E431" s="135"/>
      <c r="F431" s="176"/>
    </row>
    <row r="432" customFormat="false" ht="15" hidden="false" customHeight="false" outlineLevel="0" collapsed="false">
      <c r="A432" s="175"/>
      <c r="B432" s="173"/>
      <c r="C432" s="135"/>
      <c r="D432" s="135"/>
      <c r="E432" s="135"/>
      <c r="F432" s="176"/>
    </row>
    <row r="433" customFormat="false" ht="15" hidden="false" customHeight="false" outlineLevel="0" collapsed="false">
      <c r="A433" s="175"/>
      <c r="B433" s="173"/>
      <c r="C433" s="135"/>
      <c r="D433" s="135"/>
      <c r="E433" s="135"/>
      <c r="F433" s="176"/>
    </row>
    <row r="434" customFormat="false" ht="15" hidden="false" customHeight="false" outlineLevel="0" collapsed="false">
      <c r="A434" s="175"/>
      <c r="B434" s="173"/>
      <c r="C434" s="135"/>
      <c r="D434" s="135"/>
      <c r="E434" s="135"/>
      <c r="F434" s="176"/>
    </row>
    <row r="435" customFormat="false" ht="15" hidden="false" customHeight="false" outlineLevel="0" collapsed="false">
      <c r="A435" s="175"/>
      <c r="B435" s="173"/>
      <c r="C435" s="135"/>
      <c r="D435" s="135"/>
      <c r="E435" s="135"/>
      <c r="F435" s="176"/>
    </row>
    <row r="436" customFormat="false" ht="15" hidden="false" customHeight="false" outlineLevel="0" collapsed="false">
      <c r="A436" s="175"/>
      <c r="B436" s="173"/>
      <c r="C436" s="135"/>
      <c r="D436" s="135"/>
      <c r="E436" s="135"/>
      <c r="F436" s="176"/>
    </row>
    <row r="437" customFormat="false" ht="15" hidden="false" customHeight="false" outlineLevel="0" collapsed="false">
      <c r="A437" s="175"/>
      <c r="B437" s="173"/>
      <c r="C437" s="135"/>
      <c r="D437" s="135"/>
      <c r="E437" s="135"/>
      <c r="F437" s="176"/>
    </row>
    <row r="438" customFormat="false" ht="15" hidden="false" customHeight="false" outlineLevel="0" collapsed="false">
      <c r="A438" s="175"/>
      <c r="B438" s="173"/>
      <c r="C438" s="135"/>
      <c r="D438" s="135"/>
      <c r="E438" s="135"/>
      <c r="F438" s="176"/>
    </row>
    <row r="439" customFormat="false" ht="15" hidden="false" customHeight="false" outlineLevel="0" collapsed="false">
      <c r="A439" s="175"/>
      <c r="B439" s="173"/>
      <c r="C439" s="135"/>
      <c r="D439" s="135"/>
      <c r="E439" s="135"/>
      <c r="F439" s="176"/>
    </row>
    <row r="440" customFormat="false" ht="15" hidden="false" customHeight="false" outlineLevel="0" collapsed="false">
      <c r="A440" s="175"/>
      <c r="B440" s="173"/>
      <c r="C440" s="135"/>
      <c r="D440" s="135"/>
      <c r="E440" s="135"/>
      <c r="F440" s="176"/>
    </row>
    <row r="441" customFormat="false" ht="15" hidden="false" customHeight="false" outlineLevel="0" collapsed="false">
      <c r="A441" s="175"/>
      <c r="B441" s="173"/>
      <c r="C441" s="135"/>
      <c r="D441" s="135"/>
      <c r="E441" s="135"/>
      <c r="F441" s="176"/>
    </row>
    <row r="442" customFormat="false" ht="15" hidden="false" customHeight="false" outlineLevel="0" collapsed="false">
      <c r="A442" s="175"/>
      <c r="B442" s="173"/>
      <c r="C442" s="135"/>
      <c r="D442" s="135"/>
      <c r="E442" s="135"/>
      <c r="F442" s="176"/>
    </row>
    <row r="443" customFormat="false" ht="15" hidden="false" customHeight="false" outlineLevel="0" collapsed="false">
      <c r="A443" s="175"/>
      <c r="B443" s="173"/>
      <c r="C443" s="135"/>
      <c r="D443" s="135"/>
      <c r="E443" s="135"/>
      <c r="F443" s="176"/>
    </row>
    <row r="444" customFormat="false" ht="15" hidden="false" customHeight="false" outlineLevel="0" collapsed="false">
      <c r="A444" s="175"/>
      <c r="B444" s="173"/>
      <c r="C444" s="135"/>
      <c r="D444" s="135"/>
      <c r="E444" s="135"/>
      <c r="F444" s="176"/>
    </row>
    <row r="445" customFormat="false" ht="15" hidden="false" customHeight="false" outlineLevel="0" collapsed="false">
      <c r="A445" s="175"/>
      <c r="B445" s="173"/>
      <c r="C445" s="135"/>
      <c r="D445" s="135"/>
      <c r="E445" s="135"/>
      <c r="F445" s="176"/>
    </row>
    <row r="446" customFormat="false" ht="15" hidden="false" customHeight="false" outlineLevel="0" collapsed="false">
      <c r="A446" s="175"/>
      <c r="B446" s="173"/>
      <c r="C446" s="135"/>
      <c r="D446" s="135"/>
      <c r="E446" s="135"/>
      <c r="F446" s="176"/>
    </row>
    <row r="447" customFormat="false" ht="15" hidden="false" customHeight="false" outlineLevel="0" collapsed="false">
      <c r="A447" s="175"/>
      <c r="B447" s="173"/>
      <c r="C447" s="135"/>
      <c r="D447" s="135"/>
      <c r="E447" s="135"/>
      <c r="F447" s="176"/>
    </row>
    <row r="448" customFormat="false" ht="15" hidden="false" customHeight="false" outlineLevel="0" collapsed="false">
      <c r="A448" s="175"/>
      <c r="B448" s="173"/>
      <c r="C448" s="135"/>
      <c r="D448" s="135"/>
      <c r="E448" s="135"/>
      <c r="F448" s="176"/>
    </row>
    <row r="449" customFormat="false" ht="15" hidden="false" customHeight="false" outlineLevel="0" collapsed="false">
      <c r="A449" s="175"/>
      <c r="B449" s="173"/>
      <c r="C449" s="135"/>
      <c r="D449" s="135"/>
      <c r="E449" s="135"/>
      <c r="F449" s="176"/>
    </row>
    <row r="450" customFormat="false" ht="15" hidden="false" customHeight="false" outlineLevel="0" collapsed="false">
      <c r="A450" s="175"/>
      <c r="B450" s="173"/>
      <c r="C450" s="135"/>
      <c r="D450" s="135"/>
      <c r="E450" s="135"/>
      <c r="F450" s="176"/>
    </row>
    <row r="451" customFormat="false" ht="15" hidden="false" customHeight="false" outlineLevel="0" collapsed="false">
      <c r="A451" s="175"/>
      <c r="B451" s="173"/>
      <c r="C451" s="135"/>
      <c r="D451" s="135"/>
      <c r="E451" s="135"/>
      <c r="F451" s="176"/>
    </row>
    <row r="452" customFormat="false" ht="15" hidden="false" customHeight="false" outlineLevel="0" collapsed="false">
      <c r="A452" s="175"/>
      <c r="B452" s="173"/>
      <c r="C452" s="135"/>
      <c r="D452" s="135"/>
      <c r="E452" s="135"/>
      <c r="F452" s="176"/>
    </row>
    <row r="453" customFormat="false" ht="15" hidden="false" customHeight="false" outlineLevel="0" collapsed="false">
      <c r="A453" s="175"/>
      <c r="B453" s="173"/>
      <c r="C453" s="135"/>
      <c r="D453" s="135"/>
      <c r="E453" s="135"/>
      <c r="F453" s="176"/>
    </row>
    <row r="454" customFormat="false" ht="15" hidden="false" customHeight="false" outlineLevel="0" collapsed="false">
      <c r="A454" s="175"/>
      <c r="B454" s="173"/>
      <c r="C454" s="135"/>
      <c r="D454" s="135"/>
      <c r="E454" s="135"/>
      <c r="F454" s="176"/>
    </row>
    <row r="455" customFormat="false" ht="15" hidden="false" customHeight="false" outlineLevel="0" collapsed="false">
      <c r="A455" s="175"/>
      <c r="B455" s="173"/>
      <c r="C455" s="135"/>
      <c r="D455" s="135"/>
      <c r="E455" s="135"/>
      <c r="F455" s="176"/>
    </row>
    <row r="456" customFormat="false" ht="15" hidden="false" customHeight="false" outlineLevel="0" collapsed="false">
      <c r="A456" s="175"/>
      <c r="B456" s="173"/>
      <c r="C456" s="135"/>
      <c r="D456" s="135"/>
      <c r="E456" s="135"/>
      <c r="F456" s="176"/>
    </row>
    <row r="457" customFormat="false" ht="15" hidden="false" customHeight="false" outlineLevel="0" collapsed="false">
      <c r="A457" s="175"/>
      <c r="B457" s="173"/>
      <c r="C457" s="135"/>
      <c r="D457" s="135"/>
      <c r="E457" s="135"/>
      <c r="F457" s="176"/>
    </row>
    <row r="458" customFormat="false" ht="15" hidden="false" customHeight="false" outlineLevel="0" collapsed="false">
      <c r="A458" s="175"/>
      <c r="B458" s="173"/>
      <c r="C458" s="135"/>
      <c r="D458" s="135"/>
      <c r="E458" s="135"/>
      <c r="F458" s="176"/>
    </row>
    <row r="459" customFormat="false" ht="15" hidden="false" customHeight="false" outlineLevel="0" collapsed="false">
      <c r="A459" s="175"/>
      <c r="B459" s="173"/>
      <c r="C459" s="135"/>
      <c r="D459" s="135"/>
      <c r="E459" s="135"/>
      <c r="F459" s="176"/>
    </row>
    <row r="460" customFormat="false" ht="15" hidden="false" customHeight="false" outlineLevel="0" collapsed="false">
      <c r="A460" s="175"/>
      <c r="B460" s="173"/>
      <c r="C460" s="135"/>
      <c r="D460" s="135"/>
      <c r="E460" s="135"/>
      <c r="F460" s="176"/>
    </row>
    <row r="461" customFormat="false" ht="15" hidden="false" customHeight="false" outlineLevel="0" collapsed="false">
      <c r="A461" s="175"/>
      <c r="B461" s="173"/>
      <c r="C461" s="135"/>
      <c r="D461" s="135"/>
      <c r="E461" s="135"/>
      <c r="F461" s="176"/>
    </row>
    <row r="462" customFormat="false" ht="15" hidden="false" customHeight="false" outlineLevel="0" collapsed="false">
      <c r="A462" s="175"/>
      <c r="B462" s="173"/>
      <c r="C462" s="135"/>
      <c r="D462" s="135"/>
      <c r="E462" s="135"/>
      <c r="F462" s="176"/>
    </row>
    <row r="463" customFormat="false" ht="15" hidden="false" customHeight="false" outlineLevel="0" collapsed="false">
      <c r="A463" s="175"/>
      <c r="B463" s="173"/>
      <c r="C463" s="135"/>
      <c r="D463" s="135"/>
      <c r="E463" s="135"/>
      <c r="F463" s="176"/>
    </row>
    <row r="464" customFormat="false" ht="15" hidden="false" customHeight="false" outlineLevel="0" collapsed="false">
      <c r="A464" s="175"/>
      <c r="B464" s="173"/>
      <c r="C464" s="135"/>
      <c r="D464" s="135"/>
      <c r="E464" s="135"/>
      <c r="F464" s="176"/>
    </row>
    <row r="465" customFormat="false" ht="15" hidden="false" customHeight="false" outlineLevel="0" collapsed="false">
      <c r="A465" s="175"/>
      <c r="B465" s="173"/>
      <c r="C465" s="135"/>
      <c r="D465" s="135"/>
      <c r="E465" s="135"/>
      <c r="F465" s="176"/>
    </row>
    <row r="466" customFormat="false" ht="15" hidden="false" customHeight="false" outlineLevel="0" collapsed="false">
      <c r="A466" s="175"/>
      <c r="B466" s="173"/>
      <c r="C466" s="135"/>
      <c r="D466" s="135"/>
      <c r="E466" s="135"/>
      <c r="F466" s="176"/>
    </row>
    <row r="467" customFormat="false" ht="15" hidden="false" customHeight="false" outlineLevel="0" collapsed="false">
      <c r="A467" s="175"/>
      <c r="B467" s="173"/>
      <c r="C467" s="135"/>
      <c r="D467" s="135"/>
      <c r="E467" s="135"/>
      <c r="F467" s="176"/>
    </row>
    <row r="468" customFormat="false" ht="15" hidden="false" customHeight="false" outlineLevel="0" collapsed="false">
      <c r="A468" s="175"/>
      <c r="B468" s="173"/>
      <c r="C468" s="135"/>
      <c r="D468" s="135"/>
      <c r="E468" s="135"/>
      <c r="F468" s="176"/>
    </row>
    <row r="469" customFormat="false" ht="15" hidden="false" customHeight="false" outlineLevel="0" collapsed="false">
      <c r="A469" s="175"/>
      <c r="B469" s="173"/>
      <c r="C469" s="135"/>
      <c r="D469" s="135"/>
      <c r="E469" s="135"/>
      <c r="F469" s="176"/>
    </row>
    <row r="470" customFormat="false" ht="15" hidden="false" customHeight="false" outlineLevel="0" collapsed="false">
      <c r="A470" s="175"/>
      <c r="B470" s="173"/>
      <c r="C470" s="135"/>
      <c r="D470" s="135"/>
      <c r="E470" s="135"/>
      <c r="F470" s="176"/>
    </row>
    <row r="471" customFormat="false" ht="15" hidden="false" customHeight="false" outlineLevel="0" collapsed="false">
      <c r="A471" s="175"/>
      <c r="B471" s="173"/>
      <c r="C471" s="135"/>
      <c r="D471" s="135"/>
      <c r="E471" s="135"/>
      <c r="F471" s="176"/>
    </row>
    <row r="472" customFormat="false" ht="15" hidden="false" customHeight="false" outlineLevel="0" collapsed="false">
      <c r="A472" s="175"/>
      <c r="B472" s="173"/>
      <c r="C472" s="135"/>
      <c r="D472" s="135"/>
      <c r="E472" s="135"/>
      <c r="F472" s="176"/>
    </row>
    <row r="473" customFormat="false" ht="15" hidden="false" customHeight="false" outlineLevel="0" collapsed="false">
      <c r="A473" s="175"/>
      <c r="B473" s="173"/>
      <c r="C473" s="135"/>
      <c r="D473" s="135"/>
      <c r="E473" s="135"/>
      <c r="F473" s="176"/>
    </row>
    <row r="474" customFormat="false" ht="15" hidden="false" customHeight="false" outlineLevel="0" collapsed="false">
      <c r="A474" s="175"/>
      <c r="B474" s="173"/>
      <c r="C474" s="135"/>
      <c r="D474" s="135"/>
      <c r="E474" s="135"/>
      <c r="F474" s="176"/>
    </row>
    <row r="475" customFormat="false" ht="15" hidden="false" customHeight="false" outlineLevel="0" collapsed="false">
      <c r="A475" s="175"/>
      <c r="B475" s="173"/>
      <c r="C475" s="135"/>
      <c r="D475" s="135"/>
      <c r="E475" s="135"/>
      <c r="F475" s="176"/>
    </row>
    <row r="476" customFormat="false" ht="15" hidden="false" customHeight="false" outlineLevel="0" collapsed="false">
      <c r="A476" s="175"/>
      <c r="B476" s="173"/>
      <c r="C476" s="135"/>
      <c r="D476" s="135"/>
      <c r="E476" s="135"/>
      <c r="F476" s="176"/>
    </row>
    <row r="477" customFormat="false" ht="15" hidden="false" customHeight="false" outlineLevel="0" collapsed="false">
      <c r="A477" s="175"/>
      <c r="B477" s="173"/>
      <c r="C477" s="135"/>
      <c r="D477" s="135"/>
      <c r="E477" s="135"/>
      <c r="F477" s="176"/>
    </row>
    <row r="478" customFormat="false" ht="15" hidden="false" customHeight="false" outlineLevel="0" collapsed="false">
      <c r="A478" s="175"/>
      <c r="B478" s="173"/>
      <c r="C478" s="135"/>
      <c r="D478" s="135"/>
      <c r="E478" s="135"/>
      <c r="F478" s="176"/>
    </row>
    <row r="479" customFormat="false" ht="15" hidden="false" customHeight="false" outlineLevel="0" collapsed="false">
      <c r="A479" s="175"/>
      <c r="B479" s="173"/>
      <c r="C479" s="135"/>
      <c r="D479" s="135"/>
      <c r="E479" s="135"/>
      <c r="F479" s="176"/>
    </row>
    <row r="480" customFormat="false" ht="15" hidden="false" customHeight="false" outlineLevel="0" collapsed="false">
      <c r="A480" s="175"/>
      <c r="B480" s="173"/>
      <c r="C480" s="135"/>
      <c r="D480" s="135"/>
      <c r="E480" s="135"/>
      <c r="F480" s="176"/>
    </row>
    <row r="481" customFormat="false" ht="15" hidden="false" customHeight="false" outlineLevel="0" collapsed="false">
      <c r="A481" s="175"/>
      <c r="B481" s="173"/>
      <c r="C481" s="135"/>
      <c r="D481" s="135"/>
      <c r="E481" s="135"/>
      <c r="F481" s="176"/>
    </row>
    <row r="482" customFormat="false" ht="15" hidden="false" customHeight="false" outlineLevel="0" collapsed="false">
      <c r="A482" s="175"/>
      <c r="B482" s="173"/>
      <c r="C482" s="135"/>
      <c r="D482" s="135"/>
      <c r="E482" s="135"/>
      <c r="F482" s="176"/>
    </row>
    <row r="483" customFormat="false" ht="15" hidden="false" customHeight="false" outlineLevel="0" collapsed="false">
      <c r="A483" s="175"/>
      <c r="B483" s="173"/>
      <c r="C483" s="135"/>
      <c r="D483" s="135"/>
      <c r="E483" s="135"/>
      <c r="F483" s="176"/>
    </row>
    <row r="484" customFormat="false" ht="15" hidden="false" customHeight="false" outlineLevel="0" collapsed="false">
      <c r="A484" s="175"/>
      <c r="B484" s="173"/>
      <c r="C484" s="135"/>
      <c r="D484" s="135"/>
      <c r="E484" s="135"/>
      <c r="F484" s="176"/>
    </row>
    <row r="485" customFormat="false" ht="15" hidden="false" customHeight="false" outlineLevel="0" collapsed="false">
      <c r="A485" s="175"/>
      <c r="B485" s="173"/>
      <c r="C485" s="135"/>
      <c r="D485" s="135"/>
      <c r="E485" s="135"/>
      <c r="F485" s="176"/>
    </row>
    <row r="486" customFormat="false" ht="15" hidden="false" customHeight="false" outlineLevel="0" collapsed="false">
      <c r="A486" s="175"/>
      <c r="B486" s="173"/>
      <c r="C486" s="135"/>
      <c r="D486" s="135"/>
      <c r="E486" s="135"/>
      <c r="F486" s="176"/>
    </row>
    <row r="487" customFormat="false" ht="15" hidden="false" customHeight="false" outlineLevel="0" collapsed="false">
      <c r="A487" s="175"/>
      <c r="B487" s="173"/>
      <c r="C487" s="135"/>
      <c r="D487" s="135"/>
      <c r="E487" s="135"/>
      <c r="F487" s="176"/>
    </row>
    <row r="488" customFormat="false" ht="15" hidden="false" customHeight="false" outlineLevel="0" collapsed="false">
      <c r="A488" s="175"/>
      <c r="B488" s="173"/>
      <c r="C488" s="135"/>
      <c r="D488" s="135"/>
      <c r="E488" s="135"/>
      <c r="F488" s="176"/>
    </row>
    <row r="489" customFormat="false" ht="15" hidden="false" customHeight="false" outlineLevel="0" collapsed="false">
      <c r="A489" s="175"/>
      <c r="B489" s="173"/>
      <c r="C489" s="135"/>
      <c r="D489" s="135"/>
      <c r="E489" s="135"/>
      <c r="F489" s="176"/>
    </row>
    <row r="490" customFormat="false" ht="15" hidden="false" customHeight="false" outlineLevel="0" collapsed="false">
      <c r="A490" s="175"/>
      <c r="B490" s="173"/>
      <c r="C490" s="135"/>
      <c r="D490" s="135"/>
      <c r="E490" s="135"/>
      <c r="F490" s="176"/>
    </row>
    <row r="491" customFormat="false" ht="15" hidden="false" customHeight="false" outlineLevel="0" collapsed="false">
      <c r="A491" s="175"/>
      <c r="B491" s="173"/>
      <c r="C491" s="135"/>
      <c r="D491" s="135"/>
      <c r="E491" s="135"/>
      <c r="F491" s="176"/>
    </row>
    <row r="492" customFormat="false" ht="15" hidden="false" customHeight="false" outlineLevel="0" collapsed="false">
      <c r="A492" s="175"/>
      <c r="B492" s="173"/>
      <c r="C492" s="135"/>
      <c r="D492" s="135"/>
      <c r="E492" s="135"/>
      <c r="F492" s="176"/>
    </row>
    <row r="493" customFormat="false" ht="15" hidden="false" customHeight="false" outlineLevel="0" collapsed="false">
      <c r="A493" s="175"/>
      <c r="B493" s="173"/>
      <c r="C493" s="135"/>
      <c r="D493" s="135"/>
      <c r="E493" s="135"/>
      <c r="F493" s="176"/>
    </row>
    <row r="494" customFormat="false" ht="15" hidden="false" customHeight="false" outlineLevel="0" collapsed="false">
      <c r="A494" s="175"/>
      <c r="B494" s="173"/>
      <c r="C494" s="135"/>
      <c r="D494" s="135"/>
      <c r="E494" s="135"/>
      <c r="F494" s="176"/>
    </row>
    <row r="495" customFormat="false" ht="15" hidden="false" customHeight="false" outlineLevel="0" collapsed="false">
      <c r="A495" s="175"/>
      <c r="B495" s="173"/>
      <c r="C495" s="135"/>
      <c r="D495" s="135"/>
      <c r="E495" s="135"/>
      <c r="F495" s="176"/>
    </row>
    <row r="496" customFormat="false" ht="15" hidden="false" customHeight="false" outlineLevel="0" collapsed="false">
      <c r="A496" s="175"/>
      <c r="B496" s="173"/>
      <c r="C496" s="135"/>
      <c r="D496" s="135"/>
      <c r="E496" s="135"/>
      <c r="F496" s="176"/>
    </row>
    <row r="497" customFormat="false" ht="15" hidden="false" customHeight="false" outlineLevel="0" collapsed="false">
      <c r="A497" s="175"/>
      <c r="B497" s="173"/>
      <c r="C497" s="135"/>
      <c r="D497" s="135"/>
      <c r="E497" s="135"/>
      <c r="F497" s="176"/>
    </row>
    <row r="498" customFormat="false" ht="15" hidden="false" customHeight="false" outlineLevel="0" collapsed="false">
      <c r="A498" s="175"/>
      <c r="B498" s="173"/>
      <c r="C498" s="135"/>
      <c r="D498" s="135"/>
      <c r="E498" s="135"/>
      <c r="F498" s="176"/>
    </row>
    <row r="499" customFormat="false" ht="15" hidden="false" customHeight="false" outlineLevel="0" collapsed="false">
      <c r="A499" s="175"/>
      <c r="B499" s="173"/>
      <c r="C499" s="135"/>
      <c r="D499" s="135"/>
      <c r="E499" s="135"/>
      <c r="F499" s="176"/>
    </row>
    <row r="500" customFormat="false" ht="15" hidden="false" customHeight="false" outlineLevel="0" collapsed="false">
      <c r="A500" s="175"/>
      <c r="B500" s="173"/>
      <c r="C500" s="135"/>
      <c r="D500" s="135"/>
      <c r="E500" s="135"/>
      <c r="F500" s="176"/>
    </row>
    <row r="501" customFormat="false" ht="15" hidden="false" customHeight="false" outlineLevel="0" collapsed="false">
      <c r="A501" s="175"/>
      <c r="B501" s="173"/>
      <c r="C501" s="135"/>
      <c r="D501" s="135"/>
      <c r="E501" s="135"/>
      <c r="F501" s="176"/>
    </row>
    <row r="502" customFormat="false" ht="15" hidden="false" customHeight="false" outlineLevel="0" collapsed="false">
      <c r="A502" s="175"/>
      <c r="B502" s="173"/>
      <c r="C502" s="135"/>
      <c r="D502" s="135"/>
      <c r="E502" s="135"/>
      <c r="F502" s="176"/>
    </row>
    <row r="503" customFormat="false" ht="15" hidden="false" customHeight="false" outlineLevel="0" collapsed="false">
      <c r="A503" s="175"/>
      <c r="B503" s="173"/>
      <c r="C503" s="135"/>
      <c r="D503" s="135"/>
      <c r="E503" s="135"/>
      <c r="F503" s="176"/>
    </row>
    <row r="504" customFormat="false" ht="15" hidden="false" customHeight="false" outlineLevel="0" collapsed="false">
      <c r="A504" s="175"/>
      <c r="B504" s="173"/>
      <c r="C504" s="135"/>
      <c r="D504" s="135"/>
      <c r="E504" s="135"/>
      <c r="F504" s="176"/>
    </row>
    <row r="505" customFormat="false" ht="15" hidden="false" customHeight="false" outlineLevel="0" collapsed="false">
      <c r="A505" s="175"/>
      <c r="B505" s="173"/>
      <c r="C505" s="135"/>
      <c r="D505" s="135"/>
      <c r="E505" s="135"/>
      <c r="F505" s="176"/>
    </row>
    <row r="506" customFormat="false" ht="15" hidden="false" customHeight="false" outlineLevel="0" collapsed="false">
      <c r="A506" s="175"/>
      <c r="B506" s="173"/>
      <c r="C506" s="135"/>
      <c r="D506" s="135"/>
      <c r="E506" s="135"/>
      <c r="F506" s="176"/>
    </row>
    <row r="507" customFormat="false" ht="15" hidden="false" customHeight="false" outlineLevel="0" collapsed="false">
      <c r="A507" s="175"/>
      <c r="B507" s="173"/>
      <c r="C507" s="135"/>
      <c r="D507" s="135"/>
      <c r="E507" s="135"/>
      <c r="F507" s="176"/>
    </row>
    <row r="508" customFormat="false" ht="15" hidden="false" customHeight="false" outlineLevel="0" collapsed="false">
      <c r="A508" s="175"/>
      <c r="B508" s="173"/>
      <c r="C508" s="135"/>
      <c r="D508" s="135"/>
      <c r="E508" s="135"/>
      <c r="F508" s="176"/>
    </row>
    <row r="509" customFormat="false" ht="15" hidden="false" customHeight="false" outlineLevel="0" collapsed="false">
      <c r="A509" s="175"/>
      <c r="B509" s="173"/>
      <c r="C509" s="135"/>
      <c r="D509" s="135"/>
      <c r="E509" s="135"/>
      <c r="F509" s="176"/>
    </row>
    <row r="510" customFormat="false" ht="15" hidden="false" customHeight="false" outlineLevel="0" collapsed="false">
      <c r="A510" s="175"/>
      <c r="B510" s="173"/>
      <c r="C510" s="135"/>
      <c r="D510" s="135"/>
      <c r="E510" s="135"/>
      <c r="F510" s="176"/>
    </row>
    <row r="511" customFormat="false" ht="15" hidden="false" customHeight="false" outlineLevel="0" collapsed="false">
      <c r="A511" s="175"/>
      <c r="B511" s="173"/>
      <c r="C511" s="135"/>
      <c r="D511" s="135"/>
      <c r="E511" s="135"/>
      <c r="F511" s="176"/>
    </row>
    <row r="512" customFormat="false" ht="15" hidden="false" customHeight="false" outlineLevel="0" collapsed="false">
      <c r="A512" s="175"/>
      <c r="B512" s="173"/>
      <c r="C512" s="135"/>
      <c r="D512" s="135"/>
      <c r="E512" s="135"/>
      <c r="F512" s="176"/>
    </row>
    <row r="513" customFormat="false" ht="15" hidden="false" customHeight="false" outlineLevel="0" collapsed="false">
      <c r="A513" s="175"/>
      <c r="B513" s="173"/>
      <c r="C513" s="135"/>
      <c r="D513" s="135"/>
      <c r="E513" s="135"/>
      <c r="F513" s="176"/>
    </row>
    <row r="514" customFormat="false" ht="15" hidden="false" customHeight="false" outlineLevel="0" collapsed="false">
      <c r="A514" s="175"/>
      <c r="B514" s="173"/>
      <c r="C514" s="135"/>
      <c r="D514" s="135"/>
      <c r="E514" s="135"/>
      <c r="F514" s="176"/>
    </row>
    <row r="515" customFormat="false" ht="15" hidden="false" customHeight="false" outlineLevel="0" collapsed="false">
      <c r="A515" s="175"/>
      <c r="B515" s="173"/>
      <c r="C515" s="135"/>
      <c r="D515" s="135"/>
      <c r="E515" s="135"/>
      <c r="F515" s="176"/>
    </row>
    <row r="516" customFormat="false" ht="15" hidden="false" customHeight="false" outlineLevel="0" collapsed="false">
      <c r="A516" s="175"/>
      <c r="B516" s="173"/>
      <c r="C516" s="135"/>
      <c r="D516" s="135"/>
      <c r="E516" s="135"/>
      <c r="F516" s="176"/>
    </row>
    <row r="517" customFormat="false" ht="15" hidden="false" customHeight="false" outlineLevel="0" collapsed="false">
      <c r="A517" s="175"/>
      <c r="B517" s="173"/>
      <c r="C517" s="135"/>
      <c r="D517" s="135"/>
      <c r="E517" s="135"/>
      <c r="F517" s="176"/>
    </row>
    <row r="518" customFormat="false" ht="15" hidden="false" customHeight="false" outlineLevel="0" collapsed="false">
      <c r="A518" s="175"/>
      <c r="B518" s="173"/>
      <c r="C518" s="135"/>
      <c r="D518" s="135"/>
      <c r="E518" s="135"/>
      <c r="F518" s="176"/>
    </row>
    <row r="519" customFormat="false" ht="15" hidden="false" customHeight="false" outlineLevel="0" collapsed="false">
      <c r="A519" s="175"/>
      <c r="B519" s="173"/>
      <c r="C519" s="135"/>
      <c r="D519" s="135"/>
      <c r="E519" s="135"/>
      <c r="F519" s="176"/>
    </row>
    <row r="520" customFormat="false" ht="15" hidden="false" customHeight="false" outlineLevel="0" collapsed="false">
      <c r="A520" s="175"/>
      <c r="B520" s="173"/>
      <c r="C520" s="135"/>
      <c r="D520" s="135"/>
      <c r="E520" s="135"/>
      <c r="F520" s="176"/>
    </row>
    <row r="521" customFormat="false" ht="15" hidden="false" customHeight="false" outlineLevel="0" collapsed="false">
      <c r="A521" s="175"/>
      <c r="B521" s="173"/>
      <c r="C521" s="135"/>
      <c r="D521" s="135"/>
      <c r="E521" s="135"/>
      <c r="F521" s="176"/>
    </row>
    <row r="522" customFormat="false" ht="15" hidden="false" customHeight="false" outlineLevel="0" collapsed="false">
      <c r="A522" s="175"/>
      <c r="B522" s="173"/>
      <c r="C522" s="135"/>
      <c r="D522" s="135"/>
      <c r="E522" s="135"/>
      <c r="F522" s="176"/>
    </row>
    <row r="523" customFormat="false" ht="15" hidden="false" customHeight="false" outlineLevel="0" collapsed="false">
      <c r="A523" s="175"/>
      <c r="B523" s="173"/>
      <c r="C523" s="135"/>
      <c r="D523" s="135"/>
      <c r="E523" s="135"/>
      <c r="F523" s="176"/>
    </row>
    <row r="524" customFormat="false" ht="15" hidden="false" customHeight="false" outlineLevel="0" collapsed="false">
      <c r="A524" s="175"/>
      <c r="B524" s="173"/>
      <c r="C524" s="135"/>
      <c r="D524" s="135"/>
      <c r="E524" s="135"/>
      <c r="F524" s="176"/>
    </row>
    <row r="525" customFormat="false" ht="15" hidden="false" customHeight="false" outlineLevel="0" collapsed="false">
      <c r="A525" s="175"/>
      <c r="B525" s="173"/>
      <c r="C525" s="135"/>
      <c r="D525" s="135"/>
      <c r="E525" s="135"/>
      <c r="F525" s="176"/>
    </row>
    <row r="526" customFormat="false" ht="15" hidden="false" customHeight="false" outlineLevel="0" collapsed="false">
      <c r="A526" s="175"/>
      <c r="B526" s="173"/>
      <c r="C526" s="135"/>
      <c r="D526" s="135"/>
      <c r="E526" s="135"/>
      <c r="F526" s="176"/>
    </row>
    <row r="527" customFormat="false" ht="15" hidden="false" customHeight="false" outlineLevel="0" collapsed="false">
      <c r="A527" s="175"/>
      <c r="B527" s="173"/>
      <c r="C527" s="135"/>
      <c r="D527" s="135"/>
      <c r="E527" s="135"/>
      <c r="F527" s="176"/>
    </row>
    <row r="528" customFormat="false" ht="15" hidden="false" customHeight="false" outlineLevel="0" collapsed="false">
      <c r="A528" s="175"/>
      <c r="B528" s="173"/>
      <c r="C528" s="135"/>
      <c r="D528" s="135"/>
      <c r="E528" s="135"/>
      <c r="F528" s="176"/>
    </row>
    <row r="529" customFormat="false" ht="15" hidden="false" customHeight="false" outlineLevel="0" collapsed="false">
      <c r="A529" s="175"/>
      <c r="B529" s="173"/>
      <c r="C529" s="135"/>
      <c r="D529" s="135"/>
      <c r="E529" s="135"/>
      <c r="F529" s="176"/>
    </row>
    <row r="530" customFormat="false" ht="15" hidden="false" customHeight="false" outlineLevel="0" collapsed="false">
      <c r="A530" s="175"/>
      <c r="B530" s="173"/>
      <c r="C530" s="135"/>
      <c r="D530" s="135"/>
      <c r="E530" s="135"/>
      <c r="F530" s="176"/>
    </row>
    <row r="531" customFormat="false" ht="15" hidden="false" customHeight="false" outlineLevel="0" collapsed="false">
      <c r="A531" s="175"/>
      <c r="B531" s="173"/>
      <c r="C531" s="135"/>
      <c r="D531" s="135"/>
      <c r="E531" s="135"/>
      <c r="F531" s="176"/>
    </row>
    <row r="532" customFormat="false" ht="15" hidden="false" customHeight="false" outlineLevel="0" collapsed="false">
      <c r="A532" s="175"/>
      <c r="B532" s="173"/>
      <c r="C532" s="135"/>
      <c r="D532" s="135"/>
      <c r="E532" s="135"/>
      <c r="F532" s="176"/>
    </row>
    <row r="533" customFormat="false" ht="15" hidden="false" customHeight="false" outlineLevel="0" collapsed="false">
      <c r="A533" s="175"/>
      <c r="B533" s="173"/>
      <c r="C533" s="135"/>
      <c r="D533" s="135"/>
      <c r="E533" s="135"/>
      <c r="F533" s="176"/>
    </row>
    <row r="534" customFormat="false" ht="15" hidden="false" customHeight="false" outlineLevel="0" collapsed="false">
      <c r="A534" s="175"/>
      <c r="B534" s="173"/>
      <c r="C534" s="135"/>
      <c r="D534" s="135"/>
      <c r="E534" s="135"/>
      <c r="F534" s="176"/>
    </row>
    <row r="535" customFormat="false" ht="15" hidden="false" customHeight="false" outlineLevel="0" collapsed="false">
      <c r="A535" s="175"/>
      <c r="B535" s="173"/>
      <c r="C535" s="135"/>
      <c r="D535" s="135"/>
      <c r="E535" s="135"/>
      <c r="F535" s="176"/>
    </row>
    <row r="536" customFormat="false" ht="15" hidden="false" customHeight="false" outlineLevel="0" collapsed="false">
      <c r="A536" s="175"/>
      <c r="B536" s="173"/>
      <c r="C536" s="135"/>
      <c r="D536" s="135"/>
      <c r="E536" s="135"/>
      <c r="F536" s="176"/>
    </row>
    <row r="537" customFormat="false" ht="15" hidden="false" customHeight="false" outlineLevel="0" collapsed="false">
      <c r="A537" s="175"/>
      <c r="B537" s="173"/>
      <c r="C537" s="135"/>
      <c r="D537" s="135"/>
      <c r="E537" s="135"/>
      <c r="F537" s="176"/>
    </row>
    <row r="538" customFormat="false" ht="15" hidden="false" customHeight="false" outlineLevel="0" collapsed="false">
      <c r="A538" s="175"/>
      <c r="B538" s="173"/>
      <c r="C538" s="135"/>
      <c r="D538" s="135"/>
      <c r="E538" s="135"/>
      <c r="F538" s="176"/>
    </row>
    <row r="539" customFormat="false" ht="15" hidden="false" customHeight="false" outlineLevel="0" collapsed="false">
      <c r="A539" s="175"/>
      <c r="B539" s="173"/>
      <c r="C539" s="135"/>
      <c r="D539" s="135"/>
      <c r="E539" s="135"/>
      <c r="F539" s="176"/>
    </row>
    <row r="540" customFormat="false" ht="15" hidden="false" customHeight="false" outlineLevel="0" collapsed="false">
      <c r="A540" s="175"/>
      <c r="B540" s="173"/>
      <c r="C540" s="135"/>
      <c r="D540" s="135"/>
      <c r="E540" s="135"/>
      <c r="F540" s="176"/>
    </row>
    <row r="541" customFormat="false" ht="15" hidden="false" customHeight="false" outlineLevel="0" collapsed="false">
      <c r="A541" s="175"/>
      <c r="B541" s="173"/>
      <c r="C541" s="135"/>
      <c r="D541" s="135"/>
      <c r="E541" s="135"/>
      <c r="F541" s="176"/>
    </row>
    <row r="542" customFormat="false" ht="15" hidden="false" customHeight="false" outlineLevel="0" collapsed="false">
      <c r="A542" s="175"/>
      <c r="B542" s="173"/>
      <c r="C542" s="135"/>
      <c r="D542" s="135"/>
      <c r="E542" s="135"/>
      <c r="F542" s="176"/>
    </row>
    <row r="543" customFormat="false" ht="15" hidden="false" customHeight="false" outlineLevel="0" collapsed="false">
      <c r="A543" s="175"/>
      <c r="B543" s="173"/>
      <c r="C543" s="135"/>
      <c r="D543" s="135"/>
      <c r="E543" s="135"/>
      <c r="F543" s="176"/>
    </row>
    <row r="544" customFormat="false" ht="15" hidden="false" customHeight="false" outlineLevel="0" collapsed="false">
      <c r="A544" s="175"/>
      <c r="B544" s="173"/>
      <c r="C544" s="135"/>
      <c r="D544" s="135"/>
      <c r="E544" s="135"/>
      <c r="F544" s="176"/>
    </row>
    <row r="545" customFormat="false" ht="15" hidden="false" customHeight="false" outlineLevel="0" collapsed="false">
      <c r="A545" s="175"/>
      <c r="B545" s="173"/>
      <c r="C545" s="135"/>
      <c r="D545" s="135"/>
      <c r="E545" s="135"/>
      <c r="F545" s="176"/>
    </row>
    <row r="546" customFormat="false" ht="15" hidden="false" customHeight="false" outlineLevel="0" collapsed="false">
      <c r="A546" s="175"/>
      <c r="B546" s="173"/>
      <c r="C546" s="135"/>
      <c r="D546" s="135"/>
      <c r="E546" s="135"/>
      <c r="F546" s="176"/>
    </row>
    <row r="547" customFormat="false" ht="15" hidden="false" customHeight="false" outlineLevel="0" collapsed="false">
      <c r="A547" s="175"/>
      <c r="B547" s="173"/>
      <c r="C547" s="135"/>
      <c r="D547" s="135"/>
      <c r="E547" s="135"/>
      <c r="F547" s="176"/>
    </row>
    <row r="548" customFormat="false" ht="15" hidden="false" customHeight="false" outlineLevel="0" collapsed="false">
      <c r="A548" s="175"/>
      <c r="B548" s="173"/>
      <c r="C548" s="135"/>
      <c r="D548" s="135"/>
      <c r="E548" s="135"/>
      <c r="F548" s="176"/>
    </row>
    <row r="549" customFormat="false" ht="15" hidden="false" customHeight="false" outlineLevel="0" collapsed="false">
      <c r="A549" s="175"/>
      <c r="B549" s="173"/>
      <c r="C549" s="135"/>
      <c r="D549" s="135"/>
      <c r="E549" s="135"/>
      <c r="F549" s="176"/>
    </row>
    <row r="550" customFormat="false" ht="15" hidden="false" customHeight="false" outlineLevel="0" collapsed="false">
      <c r="A550" s="175"/>
      <c r="B550" s="173"/>
      <c r="C550" s="135"/>
      <c r="D550" s="135"/>
      <c r="E550" s="135"/>
      <c r="F550" s="176"/>
    </row>
    <row r="551" customFormat="false" ht="15" hidden="false" customHeight="false" outlineLevel="0" collapsed="false">
      <c r="A551" s="175"/>
      <c r="B551" s="173"/>
      <c r="C551" s="135"/>
      <c r="D551" s="135"/>
      <c r="E551" s="135"/>
      <c r="F551" s="176"/>
    </row>
    <row r="552" customFormat="false" ht="15" hidden="false" customHeight="false" outlineLevel="0" collapsed="false">
      <c r="A552" s="175"/>
      <c r="B552" s="173"/>
      <c r="C552" s="135"/>
      <c r="D552" s="135"/>
      <c r="E552" s="135"/>
      <c r="F552" s="176"/>
    </row>
    <row r="553" customFormat="false" ht="15" hidden="false" customHeight="false" outlineLevel="0" collapsed="false">
      <c r="A553" s="175"/>
      <c r="B553" s="173"/>
      <c r="C553" s="135"/>
      <c r="D553" s="135"/>
      <c r="E553" s="135"/>
      <c r="F553" s="176"/>
    </row>
    <row r="554" customFormat="false" ht="15" hidden="false" customHeight="false" outlineLevel="0" collapsed="false">
      <c r="A554" s="175"/>
      <c r="B554" s="173"/>
      <c r="C554" s="135"/>
      <c r="D554" s="135"/>
      <c r="E554" s="135"/>
      <c r="F554" s="176"/>
    </row>
    <row r="555" customFormat="false" ht="15" hidden="false" customHeight="false" outlineLevel="0" collapsed="false">
      <c r="A555" s="175"/>
      <c r="B555" s="173"/>
      <c r="C555" s="135"/>
      <c r="D555" s="135"/>
      <c r="E555" s="135"/>
      <c r="F555" s="176"/>
    </row>
    <row r="556" customFormat="false" ht="15" hidden="false" customHeight="false" outlineLevel="0" collapsed="false">
      <c r="A556" s="175"/>
      <c r="B556" s="173"/>
      <c r="C556" s="135"/>
      <c r="D556" s="135"/>
      <c r="E556" s="135"/>
      <c r="F556" s="176"/>
    </row>
    <row r="557" customFormat="false" ht="15" hidden="false" customHeight="false" outlineLevel="0" collapsed="false">
      <c r="A557" s="175"/>
      <c r="B557" s="173"/>
      <c r="C557" s="135"/>
      <c r="D557" s="135"/>
      <c r="E557" s="135"/>
      <c r="F557" s="176"/>
    </row>
    <row r="558" customFormat="false" ht="15" hidden="false" customHeight="false" outlineLevel="0" collapsed="false">
      <c r="A558" s="175"/>
      <c r="B558" s="173"/>
      <c r="C558" s="135"/>
      <c r="D558" s="135"/>
      <c r="E558" s="135"/>
      <c r="F558" s="176"/>
    </row>
    <row r="559" customFormat="false" ht="15" hidden="false" customHeight="false" outlineLevel="0" collapsed="false">
      <c r="A559" s="175"/>
      <c r="B559" s="173"/>
      <c r="C559" s="135"/>
      <c r="D559" s="135"/>
      <c r="E559" s="135"/>
      <c r="F559" s="176"/>
    </row>
    <row r="560" customFormat="false" ht="15" hidden="false" customHeight="false" outlineLevel="0" collapsed="false">
      <c r="A560" s="175"/>
      <c r="B560" s="173"/>
      <c r="C560" s="135"/>
      <c r="D560" s="135"/>
      <c r="E560" s="135"/>
      <c r="F560" s="176"/>
    </row>
    <row r="561" customFormat="false" ht="15" hidden="false" customHeight="false" outlineLevel="0" collapsed="false">
      <c r="A561" s="175"/>
      <c r="B561" s="173"/>
      <c r="C561" s="135"/>
      <c r="D561" s="135"/>
      <c r="E561" s="135"/>
      <c r="F561" s="176"/>
    </row>
    <row r="562" customFormat="false" ht="15" hidden="false" customHeight="false" outlineLevel="0" collapsed="false">
      <c r="A562" s="175"/>
      <c r="B562" s="173"/>
      <c r="C562" s="135"/>
      <c r="D562" s="135"/>
      <c r="E562" s="135"/>
      <c r="F562" s="176"/>
    </row>
    <row r="563" customFormat="false" ht="15" hidden="false" customHeight="false" outlineLevel="0" collapsed="false">
      <c r="A563" s="175"/>
      <c r="B563" s="173"/>
      <c r="C563" s="135"/>
      <c r="D563" s="135"/>
      <c r="E563" s="135"/>
      <c r="F563" s="176"/>
    </row>
    <row r="564" customFormat="false" ht="15" hidden="false" customHeight="false" outlineLevel="0" collapsed="false">
      <c r="A564" s="175"/>
      <c r="B564" s="173"/>
      <c r="C564" s="135"/>
      <c r="D564" s="135"/>
      <c r="E564" s="135"/>
      <c r="F564" s="176"/>
    </row>
    <row r="565" customFormat="false" ht="15" hidden="false" customHeight="false" outlineLevel="0" collapsed="false">
      <c r="A565" s="175"/>
      <c r="B565" s="173"/>
      <c r="C565" s="135"/>
      <c r="D565" s="135"/>
      <c r="E565" s="135"/>
      <c r="F565" s="176"/>
    </row>
    <row r="566" customFormat="false" ht="15" hidden="false" customHeight="false" outlineLevel="0" collapsed="false">
      <c r="A566" s="175"/>
      <c r="B566" s="173"/>
      <c r="C566" s="135"/>
      <c r="D566" s="135"/>
      <c r="E566" s="135"/>
      <c r="F566" s="176"/>
    </row>
    <row r="567" customFormat="false" ht="15" hidden="false" customHeight="false" outlineLevel="0" collapsed="false">
      <c r="A567" s="175"/>
      <c r="B567" s="173"/>
      <c r="C567" s="135"/>
      <c r="D567" s="135"/>
      <c r="E567" s="135"/>
      <c r="F567" s="176"/>
    </row>
    <row r="568" customFormat="false" ht="15" hidden="false" customHeight="false" outlineLevel="0" collapsed="false">
      <c r="A568" s="175"/>
      <c r="B568" s="173"/>
      <c r="C568" s="135"/>
      <c r="D568" s="135"/>
      <c r="E568" s="135"/>
      <c r="F568" s="176"/>
    </row>
    <row r="569" customFormat="false" ht="15" hidden="false" customHeight="false" outlineLevel="0" collapsed="false">
      <c r="A569" s="175"/>
      <c r="B569" s="173"/>
      <c r="C569" s="135"/>
      <c r="D569" s="135"/>
      <c r="E569" s="135"/>
      <c r="F569" s="176"/>
    </row>
    <row r="570" customFormat="false" ht="15" hidden="false" customHeight="false" outlineLevel="0" collapsed="false">
      <c r="A570" s="175"/>
      <c r="B570" s="173"/>
      <c r="C570" s="135"/>
      <c r="D570" s="135"/>
      <c r="E570" s="135"/>
      <c r="F570" s="176"/>
    </row>
    <row r="571" customFormat="false" ht="15" hidden="false" customHeight="false" outlineLevel="0" collapsed="false">
      <c r="A571" s="175"/>
      <c r="B571" s="173"/>
      <c r="C571" s="135"/>
      <c r="D571" s="135"/>
      <c r="E571" s="135"/>
      <c r="F571" s="176"/>
    </row>
    <row r="572" customFormat="false" ht="15" hidden="false" customHeight="false" outlineLevel="0" collapsed="false">
      <c r="A572" s="175"/>
      <c r="B572" s="173"/>
      <c r="C572" s="135"/>
      <c r="D572" s="135"/>
      <c r="E572" s="135"/>
      <c r="F572" s="176"/>
    </row>
    <row r="573" customFormat="false" ht="15" hidden="false" customHeight="false" outlineLevel="0" collapsed="false">
      <c r="A573" s="175"/>
      <c r="B573" s="173"/>
      <c r="C573" s="135"/>
      <c r="D573" s="135"/>
      <c r="E573" s="135"/>
      <c r="F573" s="176"/>
    </row>
    <row r="574" customFormat="false" ht="15" hidden="false" customHeight="false" outlineLevel="0" collapsed="false">
      <c r="A574" s="175"/>
      <c r="B574" s="173"/>
      <c r="C574" s="135"/>
      <c r="D574" s="135"/>
      <c r="E574" s="135"/>
      <c r="F574" s="176"/>
    </row>
    <row r="575" customFormat="false" ht="15" hidden="false" customHeight="false" outlineLevel="0" collapsed="false">
      <c r="A575" s="175"/>
      <c r="B575" s="173"/>
      <c r="C575" s="135"/>
      <c r="D575" s="135"/>
      <c r="E575" s="135"/>
      <c r="F575" s="176"/>
    </row>
    <row r="576" customFormat="false" ht="15" hidden="false" customHeight="false" outlineLevel="0" collapsed="false">
      <c r="A576" s="175"/>
      <c r="B576" s="173"/>
      <c r="C576" s="135"/>
      <c r="D576" s="135"/>
      <c r="E576" s="135"/>
      <c r="F576" s="176"/>
    </row>
    <row r="577" customFormat="false" ht="15" hidden="false" customHeight="false" outlineLevel="0" collapsed="false">
      <c r="A577" s="175"/>
      <c r="B577" s="173"/>
      <c r="C577" s="135"/>
      <c r="D577" s="135"/>
      <c r="E577" s="135"/>
      <c r="F577" s="176"/>
    </row>
    <row r="578" customFormat="false" ht="15" hidden="false" customHeight="false" outlineLevel="0" collapsed="false">
      <c r="A578" s="175"/>
      <c r="B578" s="173"/>
      <c r="C578" s="135"/>
      <c r="D578" s="135"/>
      <c r="E578" s="135"/>
      <c r="F578" s="176"/>
    </row>
    <row r="579" customFormat="false" ht="15" hidden="false" customHeight="false" outlineLevel="0" collapsed="false">
      <c r="A579" s="175"/>
      <c r="B579" s="173"/>
      <c r="C579" s="135"/>
      <c r="D579" s="135"/>
      <c r="E579" s="135"/>
      <c r="F579" s="176"/>
    </row>
    <row r="580" customFormat="false" ht="15" hidden="false" customHeight="false" outlineLevel="0" collapsed="false">
      <c r="A580" s="175"/>
      <c r="B580" s="173"/>
      <c r="C580" s="135"/>
      <c r="D580" s="135"/>
      <c r="E580" s="135"/>
      <c r="F580" s="176"/>
    </row>
    <row r="581" customFormat="false" ht="15" hidden="false" customHeight="false" outlineLevel="0" collapsed="false">
      <c r="A581" s="175"/>
      <c r="B581" s="173"/>
      <c r="C581" s="135"/>
      <c r="D581" s="135"/>
      <c r="E581" s="135"/>
      <c r="F581" s="176"/>
    </row>
    <row r="582" customFormat="false" ht="15" hidden="false" customHeight="false" outlineLevel="0" collapsed="false">
      <c r="A582" s="175"/>
      <c r="B582" s="173"/>
      <c r="C582" s="135"/>
      <c r="D582" s="135"/>
      <c r="E582" s="135"/>
      <c r="F582" s="176"/>
    </row>
    <row r="583" customFormat="false" ht="15" hidden="false" customHeight="false" outlineLevel="0" collapsed="false">
      <c r="A583" s="175"/>
      <c r="B583" s="173"/>
      <c r="C583" s="135"/>
      <c r="D583" s="135"/>
      <c r="E583" s="135"/>
      <c r="F583" s="176"/>
    </row>
    <row r="584" customFormat="false" ht="15" hidden="false" customHeight="false" outlineLevel="0" collapsed="false">
      <c r="A584" s="175"/>
      <c r="B584" s="173"/>
      <c r="C584" s="135"/>
      <c r="D584" s="135"/>
      <c r="E584" s="135"/>
      <c r="F584" s="176"/>
    </row>
    <row r="585" customFormat="false" ht="15" hidden="false" customHeight="false" outlineLevel="0" collapsed="false">
      <c r="A585" s="175"/>
      <c r="B585" s="173"/>
      <c r="C585" s="135"/>
      <c r="D585" s="135"/>
      <c r="E585" s="135"/>
      <c r="F585" s="176"/>
    </row>
    <row r="586" customFormat="false" ht="15" hidden="false" customHeight="false" outlineLevel="0" collapsed="false">
      <c r="A586" s="175"/>
      <c r="B586" s="173"/>
      <c r="C586" s="135"/>
      <c r="D586" s="135"/>
      <c r="E586" s="135"/>
      <c r="F586" s="176"/>
    </row>
    <row r="587" customFormat="false" ht="15" hidden="false" customHeight="false" outlineLevel="0" collapsed="false">
      <c r="A587" s="175"/>
      <c r="B587" s="173"/>
      <c r="C587" s="135"/>
      <c r="D587" s="135"/>
      <c r="E587" s="135"/>
      <c r="F587" s="176"/>
    </row>
    <row r="588" customFormat="false" ht="15" hidden="false" customHeight="false" outlineLevel="0" collapsed="false">
      <c r="A588" s="175"/>
      <c r="B588" s="173"/>
      <c r="C588" s="135"/>
      <c r="D588" s="135"/>
      <c r="E588" s="135"/>
      <c r="F588" s="176"/>
    </row>
    <row r="589" customFormat="false" ht="15" hidden="false" customHeight="false" outlineLevel="0" collapsed="false">
      <c r="A589" s="175"/>
      <c r="B589" s="173"/>
      <c r="C589" s="135"/>
      <c r="D589" s="135"/>
      <c r="E589" s="135"/>
      <c r="F589" s="176"/>
    </row>
    <row r="590" customFormat="false" ht="15" hidden="false" customHeight="false" outlineLevel="0" collapsed="false">
      <c r="A590" s="175"/>
      <c r="B590" s="173"/>
      <c r="C590" s="135"/>
      <c r="D590" s="135"/>
      <c r="E590" s="135"/>
      <c r="F590" s="176"/>
    </row>
    <row r="591" customFormat="false" ht="15" hidden="false" customHeight="false" outlineLevel="0" collapsed="false">
      <c r="A591" s="175"/>
      <c r="B591" s="173"/>
      <c r="C591" s="135"/>
      <c r="D591" s="135"/>
      <c r="E591" s="135"/>
      <c r="F591" s="176"/>
    </row>
    <row r="592" customFormat="false" ht="15" hidden="false" customHeight="false" outlineLevel="0" collapsed="false">
      <c r="A592" s="175"/>
      <c r="B592" s="173"/>
      <c r="C592" s="135"/>
      <c r="D592" s="135"/>
      <c r="E592" s="135"/>
      <c r="F592" s="176"/>
    </row>
    <row r="593" customFormat="false" ht="15" hidden="false" customHeight="false" outlineLevel="0" collapsed="false">
      <c r="A593" s="175"/>
      <c r="B593" s="173"/>
      <c r="C593" s="135"/>
      <c r="D593" s="135"/>
      <c r="E593" s="135"/>
      <c r="F593" s="176"/>
    </row>
    <row r="594" customFormat="false" ht="15" hidden="false" customHeight="false" outlineLevel="0" collapsed="false">
      <c r="A594" s="175"/>
      <c r="B594" s="173"/>
      <c r="C594" s="135"/>
      <c r="D594" s="135"/>
      <c r="E594" s="135"/>
      <c r="F594" s="176"/>
    </row>
    <row r="595" customFormat="false" ht="15" hidden="false" customHeight="false" outlineLevel="0" collapsed="false">
      <c r="A595" s="175"/>
      <c r="B595" s="173"/>
      <c r="C595" s="135"/>
      <c r="D595" s="135"/>
      <c r="E595" s="135"/>
      <c r="F595" s="176"/>
    </row>
    <row r="596" customFormat="false" ht="15" hidden="false" customHeight="false" outlineLevel="0" collapsed="false">
      <c r="A596" s="175"/>
      <c r="B596" s="173"/>
      <c r="C596" s="135"/>
      <c r="D596" s="135"/>
      <c r="E596" s="135"/>
      <c r="F596" s="176"/>
    </row>
    <row r="597" customFormat="false" ht="15" hidden="false" customHeight="false" outlineLevel="0" collapsed="false">
      <c r="A597" s="175"/>
      <c r="B597" s="173"/>
      <c r="C597" s="135"/>
      <c r="D597" s="135"/>
      <c r="E597" s="135"/>
      <c r="F597" s="176"/>
    </row>
    <row r="598" customFormat="false" ht="15" hidden="false" customHeight="false" outlineLevel="0" collapsed="false">
      <c r="A598" s="175"/>
      <c r="B598" s="173"/>
      <c r="C598" s="135"/>
      <c r="D598" s="135"/>
      <c r="E598" s="135"/>
      <c r="F598" s="176"/>
    </row>
    <row r="599" customFormat="false" ht="15" hidden="false" customHeight="false" outlineLevel="0" collapsed="false">
      <c r="A599" s="175"/>
      <c r="B599" s="173"/>
      <c r="C599" s="135"/>
      <c r="D599" s="135"/>
      <c r="E599" s="135"/>
      <c r="F599" s="176"/>
    </row>
    <row r="600" customFormat="false" ht="15" hidden="false" customHeight="false" outlineLevel="0" collapsed="false">
      <c r="A600" s="175"/>
      <c r="B600" s="173"/>
      <c r="C600" s="135"/>
      <c r="D600" s="135"/>
      <c r="E600" s="135"/>
      <c r="F600" s="176"/>
    </row>
    <row r="601" customFormat="false" ht="15" hidden="false" customHeight="false" outlineLevel="0" collapsed="false">
      <c r="A601" s="175"/>
      <c r="B601" s="173"/>
      <c r="C601" s="135"/>
      <c r="D601" s="135"/>
      <c r="E601" s="135"/>
      <c r="F601" s="176"/>
    </row>
    <row r="602" customFormat="false" ht="15" hidden="false" customHeight="false" outlineLevel="0" collapsed="false">
      <c r="A602" s="175"/>
      <c r="B602" s="173"/>
      <c r="C602" s="135"/>
      <c r="D602" s="135"/>
      <c r="E602" s="135"/>
      <c r="F602" s="176"/>
    </row>
    <row r="603" customFormat="false" ht="15" hidden="false" customHeight="false" outlineLevel="0" collapsed="false">
      <c r="A603" s="175"/>
      <c r="B603" s="173"/>
      <c r="C603" s="135"/>
      <c r="D603" s="135"/>
      <c r="E603" s="135"/>
      <c r="F603" s="176"/>
    </row>
    <row r="604" customFormat="false" ht="15" hidden="false" customHeight="false" outlineLevel="0" collapsed="false">
      <c r="A604" s="175"/>
      <c r="B604" s="173"/>
      <c r="C604" s="135"/>
      <c r="D604" s="135"/>
      <c r="E604" s="135"/>
      <c r="F604" s="176"/>
    </row>
    <row r="605" customFormat="false" ht="15" hidden="false" customHeight="false" outlineLevel="0" collapsed="false">
      <c r="A605" s="175"/>
      <c r="B605" s="173"/>
      <c r="C605" s="135"/>
      <c r="D605" s="135"/>
      <c r="E605" s="135"/>
      <c r="F605" s="176"/>
    </row>
    <row r="606" customFormat="false" ht="15" hidden="false" customHeight="false" outlineLevel="0" collapsed="false">
      <c r="A606" s="175"/>
      <c r="B606" s="173"/>
      <c r="C606" s="135"/>
      <c r="D606" s="135"/>
      <c r="E606" s="135"/>
      <c r="F606" s="176"/>
    </row>
    <row r="607" customFormat="false" ht="15" hidden="false" customHeight="false" outlineLevel="0" collapsed="false">
      <c r="A607" s="175"/>
      <c r="B607" s="173"/>
      <c r="C607" s="135"/>
      <c r="D607" s="135"/>
      <c r="E607" s="135"/>
      <c r="F607" s="176"/>
    </row>
    <row r="608" customFormat="false" ht="15" hidden="false" customHeight="false" outlineLevel="0" collapsed="false">
      <c r="A608" s="175"/>
      <c r="B608" s="173"/>
      <c r="C608" s="135"/>
      <c r="D608" s="135"/>
      <c r="E608" s="135"/>
      <c r="F608" s="176"/>
    </row>
    <row r="609" customFormat="false" ht="15" hidden="false" customHeight="false" outlineLevel="0" collapsed="false">
      <c r="A609" s="175"/>
      <c r="B609" s="173"/>
      <c r="C609" s="135"/>
      <c r="D609" s="135"/>
      <c r="E609" s="135"/>
      <c r="F609" s="176"/>
    </row>
    <row r="610" customFormat="false" ht="15" hidden="false" customHeight="false" outlineLevel="0" collapsed="false">
      <c r="A610" s="175"/>
      <c r="B610" s="173"/>
      <c r="C610" s="135"/>
      <c r="D610" s="135"/>
      <c r="E610" s="135"/>
      <c r="F610" s="176"/>
    </row>
    <row r="611" customFormat="false" ht="15" hidden="false" customHeight="false" outlineLevel="0" collapsed="false">
      <c r="A611" s="175"/>
      <c r="B611" s="173"/>
      <c r="C611" s="135"/>
      <c r="D611" s="135"/>
      <c r="E611" s="135"/>
      <c r="F611" s="176"/>
    </row>
    <row r="612" customFormat="false" ht="15" hidden="false" customHeight="false" outlineLevel="0" collapsed="false">
      <c r="A612" s="175"/>
      <c r="B612" s="173"/>
      <c r="C612" s="135"/>
      <c r="D612" s="135"/>
      <c r="E612" s="135"/>
      <c r="F612" s="176"/>
    </row>
    <row r="613" customFormat="false" ht="15" hidden="false" customHeight="false" outlineLevel="0" collapsed="false">
      <c r="A613" s="175"/>
      <c r="B613" s="173"/>
      <c r="C613" s="135"/>
      <c r="D613" s="135"/>
      <c r="E613" s="135"/>
      <c r="F613" s="176"/>
    </row>
    <row r="614" customFormat="false" ht="15" hidden="false" customHeight="false" outlineLevel="0" collapsed="false">
      <c r="A614" s="175"/>
      <c r="B614" s="173"/>
      <c r="C614" s="135"/>
      <c r="D614" s="135"/>
      <c r="E614" s="135"/>
      <c r="F614" s="176"/>
    </row>
    <row r="615" customFormat="false" ht="15" hidden="false" customHeight="false" outlineLevel="0" collapsed="false">
      <c r="A615" s="175"/>
      <c r="B615" s="173"/>
      <c r="C615" s="135"/>
      <c r="D615" s="135"/>
      <c r="E615" s="135"/>
      <c r="F615" s="176"/>
    </row>
    <row r="616" customFormat="false" ht="15" hidden="false" customHeight="false" outlineLevel="0" collapsed="false">
      <c r="A616" s="175"/>
      <c r="B616" s="173"/>
      <c r="C616" s="135"/>
      <c r="D616" s="135"/>
      <c r="E616" s="135"/>
      <c r="F616" s="176"/>
    </row>
    <row r="617" customFormat="false" ht="15" hidden="false" customHeight="false" outlineLevel="0" collapsed="false">
      <c r="A617" s="175"/>
      <c r="B617" s="173"/>
      <c r="C617" s="135"/>
      <c r="D617" s="135"/>
      <c r="E617" s="135"/>
      <c r="F617" s="176"/>
    </row>
    <row r="618" customFormat="false" ht="15" hidden="false" customHeight="false" outlineLevel="0" collapsed="false">
      <c r="A618" s="175"/>
      <c r="B618" s="173"/>
      <c r="C618" s="135"/>
      <c r="D618" s="135"/>
      <c r="E618" s="135"/>
      <c r="F618" s="176"/>
    </row>
    <row r="619" customFormat="false" ht="15" hidden="false" customHeight="false" outlineLevel="0" collapsed="false">
      <c r="A619" s="175"/>
      <c r="B619" s="173"/>
      <c r="C619" s="135"/>
      <c r="D619" s="135"/>
      <c r="E619" s="135"/>
      <c r="F619" s="176"/>
    </row>
    <row r="620" customFormat="false" ht="15" hidden="false" customHeight="false" outlineLevel="0" collapsed="false">
      <c r="A620" s="175"/>
      <c r="B620" s="173"/>
      <c r="C620" s="135"/>
      <c r="D620" s="135"/>
      <c r="E620" s="135"/>
      <c r="F620" s="176"/>
    </row>
    <row r="621" customFormat="false" ht="15" hidden="false" customHeight="false" outlineLevel="0" collapsed="false">
      <c r="A621" s="175"/>
      <c r="B621" s="173"/>
      <c r="C621" s="135"/>
      <c r="D621" s="135"/>
      <c r="E621" s="135"/>
      <c r="F621" s="176"/>
    </row>
    <row r="622" customFormat="false" ht="15" hidden="false" customHeight="false" outlineLevel="0" collapsed="false">
      <c r="A622" s="175"/>
      <c r="B622" s="173"/>
      <c r="C622" s="135"/>
      <c r="D622" s="135"/>
      <c r="E622" s="135"/>
      <c r="F622" s="176"/>
    </row>
    <row r="623" customFormat="false" ht="15" hidden="false" customHeight="false" outlineLevel="0" collapsed="false">
      <c r="A623" s="175"/>
      <c r="B623" s="173"/>
      <c r="C623" s="135"/>
      <c r="D623" s="135"/>
      <c r="E623" s="135"/>
      <c r="F623" s="176"/>
    </row>
    <row r="624" customFormat="false" ht="15" hidden="false" customHeight="false" outlineLevel="0" collapsed="false">
      <c r="A624" s="175"/>
      <c r="B624" s="173"/>
      <c r="C624" s="135"/>
      <c r="D624" s="135"/>
      <c r="E624" s="135"/>
      <c r="F624" s="176"/>
    </row>
    <row r="625" customFormat="false" ht="15" hidden="false" customHeight="false" outlineLevel="0" collapsed="false">
      <c r="A625" s="175"/>
      <c r="B625" s="173"/>
      <c r="C625" s="135"/>
      <c r="D625" s="135"/>
      <c r="E625" s="135"/>
      <c r="F625" s="176"/>
    </row>
    <row r="626" customFormat="false" ht="15" hidden="false" customHeight="false" outlineLevel="0" collapsed="false">
      <c r="A626" s="175"/>
      <c r="B626" s="173"/>
      <c r="C626" s="135"/>
      <c r="D626" s="135"/>
      <c r="E626" s="135"/>
      <c r="F626" s="176"/>
    </row>
    <row r="627" customFormat="false" ht="15" hidden="false" customHeight="false" outlineLevel="0" collapsed="false">
      <c r="A627" s="175"/>
      <c r="B627" s="173"/>
      <c r="C627" s="135"/>
      <c r="D627" s="135"/>
      <c r="E627" s="135"/>
      <c r="F627" s="176"/>
    </row>
    <row r="628" customFormat="false" ht="15" hidden="false" customHeight="false" outlineLevel="0" collapsed="false">
      <c r="A628" s="175"/>
      <c r="B628" s="173"/>
      <c r="C628" s="135"/>
      <c r="D628" s="135"/>
      <c r="E628" s="135"/>
      <c r="F628" s="176"/>
    </row>
    <row r="629" customFormat="false" ht="15" hidden="false" customHeight="false" outlineLevel="0" collapsed="false">
      <c r="A629" s="175"/>
      <c r="B629" s="173"/>
      <c r="C629" s="135"/>
      <c r="D629" s="135"/>
      <c r="E629" s="135"/>
      <c r="F629" s="176"/>
    </row>
    <row r="630" customFormat="false" ht="15" hidden="false" customHeight="false" outlineLevel="0" collapsed="false">
      <c r="A630" s="175"/>
      <c r="B630" s="173"/>
      <c r="C630" s="135"/>
      <c r="D630" s="135"/>
      <c r="E630" s="135"/>
      <c r="F630" s="176"/>
    </row>
    <row r="631" customFormat="false" ht="15" hidden="false" customHeight="false" outlineLevel="0" collapsed="false">
      <c r="A631" s="175"/>
      <c r="B631" s="173"/>
      <c r="C631" s="135"/>
      <c r="D631" s="135"/>
      <c r="E631" s="135"/>
      <c r="F631" s="176"/>
    </row>
    <row r="632" customFormat="false" ht="15" hidden="false" customHeight="false" outlineLevel="0" collapsed="false">
      <c r="A632" s="175"/>
      <c r="B632" s="173"/>
      <c r="C632" s="135"/>
      <c r="D632" s="135"/>
      <c r="E632" s="135"/>
      <c r="F632" s="176"/>
    </row>
    <row r="633" customFormat="false" ht="15" hidden="false" customHeight="false" outlineLevel="0" collapsed="false">
      <c r="A633" s="175"/>
      <c r="B633" s="173"/>
      <c r="C633" s="135"/>
      <c r="D633" s="135"/>
      <c r="E633" s="135"/>
      <c r="F633" s="176"/>
    </row>
    <row r="634" customFormat="false" ht="15" hidden="false" customHeight="false" outlineLevel="0" collapsed="false">
      <c r="A634" s="175"/>
      <c r="B634" s="173"/>
      <c r="C634" s="135"/>
      <c r="D634" s="135"/>
      <c r="E634" s="135"/>
      <c r="F634" s="176"/>
    </row>
    <row r="635" customFormat="false" ht="15" hidden="false" customHeight="false" outlineLevel="0" collapsed="false">
      <c r="A635" s="175"/>
      <c r="B635" s="173"/>
      <c r="C635" s="135"/>
      <c r="D635" s="135"/>
      <c r="E635" s="135"/>
      <c r="F635" s="176"/>
    </row>
    <row r="636" customFormat="false" ht="15" hidden="false" customHeight="false" outlineLevel="0" collapsed="false">
      <c r="A636" s="175"/>
      <c r="B636" s="173"/>
      <c r="C636" s="135"/>
      <c r="D636" s="135"/>
      <c r="E636" s="135"/>
      <c r="F636" s="176"/>
    </row>
    <row r="637" customFormat="false" ht="15" hidden="false" customHeight="false" outlineLevel="0" collapsed="false">
      <c r="A637" s="175"/>
      <c r="B637" s="173"/>
      <c r="C637" s="135"/>
      <c r="D637" s="135"/>
      <c r="E637" s="135"/>
      <c r="F637" s="176"/>
    </row>
    <row r="638" customFormat="false" ht="15" hidden="false" customHeight="false" outlineLevel="0" collapsed="false">
      <c r="A638" s="175"/>
      <c r="B638" s="173"/>
      <c r="C638" s="135"/>
      <c r="D638" s="135"/>
      <c r="E638" s="135"/>
      <c r="F638" s="176"/>
    </row>
    <row r="639" customFormat="false" ht="15" hidden="false" customHeight="false" outlineLevel="0" collapsed="false">
      <c r="A639" s="175"/>
      <c r="B639" s="173"/>
      <c r="C639" s="135"/>
      <c r="D639" s="135"/>
      <c r="E639" s="135"/>
      <c r="F639" s="176"/>
    </row>
    <row r="640" customFormat="false" ht="15" hidden="false" customHeight="false" outlineLevel="0" collapsed="false">
      <c r="A640" s="175"/>
      <c r="B640" s="173"/>
      <c r="C640" s="135"/>
      <c r="D640" s="135"/>
      <c r="E640" s="135"/>
      <c r="F640" s="176"/>
    </row>
    <row r="641" customFormat="false" ht="15" hidden="false" customHeight="false" outlineLevel="0" collapsed="false">
      <c r="A641" s="175"/>
      <c r="B641" s="173"/>
      <c r="C641" s="135"/>
      <c r="D641" s="135"/>
      <c r="E641" s="135"/>
      <c r="F641" s="176"/>
    </row>
    <row r="642" customFormat="false" ht="15" hidden="false" customHeight="false" outlineLevel="0" collapsed="false">
      <c r="A642" s="175"/>
      <c r="B642" s="173"/>
      <c r="C642" s="135"/>
      <c r="D642" s="135"/>
      <c r="E642" s="135"/>
      <c r="F642" s="176"/>
    </row>
    <row r="643" customFormat="false" ht="15" hidden="false" customHeight="false" outlineLevel="0" collapsed="false">
      <c r="A643" s="175"/>
      <c r="B643" s="173"/>
      <c r="C643" s="135"/>
      <c r="D643" s="135"/>
      <c r="E643" s="135"/>
      <c r="F643" s="176"/>
    </row>
    <row r="644" customFormat="false" ht="15" hidden="false" customHeight="false" outlineLevel="0" collapsed="false">
      <c r="A644" s="175"/>
      <c r="B644" s="173"/>
      <c r="C644" s="135"/>
      <c r="D644" s="135"/>
      <c r="E644" s="135"/>
      <c r="F644" s="176"/>
    </row>
    <row r="645" customFormat="false" ht="15" hidden="false" customHeight="false" outlineLevel="0" collapsed="false">
      <c r="A645" s="175"/>
      <c r="B645" s="173"/>
      <c r="C645" s="135"/>
      <c r="D645" s="135"/>
      <c r="E645" s="135"/>
      <c r="F645" s="176"/>
    </row>
    <row r="646" customFormat="false" ht="15" hidden="false" customHeight="false" outlineLevel="0" collapsed="false">
      <c r="A646" s="175"/>
      <c r="B646" s="173"/>
      <c r="C646" s="135"/>
      <c r="D646" s="135"/>
      <c r="E646" s="135"/>
      <c r="F646" s="176"/>
    </row>
    <row r="647" customFormat="false" ht="15" hidden="false" customHeight="false" outlineLevel="0" collapsed="false">
      <c r="A647" s="175"/>
      <c r="B647" s="173"/>
      <c r="C647" s="135"/>
      <c r="D647" s="135"/>
      <c r="E647" s="135"/>
      <c r="F647" s="176"/>
    </row>
    <row r="648" customFormat="false" ht="15" hidden="false" customHeight="false" outlineLevel="0" collapsed="false">
      <c r="A648" s="175"/>
      <c r="B648" s="173"/>
      <c r="C648" s="135"/>
      <c r="D648" s="135"/>
      <c r="E648" s="135"/>
      <c r="F648" s="176"/>
    </row>
    <row r="649" customFormat="false" ht="15" hidden="false" customHeight="false" outlineLevel="0" collapsed="false">
      <c r="A649" s="175"/>
      <c r="B649" s="173"/>
      <c r="C649" s="135"/>
      <c r="D649" s="135"/>
      <c r="E649" s="135"/>
      <c r="F649" s="176"/>
    </row>
    <row r="650" customFormat="false" ht="15" hidden="false" customHeight="false" outlineLevel="0" collapsed="false">
      <c r="A650" s="175"/>
      <c r="B650" s="173"/>
      <c r="C650" s="135"/>
      <c r="D650" s="135"/>
      <c r="E650" s="135"/>
      <c r="F650" s="176"/>
    </row>
    <row r="651" customFormat="false" ht="15" hidden="false" customHeight="false" outlineLevel="0" collapsed="false">
      <c r="A651" s="175"/>
      <c r="B651" s="173"/>
      <c r="C651" s="135"/>
      <c r="D651" s="135"/>
      <c r="E651" s="135"/>
      <c r="F651" s="176"/>
    </row>
    <row r="652" customFormat="false" ht="15" hidden="false" customHeight="false" outlineLevel="0" collapsed="false">
      <c r="A652" s="175"/>
      <c r="B652" s="173"/>
      <c r="C652" s="135"/>
      <c r="D652" s="135"/>
      <c r="E652" s="135"/>
      <c r="F652" s="176"/>
    </row>
    <row r="653" customFormat="false" ht="15" hidden="false" customHeight="false" outlineLevel="0" collapsed="false">
      <c r="A653" s="175"/>
      <c r="B653" s="173"/>
      <c r="C653" s="135"/>
      <c r="D653" s="135"/>
      <c r="E653" s="135"/>
      <c r="F653" s="176"/>
    </row>
    <row r="654" customFormat="false" ht="15" hidden="false" customHeight="false" outlineLevel="0" collapsed="false">
      <c r="A654" s="175"/>
      <c r="B654" s="173"/>
      <c r="C654" s="135"/>
      <c r="D654" s="135"/>
      <c r="E654" s="135"/>
      <c r="F654" s="176"/>
    </row>
    <row r="655" customFormat="false" ht="15" hidden="false" customHeight="false" outlineLevel="0" collapsed="false">
      <c r="A655" s="175"/>
      <c r="B655" s="173"/>
      <c r="C655" s="135"/>
      <c r="D655" s="135"/>
      <c r="E655" s="135"/>
      <c r="F655" s="176"/>
    </row>
    <row r="656" customFormat="false" ht="15" hidden="false" customHeight="false" outlineLevel="0" collapsed="false">
      <c r="A656" s="175"/>
      <c r="B656" s="173"/>
      <c r="C656" s="135"/>
      <c r="D656" s="135"/>
      <c r="E656" s="135"/>
      <c r="F656" s="176"/>
    </row>
    <row r="657" customFormat="false" ht="15" hidden="false" customHeight="false" outlineLevel="0" collapsed="false">
      <c r="A657" s="175"/>
      <c r="B657" s="173"/>
      <c r="C657" s="135"/>
      <c r="D657" s="135"/>
      <c r="E657" s="135"/>
      <c r="F657" s="176"/>
    </row>
    <row r="658" customFormat="false" ht="15" hidden="false" customHeight="false" outlineLevel="0" collapsed="false">
      <c r="A658" s="175"/>
      <c r="B658" s="173"/>
      <c r="C658" s="135"/>
      <c r="D658" s="135"/>
      <c r="E658" s="135"/>
      <c r="F658" s="176"/>
    </row>
    <row r="659" customFormat="false" ht="15" hidden="false" customHeight="false" outlineLevel="0" collapsed="false">
      <c r="A659" s="175"/>
      <c r="B659" s="173"/>
      <c r="C659" s="135"/>
      <c r="D659" s="135"/>
      <c r="E659" s="135"/>
      <c r="F659" s="176"/>
    </row>
    <row r="660" customFormat="false" ht="15" hidden="false" customHeight="false" outlineLevel="0" collapsed="false">
      <c r="A660" s="175"/>
      <c r="B660" s="173"/>
      <c r="C660" s="135"/>
      <c r="D660" s="135"/>
      <c r="E660" s="135"/>
      <c r="F660" s="176"/>
    </row>
    <row r="661" customFormat="false" ht="15" hidden="false" customHeight="false" outlineLevel="0" collapsed="false">
      <c r="A661" s="175"/>
      <c r="B661" s="173"/>
      <c r="C661" s="135"/>
      <c r="D661" s="135"/>
      <c r="E661" s="135"/>
      <c r="F661" s="176"/>
    </row>
    <row r="662" customFormat="false" ht="15" hidden="false" customHeight="false" outlineLevel="0" collapsed="false">
      <c r="A662" s="175"/>
      <c r="B662" s="173"/>
      <c r="C662" s="135"/>
      <c r="D662" s="135"/>
      <c r="E662" s="135"/>
      <c r="F662" s="176"/>
    </row>
    <row r="663" customFormat="false" ht="15" hidden="false" customHeight="false" outlineLevel="0" collapsed="false">
      <c r="A663" s="175"/>
      <c r="B663" s="173"/>
      <c r="C663" s="135"/>
      <c r="D663" s="135"/>
      <c r="E663" s="135"/>
      <c r="F663" s="176"/>
    </row>
    <row r="664" customFormat="false" ht="15" hidden="false" customHeight="false" outlineLevel="0" collapsed="false">
      <c r="A664" s="175"/>
      <c r="B664" s="173"/>
      <c r="C664" s="135"/>
      <c r="D664" s="135"/>
      <c r="E664" s="135"/>
      <c r="F664" s="176"/>
    </row>
    <row r="665" customFormat="false" ht="15" hidden="false" customHeight="false" outlineLevel="0" collapsed="false">
      <c r="A665" s="175"/>
      <c r="B665" s="173"/>
      <c r="C665" s="135"/>
      <c r="D665" s="135"/>
      <c r="E665" s="135"/>
      <c r="F665" s="176"/>
    </row>
    <row r="666" customFormat="false" ht="15" hidden="false" customHeight="false" outlineLevel="0" collapsed="false">
      <c r="A666" s="175"/>
      <c r="B666" s="173"/>
      <c r="C666" s="135"/>
      <c r="D666" s="135"/>
      <c r="E666" s="135"/>
      <c r="F666" s="176"/>
    </row>
    <row r="667" customFormat="false" ht="15" hidden="false" customHeight="false" outlineLevel="0" collapsed="false">
      <c r="A667" s="175"/>
      <c r="B667" s="173"/>
      <c r="C667" s="135"/>
      <c r="D667" s="135"/>
      <c r="E667" s="135"/>
      <c r="F667" s="176"/>
    </row>
    <row r="668" customFormat="false" ht="15" hidden="false" customHeight="false" outlineLevel="0" collapsed="false">
      <c r="A668" s="175"/>
      <c r="B668" s="173"/>
      <c r="C668" s="135"/>
      <c r="D668" s="135"/>
      <c r="E668" s="135"/>
      <c r="F668" s="176"/>
    </row>
    <row r="669" customFormat="false" ht="15" hidden="false" customHeight="false" outlineLevel="0" collapsed="false">
      <c r="A669" s="175"/>
      <c r="B669" s="173"/>
      <c r="C669" s="135"/>
      <c r="D669" s="135"/>
      <c r="E669" s="135"/>
      <c r="F669" s="176"/>
    </row>
    <row r="670" customFormat="false" ht="15" hidden="false" customHeight="false" outlineLevel="0" collapsed="false">
      <c r="A670" s="175"/>
      <c r="B670" s="173"/>
      <c r="C670" s="135"/>
      <c r="D670" s="135"/>
      <c r="E670" s="135"/>
      <c r="F670" s="176"/>
    </row>
    <row r="671" customFormat="false" ht="15" hidden="false" customHeight="false" outlineLevel="0" collapsed="false">
      <c r="A671" s="175"/>
      <c r="B671" s="173"/>
      <c r="C671" s="135"/>
      <c r="D671" s="135"/>
      <c r="E671" s="135"/>
      <c r="F671" s="176"/>
    </row>
    <row r="672" customFormat="false" ht="15" hidden="false" customHeight="false" outlineLevel="0" collapsed="false">
      <c r="A672" s="175"/>
      <c r="B672" s="173"/>
      <c r="C672" s="135"/>
      <c r="D672" s="135"/>
      <c r="E672" s="135"/>
      <c r="F672" s="176"/>
    </row>
    <row r="673" customFormat="false" ht="15" hidden="false" customHeight="false" outlineLevel="0" collapsed="false">
      <c r="A673" s="175"/>
      <c r="B673" s="173"/>
      <c r="C673" s="135"/>
      <c r="D673" s="135"/>
      <c r="E673" s="135"/>
      <c r="F673" s="176"/>
    </row>
    <row r="674" customFormat="false" ht="15" hidden="false" customHeight="false" outlineLevel="0" collapsed="false">
      <c r="A674" s="175"/>
      <c r="B674" s="173"/>
      <c r="C674" s="135"/>
      <c r="D674" s="135"/>
      <c r="E674" s="135"/>
      <c r="F674" s="176"/>
    </row>
    <row r="675" customFormat="false" ht="15" hidden="false" customHeight="false" outlineLevel="0" collapsed="false">
      <c r="A675" s="175"/>
      <c r="B675" s="173"/>
      <c r="C675" s="135"/>
      <c r="D675" s="135"/>
      <c r="E675" s="135"/>
      <c r="F675" s="176"/>
    </row>
    <row r="676" customFormat="false" ht="15" hidden="false" customHeight="false" outlineLevel="0" collapsed="false">
      <c r="A676" s="175"/>
      <c r="B676" s="173"/>
      <c r="C676" s="135"/>
      <c r="D676" s="135"/>
      <c r="E676" s="135"/>
      <c r="F676" s="176"/>
    </row>
    <row r="677" customFormat="false" ht="15" hidden="false" customHeight="false" outlineLevel="0" collapsed="false">
      <c r="A677" s="175"/>
      <c r="B677" s="173"/>
      <c r="C677" s="135"/>
      <c r="D677" s="135"/>
      <c r="E677" s="135"/>
      <c r="F677" s="176"/>
    </row>
    <row r="678" customFormat="false" ht="15" hidden="false" customHeight="false" outlineLevel="0" collapsed="false">
      <c r="A678" s="175"/>
      <c r="B678" s="173"/>
      <c r="C678" s="135"/>
      <c r="D678" s="135"/>
      <c r="E678" s="135"/>
      <c r="F678" s="176"/>
    </row>
    <row r="679" customFormat="false" ht="15" hidden="false" customHeight="false" outlineLevel="0" collapsed="false">
      <c r="A679" s="175"/>
      <c r="B679" s="173"/>
      <c r="C679" s="135"/>
      <c r="D679" s="135"/>
      <c r="E679" s="135"/>
      <c r="F679" s="176"/>
    </row>
    <row r="680" customFormat="false" ht="15" hidden="false" customHeight="false" outlineLevel="0" collapsed="false">
      <c r="A680" s="175"/>
      <c r="B680" s="173"/>
      <c r="C680" s="135"/>
      <c r="D680" s="135"/>
      <c r="E680" s="135"/>
      <c r="F680" s="176"/>
    </row>
    <row r="681" customFormat="false" ht="15" hidden="false" customHeight="false" outlineLevel="0" collapsed="false">
      <c r="A681" s="175"/>
      <c r="B681" s="173"/>
      <c r="C681" s="135"/>
      <c r="D681" s="135"/>
      <c r="E681" s="135"/>
      <c r="F681" s="176"/>
    </row>
    <row r="682" customFormat="false" ht="15" hidden="false" customHeight="false" outlineLevel="0" collapsed="false">
      <c r="A682" s="175"/>
      <c r="B682" s="173"/>
      <c r="C682" s="135"/>
      <c r="D682" s="135"/>
      <c r="E682" s="135"/>
      <c r="F682" s="176"/>
    </row>
    <row r="683" customFormat="false" ht="15" hidden="false" customHeight="false" outlineLevel="0" collapsed="false">
      <c r="A683" s="175"/>
      <c r="B683" s="173"/>
      <c r="C683" s="135"/>
      <c r="D683" s="135"/>
      <c r="E683" s="135"/>
      <c r="F683" s="176"/>
    </row>
    <row r="684" customFormat="false" ht="15" hidden="false" customHeight="false" outlineLevel="0" collapsed="false">
      <c r="A684" s="175"/>
      <c r="B684" s="173"/>
      <c r="C684" s="135"/>
      <c r="D684" s="135"/>
      <c r="E684" s="135"/>
      <c r="F684" s="176"/>
    </row>
    <row r="685" customFormat="false" ht="15" hidden="false" customHeight="false" outlineLevel="0" collapsed="false">
      <c r="A685" s="175"/>
      <c r="B685" s="173"/>
      <c r="C685" s="135"/>
      <c r="D685" s="135"/>
      <c r="E685" s="135"/>
      <c r="F685" s="176"/>
    </row>
    <row r="686" customFormat="false" ht="15" hidden="false" customHeight="false" outlineLevel="0" collapsed="false">
      <c r="A686" s="175"/>
      <c r="B686" s="173"/>
      <c r="C686" s="135"/>
      <c r="D686" s="135"/>
      <c r="E686" s="135"/>
      <c r="F686" s="176"/>
    </row>
    <row r="687" customFormat="false" ht="15" hidden="false" customHeight="false" outlineLevel="0" collapsed="false">
      <c r="A687" s="175"/>
      <c r="B687" s="173"/>
      <c r="C687" s="135"/>
      <c r="D687" s="135"/>
      <c r="E687" s="135"/>
      <c r="F687" s="176"/>
    </row>
    <row r="688" customFormat="false" ht="15" hidden="false" customHeight="false" outlineLevel="0" collapsed="false">
      <c r="A688" s="175"/>
      <c r="B688" s="173"/>
      <c r="C688" s="135"/>
      <c r="D688" s="135"/>
      <c r="E688" s="135"/>
      <c r="F688" s="176"/>
    </row>
    <row r="689" customFormat="false" ht="15" hidden="false" customHeight="false" outlineLevel="0" collapsed="false">
      <c r="A689" s="175"/>
      <c r="B689" s="173"/>
      <c r="C689" s="135"/>
      <c r="D689" s="135"/>
      <c r="E689" s="135"/>
      <c r="F689" s="176"/>
    </row>
    <row r="690" customFormat="false" ht="15" hidden="false" customHeight="false" outlineLevel="0" collapsed="false">
      <c r="A690" s="175"/>
      <c r="B690" s="173"/>
      <c r="C690" s="135"/>
      <c r="D690" s="135"/>
      <c r="E690" s="135"/>
      <c r="F690" s="176"/>
    </row>
    <row r="691" customFormat="false" ht="15" hidden="false" customHeight="false" outlineLevel="0" collapsed="false">
      <c r="A691" s="175"/>
      <c r="B691" s="173"/>
      <c r="C691" s="135"/>
      <c r="D691" s="135"/>
      <c r="E691" s="135"/>
      <c r="F691" s="176"/>
    </row>
    <row r="692" customFormat="false" ht="15" hidden="false" customHeight="false" outlineLevel="0" collapsed="false">
      <c r="A692" s="175"/>
      <c r="B692" s="173"/>
      <c r="C692" s="135"/>
      <c r="D692" s="135"/>
      <c r="E692" s="135"/>
      <c r="F692" s="176"/>
    </row>
    <row r="693" customFormat="false" ht="15" hidden="false" customHeight="false" outlineLevel="0" collapsed="false">
      <c r="A693" s="175"/>
      <c r="B693" s="173"/>
      <c r="C693" s="135"/>
      <c r="D693" s="135"/>
      <c r="E693" s="135"/>
      <c r="F693" s="176"/>
    </row>
    <row r="694" customFormat="false" ht="15" hidden="false" customHeight="false" outlineLevel="0" collapsed="false">
      <c r="A694" s="175"/>
      <c r="B694" s="173"/>
      <c r="C694" s="135"/>
      <c r="D694" s="135"/>
      <c r="E694" s="135"/>
      <c r="F694" s="176"/>
    </row>
    <row r="695" customFormat="false" ht="15" hidden="false" customHeight="false" outlineLevel="0" collapsed="false">
      <c r="A695" s="175"/>
      <c r="B695" s="173"/>
      <c r="C695" s="135"/>
      <c r="D695" s="135"/>
      <c r="E695" s="135"/>
      <c r="F695" s="176"/>
    </row>
    <row r="696" customFormat="false" ht="15" hidden="false" customHeight="false" outlineLevel="0" collapsed="false">
      <c r="A696" s="175"/>
      <c r="B696" s="173"/>
      <c r="C696" s="135"/>
      <c r="D696" s="135"/>
      <c r="E696" s="135"/>
      <c r="F696" s="176"/>
    </row>
    <row r="697" customFormat="false" ht="15" hidden="false" customHeight="false" outlineLevel="0" collapsed="false">
      <c r="A697" s="175"/>
      <c r="B697" s="173"/>
      <c r="C697" s="135"/>
      <c r="D697" s="135"/>
      <c r="E697" s="135"/>
      <c r="F697" s="176"/>
    </row>
    <row r="698" customFormat="false" ht="15" hidden="false" customHeight="false" outlineLevel="0" collapsed="false">
      <c r="A698" s="175"/>
      <c r="B698" s="173"/>
      <c r="C698" s="135"/>
      <c r="D698" s="135"/>
      <c r="E698" s="135"/>
      <c r="F698" s="176"/>
    </row>
    <row r="699" customFormat="false" ht="15" hidden="false" customHeight="false" outlineLevel="0" collapsed="false">
      <c r="A699" s="175"/>
      <c r="B699" s="173"/>
      <c r="C699" s="135"/>
      <c r="D699" s="135"/>
      <c r="E699" s="135"/>
      <c r="F699" s="176"/>
    </row>
    <row r="700" customFormat="false" ht="15" hidden="false" customHeight="false" outlineLevel="0" collapsed="false">
      <c r="A700" s="175"/>
      <c r="B700" s="173"/>
      <c r="C700" s="135"/>
      <c r="D700" s="135"/>
      <c r="E700" s="135"/>
      <c r="F700" s="176"/>
    </row>
    <row r="701" customFormat="false" ht="15" hidden="false" customHeight="false" outlineLevel="0" collapsed="false">
      <c r="A701" s="175"/>
      <c r="B701" s="173"/>
      <c r="C701" s="135"/>
      <c r="D701" s="135"/>
      <c r="E701" s="135"/>
      <c r="F701" s="176"/>
    </row>
    <row r="702" customFormat="false" ht="15" hidden="false" customHeight="false" outlineLevel="0" collapsed="false">
      <c r="A702" s="175"/>
      <c r="B702" s="173"/>
      <c r="C702" s="135"/>
      <c r="D702" s="135"/>
      <c r="E702" s="135"/>
      <c r="F702" s="176"/>
    </row>
    <row r="703" customFormat="false" ht="15" hidden="false" customHeight="false" outlineLevel="0" collapsed="false">
      <c r="A703" s="175"/>
      <c r="B703" s="173"/>
      <c r="C703" s="135"/>
      <c r="D703" s="135"/>
      <c r="E703" s="135"/>
      <c r="F703" s="176"/>
    </row>
    <row r="704" customFormat="false" ht="15" hidden="false" customHeight="false" outlineLevel="0" collapsed="false">
      <c r="A704" s="175"/>
      <c r="B704" s="173"/>
      <c r="C704" s="135"/>
      <c r="D704" s="135"/>
      <c r="E704" s="135"/>
      <c r="F704" s="176"/>
    </row>
    <row r="705" customFormat="false" ht="15" hidden="false" customHeight="false" outlineLevel="0" collapsed="false">
      <c r="A705" s="175"/>
      <c r="B705" s="173"/>
      <c r="C705" s="135"/>
      <c r="D705" s="135"/>
      <c r="E705" s="135"/>
      <c r="F705" s="176"/>
    </row>
    <row r="706" customFormat="false" ht="15" hidden="false" customHeight="false" outlineLevel="0" collapsed="false">
      <c r="A706" s="175"/>
      <c r="B706" s="173"/>
      <c r="C706" s="135"/>
      <c r="D706" s="135"/>
      <c r="E706" s="135"/>
      <c r="F706" s="176"/>
    </row>
    <row r="707" customFormat="false" ht="15" hidden="false" customHeight="false" outlineLevel="0" collapsed="false">
      <c r="A707" s="175"/>
      <c r="B707" s="173"/>
      <c r="C707" s="135"/>
      <c r="D707" s="135"/>
      <c r="E707" s="135"/>
      <c r="F707" s="176"/>
    </row>
    <row r="708" customFormat="false" ht="15" hidden="false" customHeight="false" outlineLevel="0" collapsed="false">
      <c r="A708" s="175"/>
      <c r="B708" s="173"/>
      <c r="C708" s="135"/>
      <c r="D708" s="135"/>
      <c r="E708" s="135"/>
      <c r="F708" s="176"/>
    </row>
    <row r="709" customFormat="false" ht="15" hidden="false" customHeight="false" outlineLevel="0" collapsed="false">
      <c r="A709" s="175"/>
      <c r="B709" s="173"/>
      <c r="C709" s="135"/>
      <c r="D709" s="135"/>
      <c r="E709" s="135"/>
      <c r="F709" s="176"/>
    </row>
    <row r="710" customFormat="false" ht="15" hidden="false" customHeight="false" outlineLevel="0" collapsed="false">
      <c r="A710" s="175"/>
      <c r="B710" s="173"/>
      <c r="C710" s="135"/>
      <c r="D710" s="135"/>
      <c r="E710" s="135"/>
      <c r="F710" s="176"/>
    </row>
    <row r="711" customFormat="false" ht="15" hidden="false" customHeight="false" outlineLevel="0" collapsed="false">
      <c r="A711" s="175"/>
      <c r="B711" s="173"/>
      <c r="C711" s="135"/>
      <c r="D711" s="135"/>
      <c r="E711" s="135"/>
      <c r="F711" s="176"/>
    </row>
    <row r="712" customFormat="false" ht="15" hidden="false" customHeight="false" outlineLevel="0" collapsed="false">
      <c r="A712" s="175"/>
      <c r="B712" s="173"/>
      <c r="C712" s="135"/>
      <c r="D712" s="135"/>
      <c r="E712" s="135"/>
      <c r="F712" s="176"/>
    </row>
    <row r="713" customFormat="false" ht="15" hidden="false" customHeight="false" outlineLevel="0" collapsed="false">
      <c r="A713" s="175"/>
      <c r="B713" s="173"/>
      <c r="C713" s="135"/>
      <c r="D713" s="135"/>
      <c r="E713" s="135"/>
      <c r="F713" s="176"/>
    </row>
    <row r="714" customFormat="false" ht="15" hidden="false" customHeight="false" outlineLevel="0" collapsed="false">
      <c r="A714" s="175"/>
      <c r="B714" s="173"/>
      <c r="C714" s="135"/>
      <c r="D714" s="135"/>
      <c r="E714" s="135"/>
      <c r="F714" s="176"/>
    </row>
    <row r="715" customFormat="false" ht="15" hidden="false" customHeight="false" outlineLevel="0" collapsed="false">
      <c r="A715" s="175"/>
      <c r="B715" s="173"/>
      <c r="C715" s="135"/>
      <c r="D715" s="135"/>
      <c r="E715" s="135"/>
      <c r="F715" s="176"/>
    </row>
    <row r="716" customFormat="false" ht="15" hidden="false" customHeight="false" outlineLevel="0" collapsed="false">
      <c r="A716" s="175"/>
      <c r="B716" s="173"/>
      <c r="C716" s="135"/>
      <c r="D716" s="135"/>
      <c r="E716" s="135"/>
      <c r="F716" s="176"/>
    </row>
    <row r="717" customFormat="false" ht="15" hidden="false" customHeight="false" outlineLevel="0" collapsed="false">
      <c r="A717" s="175"/>
      <c r="B717" s="173"/>
      <c r="C717" s="135"/>
      <c r="D717" s="135"/>
      <c r="E717" s="135"/>
      <c r="F717" s="176"/>
    </row>
    <row r="718" customFormat="false" ht="15" hidden="false" customHeight="false" outlineLevel="0" collapsed="false">
      <c r="A718" s="175"/>
      <c r="B718" s="173"/>
      <c r="C718" s="135"/>
      <c r="D718" s="135"/>
      <c r="E718" s="135"/>
      <c r="F718" s="176"/>
    </row>
    <row r="719" customFormat="false" ht="15" hidden="false" customHeight="false" outlineLevel="0" collapsed="false">
      <c r="A719" s="175"/>
      <c r="B719" s="173"/>
      <c r="C719" s="135"/>
      <c r="D719" s="135"/>
      <c r="E719" s="135"/>
      <c r="F719" s="176"/>
    </row>
    <row r="720" customFormat="false" ht="15" hidden="false" customHeight="false" outlineLevel="0" collapsed="false">
      <c r="A720" s="175"/>
      <c r="B720" s="173"/>
      <c r="C720" s="135"/>
      <c r="D720" s="135"/>
      <c r="E720" s="135"/>
      <c r="F720" s="176"/>
    </row>
    <row r="721" customFormat="false" ht="15" hidden="false" customHeight="false" outlineLevel="0" collapsed="false">
      <c r="A721" s="175"/>
      <c r="B721" s="173"/>
      <c r="C721" s="135"/>
      <c r="D721" s="135"/>
      <c r="E721" s="135"/>
      <c r="F721" s="176"/>
    </row>
    <row r="722" customFormat="false" ht="15" hidden="false" customHeight="false" outlineLevel="0" collapsed="false">
      <c r="A722" s="175"/>
      <c r="B722" s="173"/>
      <c r="C722" s="135"/>
      <c r="D722" s="135"/>
      <c r="E722" s="135"/>
      <c r="F722" s="176"/>
    </row>
    <row r="723" customFormat="false" ht="15" hidden="false" customHeight="false" outlineLevel="0" collapsed="false">
      <c r="A723" s="175"/>
      <c r="B723" s="173"/>
      <c r="C723" s="135"/>
      <c r="D723" s="135"/>
      <c r="E723" s="135"/>
      <c r="F723" s="176"/>
    </row>
    <row r="724" customFormat="false" ht="15" hidden="false" customHeight="false" outlineLevel="0" collapsed="false">
      <c r="A724" s="175"/>
      <c r="B724" s="173"/>
      <c r="C724" s="135"/>
      <c r="D724" s="135"/>
      <c r="E724" s="135"/>
      <c r="F724" s="176"/>
    </row>
    <row r="725" customFormat="false" ht="15" hidden="false" customHeight="false" outlineLevel="0" collapsed="false">
      <c r="A725" s="175"/>
      <c r="B725" s="173"/>
      <c r="C725" s="135"/>
      <c r="D725" s="135"/>
      <c r="E725" s="135"/>
      <c r="F725" s="176"/>
    </row>
    <row r="726" customFormat="false" ht="15" hidden="false" customHeight="false" outlineLevel="0" collapsed="false">
      <c r="A726" s="175"/>
      <c r="B726" s="173"/>
      <c r="C726" s="135"/>
      <c r="D726" s="135"/>
      <c r="E726" s="135"/>
      <c r="F726" s="176"/>
    </row>
    <row r="727" customFormat="false" ht="15" hidden="false" customHeight="false" outlineLevel="0" collapsed="false">
      <c r="A727" s="175"/>
      <c r="B727" s="173"/>
      <c r="C727" s="135"/>
      <c r="D727" s="135"/>
      <c r="E727" s="135"/>
      <c r="F727" s="176"/>
    </row>
    <row r="728" customFormat="false" ht="15" hidden="false" customHeight="false" outlineLevel="0" collapsed="false">
      <c r="A728" s="175"/>
      <c r="B728" s="173"/>
      <c r="C728" s="135"/>
      <c r="D728" s="135"/>
      <c r="E728" s="135"/>
      <c r="F728" s="176"/>
    </row>
    <row r="729" customFormat="false" ht="15" hidden="false" customHeight="false" outlineLevel="0" collapsed="false">
      <c r="A729" s="175"/>
      <c r="B729" s="173"/>
      <c r="C729" s="135"/>
      <c r="D729" s="135"/>
      <c r="E729" s="135"/>
      <c r="F729" s="176"/>
    </row>
    <row r="730" customFormat="false" ht="15" hidden="false" customHeight="false" outlineLevel="0" collapsed="false">
      <c r="A730" s="175"/>
      <c r="B730" s="173"/>
      <c r="C730" s="135"/>
      <c r="D730" s="135"/>
      <c r="E730" s="135"/>
      <c r="F730" s="176"/>
    </row>
    <row r="731" customFormat="false" ht="15" hidden="false" customHeight="false" outlineLevel="0" collapsed="false">
      <c r="A731" s="175"/>
      <c r="B731" s="173"/>
      <c r="C731" s="135"/>
      <c r="D731" s="135"/>
      <c r="E731" s="135"/>
      <c r="F731" s="176"/>
    </row>
    <row r="732" customFormat="false" ht="15" hidden="false" customHeight="false" outlineLevel="0" collapsed="false">
      <c r="A732" s="175"/>
      <c r="B732" s="173"/>
      <c r="C732" s="135"/>
      <c r="D732" s="135"/>
      <c r="E732" s="135"/>
      <c r="F732" s="176"/>
    </row>
    <row r="733" customFormat="false" ht="15" hidden="false" customHeight="false" outlineLevel="0" collapsed="false">
      <c r="A733" s="175"/>
      <c r="B733" s="173"/>
      <c r="C733" s="135"/>
      <c r="D733" s="135"/>
      <c r="E733" s="135"/>
      <c r="F733" s="176"/>
    </row>
    <row r="734" customFormat="false" ht="15" hidden="false" customHeight="false" outlineLevel="0" collapsed="false">
      <c r="A734" s="175"/>
      <c r="B734" s="173"/>
      <c r="C734" s="135"/>
      <c r="D734" s="135"/>
      <c r="E734" s="135"/>
      <c r="F734" s="176"/>
    </row>
    <row r="735" customFormat="false" ht="15" hidden="false" customHeight="false" outlineLevel="0" collapsed="false">
      <c r="A735" s="175"/>
      <c r="B735" s="173"/>
      <c r="C735" s="135"/>
      <c r="D735" s="135"/>
      <c r="E735" s="135"/>
      <c r="F735" s="176"/>
    </row>
    <row r="736" customFormat="false" ht="15" hidden="false" customHeight="false" outlineLevel="0" collapsed="false">
      <c r="A736" s="175"/>
      <c r="B736" s="173"/>
      <c r="C736" s="135"/>
      <c r="D736" s="135"/>
      <c r="E736" s="135"/>
      <c r="F736" s="176"/>
    </row>
    <row r="737" customFormat="false" ht="15" hidden="false" customHeight="false" outlineLevel="0" collapsed="false">
      <c r="A737" s="175"/>
      <c r="B737" s="173"/>
      <c r="C737" s="135"/>
      <c r="D737" s="135"/>
      <c r="E737" s="135"/>
      <c r="F737" s="176"/>
    </row>
    <row r="738" customFormat="false" ht="15" hidden="false" customHeight="false" outlineLevel="0" collapsed="false">
      <c r="A738" s="175"/>
      <c r="B738" s="173"/>
      <c r="C738" s="135"/>
      <c r="D738" s="135"/>
      <c r="E738" s="135"/>
      <c r="F738" s="176"/>
    </row>
    <row r="739" customFormat="false" ht="15" hidden="false" customHeight="false" outlineLevel="0" collapsed="false">
      <c r="A739" s="175"/>
      <c r="B739" s="173"/>
      <c r="C739" s="135"/>
      <c r="D739" s="135"/>
      <c r="E739" s="135"/>
      <c r="F739" s="176"/>
    </row>
    <row r="740" customFormat="false" ht="15" hidden="false" customHeight="false" outlineLevel="0" collapsed="false">
      <c r="A740" s="175"/>
      <c r="B740" s="173"/>
      <c r="C740" s="135"/>
      <c r="D740" s="135"/>
      <c r="E740" s="135"/>
      <c r="F740" s="176"/>
    </row>
    <row r="741" customFormat="false" ht="15" hidden="false" customHeight="false" outlineLevel="0" collapsed="false">
      <c r="A741" s="175"/>
      <c r="B741" s="173"/>
      <c r="C741" s="135"/>
      <c r="D741" s="135"/>
      <c r="E741" s="135"/>
      <c r="F741" s="176"/>
    </row>
    <row r="742" customFormat="false" ht="15" hidden="false" customHeight="false" outlineLevel="0" collapsed="false">
      <c r="A742" s="175"/>
      <c r="B742" s="173"/>
      <c r="C742" s="135"/>
      <c r="D742" s="135"/>
      <c r="E742" s="135"/>
      <c r="F742" s="176"/>
    </row>
    <row r="743" customFormat="false" ht="15" hidden="false" customHeight="false" outlineLevel="0" collapsed="false">
      <c r="A743" s="175"/>
      <c r="B743" s="173"/>
      <c r="C743" s="135"/>
      <c r="D743" s="135"/>
      <c r="E743" s="135"/>
      <c r="F743" s="176"/>
    </row>
    <row r="744" customFormat="false" ht="15" hidden="false" customHeight="false" outlineLevel="0" collapsed="false">
      <c r="A744" s="175"/>
      <c r="B744" s="173"/>
      <c r="C744" s="135"/>
      <c r="D744" s="135"/>
      <c r="E744" s="135"/>
      <c r="F744" s="176"/>
    </row>
    <row r="745" customFormat="false" ht="15" hidden="false" customHeight="false" outlineLevel="0" collapsed="false">
      <c r="A745" s="175"/>
      <c r="B745" s="173"/>
      <c r="C745" s="135"/>
      <c r="D745" s="135"/>
      <c r="E745" s="135"/>
      <c r="F745" s="176"/>
    </row>
    <row r="746" customFormat="false" ht="15" hidden="false" customHeight="false" outlineLevel="0" collapsed="false">
      <c r="A746" s="175"/>
      <c r="B746" s="173"/>
      <c r="C746" s="135"/>
      <c r="D746" s="135"/>
      <c r="E746" s="135"/>
      <c r="F746" s="176"/>
    </row>
    <row r="747" customFormat="false" ht="15" hidden="false" customHeight="false" outlineLevel="0" collapsed="false">
      <c r="A747" s="175"/>
      <c r="B747" s="173"/>
      <c r="C747" s="135"/>
      <c r="D747" s="135"/>
      <c r="E747" s="135"/>
      <c r="F747" s="176"/>
    </row>
    <row r="748" customFormat="false" ht="15" hidden="false" customHeight="false" outlineLevel="0" collapsed="false">
      <c r="A748" s="175"/>
      <c r="B748" s="173"/>
      <c r="C748" s="135"/>
      <c r="D748" s="135"/>
      <c r="E748" s="135"/>
      <c r="F748" s="176"/>
    </row>
    <row r="749" customFormat="false" ht="15" hidden="false" customHeight="false" outlineLevel="0" collapsed="false">
      <c r="A749" s="175"/>
      <c r="B749" s="173"/>
      <c r="C749" s="135"/>
      <c r="D749" s="135"/>
      <c r="E749" s="135"/>
      <c r="F749" s="176"/>
    </row>
    <row r="750" customFormat="false" ht="15" hidden="false" customHeight="false" outlineLevel="0" collapsed="false">
      <c r="A750" s="175"/>
      <c r="B750" s="173"/>
      <c r="C750" s="135"/>
      <c r="D750" s="135"/>
      <c r="E750" s="135"/>
      <c r="F750" s="176"/>
    </row>
    <row r="751" customFormat="false" ht="15" hidden="false" customHeight="false" outlineLevel="0" collapsed="false">
      <c r="A751" s="175"/>
      <c r="B751" s="173"/>
      <c r="C751" s="135"/>
      <c r="D751" s="135"/>
      <c r="E751" s="135"/>
      <c r="F751" s="176"/>
    </row>
    <row r="752" customFormat="false" ht="15" hidden="false" customHeight="false" outlineLevel="0" collapsed="false">
      <c r="A752" s="175"/>
      <c r="B752" s="173"/>
      <c r="C752" s="135"/>
      <c r="D752" s="135"/>
      <c r="E752" s="135"/>
      <c r="F752" s="176"/>
    </row>
    <row r="753" customFormat="false" ht="15" hidden="false" customHeight="false" outlineLevel="0" collapsed="false">
      <c r="A753" s="175"/>
      <c r="B753" s="173"/>
      <c r="C753" s="135"/>
      <c r="D753" s="135"/>
      <c r="E753" s="135"/>
      <c r="F753" s="176"/>
    </row>
    <row r="754" customFormat="false" ht="15" hidden="false" customHeight="false" outlineLevel="0" collapsed="false">
      <c r="A754" s="175"/>
      <c r="B754" s="173"/>
      <c r="C754" s="135"/>
      <c r="D754" s="135"/>
      <c r="E754" s="135"/>
      <c r="F754" s="176"/>
    </row>
    <row r="755" customFormat="false" ht="15" hidden="false" customHeight="false" outlineLevel="0" collapsed="false">
      <c r="A755" s="175"/>
      <c r="B755" s="173"/>
      <c r="C755" s="135"/>
      <c r="D755" s="135"/>
      <c r="E755" s="135"/>
      <c r="F755" s="176"/>
    </row>
    <row r="756" customFormat="false" ht="15" hidden="false" customHeight="false" outlineLevel="0" collapsed="false">
      <c r="A756" s="175"/>
      <c r="B756" s="173"/>
      <c r="C756" s="135"/>
      <c r="D756" s="135"/>
      <c r="E756" s="135"/>
      <c r="F756" s="176"/>
    </row>
    <row r="757" customFormat="false" ht="15" hidden="false" customHeight="false" outlineLevel="0" collapsed="false">
      <c r="A757" s="175"/>
      <c r="B757" s="173"/>
      <c r="C757" s="135"/>
      <c r="D757" s="135"/>
      <c r="E757" s="135"/>
      <c r="F757" s="176"/>
    </row>
    <row r="758" customFormat="false" ht="15" hidden="false" customHeight="false" outlineLevel="0" collapsed="false">
      <c r="A758" s="175"/>
      <c r="B758" s="173"/>
      <c r="C758" s="135"/>
      <c r="D758" s="135"/>
      <c r="E758" s="135"/>
      <c r="F758" s="176"/>
    </row>
    <row r="759" customFormat="false" ht="15" hidden="false" customHeight="false" outlineLevel="0" collapsed="false">
      <c r="A759" s="175"/>
      <c r="B759" s="173"/>
      <c r="C759" s="135"/>
      <c r="D759" s="135"/>
      <c r="E759" s="135"/>
      <c r="F759" s="176"/>
    </row>
    <row r="760" customFormat="false" ht="15" hidden="false" customHeight="false" outlineLevel="0" collapsed="false">
      <c r="A760" s="175"/>
      <c r="B760" s="173"/>
      <c r="C760" s="135"/>
      <c r="D760" s="135"/>
      <c r="E760" s="135"/>
      <c r="F760" s="176"/>
    </row>
    <row r="761" customFormat="false" ht="15" hidden="false" customHeight="false" outlineLevel="0" collapsed="false">
      <c r="A761" s="175"/>
      <c r="B761" s="173"/>
      <c r="C761" s="135"/>
      <c r="D761" s="135"/>
      <c r="E761" s="135"/>
      <c r="F761" s="176"/>
    </row>
    <row r="762" customFormat="false" ht="15" hidden="false" customHeight="false" outlineLevel="0" collapsed="false">
      <c r="A762" s="175"/>
      <c r="B762" s="173"/>
      <c r="C762" s="135"/>
      <c r="D762" s="135"/>
      <c r="E762" s="135"/>
      <c r="F762" s="176"/>
    </row>
    <row r="763" customFormat="false" ht="15" hidden="false" customHeight="false" outlineLevel="0" collapsed="false">
      <c r="A763" s="175"/>
      <c r="B763" s="173"/>
      <c r="C763" s="135"/>
      <c r="D763" s="135"/>
      <c r="E763" s="135"/>
      <c r="F763" s="176"/>
    </row>
    <row r="764" customFormat="false" ht="15" hidden="false" customHeight="false" outlineLevel="0" collapsed="false">
      <c r="A764" s="175"/>
      <c r="B764" s="173"/>
      <c r="C764" s="135"/>
      <c r="D764" s="135"/>
      <c r="E764" s="135"/>
      <c r="F764" s="176"/>
    </row>
    <row r="765" customFormat="false" ht="15" hidden="false" customHeight="false" outlineLevel="0" collapsed="false">
      <c r="A765" s="175"/>
      <c r="B765" s="173"/>
      <c r="C765" s="135"/>
      <c r="D765" s="135"/>
      <c r="E765" s="135"/>
      <c r="F765" s="176"/>
    </row>
    <row r="766" customFormat="false" ht="15" hidden="false" customHeight="false" outlineLevel="0" collapsed="false">
      <c r="A766" s="175"/>
      <c r="B766" s="173"/>
      <c r="C766" s="135"/>
      <c r="D766" s="135"/>
      <c r="E766" s="135"/>
      <c r="F766" s="176"/>
    </row>
    <row r="767" customFormat="false" ht="15" hidden="false" customHeight="false" outlineLevel="0" collapsed="false">
      <c r="A767" s="175"/>
      <c r="B767" s="173"/>
      <c r="C767" s="135"/>
      <c r="D767" s="135"/>
      <c r="E767" s="135"/>
      <c r="F767" s="176"/>
    </row>
    <row r="768" customFormat="false" ht="15" hidden="false" customHeight="false" outlineLevel="0" collapsed="false">
      <c r="A768" s="175"/>
      <c r="B768" s="173"/>
      <c r="C768" s="135"/>
      <c r="D768" s="135"/>
      <c r="E768" s="135"/>
      <c r="F768" s="176"/>
    </row>
    <row r="769" customFormat="false" ht="15" hidden="false" customHeight="false" outlineLevel="0" collapsed="false">
      <c r="A769" s="175"/>
      <c r="B769" s="173"/>
      <c r="C769" s="135"/>
      <c r="D769" s="135"/>
      <c r="E769" s="135"/>
      <c r="F769" s="176"/>
    </row>
    <row r="770" customFormat="false" ht="15" hidden="false" customHeight="false" outlineLevel="0" collapsed="false">
      <c r="A770" s="175"/>
      <c r="B770" s="173"/>
      <c r="C770" s="135"/>
      <c r="D770" s="135"/>
      <c r="E770" s="135"/>
      <c r="F770" s="176"/>
    </row>
    <row r="771" customFormat="false" ht="15" hidden="false" customHeight="false" outlineLevel="0" collapsed="false">
      <c r="A771" s="175"/>
      <c r="B771" s="173"/>
      <c r="C771" s="135"/>
      <c r="D771" s="135"/>
      <c r="E771" s="135"/>
      <c r="F771" s="176"/>
    </row>
    <row r="772" customFormat="false" ht="15" hidden="false" customHeight="false" outlineLevel="0" collapsed="false">
      <c r="A772" s="175"/>
      <c r="B772" s="173"/>
      <c r="C772" s="135"/>
      <c r="D772" s="135"/>
      <c r="E772" s="135"/>
      <c r="F772" s="176"/>
    </row>
    <row r="773" customFormat="false" ht="15" hidden="false" customHeight="false" outlineLevel="0" collapsed="false">
      <c r="A773" s="175"/>
      <c r="B773" s="173"/>
      <c r="C773" s="135"/>
      <c r="D773" s="135"/>
      <c r="E773" s="135"/>
      <c r="F773" s="176"/>
    </row>
    <row r="774" customFormat="false" ht="15" hidden="false" customHeight="false" outlineLevel="0" collapsed="false">
      <c r="A774" s="175"/>
      <c r="B774" s="173"/>
      <c r="C774" s="135"/>
      <c r="D774" s="135"/>
      <c r="E774" s="135"/>
      <c r="F774" s="176"/>
    </row>
    <row r="775" customFormat="false" ht="15" hidden="false" customHeight="false" outlineLevel="0" collapsed="false">
      <c r="A775" s="175"/>
      <c r="B775" s="173"/>
      <c r="C775" s="135"/>
      <c r="D775" s="135"/>
      <c r="E775" s="135"/>
      <c r="F775" s="176"/>
    </row>
    <row r="776" customFormat="false" ht="15" hidden="false" customHeight="false" outlineLevel="0" collapsed="false">
      <c r="A776" s="175"/>
      <c r="B776" s="173"/>
      <c r="C776" s="135"/>
      <c r="D776" s="135"/>
      <c r="E776" s="135"/>
      <c r="F776" s="176"/>
    </row>
    <row r="777" customFormat="false" ht="15" hidden="false" customHeight="false" outlineLevel="0" collapsed="false">
      <c r="A777" s="175"/>
      <c r="B777" s="173"/>
      <c r="C777" s="135"/>
      <c r="D777" s="135"/>
      <c r="E777" s="135"/>
      <c r="F777" s="176"/>
    </row>
    <row r="778" customFormat="false" ht="15" hidden="false" customHeight="false" outlineLevel="0" collapsed="false">
      <c r="A778" s="175"/>
      <c r="B778" s="173"/>
      <c r="C778" s="135"/>
      <c r="D778" s="135"/>
      <c r="E778" s="135"/>
      <c r="F778" s="176"/>
    </row>
    <row r="779" customFormat="false" ht="15" hidden="false" customHeight="false" outlineLevel="0" collapsed="false">
      <c r="A779" s="175"/>
      <c r="B779" s="173"/>
      <c r="C779" s="135"/>
      <c r="D779" s="135"/>
      <c r="E779" s="135"/>
      <c r="F779" s="176"/>
    </row>
    <row r="780" customFormat="false" ht="15" hidden="false" customHeight="false" outlineLevel="0" collapsed="false">
      <c r="A780" s="175"/>
      <c r="B780" s="173"/>
      <c r="C780" s="135"/>
      <c r="D780" s="135"/>
      <c r="E780" s="135"/>
      <c r="F780" s="176"/>
    </row>
    <row r="781" customFormat="false" ht="15" hidden="false" customHeight="false" outlineLevel="0" collapsed="false">
      <c r="A781" s="175"/>
      <c r="B781" s="173"/>
      <c r="C781" s="135"/>
      <c r="D781" s="135"/>
      <c r="E781" s="135"/>
      <c r="F781" s="176"/>
    </row>
    <row r="782" customFormat="false" ht="15" hidden="false" customHeight="false" outlineLevel="0" collapsed="false">
      <c r="A782" s="175"/>
      <c r="B782" s="173"/>
      <c r="C782" s="135"/>
      <c r="D782" s="135"/>
      <c r="E782" s="135"/>
      <c r="F782" s="176"/>
    </row>
    <row r="783" customFormat="false" ht="15" hidden="false" customHeight="false" outlineLevel="0" collapsed="false">
      <c r="A783" s="175"/>
      <c r="B783" s="173"/>
      <c r="C783" s="135"/>
      <c r="D783" s="135"/>
      <c r="E783" s="135"/>
      <c r="F783" s="176"/>
    </row>
    <row r="784" customFormat="false" ht="15" hidden="false" customHeight="false" outlineLevel="0" collapsed="false">
      <c r="A784" s="175"/>
      <c r="B784" s="173"/>
      <c r="C784" s="135"/>
      <c r="D784" s="135"/>
      <c r="E784" s="135"/>
      <c r="F784" s="176"/>
    </row>
    <row r="785" customFormat="false" ht="15" hidden="false" customHeight="false" outlineLevel="0" collapsed="false">
      <c r="A785" s="175"/>
      <c r="B785" s="173"/>
      <c r="C785" s="135"/>
      <c r="D785" s="135"/>
      <c r="E785" s="135"/>
      <c r="F785" s="176"/>
    </row>
    <row r="786" customFormat="false" ht="15" hidden="false" customHeight="false" outlineLevel="0" collapsed="false">
      <c r="A786" s="175"/>
      <c r="B786" s="173"/>
      <c r="C786" s="135"/>
      <c r="D786" s="135"/>
      <c r="E786" s="135"/>
      <c r="F786" s="176"/>
    </row>
    <row r="787" customFormat="false" ht="15" hidden="false" customHeight="false" outlineLevel="0" collapsed="false">
      <c r="A787" s="175"/>
      <c r="B787" s="173"/>
      <c r="C787" s="135"/>
      <c r="D787" s="135"/>
      <c r="E787" s="135"/>
      <c r="F787" s="176"/>
    </row>
    <row r="788" customFormat="false" ht="15" hidden="false" customHeight="false" outlineLevel="0" collapsed="false">
      <c r="A788" s="175"/>
      <c r="B788" s="173"/>
      <c r="C788" s="135"/>
      <c r="D788" s="135"/>
      <c r="E788" s="135"/>
      <c r="F788" s="176"/>
    </row>
    <row r="789" customFormat="false" ht="15" hidden="false" customHeight="false" outlineLevel="0" collapsed="false">
      <c r="A789" s="175"/>
      <c r="B789" s="173"/>
      <c r="C789" s="135"/>
      <c r="D789" s="135"/>
      <c r="E789" s="135"/>
      <c r="F789" s="176"/>
    </row>
    <row r="790" customFormat="false" ht="15" hidden="false" customHeight="false" outlineLevel="0" collapsed="false">
      <c r="A790" s="175"/>
      <c r="B790" s="173"/>
      <c r="C790" s="135"/>
      <c r="D790" s="135"/>
      <c r="E790" s="135"/>
      <c r="F790" s="176"/>
    </row>
    <row r="791" customFormat="false" ht="15" hidden="false" customHeight="false" outlineLevel="0" collapsed="false">
      <c r="A791" s="175"/>
      <c r="B791" s="173"/>
      <c r="C791" s="135"/>
      <c r="D791" s="135"/>
      <c r="E791" s="135"/>
      <c r="F791" s="176"/>
    </row>
    <row r="792" customFormat="false" ht="15" hidden="false" customHeight="false" outlineLevel="0" collapsed="false">
      <c r="A792" s="175"/>
      <c r="B792" s="173"/>
      <c r="C792" s="135"/>
      <c r="D792" s="135"/>
      <c r="E792" s="135"/>
      <c r="F792" s="176"/>
    </row>
    <row r="793" customFormat="false" ht="15" hidden="false" customHeight="false" outlineLevel="0" collapsed="false">
      <c r="A793" s="175"/>
      <c r="B793" s="173"/>
      <c r="C793" s="135"/>
      <c r="D793" s="135"/>
      <c r="E793" s="135"/>
      <c r="F793" s="176"/>
    </row>
    <row r="794" customFormat="false" ht="15" hidden="false" customHeight="false" outlineLevel="0" collapsed="false">
      <c r="A794" s="175"/>
      <c r="B794" s="173"/>
      <c r="C794" s="135"/>
      <c r="D794" s="135"/>
      <c r="E794" s="135"/>
      <c r="F794" s="176"/>
    </row>
    <row r="795" customFormat="false" ht="15" hidden="false" customHeight="false" outlineLevel="0" collapsed="false">
      <c r="A795" s="175"/>
      <c r="B795" s="173"/>
      <c r="C795" s="135"/>
      <c r="D795" s="135"/>
      <c r="E795" s="135"/>
      <c r="F795" s="176"/>
    </row>
    <row r="796" customFormat="false" ht="15" hidden="false" customHeight="false" outlineLevel="0" collapsed="false">
      <c r="A796" s="175"/>
      <c r="B796" s="173"/>
      <c r="C796" s="135"/>
      <c r="D796" s="135"/>
      <c r="E796" s="135"/>
      <c r="F796" s="176"/>
    </row>
    <row r="797" customFormat="false" ht="15" hidden="false" customHeight="false" outlineLevel="0" collapsed="false">
      <c r="A797" s="175"/>
      <c r="B797" s="173"/>
      <c r="C797" s="135"/>
      <c r="D797" s="135"/>
      <c r="E797" s="135"/>
      <c r="F797" s="176"/>
    </row>
    <row r="798" customFormat="false" ht="15" hidden="false" customHeight="false" outlineLevel="0" collapsed="false">
      <c r="A798" s="175"/>
      <c r="B798" s="173"/>
      <c r="C798" s="135"/>
      <c r="D798" s="135"/>
      <c r="E798" s="135"/>
      <c r="F798" s="176"/>
    </row>
    <row r="799" customFormat="false" ht="15" hidden="false" customHeight="false" outlineLevel="0" collapsed="false">
      <c r="A799" s="175"/>
      <c r="B799" s="173"/>
      <c r="C799" s="135"/>
      <c r="D799" s="135"/>
      <c r="E799" s="135"/>
      <c r="F799" s="176"/>
    </row>
    <row r="800" customFormat="false" ht="15" hidden="false" customHeight="false" outlineLevel="0" collapsed="false">
      <c r="A800" s="175"/>
      <c r="B800" s="173"/>
      <c r="C800" s="135"/>
      <c r="D800" s="135"/>
      <c r="E800" s="135"/>
      <c r="F800" s="176"/>
    </row>
    <row r="801" customFormat="false" ht="15" hidden="false" customHeight="false" outlineLevel="0" collapsed="false">
      <c r="A801" s="175"/>
      <c r="B801" s="173"/>
      <c r="C801" s="135"/>
      <c r="D801" s="135"/>
      <c r="E801" s="135"/>
      <c r="F801" s="176"/>
    </row>
    <row r="802" customFormat="false" ht="15" hidden="false" customHeight="false" outlineLevel="0" collapsed="false">
      <c r="A802" s="175"/>
      <c r="B802" s="173"/>
      <c r="C802" s="135"/>
      <c r="D802" s="135"/>
      <c r="E802" s="135"/>
      <c r="F802" s="176"/>
    </row>
    <row r="803" customFormat="false" ht="15" hidden="false" customHeight="false" outlineLevel="0" collapsed="false">
      <c r="A803" s="175"/>
      <c r="B803" s="173"/>
      <c r="C803" s="135"/>
      <c r="D803" s="135"/>
      <c r="E803" s="135"/>
      <c r="F803" s="176"/>
    </row>
    <row r="804" customFormat="false" ht="15" hidden="false" customHeight="false" outlineLevel="0" collapsed="false">
      <c r="A804" s="175"/>
      <c r="B804" s="173"/>
      <c r="C804" s="135"/>
      <c r="D804" s="135"/>
      <c r="E804" s="135"/>
      <c r="F804" s="176"/>
    </row>
    <row r="805" customFormat="false" ht="15" hidden="false" customHeight="false" outlineLevel="0" collapsed="false">
      <c r="A805" s="175"/>
      <c r="B805" s="173"/>
      <c r="C805" s="135"/>
      <c r="D805" s="135"/>
      <c r="E805" s="135"/>
      <c r="F805" s="176"/>
    </row>
    <row r="806" customFormat="false" ht="15" hidden="false" customHeight="false" outlineLevel="0" collapsed="false">
      <c r="A806" s="175"/>
      <c r="B806" s="173"/>
      <c r="C806" s="135"/>
      <c r="D806" s="135"/>
      <c r="E806" s="135"/>
      <c r="F806" s="176"/>
    </row>
    <row r="807" customFormat="false" ht="15" hidden="false" customHeight="false" outlineLevel="0" collapsed="false">
      <c r="A807" s="175"/>
      <c r="B807" s="173"/>
      <c r="C807" s="135"/>
      <c r="D807" s="135"/>
      <c r="E807" s="135"/>
      <c r="F807" s="176"/>
    </row>
    <row r="808" customFormat="false" ht="15" hidden="false" customHeight="false" outlineLevel="0" collapsed="false">
      <c r="A808" s="175"/>
      <c r="B808" s="173"/>
      <c r="C808" s="135"/>
      <c r="D808" s="135"/>
      <c r="E808" s="135"/>
      <c r="F808" s="176"/>
    </row>
    <row r="809" customFormat="false" ht="15" hidden="false" customHeight="false" outlineLevel="0" collapsed="false">
      <c r="A809" s="175"/>
      <c r="B809" s="173"/>
      <c r="C809" s="135"/>
      <c r="D809" s="135"/>
      <c r="E809" s="135"/>
      <c r="F809" s="176"/>
    </row>
    <row r="810" customFormat="false" ht="15" hidden="false" customHeight="false" outlineLevel="0" collapsed="false">
      <c r="A810" s="175"/>
      <c r="B810" s="173"/>
      <c r="C810" s="135"/>
      <c r="D810" s="135"/>
      <c r="E810" s="135"/>
      <c r="F810" s="176"/>
    </row>
    <row r="811" customFormat="false" ht="15" hidden="false" customHeight="false" outlineLevel="0" collapsed="false">
      <c r="A811" s="175"/>
      <c r="B811" s="173"/>
      <c r="C811" s="135"/>
      <c r="D811" s="135"/>
      <c r="E811" s="135"/>
      <c r="F811" s="176"/>
    </row>
    <row r="812" customFormat="false" ht="15" hidden="false" customHeight="false" outlineLevel="0" collapsed="false">
      <c r="A812" s="175"/>
      <c r="B812" s="173"/>
      <c r="C812" s="135"/>
      <c r="D812" s="135"/>
      <c r="E812" s="135"/>
      <c r="F812" s="176"/>
    </row>
    <row r="813" customFormat="false" ht="15" hidden="false" customHeight="false" outlineLevel="0" collapsed="false">
      <c r="A813" s="175"/>
      <c r="B813" s="173"/>
      <c r="C813" s="135"/>
      <c r="D813" s="135"/>
      <c r="E813" s="135"/>
      <c r="F813" s="176"/>
    </row>
    <row r="814" customFormat="false" ht="15" hidden="false" customHeight="false" outlineLevel="0" collapsed="false">
      <c r="A814" s="175"/>
      <c r="B814" s="173"/>
      <c r="C814" s="135"/>
      <c r="D814" s="135"/>
      <c r="E814" s="135"/>
      <c r="F814" s="176"/>
    </row>
    <row r="815" customFormat="false" ht="15" hidden="false" customHeight="false" outlineLevel="0" collapsed="false">
      <c r="A815" s="175"/>
      <c r="B815" s="173"/>
      <c r="C815" s="135"/>
      <c r="D815" s="135"/>
      <c r="E815" s="135"/>
      <c r="F815" s="176"/>
    </row>
    <row r="816" customFormat="false" ht="15" hidden="false" customHeight="false" outlineLevel="0" collapsed="false">
      <c r="A816" s="175"/>
      <c r="B816" s="173"/>
      <c r="C816" s="135"/>
      <c r="D816" s="135"/>
      <c r="E816" s="135"/>
      <c r="F816" s="176"/>
    </row>
    <row r="817" customFormat="false" ht="15" hidden="false" customHeight="false" outlineLevel="0" collapsed="false">
      <c r="A817" s="175"/>
      <c r="B817" s="173"/>
      <c r="C817" s="135"/>
      <c r="D817" s="135"/>
      <c r="E817" s="135"/>
      <c r="F817" s="176"/>
    </row>
    <row r="818" customFormat="false" ht="15" hidden="false" customHeight="false" outlineLevel="0" collapsed="false">
      <c r="A818" s="175"/>
      <c r="B818" s="173"/>
      <c r="C818" s="135"/>
      <c r="D818" s="135"/>
      <c r="E818" s="135"/>
      <c r="F818" s="176"/>
    </row>
    <row r="819" customFormat="false" ht="15" hidden="false" customHeight="false" outlineLevel="0" collapsed="false">
      <c r="A819" s="175"/>
      <c r="B819" s="173"/>
      <c r="C819" s="135"/>
      <c r="D819" s="135"/>
      <c r="E819" s="135"/>
      <c r="F819" s="176"/>
    </row>
    <row r="820" customFormat="false" ht="15" hidden="false" customHeight="false" outlineLevel="0" collapsed="false">
      <c r="A820" s="175"/>
      <c r="B820" s="173"/>
      <c r="C820" s="135"/>
      <c r="D820" s="135"/>
      <c r="E820" s="135"/>
      <c r="F820" s="176"/>
    </row>
    <row r="821" customFormat="false" ht="15" hidden="false" customHeight="false" outlineLevel="0" collapsed="false">
      <c r="A821" s="175"/>
      <c r="B821" s="173"/>
      <c r="C821" s="135"/>
      <c r="D821" s="135"/>
      <c r="E821" s="135"/>
      <c r="F821" s="176"/>
    </row>
    <row r="822" customFormat="false" ht="15" hidden="false" customHeight="false" outlineLevel="0" collapsed="false">
      <c r="A822" s="175"/>
      <c r="B822" s="173"/>
      <c r="C822" s="135"/>
      <c r="D822" s="135"/>
      <c r="E822" s="135"/>
      <c r="F822" s="176"/>
    </row>
    <row r="823" customFormat="false" ht="15" hidden="false" customHeight="false" outlineLevel="0" collapsed="false">
      <c r="A823" s="175"/>
      <c r="B823" s="173"/>
      <c r="C823" s="135"/>
      <c r="D823" s="135"/>
      <c r="E823" s="135"/>
      <c r="F823" s="176"/>
    </row>
    <row r="824" customFormat="false" ht="15" hidden="false" customHeight="false" outlineLevel="0" collapsed="false">
      <c r="A824" s="175"/>
      <c r="B824" s="173"/>
      <c r="C824" s="135"/>
      <c r="D824" s="135"/>
      <c r="E824" s="135"/>
      <c r="F824" s="176"/>
    </row>
    <row r="825" customFormat="false" ht="15" hidden="false" customHeight="false" outlineLevel="0" collapsed="false">
      <c r="A825" s="175"/>
      <c r="B825" s="173"/>
      <c r="C825" s="135"/>
      <c r="D825" s="135"/>
      <c r="E825" s="135"/>
      <c r="F825" s="176"/>
    </row>
    <row r="826" customFormat="false" ht="15" hidden="false" customHeight="false" outlineLevel="0" collapsed="false">
      <c r="A826" s="175"/>
      <c r="B826" s="173"/>
      <c r="C826" s="135"/>
      <c r="D826" s="135"/>
      <c r="E826" s="135"/>
      <c r="F826" s="176"/>
    </row>
    <row r="827" customFormat="false" ht="15" hidden="false" customHeight="false" outlineLevel="0" collapsed="false">
      <c r="A827" s="175"/>
      <c r="B827" s="173"/>
      <c r="C827" s="135"/>
      <c r="D827" s="135"/>
      <c r="E827" s="135"/>
      <c r="F827" s="176"/>
    </row>
    <row r="828" customFormat="false" ht="15" hidden="false" customHeight="false" outlineLevel="0" collapsed="false">
      <c r="A828" s="175"/>
      <c r="B828" s="173"/>
      <c r="C828" s="135"/>
      <c r="D828" s="135"/>
      <c r="E828" s="135"/>
      <c r="F828" s="176"/>
    </row>
    <row r="829" customFormat="false" ht="15" hidden="false" customHeight="false" outlineLevel="0" collapsed="false">
      <c r="A829" s="175"/>
      <c r="B829" s="173"/>
      <c r="C829" s="135"/>
      <c r="D829" s="135"/>
      <c r="E829" s="135"/>
      <c r="F829" s="176"/>
    </row>
    <row r="830" customFormat="false" ht="15" hidden="false" customHeight="false" outlineLevel="0" collapsed="false">
      <c r="A830" s="175"/>
      <c r="B830" s="173"/>
      <c r="C830" s="135"/>
      <c r="D830" s="135"/>
      <c r="E830" s="135"/>
      <c r="F830" s="176"/>
    </row>
    <row r="831" customFormat="false" ht="15" hidden="false" customHeight="false" outlineLevel="0" collapsed="false">
      <c r="A831" s="175"/>
      <c r="B831" s="173"/>
      <c r="C831" s="135"/>
      <c r="D831" s="135"/>
      <c r="E831" s="135"/>
      <c r="F831" s="176"/>
    </row>
    <row r="832" customFormat="false" ht="15" hidden="false" customHeight="false" outlineLevel="0" collapsed="false">
      <c r="A832" s="175"/>
      <c r="B832" s="173"/>
      <c r="C832" s="135"/>
      <c r="D832" s="135"/>
      <c r="E832" s="135"/>
      <c r="F832" s="176"/>
    </row>
    <row r="833" customFormat="false" ht="15" hidden="false" customHeight="false" outlineLevel="0" collapsed="false">
      <c r="A833" s="175"/>
      <c r="B833" s="173"/>
      <c r="C833" s="135"/>
      <c r="D833" s="135"/>
      <c r="E833" s="135"/>
      <c r="F833" s="176"/>
    </row>
    <row r="834" customFormat="false" ht="15" hidden="false" customHeight="false" outlineLevel="0" collapsed="false">
      <c r="A834" s="175"/>
      <c r="B834" s="173"/>
      <c r="C834" s="135"/>
      <c r="D834" s="135"/>
      <c r="E834" s="135"/>
      <c r="F834" s="176"/>
    </row>
    <row r="835" customFormat="false" ht="15" hidden="false" customHeight="false" outlineLevel="0" collapsed="false">
      <c r="A835" s="175"/>
      <c r="B835" s="173"/>
      <c r="C835" s="135"/>
      <c r="D835" s="135"/>
      <c r="E835" s="135"/>
      <c r="F835" s="176"/>
    </row>
    <row r="836" customFormat="false" ht="15" hidden="false" customHeight="false" outlineLevel="0" collapsed="false">
      <c r="A836" s="175"/>
      <c r="B836" s="173"/>
      <c r="C836" s="135"/>
      <c r="D836" s="135"/>
      <c r="E836" s="135"/>
      <c r="F836" s="176"/>
    </row>
    <row r="837" customFormat="false" ht="15" hidden="false" customHeight="false" outlineLevel="0" collapsed="false">
      <c r="A837" s="175"/>
      <c r="B837" s="173"/>
      <c r="C837" s="135"/>
      <c r="D837" s="135"/>
      <c r="E837" s="135"/>
      <c r="F837" s="176"/>
    </row>
    <row r="838" customFormat="false" ht="15" hidden="false" customHeight="false" outlineLevel="0" collapsed="false">
      <c r="A838" s="175"/>
      <c r="B838" s="173"/>
      <c r="C838" s="135"/>
      <c r="D838" s="135"/>
      <c r="E838" s="135"/>
      <c r="F838" s="176"/>
    </row>
    <row r="839" customFormat="false" ht="15" hidden="false" customHeight="false" outlineLevel="0" collapsed="false">
      <c r="A839" s="175"/>
      <c r="B839" s="173"/>
      <c r="C839" s="135"/>
      <c r="D839" s="135"/>
      <c r="E839" s="135"/>
      <c r="F839" s="176"/>
    </row>
    <row r="840" customFormat="false" ht="15" hidden="false" customHeight="false" outlineLevel="0" collapsed="false">
      <c r="A840" s="175"/>
      <c r="B840" s="173"/>
      <c r="C840" s="135"/>
      <c r="D840" s="135"/>
      <c r="E840" s="135"/>
      <c r="F840" s="176"/>
    </row>
    <row r="841" customFormat="false" ht="15" hidden="false" customHeight="false" outlineLevel="0" collapsed="false">
      <c r="A841" s="175"/>
      <c r="B841" s="173"/>
      <c r="C841" s="135"/>
      <c r="D841" s="135"/>
      <c r="E841" s="135"/>
      <c r="F841" s="176"/>
    </row>
    <row r="842" customFormat="false" ht="15" hidden="false" customHeight="false" outlineLevel="0" collapsed="false">
      <c r="A842" s="175"/>
      <c r="B842" s="173"/>
      <c r="C842" s="135"/>
      <c r="D842" s="135"/>
      <c r="E842" s="135"/>
      <c r="F842" s="176"/>
    </row>
    <row r="843" customFormat="false" ht="15" hidden="false" customHeight="false" outlineLevel="0" collapsed="false">
      <c r="A843" s="175"/>
      <c r="B843" s="173"/>
      <c r="C843" s="135"/>
      <c r="D843" s="135"/>
      <c r="E843" s="135"/>
      <c r="F843" s="176"/>
    </row>
    <row r="844" customFormat="false" ht="15" hidden="false" customHeight="false" outlineLevel="0" collapsed="false">
      <c r="A844" s="175"/>
      <c r="B844" s="173"/>
      <c r="C844" s="135"/>
      <c r="D844" s="135"/>
      <c r="E844" s="135"/>
      <c r="F844" s="176"/>
    </row>
    <row r="845" customFormat="false" ht="15" hidden="false" customHeight="false" outlineLevel="0" collapsed="false">
      <c r="A845" s="175"/>
      <c r="B845" s="173"/>
      <c r="C845" s="135"/>
      <c r="D845" s="135"/>
      <c r="E845" s="135"/>
      <c r="F845" s="176"/>
    </row>
    <row r="846" customFormat="false" ht="15" hidden="false" customHeight="false" outlineLevel="0" collapsed="false">
      <c r="A846" s="175"/>
      <c r="B846" s="173"/>
      <c r="C846" s="135"/>
      <c r="D846" s="135"/>
      <c r="E846" s="135"/>
      <c r="F846" s="176"/>
    </row>
    <row r="847" customFormat="false" ht="15" hidden="false" customHeight="false" outlineLevel="0" collapsed="false">
      <c r="A847" s="175"/>
      <c r="B847" s="173"/>
      <c r="C847" s="135"/>
      <c r="D847" s="135"/>
      <c r="E847" s="135"/>
      <c r="F847" s="176"/>
    </row>
    <row r="848" customFormat="false" ht="15" hidden="false" customHeight="false" outlineLevel="0" collapsed="false">
      <c r="A848" s="175"/>
      <c r="B848" s="173"/>
      <c r="C848" s="135"/>
      <c r="D848" s="135"/>
      <c r="E848" s="135"/>
      <c r="F848" s="176"/>
    </row>
    <row r="849" customFormat="false" ht="15" hidden="false" customHeight="false" outlineLevel="0" collapsed="false">
      <c r="A849" s="175"/>
      <c r="B849" s="173"/>
      <c r="C849" s="135"/>
      <c r="D849" s="135"/>
      <c r="E849" s="135"/>
      <c r="F849" s="176"/>
    </row>
    <row r="850" customFormat="false" ht="15" hidden="false" customHeight="false" outlineLevel="0" collapsed="false">
      <c r="A850" s="175"/>
      <c r="B850" s="173"/>
      <c r="C850" s="135"/>
      <c r="D850" s="135"/>
      <c r="E850" s="135"/>
      <c r="F850" s="176"/>
    </row>
    <row r="851" customFormat="false" ht="15" hidden="false" customHeight="false" outlineLevel="0" collapsed="false">
      <c r="A851" s="175"/>
      <c r="B851" s="173"/>
      <c r="C851" s="135"/>
      <c r="D851" s="135"/>
      <c r="E851" s="135"/>
      <c r="F851" s="176"/>
    </row>
    <row r="852" customFormat="false" ht="15" hidden="false" customHeight="false" outlineLevel="0" collapsed="false">
      <c r="A852" s="175"/>
      <c r="B852" s="173"/>
      <c r="C852" s="135"/>
      <c r="D852" s="135"/>
      <c r="E852" s="135"/>
      <c r="F852" s="176"/>
    </row>
    <row r="853" customFormat="false" ht="15" hidden="false" customHeight="false" outlineLevel="0" collapsed="false">
      <c r="A853" s="175"/>
      <c r="B853" s="173"/>
      <c r="C853" s="135"/>
      <c r="D853" s="135"/>
      <c r="E853" s="135"/>
      <c r="F853" s="176"/>
    </row>
    <row r="854" customFormat="false" ht="15" hidden="false" customHeight="false" outlineLevel="0" collapsed="false">
      <c r="A854" s="175"/>
      <c r="B854" s="173"/>
      <c r="C854" s="135"/>
      <c r="D854" s="135"/>
      <c r="E854" s="135"/>
      <c r="F854" s="176"/>
    </row>
    <row r="855" customFormat="false" ht="15" hidden="false" customHeight="false" outlineLevel="0" collapsed="false">
      <c r="A855" s="175"/>
      <c r="B855" s="173"/>
      <c r="C855" s="135"/>
      <c r="D855" s="135"/>
      <c r="E855" s="135"/>
      <c r="F855" s="176"/>
    </row>
    <row r="856" customFormat="false" ht="15" hidden="false" customHeight="false" outlineLevel="0" collapsed="false">
      <c r="A856" s="175"/>
      <c r="B856" s="173"/>
      <c r="C856" s="135"/>
      <c r="D856" s="135"/>
      <c r="E856" s="135"/>
      <c r="F856" s="176"/>
    </row>
    <row r="857" customFormat="false" ht="15" hidden="false" customHeight="false" outlineLevel="0" collapsed="false">
      <c r="A857" s="175"/>
      <c r="B857" s="173"/>
      <c r="C857" s="135"/>
      <c r="D857" s="135"/>
      <c r="E857" s="135"/>
      <c r="F857" s="176"/>
    </row>
    <row r="858" customFormat="false" ht="15" hidden="false" customHeight="false" outlineLevel="0" collapsed="false">
      <c r="A858" s="175"/>
      <c r="B858" s="173"/>
      <c r="C858" s="135"/>
      <c r="D858" s="135"/>
      <c r="E858" s="135"/>
      <c r="F858" s="176"/>
    </row>
    <row r="859" customFormat="false" ht="15" hidden="false" customHeight="false" outlineLevel="0" collapsed="false">
      <c r="A859" s="175"/>
      <c r="B859" s="173"/>
      <c r="C859" s="135"/>
      <c r="D859" s="135"/>
      <c r="E859" s="135"/>
      <c r="F859" s="176"/>
    </row>
    <row r="860" customFormat="false" ht="15" hidden="false" customHeight="false" outlineLevel="0" collapsed="false">
      <c r="A860" s="175"/>
      <c r="B860" s="173"/>
      <c r="C860" s="135"/>
      <c r="D860" s="135"/>
      <c r="E860" s="135"/>
      <c r="F860" s="176"/>
    </row>
    <row r="861" customFormat="false" ht="15" hidden="false" customHeight="false" outlineLevel="0" collapsed="false">
      <c r="A861" s="175"/>
      <c r="B861" s="173"/>
      <c r="C861" s="135"/>
      <c r="D861" s="135"/>
      <c r="E861" s="135"/>
      <c r="F861" s="176"/>
    </row>
    <row r="862" customFormat="false" ht="15" hidden="false" customHeight="false" outlineLevel="0" collapsed="false">
      <c r="A862" s="175"/>
      <c r="B862" s="173"/>
      <c r="C862" s="135"/>
      <c r="D862" s="135"/>
      <c r="E862" s="135"/>
      <c r="F862" s="176"/>
    </row>
    <row r="863" customFormat="false" ht="15" hidden="false" customHeight="false" outlineLevel="0" collapsed="false">
      <c r="A863" s="175"/>
      <c r="B863" s="173"/>
      <c r="C863" s="135"/>
      <c r="D863" s="135"/>
      <c r="E863" s="135"/>
      <c r="F863" s="176"/>
    </row>
    <row r="864" customFormat="false" ht="15" hidden="false" customHeight="false" outlineLevel="0" collapsed="false">
      <c r="A864" s="175"/>
      <c r="B864" s="173"/>
      <c r="C864" s="135"/>
      <c r="D864" s="135"/>
      <c r="E864" s="135"/>
      <c r="F864" s="176"/>
    </row>
    <row r="865" customFormat="false" ht="15" hidden="false" customHeight="false" outlineLevel="0" collapsed="false">
      <c r="A865" s="175"/>
      <c r="B865" s="173"/>
      <c r="C865" s="135"/>
      <c r="D865" s="135"/>
      <c r="E865" s="135"/>
      <c r="F865" s="176"/>
    </row>
    <row r="866" customFormat="false" ht="15" hidden="false" customHeight="false" outlineLevel="0" collapsed="false">
      <c r="A866" s="175"/>
      <c r="B866" s="173"/>
      <c r="C866" s="135"/>
      <c r="D866" s="135"/>
      <c r="E866" s="135"/>
      <c r="F866" s="176"/>
    </row>
    <row r="867" customFormat="false" ht="15" hidden="false" customHeight="false" outlineLevel="0" collapsed="false">
      <c r="A867" s="175"/>
      <c r="B867" s="173"/>
      <c r="C867" s="135"/>
      <c r="D867" s="135"/>
      <c r="E867" s="135"/>
      <c r="F867" s="176"/>
    </row>
    <row r="868" customFormat="false" ht="15" hidden="false" customHeight="false" outlineLevel="0" collapsed="false">
      <c r="A868" s="175"/>
      <c r="B868" s="173"/>
      <c r="C868" s="135"/>
      <c r="D868" s="135"/>
      <c r="E868" s="135"/>
      <c r="F868" s="176"/>
    </row>
    <row r="869" customFormat="false" ht="15" hidden="false" customHeight="false" outlineLevel="0" collapsed="false">
      <c r="A869" s="175"/>
      <c r="B869" s="173"/>
      <c r="C869" s="135"/>
      <c r="D869" s="135"/>
      <c r="E869" s="135"/>
      <c r="F869" s="176"/>
    </row>
    <row r="870" customFormat="false" ht="15" hidden="false" customHeight="false" outlineLevel="0" collapsed="false">
      <c r="A870" s="175"/>
      <c r="B870" s="173"/>
      <c r="C870" s="135"/>
      <c r="D870" s="135"/>
      <c r="E870" s="135"/>
      <c r="F870" s="176"/>
    </row>
    <row r="871" customFormat="false" ht="15" hidden="false" customHeight="false" outlineLevel="0" collapsed="false">
      <c r="A871" s="175"/>
      <c r="B871" s="173"/>
      <c r="C871" s="135"/>
      <c r="D871" s="135"/>
      <c r="E871" s="135"/>
      <c r="F871" s="176"/>
    </row>
    <row r="872" customFormat="false" ht="15" hidden="false" customHeight="false" outlineLevel="0" collapsed="false">
      <c r="A872" s="175"/>
      <c r="B872" s="173"/>
      <c r="C872" s="135"/>
      <c r="D872" s="135"/>
      <c r="E872" s="135"/>
      <c r="F872" s="176"/>
    </row>
    <row r="873" customFormat="false" ht="15" hidden="false" customHeight="false" outlineLevel="0" collapsed="false">
      <c r="A873" s="175"/>
      <c r="B873" s="173"/>
      <c r="C873" s="135"/>
      <c r="D873" s="135"/>
      <c r="E873" s="135"/>
      <c r="F873" s="176"/>
    </row>
    <row r="874" customFormat="false" ht="15" hidden="false" customHeight="false" outlineLevel="0" collapsed="false">
      <c r="A874" s="175"/>
      <c r="B874" s="173"/>
      <c r="C874" s="135"/>
      <c r="D874" s="135"/>
      <c r="E874" s="135"/>
      <c r="F874" s="176"/>
    </row>
    <row r="875" customFormat="false" ht="15" hidden="false" customHeight="false" outlineLevel="0" collapsed="false">
      <c r="A875" s="175"/>
      <c r="B875" s="173"/>
      <c r="C875" s="135"/>
      <c r="D875" s="135"/>
      <c r="E875" s="135"/>
      <c r="F875" s="176"/>
    </row>
    <row r="876" customFormat="false" ht="15" hidden="false" customHeight="false" outlineLevel="0" collapsed="false">
      <c r="A876" s="175"/>
      <c r="B876" s="173"/>
      <c r="C876" s="135"/>
      <c r="D876" s="135"/>
      <c r="E876" s="135"/>
      <c r="F876" s="176"/>
    </row>
    <row r="877" customFormat="false" ht="15" hidden="false" customHeight="false" outlineLevel="0" collapsed="false">
      <c r="A877" s="175"/>
      <c r="B877" s="173"/>
      <c r="C877" s="135"/>
      <c r="D877" s="135"/>
      <c r="E877" s="135"/>
      <c r="F877" s="176"/>
    </row>
    <row r="878" customFormat="false" ht="15" hidden="false" customHeight="false" outlineLevel="0" collapsed="false">
      <c r="A878" s="175"/>
      <c r="B878" s="173"/>
      <c r="C878" s="135"/>
      <c r="D878" s="135"/>
      <c r="E878" s="135"/>
      <c r="F878" s="176"/>
    </row>
    <row r="879" customFormat="false" ht="15" hidden="false" customHeight="false" outlineLevel="0" collapsed="false">
      <c r="A879" s="175"/>
      <c r="B879" s="173"/>
      <c r="C879" s="135"/>
      <c r="D879" s="135"/>
      <c r="E879" s="135"/>
      <c r="F879" s="176"/>
    </row>
    <row r="880" customFormat="false" ht="15" hidden="false" customHeight="false" outlineLevel="0" collapsed="false">
      <c r="A880" s="175"/>
      <c r="B880" s="173"/>
      <c r="C880" s="135"/>
      <c r="D880" s="135"/>
      <c r="E880" s="135"/>
      <c r="F880" s="176"/>
    </row>
    <row r="881" customFormat="false" ht="15" hidden="false" customHeight="false" outlineLevel="0" collapsed="false">
      <c r="A881" s="175"/>
      <c r="B881" s="173"/>
      <c r="C881" s="135"/>
      <c r="D881" s="135"/>
      <c r="E881" s="135"/>
      <c r="F881" s="176"/>
    </row>
    <row r="882" customFormat="false" ht="15" hidden="false" customHeight="false" outlineLevel="0" collapsed="false">
      <c r="A882" s="175"/>
      <c r="B882" s="173"/>
      <c r="C882" s="135"/>
      <c r="D882" s="135"/>
      <c r="E882" s="135"/>
      <c r="F882" s="176"/>
    </row>
    <row r="883" customFormat="false" ht="15" hidden="false" customHeight="false" outlineLevel="0" collapsed="false">
      <c r="A883" s="175"/>
      <c r="B883" s="173"/>
      <c r="C883" s="135"/>
      <c r="D883" s="135"/>
      <c r="E883" s="135"/>
      <c r="F883" s="176"/>
    </row>
    <row r="884" customFormat="false" ht="15" hidden="false" customHeight="false" outlineLevel="0" collapsed="false">
      <c r="A884" s="175"/>
      <c r="B884" s="173"/>
      <c r="C884" s="135"/>
      <c r="D884" s="135"/>
      <c r="E884" s="135"/>
      <c r="F884" s="176"/>
    </row>
    <row r="885" customFormat="false" ht="15" hidden="false" customHeight="false" outlineLevel="0" collapsed="false">
      <c r="A885" s="175"/>
      <c r="B885" s="173"/>
      <c r="C885" s="135"/>
      <c r="D885" s="135"/>
      <c r="E885" s="135"/>
      <c r="F885" s="176"/>
    </row>
    <row r="886" customFormat="false" ht="15" hidden="false" customHeight="false" outlineLevel="0" collapsed="false">
      <c r="A886" s="175"/>
      <c r="B886" s="173"/>
      <c r="C886" s="135"/>
      <c r="D886" s="135"/>
      <c r="E886" s="135"/>
      <c r="F886" s="176"/>
    </row>
    <row r="887" customFormat="false" ht="15" hidden="false" customHeight="false" outlineLevel="0" collapsed="false">
      <c r="A887" s="175"/>
      <c r="B887" s="173"/>
      <c r="C887" s="135"/>
      <c r="D887" s="135"/>
      <c r="E887" s="135"/>
      <c r="F887" s="176"/>
    </row>
    <row r="888" customFormat="false" ht="15" hidden="false" customHeight="false" outlineLevel="0" collapsed="false">
      <c r="A888" s="175"/>
      <c r="B888" s="173"/>
      <c r="C888" s="135"/>
      <c r="D888" s="135"/>
      <c r="E888" s="135"/>
      <c r="F888" s="176"/>
    </row>
    <row r="889" customFormat="false" ht="15" hidden="false" customHeight="false" outlineLevel="0" collapsed="false">
      <c r="A889" s="175"/>
      <c r="B889" s="173"/>
      <c r="C889" s="135"/>
      <c r="D889" s="135"/>
      <c r="E889" s="135"/>
      <c r="F889" s="176"/>
    </row>
    <row r="890" customFormat="false" ht="15" hidden="false" customHeight="false" outlineLevel="0" collapsed="false">
      <c r="A890" s="175"/>
      <c r="B890" s="173"/>
      <c r="C890" s="135"/>
      <c r="D890" s="135"/>
      <c r="E890" s="135"/>
      <c r="F890" s="176"/>
    </row>
    <row r="891" customFormat="false" ht="15" hidden="false" customHeight="false" outlineLevel="0" collapsed="false">
      <c r="A891" s="175"/>
      <c r="B891" s="173"/>
      <c r="C891" s="135"/>
      <c r="D891" s="135"/>
      <c r="E891" s="135"/>
      <c r="F891" s="176"/>
    </row>
    <row r="892" customFormat="false" ht="15" hidden="false" customHeight="false" outlineLevel="0" collapsed="false">
      <c r="A892" s="175"/>
      <c r="B892" s="173"/>
      <c r="C892" s="135"/>
      <c r="D892" s="135"/>
      <c r="E892" s="135"/>
      <c r="F892" s="176"/>
    </row>
    <row r="893" customFormat="false" ht="15" hidden="false" customHeight="false" outlineLevel="0" collapsed="false">
      <c r="A893" s="175"/>
      <c r="B893" s="173"/>
      <c r="C893" s="135"/>
      <c r="D893" s="135"/>
      <c r="E893" s="135"/>
      <c r="F893" s="176"/>
    </row>
    <row r="894" customFormat="false" ht="15" hidden="false" customHeight="false" outlineLevel="0" collapsed="false">
      <c r="A894" s="175"/>
      <c r="B894" s="173"/>
      <c r="C894" s="135"/>
      <c r="D894" s="135"/>
      <c r="E894" s="135"/>
      <c r="F894" s="176"/>
    </row>
    <row r="895" customFormat="false" ht="15" hidden="false" customHeight="false" outlineLevel="0" collapsed="false">
      <c r="A895" s="175"/>
      <c r="B895" s="173"/>
      <c r="C895" s="135"/>
      <c r="D895" s="135"/>
      <c r="E895" s="135"/>
      <c r="F895" s="176"/>
    </row>
    <row r="896" customFormat="false" ht="15" hidden="false" customHeight="false" outlineLevel="0" collapsed="false">
      <c r="A896" s="175"/>
      <c r="B896" s="173"/>
      <c r="C896" s="135"/>
      <c r="D896" s="135"/>
      <c r="E896" s="135"/>
      <c r="F896" s="176"/>
    </row>
    <row r="897" customFormat="false" ht="15" hidden="false" customHeight="false" outlineLevel="0" collapsed="false">
      <c r="A897" s="175"/>
      <c r="B897" s="173"/>
      <c r="C897" s="135"/>
      <c r="D897" s="135"/>
      <c r="E897" s="135"/>
      <c r="F897" s="176"/>
    </row>
    <row r="898" customFormat="false" ht="15" hidden="false" customHeight="false" outlineLevel="0" collapsed="false">
      <c r="A898" s="175"/>
      <c r="B898" s="173"/>
      <c r="C898" s="135"/>
      <c r="D898" s="135"/>
      <c r="E898" s="135"/>
      <c r="F898" s="176"/>
    </row>
    <row r="899" customFormat="false" ht="15" hidden="false" customHeight="false" outlineLevel="0" collapsed="false">
      <c r="A899" s="175"/>
      <c r="B899" s="173"/>
      <c r="C899" s="135"/>
      <c r="D899" s="135"/>
      <c r="E899" s="135"/>
      <c r="F899" s="176"/>
    </row>
    <row r="900" customFormat="false" ht="15" hidden="false" customHeight="false" outlineLevel="0" collapsed="false">
      <c r="A900" s="175"/>
      <c r="B900" s="173"/>
      <c r="C900" s="135"/>
      <c r="D900" s="135"/>
      <c r="E900" s="135"/>
      <c r="F900" s="176"/>
    </row>
    <row r="901" customFormat="false" ht="15" hidden="false" customHeight="false" outlineLevel="0" collapsed="false">
      <c r="A901" s="175"/>
      <c r="B901" s="173"/>
      <c r="C901" s="135"/>
      <c r="D901" s="135"/>
      <c r="E901" s="135"/>
      <c r="F901" s="176"/>
    </row>
    <row r="902" customFormat="false" ht="15" hidden="false" customHeight="false" outlineLevel="0" collapsed="false">
      <c r="A902" s="175"/>
      <c r="B902" s="173"/>
      <c r="C902" s="135"/>
      <c r="D902" s="135"/>
      <c r="E902" s="135"/>
      <c r="F902" s="176"/>
    </row>
    <row r="903" customFormat="false" ht="15" hidden="false" customHeight="false" outlineLevel="0" collapsed="false">
      <c r="A903" s="175"/>
      <c r="B903" s="173"/>
      <c r="C903" s="135"/>
      <c r="D903" s="135"/>
      <c r="E903" s="135"/>
      <c r="F903" s="176"/>
    </row>
    <row r="904" customFormat="false" ht="15" hidden="false" customHeight="false" outlineLevel="0" collapsed="false">
      <c r="A904" s="175"/>
      <c r="B904" s="173"/>
      <c r="C904" s="135"/>
      <c r="D904" s="135"/>
      <c r="E904" s="135"/>
      <c r="F904" s="176"/>
    </row>
    <row r="905" customFormat="false" ht="15" hidden="false" customHeight="false" outlineLevel="0" collapsed="false">
      <c r="A905" s="175"/>
      <c r="B905" s="173"/>
      <c r="C905" s="135"/>
      <c r="D905" s="135"/>
      <c r="E905" s="135"/>
      <c r="F905" s="176"/>
    </row>
    <row r="906" customFormat="false" ht="15" hidden="false" customHeight="false" outlineLevel="0" collapsed="false">
      <c r="A906" s="175"/>
      <c r="B906" s="173"/>
      <c r="C906" s="135"/>
      <c r="D906" s="135"/>
      <c r="E906" s="135"/>
      <c r="F906" s="176"/>
    </row>
    <row r="907" customFormat="false" ht="15" hidden="false" customHeight="false" outlineLevel="0" collapsed="false">
      <c r="A907" s="175"/>
      <c r="B907" s="173"/>
      <c r="C907" s="135"/>
      <c r="D907" s="135"/>
      <c r="E907" s="135"/>
      <c r="F907" s="176"/>
    </row>
    <row r="908" customFormat="false" ht="15" hidden="false" customHeight="false" outlineLevel="0" collapsed="false">
      <c r="A908" s="175"/>
      <c r="B908" s="173"/>
      <c r="C908" s="135"/>
      <c r="D908" s="135"/>
      <c r="E908" s="135"/>
      <c r="F908" s="176"/>
    </row>
    <row r="909" customFormat="false" ht="15" hidden="false" customHeight="false" outlineLevel="0" collapsed="false">
      <c r="A909" s="175"/>
      <c r="B909" s="173"/>
      <c r="C909" s="135"/>
      <c r="D909" s="135"/>
      <c r="E909" s="135"/>
      <c r="F909" s="176"/>
    </row>
    <row r="910" customFormat="false" ht="15" hidden="false" customHeight="false" outlineLevel="0" collapsed="false">
      <c r="A910" s="175"/>
      <c r="B910" s="173"/>
      <c r="C910" s="135"/>
      <c r="D910" s="135"/>
      <c r="E910" s="135"/>
      <c r="F910" s="176"/>
    </row>
    <row r="911" customFormat="false" ht="15" hidden="false" customHeight="false" outlineLevel="0" collapsed="false">
      <c r="A911" s="175"/>
      <c r="B911" s="173"/>
      <c r="C911" s="135"/>
      <c r="D911" s="135"/>
      <c r="E911" s="135"/>
      <c r="F911" s="176"/>
    </row>
    <row r="912" customFormat="false" ht="15" hidden="false" customHeight="false" outlineLevel="0" collapsed="false">
      <c r="A912" s="175"/>
      <c r="B912" s="173"/>
      <c r="C912" s="135"/>
      <c r="D912" s="135"/>
      <c r="E912" s="135"/>
      <c r="F912" s="176"/>
    </row>
    <row r="913" customFormat="false" ht="15" hidden="false" customHeight="false" outlineLevel="0" collapsed="false">
      <c r="A913" s="175"/>
      <c r="B913" s="173"/>
      <c r="C913" s="135"/>
      <c r="D913" s="135"/>
      <c r="E913" s="135"/>
      <c r="F913" s="176"/>
    </row>
    <row r="914" customFormat="false" ht="15" hidden="false" customHeight="false" outlineLevel="0" collapsed="false">
      <c r="A914" s="175"/>
      <c r="B914" s="173"/>
      <c r="C914" s="135"/>
      <c r="D914" s="135"/>
      <c r="E914" s="135"/>
      <c r="F914" s="176"/>
    </row>
    <row r="915" customFormat="false" ht="15" hidden="false" customHeight="false" outlineLevel="0" collapsed="false">
      <c r="A915" s="175"/>
      <c r="B915" s="173"/>
      <c r="C915" s="135"/>
      <c r="D915" s="135"/>
      <c r="E915" s="135"/>
      <c r="F915" s="176"/>
    </row>
    <row r="916" customFormat="false" ht="15" hidden="false" customHeight="false" outlineLevel="0" collapsed="false">
      <c r="A916" s="175"/>
      <c r="B916" s="173"/>
      <c r="C916" s="135"/>
      <c r="D916" s="135"/>
      <c r="E916" s="135"/>
      <c r="F916" s="176"/>
    </row>
    <row r="917" customFormat="false" ht="15" hidden="false" customHeight="false" outlineLevel="0" collapsed="false">
      <c r="A917" s="175"/>
      <c r="B917" s="173"/>
      <c r="C917" s="135"/>
      <c r="D917" s="135"/>
      <c r="E917" s="135"/>
      <c r="F917" s="176"/>
    </row>
    <row r="918" customFormat="false" ht="15" hidden="false" customHeight="false" outlineLevel="0" collapsed="false">
      <c r="A918" s="175"/>
      <c r="B918" s="173"/>
      <c r="C918" s="135"/>
      <c r="D918" s="135"/>
      <c r="E918" s="135"/>
      <c r="F918" s="176"/>
    </row>
    <row r="919" customFormat="false" ht="15" hidden="false" customHeight="false" outlineLevel="0" collapsed="false">
      <c r="A919" s="175"/>
      <c r="B919" s="173"/>
      <c r="C919" s="135"/>
      <c r="D919" s="135"/>
      <c r="E919" s="135"/>
      <c r="F919" s="176"/>
    </row>
    <row r="920" customFormat="false" ht="15" hidden="false" customHeight="false" outlineLevel="0" collapsed="false">
      <c r="A920" s="175"/>
      <c r="B920" s="173"/>
      <c r="C920" s="135"/>
      <c r="D920" s="135"/>
      <c r="E920" s="135"/>
      <c r="F920" s="176"/>
    </row>
    <row r="921" customFormat="false" ht="15" hidden="false" customHeight="false" outlineLevel="0" collapsed="false">
      <c r="A921" s="175"/>
      <c r="B921" s="173"/>
      <c r="C921" s="135"/>
      <c r="D921" s="135"/>
      <c r="E921" s="135"/>
      <c r="F921" s="176"/>
    </row>
    <row r="922" customFormat="false" ht="15" hidden="false" customHeight="false" outlineLevel="0" collapsed="false">
      <c r="A922" s="175"/>
      <c r="B922" s="173"/>
      <c r="C922" s="135"/>
      <c r="D922" s="135"/>
      <c r="E922" s="135"/>
      <c r="F922" s="176"/>
    </row>
    <row r="923" customFormat="false" ht="15" hidden="false" customHeight="false" outlineLevel="0" collapsed="false">
      <c r="A923" s="175"/>
      <c r="B923" s="173"/>
      <c r="C923" s="135"/>
      <c r="D923" s="135"/>
      <c r="E923" s="135"/>
      <c r="F923" s="176"/>
    </row>
    <row r="924" customFormat="false" ht="15" hidden="false" customHeight="false" outlineLevel="0" collapsed="false">
      <c r="A924" s="175"/>
      <c r="B924" s="173"/>
      <c r="C924" s="135"/>
      <c r="D924" s="135"/>
      <c r="E924" s="135"/>
      <c r="F924" s="176"/>
    </row>
    <row r="925" customFormat="false" ht="15" hidden="false" customHeight="false" outlineLevel="0" collapsed="false">
      <c r="A925" s="175"/>
      <c r="B925" s="173"/>
      <c r="C925" s="135"/>
      <c r="D925" s="135"/>
      <c r="E925" s="135"/>
      <c r="F925" s="176"/>
    </row>
    <row r="926" customFormat="false" ht="15" hidden="false" customHeight="false" outlineLevel="0" collapsed="false">
      <c r="A926" s="175"/>
      <c r="B926" s="173"/>
      <c r="C926" s="135"/>
      <c r="D926" s="135"/>
      <c r="E926" s="135"/>
      <c r="F926" s="176"/>
    </row>
    <row r="927" customFormat="false" ht="15" hidden="false" customHeight="false" outlineLevel="0" collapsed="false">
      <c r="A927" s="175"/>
      <c r="B927" s="173"/>
      <c r="C927" s="135"/>
      <c r="D927" s="135"/>
      <c r="E927" s="135"/>
      <c r="F927" s="176"/>
    </row>
    <row r="928" customFormat="false" ht="15" hidden="false" customHeight="false" outlineLevel="0" collapsed="false">
      <c r="A928" s="175"/>
      <c r="B928" s="173"/>
      <c r="C928" s="135"/>
      <c r="D928" s="135"/>
      <c r="E928" s="135"/>
      <c r="F928" s="176"/>
    </row>
    <row r="929" customFormat="false" ht="15" hidden="false" customHeight="false" outlineLevel="0" collapsed="false">
      <c r="A929" s="175"/>
      <c r="B929" s="173"/>
      <c r="C929" s="135"/>
      <c r="D929" s="135"/>
      <c r="E929" s="135"/>
      <c r="F929" s="176"/>
    </row>
    <row r="930" customFormat="false" ht="15" hidden="false" customHeight="false" outlineLevel="0" collapsed="false">
      <c r="A930" s="175"/>
      <c r="B930" s="173"/>
      <c r="C930" s="135"/>
      <c r="D930" s="135"/>
      <c r="E930" s="135"/>
      <c r="F930" s="176"/>
    </row>
    <row r="931" customFormat="false" ht="15" hidden="false" customHeight="false" outlineLevel="0" collapsed="false">
      <c r="A931" s="175"/>
      <c r="B931" s="173"/>
      <c r="C931" s="135"/>
      <c r="D931" s="135"/>
      <c r="E931" s="135"/>
      <c r="F931" s="176"/>
    </row>
    <row r="932" customFormat="false" ht="15" hidden="false" customHeight="false" outlineLevel="0" collapsed="false">
      <c r="A932" s="175"/>
      <c r="B932" s="173"/>
      <c r="C932" s="135"/>
      <c r="D932" s="135"/>
      <c r="E932" s="135"/>
      <c r="F932" s="176"/>
    </row>
    <row r="933" customFormat="false" ht="15" hidden="false" customHeight="false" outlineLevel="0" collapsed="false">
      <c r="A933" s="175"/>
      <c r="B933" s="173"/>
      <c r="C933" s="135"/>
      <c r="D933" s="135"/>
      <c r="E933" s="135"/>
      <c r="F933" s="176"/>
    </row>
    <row r="934" customFormat="false" ht="15" hidden="false" customHeight="false" outlineLevel="0" collapsed="false">
      <c r="A934" s="175"/>
      <c r="B934" s="173"/>
      <c r="C934" s="135"/>
      <c r="D934" s="135"/>
      <c r="E934" s="135"/>
      <c r="F934" s="176"/>
    </row>
    <row r="935" customFormat="false" ht="15" hidden="false" customHeight="false" outlineLevel="0" collapsed="false">
      <c r="A935" s="175"/>
      <c r="B935" s="173"/>
      <c r="C935" s="135"/>
      <c r="D935" s="135"/>
      <c r="E935" s="135"/>
      <c r="F935" s="176"/>
    </row>
    <row r="936" customFormat="false" ht="15" hidden="false" customHeight="false" outlineLevel="0" collapsed="false">
      <c r="A936" s="175"/>
      <c r="B936" s="173"/>
      <c r="C936" s="135"/>
      <c r="D936" s="135"/>
      <c r="E936" s="135"/>
      <c r="F936" s="176"/>
    </row>
    <row r="937" customFormat="false" ht="15" hidden="false" customHeight="false" outlineLevel="0" collapsed="false">
      <c r="A937" s="175"/>
      <c r="B937" s="173"/>
      <c r="C937" s="135"/>
      <c r="D937" s="135"/>
      <c r="E937" s="135"/>
      <c r="F937" s="176"/>
    </row>
    <row r="938" customFormat="false" ht="15" hidden="false" customHeight="false" outlineLevel="0" collapsed="false">
      <c r="A938" s="175"/>
      <c r="B938" s="173"/>
      <c r="C938" s="135"/>
      <c r="D938" s="135"/>
      <c r="E938" s="135"/>
      <c r="F938" s="176"/>
    </row>
    <row r="939" customFormat="false" ht="15" hidden="false" customHeight="false" outlineLevel="0" collapsed="false">
      <c r="A939" s="175"/>
      <c r="B939" s="173"/>
      <c r="C939" s="135"/>
      <c r="D939" s="135"/>
      <c r="E939" s="135"/>
      <c r="F939" s="176"/>
    </row>
    <row r="940" customFormat="false" ht="15" hidden="false" customHeight="false" outlineLevel="0" collapsed="false">
      <c r="A940" s="175"/>
      <c r="B940" s="173"/>
      <c r="C940" s="135"/>
      <c r="D940" s="135"/>
      <c r="E940" s="135"/>
      <c r="F940" s="176"/>
    </row>
    <row r="941" customFormat="false" ht="15" hidden="false" customHeight="false" outlineLevel="0" collapsed="false">
      <c r="A941" s="175"/>
      <c r="B941" s="173"/>
      <c r="C941" s="135"/>
      <c r="D941" s="135"/>
      <c r="E941" s="135"/>
      <c r="F941" s="176"/>
    </row>
    <row r="942" customFormat="false" ht="15" hidden="false" customHeight="false" outlineLevel="0" collapsed="false">
      <c r="A942" s="175"/>
      <c r="B942" s="173"/>
      <c r="C942" s="135"/>
      <c r="D942" s="135"/>
      <c r="E942" s="135"/>
      <c r="F942" s="176"/>
    </row>
    <row r="943" customFormat="false" ht="15" hidden="false" customHeight="false" outlineLevel="0" collapsed="false">
      <c r="A943" s="175"/>
      <c r="B943" s="173"/>
      <c r="C943" s="135"/>
      <c r="D943" s="135"/>
      <c r="E943" s="135"/>
      <c r="F943" s="176"/>
    </row>
    <row r="944" customFormat="false" ht="15" hidden="false" customHeight="false" outlineLevel="0" collapsed="false">
      <c r="A944" s="175"/>
      <c r="B944" s="173"/>
      <c r="C944" s="135"/>
      <c r="D944" s="135"/>
      <c r="E944" s="135"/>
      <c r="F944" s="176"/>
    </row>
    <row r="945" customFormat="false" ht="15" hidden="false" customHeight="false" outlineLevel="0" collapsed="false">
      <c r="A945" s="175"/>
      <c r="B945" s="173"/>
      <c r="C945" s="135"/>
      <c r="D945" s="135"/>
      <c r="E945" s="135"/>
      <c r="F945" s="176"/>
    </row>
    <row r="946" customFormat="false" ht="15" hidden="false" customHeight="false" outlineLevel="0" collapsed="false">
      <c r="A946" s="175"/>
      <c r="B946" s="173"/>
      <c r="C946" s="135"/>
      <c r="D946" s="135"/>
      <c r="E946" s="135"/>
      <c r="F946" s="176"/>
    </row>
    <row r="947" customFormat="false" ht="15" hidden="false" customHeight="false" outlineLevel="0" collapsed="false">
      <c r="A947" s="175"/>
      <c r="B947" s="173"/>
      <c r="C947" s="135"/>
      <c r="D947" s="135"/>
      <c r="E947" s="135"/>
      <c r="F947" s="176"/>
    </row>
    <row r="948" customFormat="false" ht="15" hidden="false" customHeight="false" outlineLevel="0" collapsed="false">
      <c r="A948" s="175"/>
      <c r="B948" s="173"/>
      <c r="C948" s="135"/>
      <c r="D948" s="135"/>
      <c r="E948" s="135"/>
      <c r="F948" s="176"/>
    </row>
    <row r="949" customFormat="false" ht="15" hidden="false" customHeight="false" outlineLevel="0" collapsed="false">
      <c r="A949" s="175"/>
      <c r="B949" s="173"/>
      <c r="C949" s="135"/>
      <c r="D949" s="135"/>
      <c r="E949" s="135"/>
      <c r="F949" s="176"/>
    </row>
    <row r="950" customFormat="false" ht="15" hidden="false" customHeight="false" outlineLevel="0" collapsed="false">
      <c r="A950" s="175"/>
      <c r="B950" s="173"/>
      <c r="C950" s="135"/>
      <c r="D950" s="135"/>
      <c r="E950" s="135"/>
      <c r="F950" s="176"/>
    </row>
    <row r="951" customFormat="false" ht="15" hidden="false" customHeight="false" outlineLevel="0" collapsed="false">
      <c r="A951" s="175"/>
      <c r="B951" s="173"/>
      <c r="C951" s="135"/>
      <c r="D951" s="135"/>
      <c r="E951" s="135"/>
      <c r="F951" s="176"/>
    </row>
    <row r="952" customFormat="false" ht="15" hidden="false" customHeight="false" outlineLevel="0" collapsed="false">
      <c r="A952" s="175"/>
      <c r="B952" s="173"/>
      <c r="C952" s="135"/>
      <c r="D952" s="135"/>
      <c r="E952" s="135"/>
      <c r="F952" s="176"/>
    </row>
    <row r="953" customFormat="false" ht="15" hidden="false" customHeight="false" outlineLevel="0" collapsed="false">
      <c r="A953" s="175"/>
      <c r="B953" s="173"/>
      <c r="C953" s="135"/>
      <c r="D953" s="135"/>
      <c r="E953" s="135"/>
      <c r="F953" s="176"/>
    </row>
    <row r="954" customFormat="false" ht="15" hidden="false" customHeight="false" outlineLevel="0" collapsed="false">
      <c r="A954" s="175"/>
      <c r="B954" s="173"/>
      <c r="C954" s="135"/>
      <c r="D954" s="135"/>
      <c r="E954" s="135"/>
      <c r="F954" s="176"/>
    </row>
    <row r="955" customFormat="false" ht="15" hidden="false" customHeight="false" outlineLevel="0" collapsed="false">
      <c r="A955" s="175"/>
      <c r="B955" s="173"/>
      <c r="C955" s="135"/>
      <c r="D955" s="135"/>
      <c r="E955" s="135"/>
      <c r="F955" s="176"/>
    </row>
    <row r="956" customFormat="false" ht="15" hidden="false" customHeight="false" outlineLevel="0" collapsed="false">
      <c r="A956" s="175"/>
      <c r="B956" s="173"/>
      <c r="C956" s="135"/>
      <c r="D956" s="135"/>
      <c r="E956" s="135"/>
      <c r="F956" s="176"/>
    </row>
    <row r="957" customFormat="false" ht="15" hidden="false" customHeight="false" outlineLevel="0" collapsed="false">
      <c r="A957" s="175"/>
      <c r="B957" s="173"/>
      <c r="C957" s="135"/>
      <c r="D957" s="135"/>
      <c r="E957" s="135"/>
      <c r="F957" s="176"/>
    </row>
    <row r="958" customFormat="false" ht="15" hidden="false" customHeight="false" outlineLevel="0" collapsed="false">
      <c r="A958" s="175"/>
      <c r="B958" s="173"/>
      <c r="C958" s="135"/>
      <c r="D958" s="135"/>
      <c r="E958" s="135"/>
      <c r="F958" s="176"/>
    </row>
    <row r="959" customFormat="false" ht="15" hidden="false" customHeight="false" outlineLevel="0" collapsed="false">
      <c r="A959" s="175"/>
      <c r="B959" s="173"/>
      <c r="C959" s="135"/>
      <c r="D959" s="135"/>
      <c r="E959" s="135"/>
      <c r="F959" s="176"/>
    </row>
    <row r="960" customFormat="false" ht="15" hidden="false" customHeight="false" outlineLevel="0" collapsed="false">
      <c r="A960" s="175"/>
      <c r="B960" s="173"/>
      <c r="C960" s="135"/>
      <c r="D960" s="135"/>
      <c r="E960" s="135"/>
      <c r="F960" s="176"/>
    </row>
    <row r="961" customFormat="false" ht="15" hidden="false" customHeight="false" outlineLevel="0" collapsed="false">
      <c r="A961" s="175"/>
      <c r="B961" s="173"/>
      <c r="C961" s="135"/>
      <c r="D961" s="135"/>
      <c r="E961" s="135"/>
      <c r="F961" s="176"/>
    </row>
    <row r="962" customFormat="false" ht="15" hidden="false" customHeight="false" outlineLevel="0" collapsed="false">
      <c r="A962" s="175"/>
      <c r="B962" s="173"/>
      <c r="C962" s="135"/>
      <c r="D962" s="135"/>
      <c r="E962" s="135"/>
      <c r="F962" s="176"/>
    </row>
    <row r="963" customFormat="false" ht="15" hidden="false" customHeight="false" outlineLevel="0" collapsed="false">
      <c r="A963" s="175"/>
      <c r="B963" s="173"/>
      <c r="C963" s="135"/>
      <c r="D963" s="135"/>
      <c r="E963" s="135"/>
      <c r="F963" s="176"/>
    </row>
    <row r="964" customFormat="false" ht="15" hidden="false" customHeight="false" outlineLevel="0" collapsed="false">
      <c r="A964" s="175"/>
      <c r="B964" s="173"/>
      <c r="C964" s="135"/>
      <c r="D964" s="135"/>
      <c r="E964" s="135"/>
      <c r="F964" s="176"/>
    </row>
    <row r="965" customFormat="false" ht="15" hidden="false" customHeight="false" outlineLevel="0" collapsed="false">
      <c r="A965" s="175"/>
      <c r="B965" s="173"/>
      <c r="C965" s="135"/>
      <c r="D965" s="135"/>
      <c r="E965" s="135"/>
      <c r="F965" s="176"/>
    </row>
    <row r="966" customFormat="false" ht="15" hidden="false" customHeight="false" outlineLevel="0" collapsed="false">
      <c r="A966" s="175"/>
      <c r="B966" s="173"/>
      <c r="C966" s="135"/>
      <c r="D966" s="135"/>
      <c r="E966" s="135"/>
      <c r="F966" s="176"/>
    </row>
    <row r="967" customFormat="false" ht="15" hidden="false" customHeight="false" outlineLevel="0" collapsed="false">
      <c r="A967" s="175"/>
      <c r="B967" s="173"/>
      <c r="C967" s="135"/>
      <c r="D967" s="135"/>
      <c r="E967" s="135"/>
      <c r="F967" s="176"/>
    </row>
    <row r="968" customFormat="false" ht="15" hidden="false" customHeight="false" outlineLevel="0" collapsed="false">
      <c r="A968" s="175"/>
      <c r="B968" s="173"/>
      <c r="C968" s="135"/>
      <c r="D968" s="135"/>
      <c r="E968" s="135"/>
      <c r="F968" s="176"/>
    </row>
    <row r="969" customFormat="false" ht="15" hidden="false" customHeight="false" outlineLevel="0" collapsed="false">
      <c r="A969" s="175"/>
      <c r="B969" s="173"/>
      <c r="C969" s="135"/>
      <c r="D969" s="135"/>
      <c r="E969" s="135"/>
      <c r="F969" s="176"/>
    </row>
    <row r="970" customFormat="false" ht="15" hidden="false" customHeight="false" outlineLevel="0" collapsed="false">
      <c r="A970" s="175"/>
      <c r="B970" s="173"/>
      <c r="C970" s="135"/>
      <c r="D970" s="135"/>
      <c r="E970" s="135"/>
      <c r="F970" s="176"/>
    </row>
    <row r="971" customFormat="false" ht="15" hidden="false" customHeight="false" outlineLevel="0" collapsed="false">
      <c r="A971" s="175"/>
      <c r="B971" s="173"/>
      <c r="C971" s="135"/>
      <c r="D971" s="135"/>
      <c r="E971" s="135"/>
      <c r="F971" s="176"/>
    </row>
    <row r="972" customFormat="false" ht="15" hidden="false" customHeight="false" outlineLevel="0" collapsed="false">
      <c r="A972" s="175"/>
      <c r="B972" s="173"/>
      <c r="C972" s="135"/>
      <c r="D972" s="135"/>
      <c r="E972" s="135"/>
      <c r="F972" s="176"/>
    </row>
    <row r="973" customFormat="false" ht="15" hidden="false" customHeight="false" outlineLevel="0" collapsed="false">
      <c r="A973" s="175"/>
      <c r="B973" s="173"/>
      <c r="C973" s="135"/>
      <c r="D973" s="135"/>
      <c r="E973" s="135"/>
      <c r="F973" s="176"/>
    </row>
    <row r="974" customFormat="false" ht="15" hidden="false" customHeight="false" outlineLevel="0" collapsed="false">
      <c r="A974" s="175"/>
      <c r="B974" s="173"/>
      <c r="C974" s="135"/>
      <c r="D974" s="135"/>
      <c r="E974" s="135"/>
      <c r="F974" s="176"/>
    </row>
    <row r="975" customFormat="false" ht="15" hidden="false" customHeight="false" outlineLevel="0" collapsed="false">
      <c r="A975" s="175"/>
      <c r="B975" s="173"/>
      <c r="C975" s="135"/>
      <c r="D975" s="135"/>
      <c r="E975" s="135"/>
      <c r="F975" s="176"/>
    </row>
    <row r="976" customFormat="false" ht="15" hidden="false" customHeight="false" outlineLevel="0" collapsed="false">
      <c r="A976" s="175"/>
      <c r="B976" s="173"/>
      <c r="C976" s="135"/>
      <c r="D976" s="135"/>
      <c r="E976" s="135"/>
      <c r="F976" s="176"/>
    </row>
    <row r="977" customFormat="false" ht="15" hidden="false" customHeight="false" outlineLevel="0" collapsed="false">
      <c r="A977" s="175"/>
      <c r="B977" s="173"/>
      <c r="C977" s="135"/>
      <c r="D977" s="135"/>
      <c r="E977" s="135"/>
      <c r="F977" s="176"/>
    </row>
    <row r="978" customFormat="false" ht="15" hidden="false" customHeight="false" outlineLevel="0" collapsed="false">
      <c r="A978" s="175"/>
      <c r="B978" s="173"/>
      <c r="C978" s="135"/>
      <c r="D978" s="135"/>
      <c r="E978" s="135"/>
      <c r="F978" s="176"/>
    </row>
    <row r="979" customFormat="false" ht="15" hidden="false" customHeight="false" outlineLevel="0" collapsed="false">
      <c r="A979" s="175"/>
      <c r="B979" s="173"/>
      <c r="C979" s="135"/>
      <c r="D979" s="135"/>
      <c r="E979" s="135"/>
      <c r="F979" s="176"/>
    </row>
    <row r="980" customFormat="false" ht="15" hidden="false" customHeight="false" outlineLevel="0" collapsed="false">
      <c r="A980" s="175"/>
      <c r="B980" s="173"/>
      <c r="C980" s="135"/>
      <c r="D980" s="135"/>
      <c r="E980" s="135"/>
      <c r="F980" s="176"/>
    </row>
    <row r="981" customFormat="false" ht="15" hidden="false" customHeight="false" outlineLevel="0" collapsed="false">
      <c r="A981" s="175"/>
      <c r="B981" s="173"/>
      <c r="C981" s="135"/>
      <c r="D981" s="135"/>
      <c r="E981" s="135"/>
      <c r="F981" s="176"/>
    </row>
    <row r="982" customFormat="false" ht="15" hidden="false" customHeight="false" outlineLevel="0" collapsed="false">
      <c r="A982" s="175"/>
      <c r="B982" s="173"/>
      <c r="C982" s="135"/>
      <c r="D982" s="135"/>
      <c r="E982" s="135"/>
      <c r="F982" s="176"/>
    </row>
    <row r="983" customFormat="false" ht="15" hidden="false" customHeight="false" outlineLevel="0" collapsed="false">
      <c r="A983" s="175"/>
      <c r="B983" s="173"/>
      <c r="C983" s="135"/>
      <c r="D983" s="135"/>
      <c r="E983" s="135"/>
      <c r="F983" s="176"/>
    </row>
    <row r="984" customFormat="false" ht="15" hidden="false" customHeight="false" outlineLevel="0" collapsed="false">
      <c r="A984" s="175"/>
      <c r="B984" s="173"/>
      <c r="C984" s="135"/>
      <c r="D984" s="135"/>
      <c r="E984" s="135"/>
      <c r="F984" s="176"/>
    </row>
    <row r="985" customFormat="false" ht="15" hidden="false" customHeight="false" outlineLevel="0" collapsed="false">
      <c r="A985" s="175"/>
      <c r="B985" s="173"/>
      <c r="C985" s="135"/>
      <c r="D985" s="135"/>
      <c r="E985" s="135"/>
      <c r="F985" s="176"/>
    </row>
    <row r="986" customFormat="false" ht="15" hidden="false" customHeight="false" outlineLevel="0" collapsed="false">
      <c r="A986" s="175"/>
      <c r="B986" s="173"/>
      <c r="C986" s="135"/>
      <c r="D986" s="135"/>
      <c r="E986" s="135"/>
      <c r="F986" s="176"/>
    </row>
    <row r="987" customFormat="false" ht="15" hidden="false" customHeight="false" outlineLevel="0" collapsed="false">
      <c r="A987" s="175"/>
      <c r="B987" s="173"/>
      <c r="C987" s="135"/>
      <c r="D987" s="135"/>
      <c r="E987" s="135"/>
      <c r="F987" s="176"/>
    </row>
    <row r="988" customFormat="false" ht="15" hidden="false" customHeight="false" outlineLevel="0" collapsed="false">
      <c r="A988" s="175"/>
      <c r="B988" s="173"/>
      <c r="C988" s="135"/>
      <c r="D988" s="135"/>
      <c r="E988" s="135"/>
      <c r="F988" s="176"/>
    </row>
    <row r="989" customFormat="false" ht="15" hidden="false" customHeight="false" outlineLevel="0" collapsed="false">
      <c r="A989" s="175"/>
      <c r="B989" s="173"/>
      <c r="C989" s="135"/>
      <c r="D989" s="135"/>
      <c r="E989" s="135"/>
      <c r="F989" s="176"/>
    </row>
    <row r="990" customFormat="false" ht="15" hidden="false" customHeight="false" outlineLevel="0" collapsed="false">
      <c r="A990" s="175"/>
      <c r="B990" s="173"/>
      <c r="C990" s="135"/>
      <c r="D990" s="135"/>
      <c r="E990" s="135"/>
      <c r="F990" s="176"/>
    </row>
    <row r="991" customFormat="false" ht="15" hidden="false" customHeight="false" outlineLevel="0" collapsed="false">
      <c r="A991" s="175"/>
      <c r="B991" s="173"/>
      <c r="C991" s="135"/>
      <c r="D991" s="135"/>
      <c r="E991" s="135"/>
      <c r="F991" s="176"/>
    </row>
    <row r="992" customFormat="false" ht="15" hidden="false" customHeight="false" outlineLevel="0" collapsed="false">
      <c r="A992" s="175"/>
      <c r="B992" s="173"/>
      <c r="C992" s="135"/>
      <c r="D992" s="135"/>
      <c r="E992" s="135"/>
      <c r="F992" s="176"/>
    </row>
    <row r="993" customFormat="false" ht="15" hidden="false" customHeight="false" outlineLevel="0" collapsed="false">
      <c r="A993" s="175"/>
      <c r="B993" s="173"/>
      <c r="C993" s="135"/>
      <c r="D993" s="135"/>
      <c r="E993" s="135"/>
      <c r="F993" s="176"/>
    </row>
    <row r="994" customFormat="false" ht="15" hidden="false" customHeight="false" outlineLevel="0" collapsed="false">
      <c r="A994" s="175"/>
      <c r="B994" s="173"/>
      <c r="C994" s="135"/>
      <c r="D994" s="135"/>
      <c r="E994" s="135"/>
      <c r="F994" s="176"/>
    </row>
    <row r="995" customFormat="false" ht="15" hidden="false" customHeight="false" outlineLevel="0" collapsed="false">
      <c r="A995" s="175"/>
      <c r="B995" s="173"/>
      <c r="C995" s="135"/>
      <c r="D995" s="135"/>
      <c r="E995" s="135"/>
      <c r="F995" s="176"/>
    </row>
    <row r="996" customFormat="false" ht="15" hidden="false" customHeight="false" outlineLevel="0" collapsed="false">
      <c r="A996" s="175"/>
      <c r="B996" s="173"/>
      <c r="C996" s="135"/>
      <c r="D996" s="135"/>
      <c r="E996" s="135"/>
      <c r="F996" s="176"/>
    </row>
    <row r="997" customFormat="false" ht="15" hidden="false" customHeight="false" outlineLevel="0" collapsed="false">
      <c r="A997" s="175"/>
      <c r="B997" s="173"/>
      <c r="C997" s="135"/>
      <c r="D997" s="135"/>
      <c r="E997" s="135"/>
      <c r="F997" s="176"/>
    </row>
    <row r="998" customFormat="false" ht="15" hidden="false" customHeight="false" outlineLevel="0" collapsed="false">
      <c r="A998" s="175"/>
      <c r="B998" s="173"/>
      <c r="C998" s="135"/>
      <c r="D998" s="135"/>
      <c r="E998" s="135"/>
      <c r="F998" s="176"/>
    </row>
    <row r="999" customFormat="false" ht="15" hidden="false" customHeight="false" outlineLevel="0" collapsed="false">
      <c r="A999" s="175"/>
      <c r="B999" s="173"/>
      <c r="C999" s="135"/>
      <c r="D999" s="135"/>
      <c r="E999" s="135"/>
      <c r="F999" s="176"/>
    </row>
    <row r="1000" customFormat="false" ht="15" hidden="false" customHeight="false" outlineLevel="0" collapsed="false">
      <c r="A1000" s="175"/>
      <c r="B1000" s="173"/>
      <c r="C1000" s="135"/>
      <c r="D1000" s="135"/>
      <c r="E1000" s="135"/>
      <c r="F1000" s="176"/>
    </row>
    <row r="1001" customFormat="false" ht="15" hidden="false" customHeight="false" outlineLevel="0" collapsed="false">
      <c r="A1001" s="175"/>
      <c r="B1001" s="173"/>
      <c r="C1001" s="135"/>
      <c r="D1001" s="135"/>
      <c r="E1001" s="135"/>
      <c r="F1001" s="176"/>
    </row>
    <row r="1002" customFormat="false" ht="15" hidden="false" customHeight="false" outlineLevel="0" collapsed="false">
      <c r="A1002" s="175"/>
      <c r="B1002" s="173"/>
      <c r="C1002" s="135"/>
      <c r="D1002" s="135"/>
      <c r="E1002" s="135"/>
      <c r="F1002" s="176"/>
    </row>
    <row r="1003" customFormat="false" ht="15" hidden="false" customHeight="false" outlineLevel="0" collapsed="false">
      <c r="A1003" s="175"/>
      <c r="B1003" s="173"/>
      <c r="C1003" s="135"/>
      <c r="D1003" s="135"/>
      <c r="E1003" s="135"/>
      <c r="F1003" s="176"/>
    </row>
    <row r="1004" customFormat="false" ht="15" hidden="false" customHeight="false" outlineLevel="0" collapsed="false">
      <c r="A1004" s="175"/>
      <c r="B1004" s="173"/>
      <c r="C1004" s="135"/>
      <c r="D1004" s="135"/>
      <c r="E1004" s="135"/>
      <c r="F1004" s="176"/>
    </row>
    <row r="1005" customFormat="false" ht="15" hidden="false" customHeight="false" outlineLevel="0" collapsed="false">
      <c r="A1005" s="175"/>
      <c r="B1005" s="173"/>
      <c r="C1005" s="135"/>
      <c r="D1005" s="135"/>
      <c r="E1005" s="135"/>
      <c r="F1005" s="176"/>
    </row>
  </sheetData>
  <mergeCells count="1">
    <mergeCell ref="A1:F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8.7"/>
    <col collapsed="false" customWidth="true" hidden="false" outlineLevel="0" max="2" min="2" style="0" width="18.43"/>
    <col collapsed="false" customWidth="true" hidden="false" outlineLevel="0" max="3" min="3" style="0" width="10.29"/>
    <col collapsed="false" customWidth="true" hidden="false" outlineLevel="0" max="4" min="4" style="0" width="18.86"/>
    <col collapsed="false" customWidth="true" hidden="false" outlineLevel="0" max="5" min="5" style="0" width="7.43"/>
    <col collapsed="false" customWidth="true" hidden="false" outlineLevel="0" max="6" min="6" style="0" width="19"/>
    <col collapsed="false" customWidth="true" hidden="false" outlineLevel="0" max="7" min="7" style="0" width="10.29"/>
  </cols>
  <sheetData>
    <row r="1" customFormat="false" ht="15" hidden="false" customHeight="false" outlineLevel="0" collapsed="false">
      <c r="A1" s="177" t="s">
        <v>0</v>
      </c>
      <c r="B1" s="178" t="s">
        <v>1</v>
      </c>
      <c r="C1" s="179" t="s">
        <v>2</v>
      </c>
      <c r="D1" s="179" t="s">
        <v>3</v>
      </c>
      <c r="E1" s="179" t="s">
        <v>4</v>
      </c>
      <c r="F1" s="179" t="s">
        <v>5</v>
      </c>
      <c r="G1" s="180" t="s">
        <v>6</v>
      </c>
      <c r="H1" s="179" t="s">
        <v>7</v>
      </c>
      <c r="I1" s="181" t="s">
        <v>8</v>
      </c>
      <c r="J1" s="181" t="s">
        <v>1545</v>
      </c>
      <c r="K1" s="181" t="s">
        <v>1546</v>
      </c>
      <c r="L1" s="181" t="s">
        <v>12</v>
      </c>
    </row>
    <row r="2" customFormat="false" ht="15" hidden="false" customHeight="false" outlineLevel="0" collapsed="false">
      <c r="A2" s="182"/>
      <c r="B2" s="183"/>
      <c r="C2" s="182"/>
      <c r="D2" s="182"/>
      <c r="E2" s="182"/>
      <c r="F2" s="182"/>
      <c r="G2" s="182"/>
      <c r="H2" s="182"/>
      <c r="I2" s="184" t="n">
        <f aca="false">SUM(I3:I2013)</f>
        <v>1784178.8</v>
      </c>
      <c r="J2" s="184" t="n">
        <f aca="false">SUM(J3:J2013)</f>
        <v>1560978</v>
      </c>
      <c r="K2" s="184"/>
      <c r="L2" s="185"/>
    </row>
    <row r="3" customFormat="false" ht="15" hidden="false" customHeight="false" outlineLevel="0" collapsed="false">
      <c r="A3" s="186" t="n">
        <v>45111</v>
      </c>
      <c r="B3" s="183" t="s">
        <v>1547</v>
      </c>
      <c r="C3" s="182" t="s">
        <v>14</v>
      </c>
      <c r="D3" s="182" t="s">
        <v>1548</v>
      </c>
      <c r="E3" s="182" t="s">
        <v>1549</v>
      </c>
      <c r="F3" s="182" t="s">
        <v>820</v>
      </c>
      <c r="G3" s="182" t="s">
        <v>242</v>
      </c>
      <c r="H3" s="186" t="n">
        <v>45122</v>
      </c>
      <c r="I3" s="187" t="n">
        <v>72500</v>
      </c>
      <c r="J3" s="182" t="n">
        <v>72500</v>
      </c>
      <c r="K3" s="182"/>
      <c r="L3" s="184"/>
    </row>
    <row r="4" customFormat="false" ht="15" hidden="false" customHeight="false" outlineLevel="0" collapsed="false">
      <c r="A4" s="188" t="n">
        <v>45113</v>
      </c>
      <c r="B4" s="189" t="s">
        <v>1550</v>
      </c>
      <c r="C4" s="182" t="s">
        <v>248</v>
      </c>
      <c r="D4" s="190" t="s">
        <v>1551</v>
      </c>
      <c r="E4" s="182" t="s">
        <v>1552</v>
      </c>
      <c r="F4" s="182" t="s">
        <v>820</v>
      </c>
      <c r="G4" s="182" t="s">
        <v>18</v>
      </c>
      <c r="H4" s="186" t="n">
        <v>45121</v>
      </c>
      <c r="I4" s="187" t="n">
        <v>73227.1</v>
      </c>
      <c r="J4" s="182" t="n">
        <v>73227</v>
      </c>
      <c r="K4" s="182"/>
      <c r="L4" s="184"/>
    </row>
    <row r="5" customFormat="false" ht="15" hidden="false" customHeight="false" outlineLevel="0" collapsed="false">
      <c r="A5" s="186" t="n">
        <v>45119</v>
      </c>
      <c r="B5" s="189" t="s">
        <v>1553</v>
      </c>
      <c r="C5" s="182" t="s">
        <v>245</v>
      </c>
      <c r="D5" s="190" t="s">
        <v>1554</v>
      </c>
      <c r="E5" s="182" t="s">
        <v>1552</v>
      </c>
      <c r="F5" s="182" t="s">
        <v>820</v>
      </c>
      <c r="G5" s="182" t="s">
        <v>18</v>
      </c>
      <c r="H5" s="186" t="n">
        <v>45134</v>
      </c>
      <c r="I5" s="187" t="n">
        <v>232389.2</v>
      </c>
      <c r="J5" s="182" t="n">
        <v>232389</v>
      </c>
      <c r="K5" s="182"/>
      <c r="L5" s="184"/>
    </row>
    <row r="6" customFormat="false" ht="15" hidden="false" customHeight="false" outlineLevel="0" collapsed="false">
      <c r="A6" s="186" t="n">
        <v>45120</v>
      </c>
      <c r="B6" s="189" t="s">
        <v>1555</v>
      </c>
      <c r="C6" s="182" t="s">
        <v>245</v>
      </c>
      <c r="D6" s="190" t="s">
        <v>1556</v>
      </c>
      <c r="E6" s="182" t="s">
        <v>1552</v>
      </c>
      <c r="F6" s="182" t="s">
        <v>820</v>
      </c>
      <c r="G6" s="182" t="s">
        <v>18</v>
      </c>
      <c r="H6" s="186" t="n">
        <v>45137</v>
      </c>
      <c r="I6" s="187" t="n">
        <v>116250</v>
      </c>
      <c r="J6" s="182" t="n">
        <v>116250</v>
      </c>
      <c r="K6" s="182"/>
      <c r="L6" s="184"/>
    </row>
    <row r="7" customFormat="false" ht="15" hidden="false" customHeight="false" outlineLevel="0" collapsed="false">
      <c r="A7" s="186" t="n">
        <v>45121</v>
      </c>
      <c r="B7" s="189" t="s">
        <v>1550</v>
      </c>
      <c r="C7" s="182" t="s">
        <v>133</v>
      </c>
      <c r="D7" s="190" t="s">
        <v>1557</v>
      </c>
      <c r="E7" s="182" t="s">
        <v>1552</v>
      </c>
      <c r="F7" s="182" t="s">
        <v>820</v>
      </c>
      <c r="G7" s="182" t="s">
        <v>18</v>
      </c>
      <c r="H7" s="186" t="n">
        <v>45174</v>
      </c>
      <c r="I7" s="187" t="n">
        <v>1000</v>
      </c>
      <c r="J7" s="182" t="n">
        <v>1000</v>
      </c>
      <c r="K7" s="182"/>
      <c r="L7" s="184"/>
    </row>
    <row r="8" customFormat="false" ht="15" hidden="false" customHeight="false" outlineLevel="0" collapsed="false">
      <c r="A8" s="186" t="n">
        <v>45122</v>
      </c>
      <c r="B8" s="191" t="s">
        <v>1558</v>
      </c>
      <c r="C8" s="182" t="s">
        <v>14</v>
      </c>
      <c r="D8" s="192" t="s">
        <v>1391</v>
      </c>
      <c r="E8" s="182" t="s">
        <v>16</v>
      </c>
      <c r="F8" s="182" t="s">
        <v>820</v>
      </c>
      <c r="G8" s="182" t="s">
        <v>18</v>
      </c>
      <c r="H8" s="186" t="n">
        <v>45142</v>
      </c>
      <c r="I8" s="187" t="n">
        <v>148300</v>
      </c>
      <c r="J8" s="182" t="n">
        <v>148300</v>
      </c>
      <c r="K8" s="182"/>
      <c r="L8" s="184"/>
    </row>
    <row r="9" customFormat="false" ht="15" hidden="false" customHeight="false" outlineLevel="0" collapsed="false">
      <c r="A9" s="186" t="n">
        <v>45122</v>
      </c>
      <c r="B9" s="189" t="s">
        <v>1559</v>
      </c>
      <c r="C9" s="182" t="s">
        <v>14</v>
      </c>
      <c r="D9" s="190" t="s">
        <v>1560</v>
      </c>
      <c r="E9" s="182" t="s">
        <v>1552</v>
      </c>
      <c r="F9" s="182" t="s">
        <v>820</v>
      </c>
      <c r="G9" s="182" t="s">
        <v>18</v>
      </c>
      <c r="H9" s="186" t="n">
        <v>45142</v>
      </c>
      <c r="I9" s="187" t="n">
        <v>223200</v>
      </c>
      <c r="J9" s="182"/>
      <c r="K9" s="182"/>
      <c r="L9" s="184"/>
    </row>
    <row r="10" customFormat="false" ht="15" hidden="false" customHeight="false" outlineLevel="0" collapsed="false">
      <c r="A10" s="186" t="n">
        <v>45123</v>
      </c>
      <c r="B10" s="189" t="s">
        <v>1561</v>
      </c>
      <c r="C10" s="182" t="s">
        <v>810</v>
      </c>
      <c r="D10" s="190" t="s">
        <v>1562</v>
      </c>
      <c r="E10" s="182" t="s">
        <v>1552</v>
      </c>
      <c r="F10" s="182" t="s">
        <v>820</v>
      </c>
      <c r="G10" s="182" t="s">
        <v>1563</v>
      </c>
      <c r="H10" s="186" t="n">
        <v>45127</v>
      </c>
      <c r="I10" s="187" t="n">
        <v>175000</v>
      </c>
      <c r="J10" s="182" t="n">
        <v>175000</v>
      </c>
      <c r="K10" s="182"/>
      <c r="L10" s="184"/>
    </row>
    <row r="11" customFormat="false" ht="15" hidden="false" customHeight="false" outlineLevel="0" collapsed="false">
      <c r="A11" s="186" t="n">
        <v>45123</v>
      </c>
      <c r="B11" s="189" t="s">
        <v>1394</v>
      </c>
      <c r="C11" s="182" t="s">
        <v>14</v>
      </c>
      <c r="D11" s="182" t="s">
        <v>1395</v>
      </c>
      <c r="E11" s="182" t="s">
        <v>16</v>
      </c>
      <c r="F11" s="182" t="s">
        <v>820</v>
      </c>
      <c r="G11" s="182" t="s">
        <v>18</v>
      </c>
      <c r="H11" s="186" t="n">
        <v>45144</v>
      </c>
      <c r="I11" s="187" t="n">
        <v>616812.5</v>
      </c>
      <c r="J11" s="182" t="n">
        <v>616812</v>
      </c>
      <c r="K11" s="182"/>
      <c r="L11" s="184"/>
    </row>
    <row r="12" customFormat="false" ht="15" hidden="false" customHeight="false" outlineLevel="0" collapsed="false">
      <c r="A12" s="188" t="n">
        <v>45123</v>
      </c>
      <c r="B12" s="189" t="s">
        <v>1564</v>
      </c>
      <c r="C12" s="182" t="s">
        <v>1565</v>
      </c>
      <c r="D12" s="190" t="s">
        <v>1566</v>
      </c>
      <c r="E12" s="182" t="s">
        <v>1552</v>
      </c>
      <c r="F12" s="182" t="s">
        <v>820</v>
      </c>
      <c r="G12" s="182" t="s">
        <v>24</v>
      </c>
      <c r="H12" s="186" t="n">
        <v>45147</v>
      </c>
      <c r="I12" s="187" t="n">
        <v>125500</v>
      </c>
      <c r="J12" s="182" t="n">
        <v>125500</v>
      </c>
      <c r="K12" s="182"/>
      <c r="L12" s="184"/>
    </row>
    <row r="13" customFormat="false" ht="15" hidden="false" customHeight="false" outlineLevel="0" collapsed="false">
      <c r="A13" s="182"/>
      <c r="B13" s="183"/>
      <c r="C13" s="182"/>
      <c r="D13" s="182"/>
      <c r="E13" s="182"/>
      <c r="F13" s="182"/>
      <c r="G13" s="182"/>
      <c r="H13" s="182"/>
      <c r="I13" s="182"/>
      <c r="J13" s="182"/>
      <c r="K13" s="182"/>
      <c r="L13" s="184"/>
    </row>
    <row r="14" customFormat="false" ht="15" hidden="false" customHeight="false" outlineLevel="0" collapsed="false">
      <c r="A14" s="182"/>
      <c r="B14" s="183"/>
      <c r="C14" s="182"/>
      <c r="D14" s="182"/>
      <c r="E14" s="182"/>
      <c r="F14" s="182"/>
      <c r="G14" s="182"/>
      <c r="H14" s="182"/>
      <c r="I14" s="182"/>
      <c r="J14" s="182"/>
      <c r="K14" s="182"/>
      <c r="L14" s="184"/>
    </row>
    <row r="15" customFormat="false" ht="15" hidden="false" customHeight="false" outlineLevel="0" collapsed="false">
      <c r="A15" s="182"/>
      <c r="B15" s="183"/>
      <c r="C15" s="182"/>
      <c r="D15" s="182"/>
      <c r="E15" s="182"/>
      <c r="F15" s="182"/>
      <c r="G15" s="182"/>
      <c r="H15" s="182"/>
      <c r="I15" s="182"/>
      <c r="J15" s="182"/>
      <c r="K15" s="182"/>
      <c r="L15" s="184"/>
    </row>
    <row r="16" customFormat="false" ht="15" hidden="false" customHeight="false" outlineLevel="0" collapsed="false">
      <c r="A16" s="182"/>
      <c r="B16" s="183"/>
      <c r="C16" s="182"/>
      <c r="D16" s="182"/>
      <c r="E16" s="182"/>
      <c r="F16" s="182"/>
      <c r="G16" s="182"/>
      <c r="H16" s="182"/>
      <c r="I16" s="182"/>
      <c r="J16" s="182"/>
      <c r="K16" s="182"/>
      <c r="L16" s="184"/>
    </row>
    <row r="17" customFormat="false" ht="15" hidden="false" customHeight="false" outlineLevel="0" collapsed="false">
      <c r="A17" s="182"/>
      <c r="B17" s="183"/>
      <c r="C17" s="182"/>
      <c r="D17" s="182"/>
      <c r="E17" s="182"/>
      <c r="F17" s="182"/>
      <c r="G17" s="182"/>
      <c r="H17" s="182"/>
      <c r="I17" s="182"/>
      <c r="J17" s="182"/>
      <c r="K17" s="182"/>
      <c r="L17" s="184"/>
    </row>
    <row r="18" customFormat="false" ht="15" hidden="false" customHeight="false" outlineLevel="0" collapsed="false">
      <c r="A18" s="182"/>
      <c r="B18" s="183"/>
      <c r="C18" s="182"/>
      <c r="D18" s="182"/>
      <c r="E18" s="182"/>
      <c r="F18" s="182"/>
      <c r="G18" s="182"/>
      <c r="H18" s="182"/>
      <c r="I18" s="182"/>
      <c r="J18" s="182"/>
      <c r="K18" s="182"/>
      <c r="L18" s="184"/>
    </row>
    <row r="19" customFormat="false" ht="15" hidden="false" customHeight="false" outlineLevel="0" collapsed="false">
      <c r="A19" s="182"/>
      <c r="B19" s="183"/>
      <c r="C19" s="182"/>
      <c r="D19" s="182"/>
      <c r="E19" s="182"/>
      <c r="F19" s="182"/>
      <c r="G19" s="182"/>
      <c r="H19" s="182"/>
      <c r="I19" s="182"/>
      <c r="J19" s="182"/>
      <c r="K19" s="182"/>
      <c r="L19" s="184"/>
    </row>
    <row r="20" customFormat="false" ht="15" hidden="false" customHeight="false" outlineLevel="0" collapsed="false">
      <c r="A20" s="182"/>
      <c r="B20" s="183"/>
      <c r="C20" s="182"/>
      <c r="D20" s="182"/>
      <c r="E20" s="182"/>
      <c r="F20" s="182"/>
      <c r="G20" s="182"/>
      <c r="H20" s="182"/>
      <c r="I20" s="182"/>
      <c r="J20" s="182"/>
      <c r="K20" s="182"/>
      <c r="L20" s="184"/>
    </row>
    <row r="21" customFormat="false" ht="15" hidden="false" customHeight="false" outlineLevel="0" collapsed="false">
      <c r="A21" s="182"/>
      <c r="B21" s="183"/>
      <c r="C21" s="182"/>
      <c r="D21" s="182"/>
      <c r="E21" s="182"/>
      <c r="F21" s="182"/>
      <c r="G21" s="182"/>
      <c r="H21" s="182"/>
      <c r="I21" s="182"/>
      <c r="J21" s="182"/>
      <c r="K21" s="182"/>
      <c r="L21" s="184"/>
    </row>
    <row r="22" customFormat="false" ht="15" hidden="false" customHeight="false" outlineLevel="0" collapsed="false">
      <c r="A22" s="182"/>
      <c r="B22" s="183"/>
      <c r="C22" s="182"/>
      <c r="D22" s="182"/>
      <c r="E22" s="182"/>
      <c r="F22" s="182"/>
      <c r="G22" s="182"/>
      <c r="H22" s="182"/>
      <c r="I22" s="182"/>
      <c r="J22" s="182"/>
      <c r="K22" s="182"/>
      <c r="L22" s="184"/>
    </row>
    <row r="23" customFormat="false" ht="15" hidden="false" customHeight="false" outlineLevel="0" collapsed="false">
      <c r="A23" s="182"/>
      <c r="B23" s="183"/>
      <c r="C23" s="182"/>
      <c r="D23" s="182"/>
      <c r="E23" s="182"/>
      <c r="F23" s="182"/>
      <c r="G23" s="182"/>
      <c r="H23" s="182"/>
      <c r="I23" s="182"/>
      <c r="J23" s="182"/>
      <c r="K23" s="182"/>
      <c r="L23" s="184"/>
    </row>
    <row r="24" customFormat="false" ht="15" hidden="false" customHeight="false" outlineLevel="0" collapsed="false">
      <c r="A24" s="182"/>
      <c r="B24" s="183"/>
      <c r="C24" s="182"/>
      <c r="D24" s="182"/>
      <c r="E24" s="182"/>
      <c r="F24" s="182"/>
      <c r="G24" s="182"/>
      <c r="H24" s="182"/>
      <c r="I24" s="182"/>
      <c r="J24" s="182"/>
      <c r="K24" s="182"/>
      <c r="L24" s="184"/>
    </row>
    <row r="25" customFormat="false" ht="15" hidden="false" customHeight="false" outlineLevel="0" collapsed="false">
      <c r="A25" s="182"/>
      <c r="B25" s="183"/>
      <c r="C25" s="182"/>
      <c r="D25" s="182"/>
      <c r="E25" s="182"/>
      <c r="F25" s="182"/>
      <c r="G25" s="182"/>
      <c r="H25" s="182"/>
      <c r="I25" s="182"/>
      <c r="J25" s="182"/>
      <c r="K25" s="182"/>
      <c r="L25" s="184"/>
    </row>
    <row r="26" customFormat="false" ht="15" hidden="false" customHeight="false" outlineLevel="0" collapsed="false">
      <c r="A26" s="182"/>
      <c r="B26" s="183"/>
      <c r="C26" s="182"/>
      <c r="D26" s="182"/>
      <c r="E26" s="182"/>
      <c r="F26" s="182"/>
      <c r="G26" s="182"/>
      <c r="H26" s="182"/>
      <c r="I26" s="182"/>
      <c r="J26" s="182"/>
      <c r="K26" s="182"/>
      <c r="L26" s="184"/>
    </row>
    <row r="27" customFormat="false" ht="15" hidden="false" customHeight="false" outlineLevel="0" collapsed="false">
      <c r="A27" s="182"/>
      <c r="B27" s="183"/>
      <c r="C27" s="182"/>
      <c r="D27" s="182"/>
      <c r="E27" s="182"/>
      <c r="F27" s="182"/>
      <c r="G27" s="182"/>
      <c r="H27" s="182"/>
      <c r="I27" s="182"/>
      <c r="J27" s="182"/>
      <c r="K27" s="182"/>
      <c r="L27" s="184"/>
    </row>
    <row r="28" customFormat="false" ht="15" hidden="false" customHeight="false" outlineLevel="0" collapsed="false">
      <c r="A28" s="182"/>
      <c r="B28" s="183"/>
      <c r="C28" s="182"/>
      <c r="D28" s="182"/>
      <c r="E28" s="182"/>
      <c r="F28" s="182"/>
      <c r="G28" s="182"/>
      <c r="H28" s="182"/>
      <c r="I28" s="182"/>
      <c r="J28" s="182"/>
      <c r="K28" s="182"/>
      <c r="L28" s="184"/>
    </row>
    <row r="29" customFormat="false" ht="15" hidden="false" customHeight="false" outlineLevel="0" collapsed="false">
      <c r="A29" s="182"/>
      <c r="B29" s="183"/>
      <c r="C29" s="182"/>
      <c r="D29" s="182"/>
      <c r="E29" s="182"/>
      <c r="F29" s="182"/>
      <c r="G29" s="182"/>
      <c r="H29" s="182"/>
      <c r="I29" s="182"/>
      <c r="J29" s="182"/>
      <c r="K29" s="182"/>
      <c r="L29" s="184"/>
    </row>
    <row r="30" customFormat="false" ht="15" hidden="false" customHeight="false" outlineLevel="0" collapsed="false">
      <c r="A30" s="182"/>
      <c r="B30" s="183"/>
      <c r="C30" s="182"/>
      <c r="D30" s="182"/>
      <c r="E30" s="182"/>
      <c r="F30" s="182"/>
      <c r="G30" s="182"/>
      <c r="H30" s="182"/>
      <c r="I30" s="182"/>
      <c r="J30" s="182"/>
      <c r="K30" s="182"/>
      <c r="L30" s="184"/>
    </row>
    <row r="31" customFormat="false" ht="15" hidden="false" customHeight="false" outlineLevel="0" collapsed="false">
      <c r="A31" s="182"/>
      <c r="B31" s="183"/>
      <c r="C31" s="182"/>
      <c r="D31" s="182"/>
      <c r="E31" s="182"/>
      <c r="F31" s="182"/>
      <c r="G31" s="182"/>
      <c r="H31" s="182"/>
      <c r="I31" s="182"/>
      <c r="J31" s="182"/>
      <c r="K31" s="182"/>
      <c r="L31" s="184"/>
    </row>
    <row r="32" customFormat="false" ht="15" hidden="false" customHeight="false" outlineLevel="0" collapsed="false">
      <c r="A32" s="182"/>
      <c r="B32" s="183"/>
      <c r="C32" s="182"/>
      <c r="D32" s="182"/>
      <c r="E32" s="182"/>
      <c r="F32" s="182"/>
      <c r="G32" s="182"/>
      <c r="H32" s="182"/>
      <c r="I32" s="182"/>
      <c r="J32" s="182"/>
      <c r="K32" s="182"/>
      <c r="L32" s="184"/>
    </row>
    <row r="33" customFormat="false" ht="15" hidden="false" customHeight="false" outlineLevel="0" collapsed="false">
      <c r="A33" s="182"/>
      <c r="B33" s="183"/>
      <c r="C33" s="182"/>
      <c r="D33" s="182"/>
      <c r="E33" s="182"/>
      <c r="F33" s="182"/>
      <c r="G33" s="182"/>
      <c r="H33" s="182"/>
      <c r="I33" s="182"/>
      <c r="J33" s="182"/>
      <c r="K33" s="182"/>
      <c r="L33" s="184"/>
    </row>
    <row r="34" customFormat="false" ht="15" hidden="false" customHeight="false" outlineLevel="0" collapsed="false">
      <c r="A34" s="182"/>
      <c r="B34" s="183"/>
      <c r="C34" s="182"/>
      <c r="D34" s="182"/>
      <c r="E34" s="182"/>
      <c r="F34" s="182"/>
      <c r="G34" s="182"/>
      <c r="H34" s="182"/>
      <c r="I34" s="182"/>
      <c r="J34" s="182"/>
      <c r="K34" s="182"/>
      <c r="L34" s="184"/>
    </row>
    <row r="35" customFormat="false" ht="15" hidden="false" customHeight="false" outlineLevel="0" collapsed="false">
      <c r="A35" s="182"/>
      <c r="B35" s="183"/>
      <c r="C35" s="182"/>
      <c r="D35" s="182"/>
      <c r="E35" s="182"/>
      <c r="F35" s="182"/>
      <c r="G35" s="182"/>
      <c r="H35" s="182"/>
      <c r="I35" s="182"/>
      <c r="J35" s="182"/>
      <c r="K35" s="182"/>
      <c r="L35" s="184"/>
    </row>
    <row r="36" customFormat="false" ht="15" hidden="false" customHeight="false" outlineLevel="0" collapsed="false">
      <c r="A36" s="182"/>
      <c r="B36" s="183"/>
      <c r="C36" s="182"/>
      <c r="D36" s="182"/>
      <c r="E36" s="182"/>
      <c r="F36" s="182"/>
      <c r="G36" s="182"/>
      <c r="H36" s="182"/>
      <c r="I36" s="182"/>
      <c r="J36" s="182"/>
      <c r="K36" s="182"/>
      <c r="L36" s="184"/>
    </row>
    <row r="37" customFormat="false" ht="15" hidden="false" customHeight="false" outlineLevel="0" collapsed="false">
      <c r="A37" s="182"/>
      <c r="B37" s="183"/>
      <c r="C37" s="182"/>
      <c r="D37" s="182"/>
      <c r="E37" s="182"/>
      <c r="F37" s="182"/>
      <c r="G37" s="182"/>
      <c r="H37" s="182"/>
      <c r="I37" s="182"/>
      <c r="J37" s="182"/>
      <c r="K37" s="182"/>
      <c r="L37" s="184"/>
    </row>
    <row r="38" customFormat="false" ht="15" hidden="false" customHeight="false" outlineLevel="0" collapsed="false">
      <c r="A38" s="182"/>
      <c r="B38" s="183"/>
      <c r="C38" s="182"/>
      <c r="D38" s="182"/>
      <c r="E38" s="182"/>
      <c r="F38" s="182"/>
      <c r="G38" s="182"/>
      <c r="H38" s="182"/>
      <c r="I38" s="182"/>
      <c r="J38" s="182"/>
      <c r="K38" s="182"/>
      <c r="L38" s="184"/>
    </row>
    <row r="39" customFormat="false" ht="15" hidden="false" customHeight="false" outlineLevel="0" collapsed="false">
      <c r="A39" s="182"/>
      <c r="B39" s="183"/>
      <c r="C39" s="182"/>
      <c r="D39" s="182"/>
      <c r="E39" s="182"/>
      <c r="F39" s="182"/>
      <c r="G39" s="182"/>
      <c r="H39" s="182"/>
      <c r="I39" s="182"/>
      <c r="J39" s="182"/>
      <c r="K39" s="182"/>
      <c r="L39" s="184"/>
    </row>
    <row r="40" customFormat="false" ht="15" hidden="false" customHeight="false" outlineLevel="0" collapsed="false">
      <c r="A40" s="182"/>
      <c r="B40" s="183"/>
      <c r="C40" s="182"/>
      <c r="D40" s="182"/>
      <c r="E40" s="182"/>
      <c r="F40" s="182"/>
      <c r="G40" s="182"/>
      <c r="H40" s="182"/>
      <c r="I40" s="182"/>
      <c r="J40" s="182"/>
      <c r="K40" s="182"/>
      <c r="L40" s="184"/>
    </row>
    <row r="41" customFormat="false" ht="15" hidden="false" customHeight="false" outlineLevel="0" collapsed="false">
      <c r="A41" s="182"/>
      <c r="B41" s="183"/>
      <c r="C41" s="182"/>
      <c r="D41" s="182"/>
      <c r="E41" s="182"/>
      <c r="F41" s="182"/>
      <c r="G41" s="182"/>
      <c r="H41" s="182"/>
      <c r="I41" s="182"/>
      <c r="J41" s="182"/>
      <c r="K41" s="182"/>
      <c r="L41" s="184"/>
    </row>
    <row r="42" customFormat="false" ht="15" hidden="false" customHeight="false" outlineLevel="0" collapsed="false">
      <c r="A42" s="182"/>
      <c r="B42" s="183"/>
      <c r="C42" s="182"/>
      <c r="D42" s="182"/>
      <c r="E42" s="182"/>
      <c r="F42" s="182"/>
      <c r="G42" s="182"/>
      <c r="H42" s="182"/>
      <c r="I42" s="182"/>
      <c r="J42" s="182"/>
      <c r="K42" s="182"/>
      <c r="L42" s="184"/>
    </row>
    <row r="43" customFormat="false" ht="15" hidden="false" customHeight="false" outlineLevel="0" collapsed="false">
      <c r="A43" s="182"/>
      <c r="B43" s="183"/>
      <c r="C43" s="182"/>
      <c r="D43" s="182"/>
      <c r="E43" s="182"/>
      <c r="F43" s="182"/>
      <c r="G43" s="182"/>
      <c r="H43" s="182"/>
      <c r="I43" s="182"/>
      <c r="J43" s="182"/>
      <c r="K43" s="182"/>
      <c r="L43" s="184"/>
    </row>
    <row r="44" customFormat="false" ht="15" hidden="false" customHeight="false" outlineLevel="0" collapsed="false">
      <c r="A44" s="182"/>
      <c r="B44" s="183"/>
      <c r="C44" s="182"/>
      <c r="D44" s="182"/>
      <c r="E44" s="182"/>
      <c r="F44" s="182"/>
      <c r="G44" s="182"/>
      <c r="H44" s="182"/>
      <c r="I44" s="182"/>
      <c r="J44" s="182"/>
      <c r="K44" s="182"/>
      <c r="L44" s="184"/>
    </row>
    <row r="45" customFormat="false" ht="15" hidden="false" customHeight="false" outlineLevel="0" collapsed="false">
      <c r="A45" s="182"/>
      <c r="B45" s="183"/>
      <c r="C45" s="182"/>
      <c r="D45" s="182"/>
      <c r="E45" s="182"/>
      <c r="F45" s="182"/>
      <c r="G45" s="182"/>
      <c r="H45" s="182"/>
      <c r="I45" s="182"/>
      <c r="J45" s="182"/>
      <c r="K45" s="182"/>
      <c r="L45" s="184"/>
    </row>
    <row r="46" customFormat="false" ht="15" hidden="false" customHeight="false" outlineLevel="0" collapsed="false">
      <c r="A46" s="182"/>
      <c r="B46" s="183"/>
      <c r="C46" s="182"/>
      <c r="D46" s="182"/>
      <c r="E46" s="182"/>
      <c r="F46" s="182"/>
      <c r="G46" s="182"/>
      <c r="H46" s="182"/>
      <c r="I46" s="182"/>
      <c r="J46" s="182"/>
      <c r="K46" s="182"/>
      <c r="L46" s="184"/>
    </row>
    <row r="47" customFormat="false" ht="15" hidden="false" customHeight="false" outlineLevel="0" collapsed="false">
      <c r="A47" s="182"/>
      <c r="B47" s="183"/>
      <c r="C47" s="182"/>
      <c r="D47" s="182"/>
      <c r="E47" s="182"/>
      <c r="F47" s="182"/>
      <c r="G47" s="182"/>
      <c r="H47" s="182"/>
      <c r="I47" s="182"/>
      <c r="J47" s="182"/>
      <c r="K47" s="182"/>
      <c r="L47" s="184"/>
    </row>
    <row r="48" customFormat="false" ht="15" hidden="false" customHeight="false" outlineLevel="0" collapsed="false">
      <c r="A48" s="182"/>
      <c r="B48" s="183"/>
      <c r="C48" s="182"/>
      <c r="D48" s="182"/>
      <c r="E48" s="182"/>
      <c r="F48" s="182"/>
      <c r="G48" s="182"/>
      <c r="H48" s="182"/>
      <c r="I48" s="182"/>
      <c r="J48" s="182"/>
      <c r="K48" s="182"/>
      <c r="L48" s="184"/>
    </row>
    <row r="49" customFormat="false" ht="15" hidden="false" customHeight="false" outlineLevel="0" collapsed="false">
      <c r="A49" s="182"/>
      <c r="B49" s="183"/>
      <c r="C49" s="182"/>
      <c r="D49" s="182"/>
      <c r="E49" s="182"/>
      <c r="F49" s="182"/>
      <c r="G49" s="182"/>
      <c r="H49" s="182"/>
      <c r="I49" s="182"/>
      <c r="J49" s="182"/>
      <c r="K49" s="182"/>
      <c r="L49" s="184"/>
    </row>
    <row r="50" customFormat="false" ht="15" hidden="false" customHeight="false" outlineLevel="0" collapsed="false">
      <c r="A50" s="182"/>
      <c r="B50" s="183"/>
      <c r="C50" s="182"/>
      <c r="D50" s="182"/>
      <c r="E50" s="182"/>
      <c r="F50" s="182"/>
      <c r="G50" s="182"/>
      <c r="H50" s="182"/>
      <c r="I50" s="182"/>
      <c r="J50" s="182"/>
      <c r="K50" s="182"/>
      <c r="L50" s="184"/>
    </row>
    <row r="51" customFormat="false" ht="15" hidden="false" customHeight="false" outlineLevel="0" collapsed="false">
      <c r="A51" s="182"/>
      <c r="B51" s="183"/>
      <c r="C51" s="182"/>
      <c r="D51" s="182"/>
      <c r="E51" s="182"/>
      <c r="F51" s="182"/>
      <c r="G51" s="182"/>
      <c r="H51" s="182"/>
      <c r="I51" s="182"/>
      <c r="J51" s="182"/>
      <c r="K51" s="182"/>
      <c r="L51" s="184"/>
    </row>
    <row r="52" customFormat="false" ht="15" hidden="false" customHeight="false" outlineLevel="0" collapsed="false">
      <c r="A52" s="182"/>
      <c r="B52" s="183"/>
      <c r="C52" s="182"/>
      <c r="D52" s="182"/>
      <c r="E52" s="182"/>
      <c r="F52" s="182"/>
      <c r="G52" s="182"/>
      <c r="H52" s="182"/>
      <c r="I52" s="182"/>
      <c r="J52" s="182"/>
      <c r="K52" s="182"/>
      <c r="L52" s="184"/>
    </row>
    <row r="53" customFormat="false" ht="15" hidden="false" customHeight="false" outlineLevel="0" collapsed="false">
      <c r="A53" s="182"/>
      <c r="B53" s="183"/>
      <c r="C53" s="182"/>
      <c r="D53" s="182"/>
      <c r="E53" s="182"/>
      <c r="F53" s="182"/>
      <c r="G53" s="182"/>
      <c r="H53" s="182"/>
      <c r="I53" s="182"/>
      <c r="J53" s="182"/>
      <c r="K53" s="182"/>
      <c r="L53" s="184"/>
    </row>
    <row r="54" customFormat="false" ht="15" hidden="false" customHeight="false" outlineLevel="0" collapsed="false">
      <c r="A54" s="182"/>
      <c r="B54" s="183"/>
      <c r="C54" s="182"/>
      <c r="D54" s="182"/>
      <c r="E54" s="182"/>
      <c r="F54" s="182"/>
      <c r="G54" s="182"/>
      <c r="H54" s="182"/>
      <c r="I54" s="182"/>
      <c r="J54" s="182"/>
      <c r="K54" s="182"/>
      <c r="L54" s="184"/>
    </row>
    <row r="55" customFormat="false" ht="15" hidden="false" customHeight="false" outlineLevel="0" collapsed="false">
      <c r="A55" s="182"/>
      <c r="B55" s="183"/>
      <c r="C55" s="182"/>
      <c r="D55" s="182"/>
      <c r="E55" s="182"/>
      <c r="F55" s="182"/>
      <c r="G55" s="182"/>
      <c r="H55" s="182"/>
      <c r="I55" s="182"/>
      <c r="J55" s="182"/>
      <c r="K55" s="182"/>
      <c r="L55" s="184"/>
    </row>
    <row r="56" customFormat="false" ht="15" hidden="false" customHeight="false" outlineLevel="0" collapsed="false">
      <c r="A56" s="182"/>
      <c r="B56" s="183"/>
      <c r="C56" s="182"/>
      <c r="D56" s="182"/>
      <c r="E56" s="182"/>
      <c r="F56" s="182"/>
      <c r="G56" s="182"/>
      <c r="H56" s="182"/>
      <c r="I56" s="182"/>
      <c r="J56" s="182"/>
      <c r="K56" s="182"/>
      <c r="L56" s="184"/>
    </row>
    <row r="57" customFormat="false" ht="15" hidden="false" customHeight="false" outlineLevel="0" collapsed="false">
      <c r="A57" s="182"/>
      <c r="B57" s="183"/>
      <c r="C57" s="182"/>
      <c r="D57" s="182"/>
      <c r="E57" s="182"/>
      <c r="F57" s="182"/>
      <c r="G57" s="182"/>
      <c r="H57" s="182"/>
      <c r="I57" s="182"/>
      <c r="J57" s="182"/>
      <c r="K57" s="182"/>
      <c r="L57" s="184"/>
    </row>
    <row r="58" customFormat="false" ht="15" hidden="false" customHeight="false" outlineLevel="0" collapsed="false">
      <c r="A58" s="182"/>
      <c r="B58" s="183"/>
      <c r="C58" s="182"/>
      <c r="D58" s="182"/>
      <c r="E58" s="182"/>
      <c r="F58" s="182"/>
      <c r="G58" s="182"/>
      <c r="H58" s="182"/>
      <c r="I58" s="182"/>
      <c r="J58" s="182"/>
      <c r="K58" s="182"/>
      <c r="L58" s="184"/>
    </row>
    <row r="59" customFormat="false" ht="15" hidden="false" customHeight="false" outlineLevel="0" collapsed="false">
      <c r="A59" s="182"/>
      <c r="B59" s="183"/>
      <c r="C59" s="182"/>
      <c r="D59" s="182"/>
      <c r="E59" s="182"/>
      <c r="F59" s="182"/>
      <c r="G59" s="182"/>
      <c r="H59" s="182"/>
      <c r="I59" s="182"/>
      <c r="J59" s="182"/>
      <c r="K59" s="182"/>
      <c r="L59" s="184"/>
    </row>
    <row r="60" customFormat="false" ht="15" hidden="false" customHeight="false" outlineLevel="0" collapsed="false">
      <c r="A60" s="182"/>
      <c r="B60" s="183"/>
      <c r="C60" s="182"/>
      <c r="D60" s="182"/>
      <c r="E60" s="182"/>
      <c r="F60" s="182"/>
      <c r="G60" s="182"/>
      <c r="H60" s="182"/>
      <c r="I60" s="182"/>
      <c r="J60" s="182"/>
      <c r="K60" s="182"/>
      <c r="L60" s="184"/>
    </row>
    <row r="61" customFormat="false" ht="15" hidden="false" customHeight="false" outlineLevel="0" collapsed="false">
      <c r="A61" s="182"/>
      <c r="B61" s="183"/>
      <c r="C61" s="182"/>
      <c r="D61" s="182"/>
      <c r="E61" s="182"/>
      <c r="F61" s="182"/>
      <c r="G61" s="182"/>
      <c r="H61" s="182"/>
      <c r="I61" s="182"/>
      <c r="J61" s="182"/>
      <c r="K61" s="182"/>
      <c r="L61" s="184"/>
    </row>
    <row r="62" customFormat="false" ht="15" hidden="false" customHeight="false" outlineLevel="0" collapsed="false">
      <c r="A62" s="182"/>
      <c r="B62" s="183"/>
      <c r="C62" s="182"/>
      <c r="D62" s="182"/>
      <c r="E62" s="182"/>
      <c r="F62" s="182"/>
      <c r="G62" s="182"/>
      <c r="H62" s="182"/>
      <c r="I62" s="182"/>
      <c r="J62" s="182"/>
      <c r="K62" s="182"/>
      <c r="L62" s="184"/>
    </row>
    <row r="63" customFormat="false" ht="15" hidden="false" customHeight="false" outlineLevel="0" collapsed="false">
      <c r="A63" s="182"/>
      <c r="B63" s="183"/>
      <c r="C63" s="182"/>
      <c r="D63" s="182"/>
      <c r="E63" s="182"/>
      <c r="F63" s="182"/>
      <c r="G63" s="182"/>
      <c r="H63" s="182"/>
      <c r="I63" s="182"/>
      <c r="J63" s="182"/>
      <c r="K63" s="182"/>
      <c r="L63" s="184"/>
    </row>
    <row r="64" customFormat="false" ht="15" hidden="false" customHeight="false" outlineLevel="0" collapsed="false">
      <c r="A64" s="182"/>
      <c r="B64" s="183"/>
      <c r="C64" s="182"/>
      <c r="D64" s="182"/>
      <c r="E64" s="182"/>
      <c r="F64" s="182"/>
      <c r="G64" s="182"/>
      <c r="H64" s="182"/>
      <c r="I64" s="182"/>
      <c r="J64" s="182"/>
      <c r="K64" s="182"/>
      <c r="L64" s="184"/>
    </row>
    <row r="65" customFormat="false" ht="15" hidden="false" customHeight="false" outlineLevel="0" collapsed="false">
      <c r="A65" s="182"/>
      <c r="B65" s="183"/>
      <c r="C65" s="182"/>
      <c r="D65" s="182"/>
      <c r="E65" s="182"/>
      <c r="F65" s="182"/>
      <c r="G65" s="182"/>
      <c r="H65" s="182"/>
      <c r="I65" s="182"/>
      <c r="J65" s="182"/>
      <c r="K65" s="182"/>
      <c r="L65" s="184"/>
    </row>
    <row r="66" customFormat="false" ht="15" hidden="false" customHeight="false" outlineLevel="0" collapsed="false">
      <c r="A66" s="182"/>
      <c r="B66" s="183"/>
      <c r="C66" s="182"/>
      <c r="D66" s="182"/>
      <c r="E66" s="182"/>
      <c r="F66" s="182"/>
      <c r="G66" s="182"/>
      <c r="H66" s="182"/>
      <c r="I66" s="182"/>
      <c r="J66" s="182"/>
      <c r="K66" s="182"/>
      <c r="L66" s="184"/>
    </row>
    <row r="67" customFormat="false" ht="15" hidden="false" customHeight="false" outlineLevel="0" collapsed="false">
      <c r="A67" s="182"/>
      <c r="B67" s="183"/>
      <c r="C67" s="182"/>
      <c r="D67" s="182"/>
      <c r="E67" s="182"/>
      <c r="F67" s="182"/>
      <c r="G67" s="182"/>
      <c r="H67" s="182"/>
      <c r="I67" s="182"/>
      <c r="J67" s="182"/>
      <c r="K67" s="182"/>
      <c r="L67" s="184"/>
    </row>
    <row r="68" customFormat="false" ht="15" hidden="false" customHeight="false" outlineLevel="0" collapsed="false">
      <c r="A68" s="182"/>
      <c r="B68" s="183"/>
      <c r="C68" s="182"/>
      <c r="D68" s="182"/>
      <c r="E68" s="182"/>
      <c r="F68" s="182"/>
      <c r="G68" s="182"/>
      <c r="H68" s="182"/>
      <c r="I68" s="182"/>
      <c r="J68" s="182"/>
      <c r="K68" s="182"/>
      <c r="L68" s="184"/>
    </row>
    <row r="69" customFormat="false" ht="15" hidden="false" customHeight="false" outlineLevel="0" collapsed="false">
      <c r="A69" s="182"/>
      <c r="B69" s="183"/>
      <c r="C69" s="182"/>
      <c r="D69" s="182"/>
      <c r="E69" s="182"/>
      <c r="F69" s="182"/>
      <c r="G69" s="182"/>
      <c r="H69" s="182"/>
      <c r="I69" s="182"/>
      <c r="J69" s="182"/>
      <c r="K69" s="182"/>
      <c r="L69" s="184"/>
    </row>
    <row r="70" customFormat="false" ht="15" hidden="false" customHeight="false" outlineLevel="0" collapsed="false">
      <c r="A70" s="182"/>
      <c r="B70" s="183"/>
      <c r="C70" s="182"/>
      <c r="D70" s="182"/>
      <c r="E70" s="182"/>
      <c r="F70" s="182"/>
      <c r="G70" s="182"/>
      <c r="H70" s="182"/>
      <c r="I70" s="182"/>
      <c r="J70" s="182"/>
      <c r="K70" s="182"/>
      <c r="L70" s="184"/>
    </row>
    <row r="71" customFormat="false" ht="15" hidden="false" customHeight="false" outlineLevel="0" collapsed="false">
      <c r="A71" s="182"/>
      <c r="B71" s="183"/>
      <c r="C71" s="182"/>
      <c r="D71" s="182"/>
      <c r="E71" s="182"/>
      <c r="F71" s="182"/>
      <c r="G71" s="182"/>
      <c r="H71" s="182"/>
      <c r="I71" s="182"/>
      <c r="J71" s="182"/>
      <c r="K71" s="182"/>
      <c r="L71" s="184"/>
    </row>
    <row r="72" customFormat="false" ht="15" hidden="false" customHeight="false" outlineLevel="0" collapsed="false">
      <c r="A72" s="182"/>
      <c r="B72" s="183"/>
      <c r="C72" s="182"/>
      <c r="D72" s="182"/>
      <c r="E72" s="182"/>
      <c r="F72" s="182"/>
      <c r="G72" s="182"/>
      <c r="H72" s="182"/>
      <c r="I72" s="182"/>
      <c r="J72" s="182"/>
      <c r="K72" s="182"/>
      <c r="L72" s="184"/>
    </row>
    <row r="73" customFormat="false" ht="15" hidden="false" customHeight="false" outlineLevel="0" collapsed="false">
      <c r="A73" s="182"/>
      <c r="B73" s="183"/>
      <c r="C73" s="182"/>
      <c r="D73" s="182"/>
      <c r="E73" s="182"/>
      <c r="F73" s="182"/>
      <c r="G73" s="182"/>
      <c r="H73" s="182"/>
      <c r="I73" s="182"/>
      <c r="J73" s="182"/>
      <c r="K73" s="182"/>
      <c r="L73" s="184"/>
    </row>
    <row r="74" customFormat="false" ht="15" hidden="false" customHeight="false" outlineLevel="0" collapsed="false">
      <c r="A74" s="182"/>
      <c r="B74" s="183"/>
      <c r="C74" s="182"/>
      <c r="D74" s="182"/>
      <c r="E74" s="182"/>
      <c r="F74" s="182"/>
      <c r="G74" s="182"/>
      <c r="H74" s="182"/>
      <c r="I74" s="182"/>
      <c r="J74" s="182"/>
      <c r="K74" s="182"/>
      <c r="L74" s="184"/>
    </row>
    <row r="75" customFormat="false" ht="15" hidden="false" customHeight="false" outlineLevel="0" collapsed="false">
      <c r="A75" s="182"/>
      <c r="B75" s="183"/>
      <c r="C75" s="182"/>
      <c r="D75" s="182"/>
      <c r="E75" s="182"/>
      <c r="F75" s="182"/>
      <c r="G75" s="182"/>
      <c r="H75" s="182"/>
      <c r="I75" s="182"/>
      <c r="J75" s="182"/>
      <c r="K75" s="182"/>
      <c r="L75" s="184"/>
    </row>
    <row r="76" customFormat="false" ht="15" hidden="false" customHeight="false" outlineLevel="0" collapsed="false">
      <c r="A76" s="182"/>
      <c r="B76" s="183"/>
      <c r="C76" s="182"/>
      <c r="D76" s="182"/>
      <c r="E76" s="182"/>
      <c r="F76" s="182"/>
      <c r="G76" s="182"/>
      <c r="H76" s="182"/>
      <c r="I76" s="182"/>
      <c r="J76" s="182"/>
      <c r="K76" s="182"/>
      <c r="L76" s="184"/>
    </row>
    <row r="77" customFormat="false" ht="15" hidden="false" customHeight="false" outlineLevel="0" collapsed="false">
      <c r="A77" s="182"/>
      <c r="B77" s="183"/>
      <c r="C77" s="182"/>
      <c r="D77" s="182"/>
      <c r="E77" s="182"/>
      <c r="F77" s="182"/>
      <c r="G77" s="182"/>
      <c r="H77" s="182"/>
      <c r="I77" s="182"/>
      <c r="J77" s="182"/>
      <c r="K77" s="182"/>
      <c r="L77" s="184"/>
    </row>
    <row r="78" customFormat="false" ht="15" hidden="false" customHeight="false" outlineLevel="0" collapsed="false">
      <c r="A78" s="182"/>
      <c r="B78" s="183"/>
      <c r="C78" s="182"/>
      <c r="D78" s="182"/>
      <c r="E78" s="182"/>
      <c r="F78" s="182"/>
      <c r="G78" s="182"/>
      <c r="H78" s="182"/>
      <c r="I78" s="182"/>
      <c r="J78" s="182"/>
      <c r="K78" s="182"/>
      <c r="L78" s="184"/>
    </row>
    <row r="79" customFormat="false" ht="15" hidden="false" customHeight="false" outlineLevel="0" collapsed="false">
      <c r="A79" s="182"/>
      <c r="B79" s="183"/>
      <c r="C79" s="182"/>
      <c r="D79" s="182"/>
      <c r="E79" s="182"/>
      <c r="F79" s="182"/>
      <c r="G79" s="182"/>
      <c r="H79" s="182"/>
      <c r="I79" s="182"/>
      <c r="J79" s="182"/>
      <c r="K79" s="182"/>
      <c r="L79" s="184"/>
    </row>
    <row r="80" customFormat="false" ht="15" hidden="false" customHeight="false" outlineLevel="0" collapsed="false">
      <c r="A80" s="182"/>
      <c r="B80" s="183"/>
      <c r="C80" s="182"/>
      <c r="D80" s="182"/>
      <c r="E80" s="182"/>
      <c r="F80" s="182"/>
      <c r="G80" s="182"/>
      <c r="H80" s="182"/>
      <c r="I80" s="182"/>
      <c r="J80" s="182"/>
      <c r="K80" s="182"/>
      <c r="L80" s="184"/>
    </row>
    <row r="81" customFormat="false" ht="15" hidden="false" customHeight="false" outlineLevel="0" collapsed="false">
      <c r="A81" s="182"/>
      <c r="B81" s="183"/>
      <c r="C81" s="182"/>
      <c r="D81" s="182"/>
      <c r="E81" s="182"/>
      <c r="F81" s="182"/>
      <c r="G81" s="182"/>
      <c r="H81" s="182"/>
      <c r="I81" s="182"/>
      <c r="J81" s="182"/>
      <c r="K81" s="182"/>
      <c r="L81" s="184"/>
    </row>
    <row r="82" customFormat="false" ht="15" hidden="false" customHeight="false" outlineLevel="0" collapsed="false">
      <c r="A82" s="182"/>
      <c r="B82" s="183"/>
      <c r="C82" s="182"/>
      <c r="D82" s="182"/>
      <c r="E82" s="182"/>
      <c r="F82" s="182"/>
      <c r="G82" s="182"/>
      <c r="H82" s="182"/>
      <c r="I82" s="182"/>
      <c r="J82" s="182"/>
      <c r="K82" s="182"/>
      <c r="L82" s="184"/>
    </row>
    <row r="83" customFormat="false" ht="15" hidden="false" customHeight="false" outlineLevel="0" collapsed="false">
      <c r="A83" s="182"/>
      <c r="B83" s="183"/>
      <c r="C83" s="182"/>
      <c r="D83" s="182"/>
      <c r="E83" s="182"/>
      <c r="F83" s="182"/>
      <c r="G83" s="182"/>
      <c r="H83" s="182"/>
      <c r="I83" s="182"/>
      <c r="J83" s="182"/>
      <c r="K83" s="182"/>
      <c r="L83" s="184"/>
    </row>
    <row r="84" customFormat="false" ht="15" hidden="false" customHeight="false" outlineLevel="0" collapsed="false">
      <c r="A84" s="182"/>
      <c r="B84" s="183"/>
      <c r="C84" s="182"/>
      <c r="D84" s="182"/>
      <c r="E84" s="182"/>
      <c r="F84" s="182"/>
      <c r="G84" s="182"/>
      <c r="H84" s="182"/>
      <c r="I84" s="182"/>
      <c r="J84" s="182"/>
      <c r="K84" s="182"/>
      <c r="L84" s="184"/>
    </row>
    <row r="85" customFormat="false" ht="15" hidden="false" customHeight="false" outlineLevel="0" collapsed="false">
      <c r="A85" s="182"/>
      <c r="B85" s="183"/>
      <c r="C85" s="182"/>
      <c r="D85" s="182"/>
      <c r="E85" s="182"/>
      <c r="F85" s="182"/>
      <c r="G85" s="182"/>
      <c r="H85" s="182"/>
      <c r="I85" s="182"/>
      <c r="J85" s="182"/>
      <c r="K85" s="182"/>
      <c r="L85" s="184"/>
    </row>
    <row r="86" customFormat="false" ht="15" hidden="false" customHeight="false" outlineLevel="0" collapsed="false">
      <c r="A86" s="182"/>
      <c r="B86" s="183"/>
      <c r="C86" s="182"/>
      <c r="D86" s="182"/>
      <c r="E86" s="182"/>
      <c r="F86" s="182"/>
      <c r="G86" s="182"/>
      <c r="H86" s="182"/>
      <c r="I86" s="182"/>
      <c r="J86" s="182"/>
      <c r="K86" s="182"/>
      <c r="L86" s="184"/>
    </row>
    <row r="87" customFormat="false" ht="15" hidden="false" customHeight="false" outlineLevel="0" collapsed="false">
      <c r="A87" s="182"/>
      <c r="B87" s="183"/>
      <c r="C87" s="182"/>
      <c r="D87" s="182"/>
      <c r="E87" s="182"/>
      <c r="F87" s="182"/>
      <c r="G87" s="182"/>
      <c r="H87" s="182"/>
      <c r="I87" s="182"/>
      <c r="J87" s="182"/>
      <c r="K87" s="182"/>
      <c r="L87" s="184"/>
    </row>
    <row r="88" customFormat="false" ht="15" hidden="false" customHeight="false" outlineLevel="0" collapsed="false">
      <c r="A88" s="182"/>
      <c r="B88" s="183"/>
      <c r="C88" s="182"/>
      <c r="D88" s="182"/>
      <c r="E88" s="182"/>
      <c r="F88" s="182"/>
      <c r="G88" s="182"/>
      <c r="H88" s="182"/>
      <c r="I88" s="182"/>
      <c r="J88" s="182"/>
      <c r="K88" s="182"/>
      <c r="L88" s="184"/>
    </row>
    <row r="89" customFormat="false" ht="15" hidden="false" customHeight="false" outlineLevel="0" collapsed="false">
      <c r="A89" s="182"/>
      <c r="B89" s="183"/>
      <c r="C89" s="182"/>
      <c r="D89" s="182"/>
      <c r="E89" s="182"/>
      <c r="F89" s="182"/>
      <c r="G89" s="182"/>
      <c r="H89" s="182"/>
      <c r="I89" s="182"/>
      <c r="J89" s="182"/>
      <c r="K89" s="182"/>
      <c r="L89" s="184"/>
    </row>
    <row r="90" customFormat="false" ht="15" hidden="false" customHeight="false" outlineLevel="0" collapsed="false">
      <c r="A90" s="182"/>
      <c r="B90" s="183"/>
      <c r="C90" s="182"/>
      <c r="D90" s="182"/>
      <c r="E90" s="182"/>
      <c r="F90" s="182"/>
      <c r="G90" s="182"/>
      <c r="H90" s="182"/>
      <c r="I90" s="182"/>
      <c r="J90" s="182"/>
      <c r="K90" s="182"/>
      <c r="L90" s="184"/>
    </row>
    <row r="91" customFormat="false" ht="15" hidden="false" customHeight="false" outlineLevel="0" collapsed="false">
      <c r="A91" s="182"/>
      <c r="B91" s="183"/>
      <c r="C91" s="182"/>
      <c r="D91" s="182"/>
      <c r="E91" s="182"/>
      <c r="F91" s="182"/>
      <c r="G91" s="182"/>
      <c r="H91" s="182"/>
      <c r="I91" s="182"/>
      <c r="J91" s="182"/>
      <c r="K91" s="182"/>
      <c r="L91" s="184"/>
    </row>
    <row r="92" customFormat="false" ht="15" hidden="false" customHeight="false" outlineLevel="0" collapsed="false">
      <c r="A92" s="182"/>
      <c r="B92" s="183"/>
      <c r="C92" s="182"/>
      <c r="D92" s="182"/>
      <c r="E92" s="182"/>
      <c r="F92" s="182"/>
      <c r="G92" s="182"/>
      <c r="H92" s="182"/>
      <c r="I92" s="182"/>
      <c r="J92" s="182"/>
      <c r="K92" s="182"/>
      <c r="L92" s="184" t="e">
        <f aca="false">L91+#REF!</f>
        <v>#REF!</v>
      </c>
    </row>
    <row r="93" customFormat="false" ht="15" hidden="false" customHeight="false" outlineLevel="0" collapsed="false">
      <c r="A93" s="182"/>
      <c r="B93" s="183"/>
      <c r="C93" s="182"/>
      <c r="D93" s="182"/>
      <c r="E93" s="182"/>
      <c r="F93" s="182"/>
      <c r="G93" s="182"/>
      <c r="H93" s="182"/>
      <c r="I93" s="182"/>
      <c r="J93" s="182"/>
      <c r="K93" s="182"/>
      <c r="L93" s="184" t="e">
        <f aca="false">L92+#REF!</f>
        <v>#REF!</v>
      </c>
    </row>
    <row r="94" customFormat="false" ht="15" hidden="false" customHeight="false" outlineLevel="0" collapsed="false">
      <c r="A94" s="182"/>
      <c r="B94" s="183"/>
      <c r="C94" s="182"/>
      <c r="D94" s="182"/>
      <c r="E94" s="182"/>
      <c r="F94" s="182"/>
      <c r="G94" s="182"/>
      <c r="H94" s="182"/>
      <c r="I94" s="182"/>
      <c r="J94" s="182"/>
      <c r="K94" s="182"/>
      <c r="L94" s="184" t="e">
        <f aca="false">L93+#REF!</f>
        <v>#REF!</v>
      </c>
    </row>
    <row r="95" customFormat="false" ht="15" hidden="false" customHeight="false" outlineLevel="0" collapsed="false">
      <c r="A95" s="182"/>
      <c r="B95" s="183"/>
      <c r="C95" s="182"/>
      <c r="D95" s="182"/>
      <c r="E95" s="182"/>
      <c r="F95" s="182"/>
      <c r="G95" s="182"/>
      <c r="H95" s="182"/>
      <c r="I95" s="182"/>
      <c r="J95" s="182"/>
      <c r="K95" s="182"/>
      <c r="L95" s="184" t="e">
        <f aca="false">L94+#REF!</f>
        <v>#REF!</v>
      </c>
    </row>
    <row r="96" customFormat="false" ht="15" hidden="false" customHeight="false" outlineLevel="0" collapsed="false">
      <c r="A96" s="182"/>
      <c r="B96" s="183"/>
      <c r="C96" s="182"/>
      <c r="D96" s="182"/>
      <c r="E96" s="182"/>
      <c r="F96" s="182"/>
      <c r="G96" s="182"/>
      <c r="H96" s="182"/>
      <c r="I96" s="182"/>
      <c r="J96" s="182"/>
      <c r="K96" s="182"/>
      <c r="L96" s="184" t="e">
        <f aca="false">L95+#REF!</f>
        <v>#REF!</v>
      </c>
    </row>
    <row r="97" customFormat="false" ht="15" hidden="false" customHeight="false" outlineLevel="0" collapsed="false">
      <c r="A97" s="182"/>
      <c r="B97" s="183"/>
      <c r="C97" s="182"/>
      <c r="D97" s="182"/>
      <c r="E97" s="182"/>
      <c r="F97" s="182"/>
      <c r="G97" s="182"/>
      <c r="H97" s="182"/>
      <c r="I97" s="182"/>
      <c r="J97" s="182"/>
      <c r="K97" s="182"/>
      <c r="L97" s="184" t="e">
        <f aca="false">L96+#REF!</f>
        <v>#REF!</v>
      </c>
    </row>
    <row r="98" customFormat="false" ht="15" hidden="false" customHeight="false" outlineLevel="0" collapsed="false">
      <c r="A98" s="182"/>
      <c r="B98" s="183"/>
      <c r="C98" s="182"/>
      <c r="D98" s="182"/>
      <c r="E98" s="182"/>
      <c r="F98" s="182"/>
      <c r="G98" s="182"/>
      <c r="H98" s="182"/>
      <c r="I98" s="182"/>
      <c r="J98" s="182"/>
      <c r="K98" s="182"/>
      <c r="L98" s="184" t="e">
        <f aca="false">L97+#REF!</f>
        <v>#REF!</v>
      </c>
    </row>
    <row r="99" customFormat="false" ht="15" hidden="false" customHeight="false" outlineLevel="0" collapsed="false">
      <c r="A99" s="182"/>
      <c r="B99" s="183"/>
      <c r="C99" s="182"/>
      <c r="D99" s="182"/>
      <c r="E99" s="182"/>
      <c r="F99" s="182"/>
      <c r="G99" s="182"/>
      <c r="H99" s="182"/>
      <c r="I99" s="182"/>
      <c r="J99" s="182"/>
      <c r="K99" s="182"/>
      <c r="L99" s="184" t="e">
        <f aca="false">L98+#REF!</f>
        <v>#REF!</v>
      </c>
    </row>
    <row r="100" customFormat="false" ht="15" hidden="false" customHeight="false" outlineLevel="0" collapsed="false">
      <c r="A100" s="182"/>
      <c r="B100" s="183"/>
      <c r="C100" s="182"/>
      <c r="D100" s="182"/>
      <c r="E100" s="182"/>
      <c r="F100" s="182"/>
      <c r="G100" s="182"/>
      <c r="H100" s="182"/>
      <c r="I100" s="182"/>
      <c r="J100" s="182"/>
      <c r="K100" s="182"/>
      <c r="L100" s="184" t="e">
        <f aca="false">L99+#REF!</f>
        <v>#REF!</v>
      </c>
    </row>
    <row r="101" customFormat="false" ht="15" hidden="false" customHeight="false" outlineLevel="0" collapsed="false">
      <c r="A101" s="182"/>
      <c r="B101" s="183"/>
      <c r="C101" s="182"/>
      <c r="D101" s="182"/>
      <c r="E101" s="182"/>
      <c r="F101" s="182"/>
      <c r="G101" s="182"/>
      <c r="H101" s="182"/>
      <c r="I101" s="182"/>
      <c r="J101" s="182"/>
      <c r="K101" s="182"/>
      <c r="L101" s="184" t="e">
        <f aca="false">L100+#REF!</f>
        <v>#REF!</v>
      </c>
    </row>
    <row r="102" customFormat="false" ht="15" hidden="false" customHeight="false" outlineLevel="0" collapsed="false">
      <c r="A102" s="182"/>
      <c r="B102" s="183"/>
      <c r="C102" s="182"/>
      <c r="D102" s="182"/>
      <c r="E102" s="182"/>
      <c r="F102" s="182"/>
      <c r="G102" s="182"/>
      <c r="H102" s="182"/>
      <c r="I102" s="182"/>
      <c r="J102" s="182"/>
      <c r="K102" s="182"/>
      <c r="L102" s="184" t="e">
        <f aca="false">L101+#REF!</f>
        <v>#REF!</v>
      </c>
    </row>
    <row r="103" customFormat="false" ht="15" hidden="false" customHeight="false" outlineLevel="0" collapsed="false">
      <c r="A103" s="182"/>
      <c r="B103" s="183"/>
      <c r="C103" s="182"/>
      <c r="D103" s="182"/>
      <c r="E103" s="182"/>
      <c r="F103" s="182"/>
      <c r="G103" s="182"/>
      <c r="H103" s="182"/>
      <c r="I103" s="182"/>
      <c r="J103" s="182"/>
      <c r="K103" s="182"/>
      <c r="L103" s="184" t="e">
        <f aca="false">L102+#REF!</f>
        <v>#REF!</v>
      </c>
    </row>
    <row r="104" customFormat="false" ht="15" hidden="false" customHeight="false" outlineLevel="0" collapsed="false">
      <c r="A104" s="182"/>
      <c r="B104" s="183"/>
      <c r="C104" s="182"/>
      <c r="D104" s="182"/>
      <c r="E104" s="182"/>
      <c r="F104" s="182"/>
      <c r="G104" s="182"/>
      <c r="H104" s="182"/>
      <c r="I104" s="182"/>
      <c r="J104" s="182"/>
      <c r="K104" s="182"/>
      <c r="L104" s="184" t="e">
        <f aca="false">L103+#REF!</f>
        <v>#REF!</v>
      </c>
    </row>
    <row r="105" customFormat="false" ht="15" hidden="false" customHeight="false" outlineLevel="0" collapsed="false">
      <c r="A105" s="182"/>
      <c r="B105" s="183"/>
      <c r="C105" s="182"/>
      <c r="D105" s="182"/>
      <c r="E105" s="182"/>
      <c r="F105" s="182"/>
      <c r="G105" s="182"/>
      <c r="H105" s="182"/>
      <c r="I105" s="182"/>
      <c r="J105" s="182"/>
      <c r="K105" s="182"/>
      <c r="L105" s="184" t="e">
        <f aca="false">L104+#REF!</f>
        <v>#REF!</v>
      </c>
    </row>
    <row r="106" customFormat="false" ht="15" hidden="false" customHeight="false" outlineLevel="0" collapsed="false">
      <c r="A106" s="182"/>
      <c r="B106" s="183"/>
      <c r="C106" s="182"/>
      <c r="D106" s="182"/>
      <c r="E106" s="182"/>
      <c r="F106" s="182"/>
      <c r="G106" s="182"/>
      <c r="H106" s="182"/>
      <c r="I106" s="182"/>
      <c r="J106" s="182"/>
      <c r="K106" s="182"/>
      <c r="L106" s="184" t="e">
        <f aca="false">L105+#REF!</f>
        <v>#REF!</v>
      </c>
    </row>
    <row r="107" customFormat="false" ht="15" hidden="false" customHeight="false" outlineLevel="0" collapsed="false">
      <c r="A107" s="182"/>
      <c r="B107" s="183"/>
      <c r="C107" s="182"/>
      <c r="D107" s="182"/>
      <c r="E107" s="182"/>
      <c r="F107" s="182"/>
      <c r="G107" s="182"/>
      <c r="H107" s="182"/>
      <c r="I107" s="182"/>
      <c r="J107" s="182"/>
      <c r="K107" s="182"/>
      <c r="L107" s="184" t="e">
        <f aca="false">L106+#REF!</f>
        <v>#REF!</v>
      </c>
    </row>
    <row r="108" customFormat="false" ht="15" hidden="false" customHeight="false" outlineLevel="0" collapsed="false">
      <c r="A108" s="182"/>
      <c r="B108" s="183"/>
      <c r="C108" s="182"/>
      <c r="D108" s="182"/>
      <c r="E108" s="182"/>
      <c r="F108" s="182"/>
      <c r="G108" s="182"/>
      <c r="H108" s="182"/>
      <c r="I108" s="182"/>
      <c r="J108" s="182"/>
      <c r="K108" s="182"/>
      <c r="L108" s="184" t="e">
        <f aca="false">L107+#REF!</f>
        <v>#REF!</v>
      </c>
    </row>
    <row r="109" customFormat="false" ht="15" hidden="false" customHeight="false" outlineLevel="0" collapsed="false">
      <c r="A109" s="182"/>
      <c r="B109" s="183"/>
      <c r="C109" s="182"/>
      <c r="D109" s="182"/>
      <c r="E109" s="182"/>
      <c r="F109" s="182"/>
      <c r="G109" s="182"/>
      <c r="H109" s="182"/>
      <c r="I109" s="182"/>
      <c r="J109" s="182"/>
      <c r="K109" s="182"/>
      <c r="L109" s="184" t="e">
        <f aca="false">L108+#REF!</f>
        <v>#REF!</v>
      </c>
    </row>
    <row r="110" customFormat="false" ht="15" hidden="false" customHeight="false" outlineLevel="0" collapsed="false">
      <c r="A110" s="182"/>
      <c r="B110" s="183"/>
      <c r="C110" s="182"/>
      <c r="D110" s="182"/>
      <c r="E110" s="182"/>
      <c r="F110" s="182"/>
      <c r="G110" s="182"/>
      <c r="H110" s="182"/>
      <c r="I110" s="182"/>
      <c r="J110" s="182"/>
      <c r="K110" s="182"/>
      <c r="L110" s="184" t="e">
        <f aca="false">L109+#REF!</f>
        <v>#REF!</v>
      </c>
    </row>
    <row r="111" customFormat="false" ht="15" hidden="false" customHeight="false" outlineLevel="0" collapsed="false">
      <c r="A111" s="182"/>
      <c r="B111" s="183"/>
      <c r="C111" s="182"/>
      <c r="D111" s="182"/>
      <c r="E111" s="182"/>
      <c r="F111" s="182"/>
      <c r="G111" s="182"/>
      <c r="H111" s="182"/>
      <c r="I111" s="182"/>
      <c r="J111" s="182"/>
      <c r="K111" s="182"/>
      <c r="L111" s="184" t="e">
        <f aca="false">L110+#REF!</f>
        <v>#REF!</v>
      </c>
    </row>
    <row r="112" customFormat="false" ht="15" hidden="false" customHeight="false" outlineLevel="0" collapsed="false">
      <c r="A112" s="182"/>
      <c r="B112" s="183"/>
      <c r="C112" s="182"/>
      <c r="D112" s="182"/>
      <c r="E112" s="182"/>
      <c r="F112" s="182"/>
      <c r="G112" s="182"/>
      <c r="H112" s="182"/>
      <c r="I112" s="182"/>
      <c r="J112" s="182"/>
      <c r="K112" s="182"/>
      <c r="L112" s="184" t="e">
        <f aca="false">L111+#REF!</f>
        <v>#REF!</v>
      </c>
    </row>
    <row r="113" customFormat="false" ht="15" hidden="false" customHeight="false" outlineLevel="0" collapsed="false">
      <c r="A113" s="182"/>
      <c r="B113" s="183"/>
      <c r="C113" s="182"/>
      <c r="D113" s="182"/>
      <c r="E113" s="182"/>
      <c r="F113" s="182"/>
      <c r="G113" s="182"/>
      <c r="H113" s="182"/>
      <c r="I113" s="182"/>
      <c r="J113" s="182"/>
      <c r="K113" s="182"/>
      <c r="L113" s="184" t="e">
        <f aca="false">L112+#REF!</f>
        <v>#REF!</v>
      </c>
    </row>
    <row r="114" customFormat="false" ht="15" hidden="false" customHeight="false" outlineLevel="0" collapsed="false">
      <c r="A114" s="182"/>
      <c r="B114" s="183"/>
      <c r="C114" s="182"/>
      <c r="D114" s="182"/>
      <c r="E114" s="182"/>
      <c r="F114" s="182"/>
      <c r="G114" s="182"/>
      <c r="H114" s="182"/>
      <c r="I114" s="182"/>
      <c r="J114" s="182"/>
      <c r="K114" s="182"/>
      <c r="L114" s="184" t="e">
        <f aca="false">L113+#REF!</f>
        <v>#REF!</v>
      </c>
    </row>
    <row r="115" customFormat="false" ht="15" hidden="false" customHeight="false" outlineLevel="0" collapsed="false">
      <c r="A115" s="182"/>
      <c r="B115" s="183"/>
      <c r="C115" s="182"/>
      <c r="D115" s="182"/>
      <c r="E115" s="182"/>
      <c r="F115" s="182"/>
      <c r="G115" s="182"/>
      <c r="H115" s="182"/>
      <c r="I115" s="182"/>
      <c r="J115" s="182"/>
      <c r="K115" s="182"/>
      <c r="L115" s="184" t="e">
        <f aca="false">L114+#REF!</f>
        <v>#REF!</v>
      </c>
    </row>
    <row r="116" customFormat="false" ht="15" hidden="false" customHeight="false" outlineLevel="0" collapsed="false">
      <c r="A116" s="182"/>
      <c r="B116" s="183"/>
      <c r="C116" s="182"/>
      <c r="D116" s="182"/>
      <c r="E116" s="182"/>
      <c r="F116" s="182"/>
      <c r="G116" s="182"/>
      <c r="H116" s="182"/>
      <c r="I116" s="182"/>
      <c r="J116" s="182"/>
      <c r="K116" s="182"/>
      <c r="L116" s="184" t="e">
        <f aca="false">L115+#REF!</f>
        <v>#REF!</v>
      </c>
    </row>
    <row r="117" customFormat="false" ht="15" hidden="false" customHeight="false" outlineLevel="0" collapsed="false">
      <c r="A117" s="182"/>
      <c r="B117" s="183"/>
      <c r="C117" s="182"/>
      <c r="D117" s="182"/>
      <c r="E117" s="182"/>
      <c r="F117" s="182"/>
      <c r="G117" s="182"/>
      <c r="H117" s="182"/>
      <c r="I117" s="182"/>
      <c r="J117" s="182"/>
      <c r="K117" s="182"/>
      <c r="L117" s="184" t="e">
        <f aca="false">L116+#REF!</f>
        <v>#REF!</v>
      </c>
    </row>
    <row r="118" customFormat="false" ht="15" hidden="false" customHeight="false" outlineLevel="0" collapsed="false">
      <c r="A118" s="182"/>
      <c r="B118" s="183"/>
      <c r="C118" s="182"/>
      <c r="D118" s="182"/>
      <c r="E118" s="182"/>
      <c r="F118" s="182"/>
      <c r="G118" s="182"/>
      <c r="H118" s="182"/>
      <c r="I118" s="182"/>
      <c r="J118" s="182"/>
      <c r="K118" s="182"/>
      <c r="L118" s="184" t="e">
        <f aca="false">L117+#REF!</f>
        <v>#REF!</v>
      </c>
    </row>
    <row r="119" customFormat="false" ht="15" hidden="false" customHeight="false" outlineLevel="0" collapsed="false">
      <c r="A119" s="182"/>
      <c r="B119" s="183"/>
      <c r="C119" s="182"/>
      <c r="D119" s="182"/>
      <c r="E119" s="182"/>
      <c r="F119" s="182"/>
      <c r="G119" s="182"/>
      <c r="H119" s="182"/>
      <c r="I119" s="182"/>
      <c r="J119" s="182"/>
      <c r="K119" s="182"/>
      <c r="L119" s="184" t="e">
        <f aca="false">L118+#REF!</f>
        <v>#REF!</v>
      </c>
    </row>
    <row r="120" customFormat="false" ht="15" hidden="false" customHeight="false" outlineLevel="0" collapsed="false">
      <c r="A120" s="182"/>
      <c r="B120" s="183"/>
      <c r="C120" s="182"/>
      <c r="D120" s="182"/>
      <c r="E120" s="182"/>
      <c r="F120" s="182"/>
      <c r="G120" s="182"/>
      <c r="H120" s="182"/>
      <c r="I120" s="182"/>
      <c r="J120" s="182"/>
      <c r="K120" s="182"/>
      <c r="L120" s="184" t="e">
        <f aca="false">L119+#REF!</f>
        <v>#REF!</v>
      </c>
    </row>
    <row r="121" customFormat="false" ht="15" hidden="false" customHeight="false" outlineLevel="0" collapsed="false">
      <c r="A121" s="182"/>
      <c r="B121" s="183"/>
      <c r="C121" s="182"/>
      <c r="D121" s="182"/>
      <c r="E121" s="182"/>
      <c r="F121" s="182"/>
      <c r="G121" s="182"/>
      <c r="H121" s="182"/>
      <c r="I121" s="182"/>
      <c r="J121" s="182"/>
      <c r="K121" s="182"/>
      <c r="L121" s="184" t="e">
        <f aca="false">L120+#REF!</f>
        <v>#REF!</v>
      </c>
    </row>
    <row r="122" customFormat="false" ht="15" hidden="false" customHeight="false" outlineLevel="0" collapsed="false">
      <c r="A122" s="182"/>
      <c r="B122" s="183"/>
      <c r="C122" s="182"/>
      <c r="D122" s="182"/>
      <c r="E122" s="182"/>
      <c r="F122" s="182"/>
      <c r="G122" s="182"/>
      <c r="H122" s="182"/>
      <c r="I122" s="182"/>
      <c r="J122" s="182"/>
      <c r="K122" s="182"/>
      <c r="L122" s="184" t="e">
        <f aca="false">L121+#REF!</f>
        <v>#REF!</v>
      </c>
    </row>
    <row r="123" customFormat="false" ht="15" hidden="false" customHeight="false" outlineLevel="0" collapsed="false">
      <c r="A123" s="182"/>
      <c r="B123" s="183"/>
      <c r="C123" s="182"/>
      <c r="D123" s="182"/>
      <c r="E123" s="182"/>
      <c r="F123" s="182"/>
      <c r="G123" s="182"/>
      <c r="H123" s="182"/>
      <c r="I123" s="182"/>
      <c r="J123" s="182"/>
      <c r="K123" s="182"/>
      <c r="L123" s="184" t="e">
        <f aca="false">L122+#REF!</f>
        <v>#REF!</v>
      </c>
    </row>
    <row r="124" customFormat="false" ht="15" hidden="false" customHeight="false" outlineLevel="0" collapsed="false">
      <c r="A124" s="182"/>
      <c r="B124" s="183"/>
      <c r="C124" s="182"/>
      <c r="D124" s="182"/>
      <c r="E124" s="182"/>
      <c r="F124" s="182"/>
      <c r="G124" s="182"/>
      <c r="H124" s="182"/>
      <c r="I124" s="182"/>
      <c r="J124" s="182"/>
      <c r="K124" s="182"/>
      <c r="L124" s="184" t="e">
        <f aca="false">L123+#REF!</f>
        <v>#REF!</v>
      </c>
    </row>
    <row r="125" customFormat="false" ht="15" hidden="false" customHeight="false" outlineLevel="0" collapsed="false">
      <c r="A125" s="182"/>
      <c r="B125" s="183"/>
      <c r="C125" s="182"/>
      <c r="D125" s="182"/>
      <c r="E125" s="182"/>
      <c r="F125" s="182"/>
      <c r="G125" s="182"/>
      <c r="H125" s="182"/>
      <c r="I125" s="182"/>
      <c r="J125" s="182"/>
      <c r="K125" s="182"/>
      <c r="L125" s="184" t="e">
        <f aca="false">L124+#REF!</f>
        <v>#REF!</v>
      </c>
    </row>
    <row r="126" customFormat="false" ht="15" hidden="false" customHeight="false" outlineLevel="0" collapsed="false">
      <c r="A126" s="182"/>
      <c r="B126" s="183"/>
      <c r="C126" s="182"/>
      <c r="D126" s="182"/>
      <c r="E126" s="182"/>
      <c r="F126" s="182"/>
      <c r="G126" s="182"/>
      <c r="H126" s="182"/>
      <c r="I126" s="182"/>
      <c r="J126" s="182"/>
      <c r="K126" s="182"/>
      <c r="L126" s="184" t="e">
        <f aca="false">L125+#REF!</f>
        <v>#REF!</v>
      </c>
    </row>
    <row r="127" customFormat="false" ht="15" hidden="false" customHeight="false" outlineLevel="0" collapsed="false">
      <c r="A127" s="182"/>
      <c r="B127" s="183"/>
      <c r="C127" s="182"/>
      <c r="D127" s="182"/>
      <c r="E127" s="182"/>
      <c r="F127" s="182"/>
      <c r="G127" s="182"/>
      <c r="H127" s="182"/>
      <c r="I127" s="182"/>
      <c r="J127" s="182"/>
      <c r="K127" s="182"/>
      <c r="L127" s="184" t="e">
        <f aca="false">L126+#REF!</f>
        <v>#REF!</v>
      </c>
    </row>
    <row r="128" customFormat="false" ht="15" hidden="false" customHeight="false" outlineLevel="0" collapsed="false">
      <c r="A128" s="182"/>
      <c r="B128" s="183"/>
      <c r="C128" s="182"/>
      <c r="D128" s="182"/>
      <c r="E128" s="182"/>
      <c r="F128" s="182"/>
      <c r="G128" s="182"/>
      <c r="H128" s="182"/>
      <c r="I128" s="182"/>
      <c r="J128" s="182"/>
      <c r="K128" s="182"/>
      <c r="L128" s="184" t="e">
        <f aca="false">L127+#REF!</f>
        <v>#REF!</v>
      </c>
    </row>
    <row r="129" customFormat="false" ht="15" hidden="false" customHeight="false" outlineLevel="0" collapsed="false">
      <c r="A129" s="182"/>
      <c r="B129" s="183"/>
      <c r="C129" s="182"/>
      <c r="D129" s="182"/>
      <c r="E129" s="182"/>
      <c r="F129" s="182"/>
      <c r="G129" s="182"/>
      <c r="H129" s="182"/>
      <c r="I129" s="182"/>
      <c r="J129" s="182"/>
      <c r="K129" s="182"/>
      <c r="L129" s="184" t="e">
        <f aca="false">L128+#REF!</f>
        <v>#REF!</v>
      </c>
    </row>
    <row r="130" customFormat="false" ht="15" hidden="false" customHeight="false" outlineLevel="0" collapsed="false">
      <c r="A130" s="182"/>
      <c r="B130" s="183"/>
      <c r="C130" s="182"/>
      <c r="D130" s="182"/>
      <c r="E130" s="182"/>
      <c r="F130" s="182"/>
      <c r="G130" s="182"/>
      <c r="H130" s="182"/>
      <c r="I130" s="182"/>
      <c r="J130" s="182"/>
      <c r="K130" s="182"/>
      <c r="L130" s="184" t="e">
        <f aca="false">L129+#REF!</f>
        <v>#REF!</v>
      </c>
    </row>
    <row r="131" customFormat="false" ht="15" hidden="false" customHeight="false" outlineLevel="0" collapsed="false">
      <c r="A131" s="182"/>
      <c r="B131" s="183"/>
      <c r="C131" s="182"/>
      <c r="D131" s="182"/>
      <c r="E131" s="182"/>
      <c r="F131" s="182"/>
      <c r="G131" s="182"/>
      <c r="H131" s="182"/>
      <c r="I131" s="182"/>
      <c r="J131" s="182"/>
      <c r="K131" s="182"/>
      <c r="L131" s="184" t="e">
        <f aca="false">L130+#REF!</f>
        <v>#REF!</v>
      </c>
    </row>
    <row r="132" customFormat="false" ht="15" hidden="false" customHeight="false" outlineLevel="0" collapsed="false">
      <c r="A132" s="182"/>
      <c r="B132" s="183"/>
      <c r="C132" s="182"/>
      <c r="D132" s="182"/>
      <c r="E132" s="182"/>
      <c r="F132" s="182"/>
      <c r="G132" s="182"/>
      <c r="H132" s="182"/>
      <c r="I132" s="182"/>
      <c r="J132" s="182"/>
      <c r="K132" s="182"/>
      <c r="L132" s="184" t="e">
        <f aca="false">L131+#REF!</f>
        <v>#REF!</v>
      </c>
    </row>
    <row r="133" customFormat="false" ht="15" hidden="false" customHeight="false" outlineLevel="0" collapsed="false">
      <c r="A133" s="182"/>
      <c r="B133" s="183"/>
      <c r="C133" s="182"/>
      <c r="D133" s="182"/>
      <c r="E133" s="182"/>
      <c r="F133" s="182"/>
      <c r="G133" s="182"/>
      <c r="H133" s="182"/>
      <c r="I133" s="182"/>
      <c r="J133" s="182"/>
      <c r="K133" s="182"/>
      <c r="L133" s="184" t="e">
        <f aca="false">L132+#REF!</f>
        <v>#REF!</v>
      </c>
    </row>
    <row r="134" customFormat="false" ht="15" hidden="false" customHeight="false" outlineLevel="0" collapsed="false">
      <c r="A134" s="182"/>
      <c r="B134" s="183"/>
      <c r="C134" s="182"/>
      <c r="D134" s="182"/>
      <c r="E134" s="182"/>
      <c r="F134" s="182"/>
      <c r="G134" s="182"/>
      <c r="H134" s="182"/>
      <c r="I134" s="182"/>
      <c r="J134" s="182"/>
      <c r="K134" s="182"/>
      <c r="L134" s="184" t="e">
        <f aca="false">L133+#REF!</f>
        <v>#REF!</v>
      </c>
    </row>
    <row r="135" customFormat="false" ht="15" hidden="false" customHeight="false" outlineLevel="0" collapsed="false">
      <c r="A135" s="182"/>
      <c r="B135" s="183"/>
      <c r="C135" s="182"/>
      <c r="D135" s="182"/>
      <c r="E135" s="182"/>
      <c r="F135" s="182"/>
      <c r="G135" s="182"/>
      <c r="H135" s="182"/>
      <c r="I135" s="182"/>
      <c r="J135" s="182"/>
      <c r="K135" s="182"/>
      <c r="L135" s="184" t="e">
        <f aca="false">L134+#REF!</f>
        <v>#REF!</v>
      </c>
    </row>
    <row r="136" customFormat="false" ht="15" hidden="false" customHeight="false" outlineLevel="0" collapsed="false">
      <c r="A136" s="182"/>
      <c r="B136" s="183"/>
      <c r="C136" s="182"/>
      <c r="D136" s="182"/>
      <c r="E136" s="182"/>
      <c r="F136" s="182"/>
      <c r="G136" s="182"/>
      <c r="H136" s="182"/>
      <c r="I136" s="182"/>
      <c r="J136" s="182"/>
      <c r="K136" s="182"/>
      <c r="L136" s="184" t="e">
        <f aca="false">L135+#REF!</f>
        <v>#REF!</v>
      </c>
    </row>
    <row r="137" customFormat="false" ht="15" hidden="false" customHeight="false" outlineLevel="0" collapsed="false">
      <c r="A137" s="182"/>
      <c r="B137" s="183"/>
      <c r="C137" s="182"/>
      <c r="D137" s="182"/>
      <c r="E137" s="182"/>
      <c r="F137" s="182"/>
      <c r="G137" s="182"/>
      <c r="H137" s="182"/>
      <c r="I137" s="182"/>
      <c r="J137" s="182"/>
      <c r="K137" s="182"/>
      <c r="L137" s="184" t="e">
        <f aca="false">L136+#REF!</f>
        <v>#REF!</v>
      </c>
    </row>
    <row r="138" customFormat="false" ht="15" hidden="false" customHeight="false" outlineLevel="0" collapsed="false">
      <c r="A138" s="182"/>
      <c r="B138" s="183"/>
      <c r="C138" s="182"/>
      <c r="D138" s="182"/>
      <c r="E138" s="182"/>
      <c r="F138" s="182"/>
      <c r="G138" s="182"/>
      <c r="H138" s="182"/>
      <c r="I138" s="182"/>
      <c r="J138" s="182"/>
      <c r="K138" s="182"/>
      <c r="L138" s="184" t="e">
        <f aca="false">L137+#REF!</f>
        <v>#REF!</v>
      </c>
    </row>
    <row r="139" customFormat="false" ht="15" hidden="false" customHeight="false" outlineLevel="0" collapsed="false">
      <c r="A139" s="182"/>
      <c r="B139" s="183"/>
      <c r="C139" s="182"/>
      <c r="D139" s="182"/>
      <c r="E139" s="182"/>
      <c r="F139" s="182"/>
      <c r="G139" s="182"/>
      <c r="H139" s="182"/>
      <c r="I139" s="182"/>
      <c r="J139" s="182"/>
      <c r="K139" s="182"/>
      <c r="L139" s="184" t="e">
        <f aca="false">L138+#REF!</f>
        <v>#REF!</v>
      </c>
    </row>
    <row r="140" customFormat="false" ht="15" hidden="false" customHeight="false" outlineLevel="0" collapsed="false">
      <c r="A140" s="182"/>
      <c r="B140" s="183"/>
      <c r="C140" s="182"/>
      <c r="D140" s="182"/>
      <c r="E140" s="182"/>
      <c r="F140" s="182"/>
      <c r="G140" s="182"/>
      <c r="H140" s="182"/>
      <c r="I140" s="182"/>
      <c r="J140" s="182"/>
      <c r="K140" s="182"/>
      <c r="L140" s="184" t="e">
        <f aca="false">L139+#REF!</f>
        <v>#REF!</v>
      </c>
    </row>
    <row r="141" customFormat="false" ht="15" hidden="false" customHeight="false" outlineLevel="0" collapsed="false">
      <c r="A141" s="182"/>
      <c r="B141" s="183"/>
      <c r="C141" s="182"/>
      <c r="D141" s="182"/>
      <c r="E141" s="182"/>
      <c r="F141" s="182"/>
      <c r="G141" s="182"/>
      <c r="H141" s="182"/>
      <c r="I141" s="182"/>
      <c r="J141" s="182"/>
      <c r="K141" s="182"/>
      <c r="L141" s="184" t="e">
        <f aca="false">L140+#REF!</f>
        <v>#REF!</v>
      </c>
    </row>
    <row r="142" customFormat="false" ht="15" hidden="false" customHeight="false" outlineLevel="0" collapsed="false">
      <c r="A142" s="182"/>
      <c r="B142" s="183"/>
      <c r="C142" s="182"/>
      <c r="D142" s="182"/>
      <c r="E142" s="182"/>
      <c r="F142" s="182"/>
      <c r="G142" s="182"/>
      <c r="H142" s="182"/>
      <c r="I142" s="182"/>
      <c r="J142" s="182"/>
      <c r="K142" s="182"/>
      <c r="L142" s="184" t="e">
        <f aca="false">L141+#REF!</f>
        <v>#REF!</v>
      </c>
    </row>
    <row r="143" customFormat="false" ht="15" hidden="false" customHeight="false" outlineLevel="0" collapsed="false">
      <c r="A143" s="182"/>
      <c r="B143" s="183"/>
      <c r="C143" s="182"/>
      <c r="D143" s="182"/>
      <c r="E143" s="182"/>
      <c r="F143" s="182"/>
      <c r="G143" s="182"/>
      <c r="H143" s="182"/>
      <c r="I143" s="182"/>
      <c r="J143" s="182"/>
      <c r="K143" s="182"/>
      <c r="L143" s="184" t="e">
        <f aca="false">L142+#REF!</f>
        <v>#REF!</v>
      </c>
    </row>
    <row r="144" customFormat="false" ht="15" hidden="false" customHeight="false" outlineLevel="0" collapsed="false">
      <c r="A144" s="182"/>
      <c r="B144" s="183"/>
      <c r="C144" s="182"/>
      <c r="D144" s="182"/>
      <c r="E144" s="182"/>
      <c r="F144" s="182"/>
      <c r="G144" s="182"/>
      <c r="H144" s="182"/>
      <c r="I144" s="182"/>
      <c r="J144" s="182"/>
      <c r="K144" s="182"/>
      <c r="L144" s="184" t="e">
        <f aca="false">L143+#REF!</f>
        <v>#REF!</v>
      </c>
    </row>
    <row r="145" customFormat="false" ht="15" hidden="false" customHeight="false" outlineLevel="0" collapsed="false">
      <c r="A145" s="182"/>
      <c r="B145" s="183"/>
      <c r="C145" s="182"/>
      <c r="D145" s="182"/>
      <c r="E145" s="182"/>
      <c r="F145" s="182"/>
      <c r="G145" s="182"/>
      <c r="H145" s="182"/>
      <c r="I145" s="184"/>
      <c r="J145" s="184"/>
      <c r="K145" s="184"/>
      <c r="L145" s="184" t="e">
        <f aca="false">L144+#REF!</f>
        <v>#REF!</v>
      </c>
    </row>
    <row r="146" customFormat="false" ht="15" hidden="false" customHeight="false" outlineLevel="0" collapsed="false">
      <c r="A146" s="182"/>
      <c r="B146" s="183"/>
      <c r="C146" s="182"/>
      <c r="D146" s="182"/>
      <c r="E146" s="182"/>
      <c r="F146" s="182"/>
      <c r="G146" s="182"/>
      <c r="H146" s="182"/>
      <c r="I146" s="184"/>
      <c r="J146" s="184"/>
      <c r="K146" s="184"/>
      <c r="L146" s="184" t="e">
        <f aca="false">L145+#REF!</f>
        <v>#REF!</v>
      </c>
    </row>
    <row r="147" customFormat="false" ht="15" hidden="false" customHeight="false" outlineLevel="0" collapsed="false">
      <c r="A147" s="182"/>
      <c r="B147" s="183"/>
      <c r="C147" s="182"/>
      <c r="D147" s="182"/>
      <c r="E147" s="182"/>
      <c r="F147" s="182"/>
      <c r="G147" s="182"/>
      <c r="H147" s="182"/>
      <c r="I147" s="184"/>
      <c r="J147" s="184"/>
      <c r="K147" s="184"/>
      <c r="L147" s="184" t="e">
        <f aca="false">L146+#REF!</f>
        <v>#REF!</v>
      </c>
    </row>
    <row r="148" customFormat="false" ht="15" hidden="false" customHeight="false" outlineLevel="0" collapsed="false">
      <c r="A148" s="182"/>
      <c r="B148" s="183"/>
      <c r="C148" s="182"/>
      <c r="D148" s="182"/>
      <c r="E148" s="182"/>
      <c r="F148" s="182"/>
      <c r="G148" s="182"/>
      <c r="H148" s="182"/>
      <c r="I148" s="184"/>
      <c r="J148" s="184"/>
      <c r="K148" s="184"/>
      <c r="L148" s="184" t="e">
        <f aca="false">L147+#REF!</f>
        <v>#REF!</v>
      </c>
    </row>
    <row r="149" customFormat="false" ht="15" hidden="false" customHeight="false" outlineLevel="0" collapsed="false">
      <c r="A149" s="182"/>
      <c r="B149" s="183"/>
      <c r="C149" s="182"/>
      <c r="D149" s="182"/>
      <c r="E149" s="182"/>
      <c r="F149" s="182"/>
      <c r="G149" s="182"/>
      <c r="H149" s="182"/>
      <c r="I149" s="184"/>
      <c r="J149" s="184"/>
      <c r="K149" s="184"/>
      <c r="L149" s="184" t="e">
        <f aca="false">L148+#REF!</f>
        <v>#REF!</v>
      </c>
    </row>
    <row r="150" customFormat="false" ht="15" hidden="false" customHeight="false" outlineLevel="0" collapsed="false">
      <c r="A150" s="182"/>
      <c r="B150" s="183"/>
      <c r="C150" s="182"/>
      <c r="D150" s="182"/>
      <c r="E150" s="182"/>
      <c r="F150" s="182"/>
      <c r="G150" s="182"/>
      <c r="H150" s="182"/>
      <c r="I150" s="184"/>
      <c r="J150" s="184"/>
      <c r="K150" s="184"/>
      <c r="L150" s="184" t="e">
        <f aca="false">L149+#REF!</f>
        <v>#REF!</v>
      </c>
    </row>
    <row r="151" customFormat="false" ht="15" hidden="false" customHeight="false" outlineLevel="0" collapsed="false">
      <c r="A151" s="182"/>
      <c r="B151" s="183"/>
      <c r="C151" s="182"/>
      <c r="D151" s="182"/>
      <c r="E151" s="182"/>
      <c r="F151" s="182"/>
      <c r="G151" s="182"/>
      <c r="H151" s="182"/>
      <c r="I151" s="184"/>
      <c r="J151" s="184"/>
      <c r="K151" s="184"/>
      <c r="L151" s="184" t="e">
        <f aca="false">L150+#REF!</f>
        <v>#REF!</v>
      </c>
    </row>
    <row r="152" customFormat="false" ht="15" hidden="false" customHeight="false" outlineLevel="0" collapsed="false">
      <c r="A152" s="182"/>
      <c r="B152" s="183"/>
      <c r="C152" s="182"/>
      <c r="D152" s="182"/>
      <c r="E152" s="182"/>
      <c r="F152" s="182"/>
      <c r="G152" s="182"/>
      <c r="H152" s="182"/>
      <c r="I152" s="184"/>
      <c r="J152" s="184"/>
      <c r="K152" s="184"/>
      <c r="L152" s="184" t="e">
        <f aca="false">L151+#REF!</f>
        <v>#REF!</v>
      </c>
    </row>
    <row r="153" customFormat="false" ht="15" hidden="false" customHeight="false" outlineLevel="0" collapsed="false">
      <c r="A153" s="182"/>
      <c r="B153" s="183"/>
      <c r="C153" s="182"/>
      <c r="D153" s="182"/>
      <c r="E153" s="182"/>
      <c r="F153" s="182"/>
      <c r="G153" s="182"/>
      <c r="H153" s="182"/>
      <c r="I153" s="184"/>
      <c r="J153" s="184"/>
      <c r="K153" s="184"/>
      <c r="L153" s="184" t="e">
        <f aca="false">L152+#REF!</f>
        <v>#REF!</v>
      </c>
    </row>
    <row r="154" customFormat="false" ht="15" hidden="false" customHeight="false" outlineLevel="0" collapsed="false">
      <c r="A154" s="182"/>
      <c r="B154" s="183"/>
      <c r="C154" s="182"/>
      <c r="D154" s="182"/>
      <c r="E154" s="182"/>
      <c r="F154" s="182"/>
      <c r="G154" s="182"/>
      <c r="H154" s="182"/>
      <c r="I154" s="184"/>
      <c r="J154" s="184"/>
      <c r="K154" s="184"/>
      <c r="L154" s="184" t="e">
        <f aca="false">L153+#REF!</f>
        <v>#REF!</v>
      </c>
    </row>
    <row r="155" customFormat="false" ht="15" hidden="false" customHeight="false" outlineLevel="0" collapsed="false">
      <c r="A155" s="182"/>
      <c r="B155" s="183"/>
      <c r="C155" s="182"/>
      <c r="D155" s="182"/>
      <c r="E155" s="182"/>
      <c r="F155" s="182"/>
      <c r="G155" s="182"/>
      <c r="H155" s="182"/>
      <c r="I155" s="184"/>
      <c r="J155" s="184"/>
      <c r="K155" s="184"/>
      <c r="L155" s="184" t="e">
        <f aca="false">L154+#REF!</f>
        <v>#REF!</v>
      </c>
    </row>
    <row r="156" customFormat="false" ht="15" hidden="false" customHeight="false" outlineLevel="0" collapsed="false">
      <c r="A156" s="182"/>
      <c r="B156" s="183"/>
      <c r="C156" s="182"/>
      <c r="D156" s="182"/>
      <c r="E156" s="182"/>
      <c r="F156" s="182"/>
      <c r="G156" s="182"/>
      <c r="H156" s="182"/>
      <c r="I156" s="184"/>
      <c r="J156" s="184"/>
      <c r="K156" s="184"/>
      <c r="L156" s="184" t="e">
        <f aca="false">L155+#REF!</f>
        <v>#REF!</v>
      </c>
    </row>
    <row r="157" customFormat="false" ht="15" hidden="false" customHeight="false" outlineLevel="0" collapsed="false">
      <c r="A157" s="182"/>
      <c r="B157" s="183"/>
      <c r="C157" s="182"/>
      <c r="D157" s="182"/>
      <c r="E157" s="182"/>
      <c r="F157" s="182"/>
      <c r="G157" s="182"/>
      <c r="H157" s="182"/>
      <c r="I157" s="184"/>
      <c r="J157" s="184"/>
      <c r="K157" s="184"/>
      <c r="L157" s="184" t="e">
        <f aca="false">L156+#REF!</f>
        <v>#REF!</v>
      </c>
    </row>
    <row r="158" customFormat="false" ht="15" hidden="false" customHeight="false" outlineLevel="0" collapsed="false">
      <c r="A158" s="182"/>
      <c r="B158" s="183"/>
      <c r="C158" s="182"/>
      <c r="D158" s="182"/>
      <c r="E158" s="182"/>
      <c r="F158" s="182"/>
      <c r="G158" s="182"/>
      <c r="H158" s="182"/>
      <c r="I158" s="184"/>
      <c r="J158" s="184"/>
      <c r="K158" s="184"/>
      <c r="L158" s="184" t="e">
        <f aca="false">L157+#REF!</f>
        <v>#REF!</v>
      </c>
    </row>
    <row r="159" customFormat="false" ht="15" hidden="false" customHeight="false" outlineLevel="0" collapsed="false">
      <c r="A159" s="182"/>
      <c r="B159" s="183"/>
      <c r="C159" s="182"/>
      <c r="D159" s="182"/>
      <c r="E159" s="182"/>
      <c r="F159" s="182"/>
      <c r="G159" s="182"/>
      <c r="H159" s="182"/>
      <c r="I159" s="184"/>
      <c r="J159" s="184"/>
      <c r="K159" s="184"/>
      <c r="L159" s="184" t="e">
        <f aca="false">L158+#REF!</f>
        <v>#REF!</v>
      </c>
    </row>
    <row r="160" customFormat="false" ht="15" hidden="false" customHeight="false" outlineLevel="0" collapsed="false">
      <c r="A160" s="182"/>
      <c r="B160" s="183"/>
      <c r="C160" s="182"/>
      <c r="D160" s="182"/>
      <c r="E160" s="182"/>
      <c r="F160" s="182"/>
      <c r="G160" s="182"/>
      <c r="H160" s="182"/>
      <c r="I160" s="184"/>
      <c r="J160" s="184"/>
      <c r="K160" s="184"/>
      <c r="L160" s="184" t="e">
        <f aca="false">L159+#REF!</f>
        <v>#REF!</v>
      </c>
    </row>
    <row r="161" customFormat="false" ht="15" hidden="false" customHeight="false" outlineLevel="0" collapsed="false">
      <c r="A161" s="182"/>
      <c r="B161" s="183"/>
      <c r="C161" s="182"/>
      <c r="D161" s="182"/>
      <c r="E161" s="182"/>
      <c r="F161" s="182"/>
      <c r="G161" s="182"/>
      <c r="H161" s="182"/>
      <c r="I161" s="184"/>
      <c r="J161" s="184"/>
      <c r="K161" s="184"/>
      <c r="L161" s="184" t="e">
        <f aca="false">L160+#REF!</f>
        <v>#REF!</v>
      </c>
    </row>
    <row r="162" customFormat="false" ht="15" hidden="false" customHeight="false" outlineLevel="0" collapsed="false">
      <c r="A162" s="182"/>
      <c r="B162" s="183"/>
      <c r="C162" s="182"/>
      <c r="D162" s="182"/>
      <c r="E162" s="182"/>
      <c r="F162" s="182"/>
      <c r="G162" s="182"/>
      <c r="H162" s="182"/>
      <c r="I162" s="184"/>
      <c r="J162" s="184"/>
      <c r="K162" s="184"/>
      <c r="L162" s="184" t="e">
        <f aca="false">L161+#REF!</f>
        <v>#REF!</v>
      </c>
    </row>
    <row r="163" customFormat="false" ht="15" hidden="false" customHeight="false" outlineLevel="0" collapsed="false">
      <c r="A163" s="182"/>
      <c r="B163" s="183"/>
      <c r="C163" s="182"/>
      <c r="D163" s="182"/>
      <c r="E163" s="182"/>
      <c r="F163" s="182"/>
      <c r="G163" s="182"/>
      <c r="H163" s="182"/>
      <c r="I163" s="184"/>
      <c r="J163" s="184"/>
      <c r="K163" s="184"/>
      <c r="L163" s="184" t="e">
        <f aca="false">L162+#REF!</f>
        <v>#REF!</v>
      </c>
    </row>
    <row r="164" customFormat="false" ht="15" hidden="false" customHeight="false" outlineLevel="0" collapsed="false">
      <c r="A164" s="182"/>
      <c r="B164" s="183"/>
      <c r="C164" s="182"/>
      <c r="D164" s="182"/>
      <c r="E164" s="182"/>
      <c r="F164" s="182"/>
      <c r="G164" s="182"/>
      <c r="H164" s="182"/>
      <c r="I164" s="184"/>
      <c r="J164" s="184"/>
      <c r="K164" s="184"/>
      <c r="L164" s="184" t="e">
        <f aca="false">L163+#REF!</f>
        <v>#REF!</v>
      </c>
    </row>
    <row r="165" customFormat="false" ht="15" hidden="false" customHeight="false" outlineLevel="0" collapsed="false">
      <c r="A165" s="182"/>
      <c r="B165" s="183"/>
      <c r="C165" s="182"/>
      <c r="D165" s="182"/>
      <c r="E165" s="182"/>
      <c r="F165" s="182"/>
      <c r="G165" s="182"/>
      <c r="H165" s="182"/>
      <c r="I165" s="184"/>
      <c r="J165" s="184"/>
      <c r="K165" s="184"/>
      <c r="L165" s="184" t="e">
        <f aca="false">L164+#REF!</f>
        <v>#REF!</v>
      </c>
    </row>
    <row r="166" customFormat="false" ht="15" hidden="false" customHeight="false" outlineLevel="0" collapsed="false">
      <c r="A166" s="182"/>
      <c r="B166" s="183"/>
      <c r="C166" s="182"/>
      <c r="D166" s="182"/>
      <c r="E166" s="182"/>
      <c r="F166" s="182"/>
      <c r="G166" s="182"/>
      <c r="H166" s="182"/>
      <c r="I166" s="184"/>
      <c r="J166" s="184"/>
      <c r="K166" s="184"/>
      <c r="L166" s="184" t="e">
        <f aca="false">L165+#REF!</f>
        <v>#REF!</v>
      </c>
    </row>
    <row r="167" customFormat="false" ht="15" hidden="false" customHeight="false" outlineLevel="0" collapsed="false">
      <c r="A167" s="182"/>
      <c r="B167" s="183"/>
      <c r="C167" s="182"/>
      <c r="D167" s="182"/>
      <c r="E167" s="182"/>
      <c r="F167" s="182"/>
      <c r="G167" s="182"/>
      <c r="H167" s="182"/>
      <c r="I167" s="184"/>
      <c r="J167" s="184"/>
      <c r="K167" s="184"/>
      <c r="L167" s="184" t="e">
        <f aca="false">L166+#REF!</f>
        <v>#REF!</v>
      </c>
    </row>
    <row r="168" customFormat="false" ht="15" hidden="false" customHeight="false" outlineLevel="0" collapsed="false">
      <c r="A168" s="182"/>
      <c r="B168" s="183"/>
      <c r="C168" s="182"/>
      <c r="D168" s="182"/>
      <c r="E168" s="182"/>
      <c r="F168" s="182"/>
      <c r="G168" s="182"/>
      <c r="H168" s="182"/>
      <c r="I168" s="184"/>
      <c r="J168" s="184"/>
      <c r="K168" s="184"/>
      <c r="L168" s="184" t="e">
        <f aca="false">L167+#REF!</f>
        <v>#REF!</v>
      </c>
    </row>
    <row r="169" customFormat="false" ht="15" hidden="false" customHeight="false" outlineLevel="0" collapsed="false">
      <c r="A169" s="182"/>
      <c r="B169" s="183"/>
      <c r="C169" s="182"/>
      <c r="D169" s="182"/>
      <c r="E169" s="182"/>
      <c r="F169" s="182"/>
      <c r="G169" s="182"/>
      <c r="H169" s="182"/>
      <c r="I169" s="184"/>
      <c r="J169" s="184"/>
      <c r="K169" s="184"/>
      <c r="L169" s="184" t="e">
        <f aca="false">L168+#REF!</f>
        <v>#REF!</v>
      </c>
    </row>
    <row r="170" customFormat="false" ht="15" hidden="false" customHeight="false" outlineLevel="0" collapsed="false">
      <c r="A170" s="182"/>
      <c r="B170" s="183"/>
      <c r="C170" s="182"/>
      <c r="D170" s="182"/>
      <c r="E170" s="182"/>
      <c r="F170" s="182"/>
      <c r="G170" s="182"/>
      <c r="H170" s="182"/>
      <c r="I170" s="184"/>
      <c r="J170" s="184"/>
      <c r="K170" s="184"/>
      <c r="L170" s="184" t="e">
        <f aca="false">L169+#REF!</f>
        <v>#REF!</v>
      </c>
    </row>
    <row r="171" customFormat="false" ht="15" hidden="false" customHeight="false" outlineLevel="0" collapsed="false">
      <c r="A171" s="182"/>
      <c r="B171" s="183"/>
      <c r="C171" s="182"/>
      <c r="D171" s="182"/>
      <c r="E171" s="182"/>
      <c r="F171" s="182"/>
      <c r="G171" s="182"/>
      <c r="H171" s="182"/>
      <c r="I171" s="184"/>
      <c r="J171" s="184"/>
      <c r="K171" s="184"/>
      <c r="L171" s="184" t="e">
        <f aca="false">L170+#REF!</f>
        <v>#REF!</v>
      </c>
    </row>
    <row r="172" customFormat="false" ht="15" hidden="false" customHeight="false" outlineLevel="0" collapsed="false">
      <c r="A172" s="182"/>
      <c r="B172" s="183"/>
      <c r="C172" s="182"/>
      <c r="D172" s="182"/>
      <c r="E172" s="182"/>
      <c r="F172" s="182"/>
      <c r="G172" s="182"/>
      <c r="H172" s="182"/>
      <c r="I172" s="184"/>
      <c r="J172" s="184"/>
      <c r="K172" s="184"/>
      <c r="L172" s="184" t="e">
        <f aca="false">L171+#REF!</f>
        <v>#REF!</v>
      </c>
    </row>
    <row r="173" customFormat="false" ht="15" hidden="false" customHeight="false" outlineLevel="0" collapsed="false">
      <c r="A173" s="182"/>
      <c r="B173" s="183"/>
      <c r="C173" s="182"/>
      <c r="D173" s="182"/>
      <c r="E173" s="182"/>
      <c r="F173" s="182"/>
      <c r="G173" s="182"/>
      <c r="H173" s="182"/>
      <c r="I173" s="184"/>
      <c r="J173" s="184"/>
      <c r="K173" s="184"/>
      <c r="L173" s="184" t="e">
        <f aca="false">L172+#REF!</f>
        <v>#REF!</v>
      </c>
    </row>
    <row r="174" customFormat="false" ht="15" hidden="false" customHeight="false" outlineLevel="0" collapsed="false">
      <c r="A174" s="182"/>
      <c r="B174" s="183"/>
      <c r="C174" s="182"/>
      <c r="D174" s="182"/>
      <c r="E174" s="182"/>
      <c r="F174" s="182"/>
      <c r="G174" s="182"/>
      <c r="H174" s="182"/>
      <c r="I174" s="184"/>
      <c r="J174" s="184"/>
      <c r="K174" s="184"/>
      <c r="L174" s="184" t="e">
        <f aca="false">L173+#REF!</f>
        <v>#REF!</v>
      </c>
    </row>
    <row r="175" customFormat="false" ht="15" hidden="false" customHeight="false" outlineLevel="0" collapsed="false">
      <c r="A175" s="182"/>
      <c r="B175" s="183"/>
      <c r="C175" s="182"/>
      <c r="D175" s="182"/>
      <c r="E175" s="182"/>
      <c r="F175" s="182"/>
      <c r="G175" s="182"/>
      <c r="H175" s="182"/>
      <c r="I175" s="184"/>
      <c r="J175" s="184"/>
      <c r="K175" s="184"/>
      <c r="L175" s="184" t="e">
        <f aca="false">L174+#REF!</f>
        <v>#REF!</v>
      </c>
    </row>
    <row r="176" customFormat="false" ht="15" hidden="false" customHeight="false" outlineLevel="0" collapsed="false">
      <c r="A176" s="182"/>
      <c r="B176" s="183"/>
      <c r="C176" s="182"/>
      <c r="D176" s="182"/>
      <c r="E176" s="182"/>
      <c r="F176" s="182"/>
      <c r="G176" s="182"/>
      <c r="H176" s="182"/>
      <c r="I176" s="184"/>
      <c r="J176" s="184"/>
      <c r="K176" s="184"/>
      <c r="L176" s="184" t="e">
        <f aca="false">L175+#REF!</f>
        <v>#REF!</v>
      </c>
    </row>
    <row r="177" customFormat="false" ht="15" hidden="false" customHeight="false" outlineLevel="0" collapsed="false">
      <c r="A177" s="182"/>
      <c r="B177" s="183"/>
      <c r="C177" s="182"/>
      <c r="D177" s="182"/>
      <c r="E177" s="182"/>
      <c r="F177" s="182"/>
      <c r="G177" s="182"/>
      <c r="H177" s="182"/>
      <c r="I177" s="184"/>
      <c r="J177" s="184"/>
      <c r="K177" s="184"/>
      <c r="L177" s="184" t="e">
        <f aca="false">L176+#REF!</f>
        <v>#REF!</v>
      </c>
    </row>
    <row r="178" customFormat="false" ht="15" hidden="false" customHeight="false" outlineLevel="0" collapsed="false">
      <c r="A178" s="182"/>
      <c r="B178" s="183"/>
      <c r="C178" s="182"/>
      <c r="D178" s="182"/>
      <c r="E178" s="182"/>
      <c r="F178" s="182"/>
      <c r="G178" s="182"/>
      <c r="H178" s="182"/>
      <c r="I178" s="184"/>
      <c r="J178" s="184"/>
      <c r="K178" s="184"/>
      <c r="L178" s="184" t="e">
        <f aca="false">L177+#REF!</f>
        <v>#REF!</v>
      </c>
    </row>
    <row r="179" customFormat="false" ht="15" hidden="false" customHeight="false" outlineLevel="0" collapsed="false">
      <c r="A179" s="182"/>
      <c r="B179" s="183"/>
      <c r="C179" s="182"/>
      <c r="D179" s="182"/>
      <c r="E179" s="182"/>
      <c r="F179" s="182"/>
      <c r="G179" s="182"/>
      <c r="H179" s="182"/>
      <c r="I179" s="184"/>
      <c r="J179" s="184"/>
      <c r="K179" s="184"/>
      <c r="L179" s="184" t="e">
        <f aca="false">L178+#REF!</f>
        <v>#REF!</v>
      </c>
    </row>
    <row r="180" customFormat="false" ht="15" hidden="false" customHeight="false" outlineLevel="0" collapsed="false">
      <c r="A180" s="182"/>
      <c r="B180" s="183"/>
      <c r="C180" s="182"/>
      <c r="D180" s="182"/>
      <c r="E180" s="182"/>
      <c r="F180" s="182"/>
      <c r="G180" s="182"/>
      <c r="H180" s="182"/>
      <c r="I180" s="184"/>
      <c r="J180" s="184"/>
      <c r="K180" s="184"/>
      <c r="L180" s="184" t="e">
        <f aca="false">L179+#REF!</f>
        <v>#REF!</v>
      </c>
    </row>
    <row r="181" customFormat="false" ht="15" hidden="false" customHeight="false" outlineLevel="0" collapsed="false">
      <c r="A181" s="182"/>
      <c r="B181" s="183"/>
      <c r="C181" s="182"/>
      <c r="D181" s="182"/>
      <c r="E181" s="182"/>
      <c r="F181" s="182"/>
      <c r="G181" s="182"/>
      <c r="H181" s="182"/>
      <c r="I181" s="184"/>
      <c r="J181" s="184"/>
      <c r="K181" s="184"/>
      <c r="L181" s="184" t="e">
        <f aca="false">L180+#REF!</f>
        <v>#REF!</v>
      </c>
    </row>
    <row r="182" customFormat="false" ht="15" hidden="false" customHeight="false" outlineLevel="0" collapsed="false">
      <c r="A182" s="182"/>
      <c r="B182" s="183"/>
      <c r="C182" s="182"/>
      <c r="D182" s="182"/>
      <c r="E182" s="182"/>
      <c r="F182" s="182"/>
      <c r="G182" s="182"/>
      <c r="H182" s="182"/>
      <c r="I182" s="184"/>
      <c r="J182" s="184"/>
      <c r="K182" s="184"/>
      <c r="L182" s="184" t="e">
        <f aca="false">L181+#REF!</f>
        <v>#REF!</v>
      </c>
    </row>
    <row r="183" customFormat="false" ht="15" hidden="false" customHeight="false" outlineLevel="0" collapsed="false">
      <c r="A183" s="182"/>
      <c r="B183" s="183"/>
      <c r="C183" s="182"/>
      <c r="D183" s="182"/>
      <c r="E183" s="182"/>
      <c r="F183" s="182"/>
      <c r="G183" s="182"/>
      <c r="H183" s="182"/>
      <c r="I183" s="184"/>
      <c r="J183" s="184"/>
      <c r="K183" s="184"/>
      <c r="L183" s="184" t="e">
        <f aca="false">L182+#REF!</f>
        <v>#REF!</v>
      </c>
    </row>
    <row r="184" customFormat="false" ht="15" hidden="false" customHeight="false" outlineLevel="0" collapsed="false">
      <c r="A184" s="182"/>
      <c r="B184" s="183"/>
      <c r="C184" s="182"/>
      <c r="D184" s="182"/>
      <c r="E184" s="182"/>
      <c r="F184" s="182"/>
      <c r="G184" s="182"/>
      <c r="H184" s="182"/>
      <c r="I184" s="184"/>
      <c r="J184" s="184"/>
      <c r="K184" s="184"/>
      <c r="L184" s="184" t="e">
        <f aca="false">L183+#REF!</f>
        <v>#REF!</v>
      </c>
    </row>
    <row r="185" customFormat="false" ht="15" hidden="false" customHeight="false" outlineLevel="0" collapsed="false">
      <c r="A185" s="182"/>
      <c r="B185" s="183"/>
      <c r="C185" s="182"/>
      <c r="D185" s="182"/>
      <c r="E185" s="182"/>
      <c r="F185" s="182"/>
      <c r="G185" s="182"/>
      <c r="H185" s="182"/>
      <c r="I185" s="184"/>
      <c r="J185" s="184"/>
      <c r="K185" s="184"/>
      <c r="L185" s="184" t="e">
        <f aca="false">L184+#REF!</f>
        <v>#REF!</v>
      </c>
    </row>
    <row r="186" customFormat="false" ht="15" hidden="false" customHeight="false" outlineLevel="0" collapsed="false">
      <c r="A186" s="182"/>
      <c r="B186" s="183"/>
      <c r="C186" s="182"/>
      <c r="D186" s="182"/>
      <c r="E186" s="182"/>
      <c r="F186" s="182"/>
      <c r="G186" s="182"/>
      <c r="H186" s="182"/>
      <c r="I186" s="184"/>
      <c r="J186" s="184"/>
      <c r="K186" s="184"/>
      <c r="L186" s="184" t="e">
        <f aca="false">L185+#REF!</f>
        <v>#REF!</v>
      </c>
    </row>
    <row r="187" customFormat="false" ht="15" hidden="false" customHeight="false" outlineLevel="0" collapsed="false">
      <c r="A187" s="182"/>
      <c r="B187" s="183"/>
      <c r="C187" s="182"/>
      <c r="D187" s="182"/>
      <c r="E187" s="182"/>
      <c r="F187" s="182"/>
      <c r="G187" s="182"/>
      <c r="H187" s="182"/>
      <c r="I187" s="184"/>
      <c r="J187" s="184"/>
      <c r="K187" s="184"/>
      <c r="L187" s="184" t="e">
        <f aca="false">L186+#REF!</f>
        <v>#REF!</v>
      </c>
    </row>
    <row r="188" customFormat="false" ht="15" hidden="false" customHeight="false" outlineLevel="0" collapsed="false">
      <c r="A188" s="182"/>
      <c r="B188" s="183"/>
      <c r="C188" s="182"/>
      <c r="D188" s="182"/>
      <c r="E188" s="182"/>
      <c r="F188" s="182"/>
      <c r="G188" s="182"/>
      <c r="H188" s="182"/>
      <c r="I188" s="184"/>
      <c r="J188" s="184"/>
      <c r="K188" s="184"/>
      <c r="L188" s="184" t="e">
        <f aca="false">L187+#REF!</f>
        <v>#REF!</v>
      </c>
    </row>
    <row r="189" customFormat="false" ht="15" hidden="false" customHeight="false" outlineLevel="0" collapsed="false">
      <c r="A189" s="182"/>
      <c r="B189" s="183"/>
      <c r="C189" s="182"/>
      <c r="D189" s="182"/>
      <c r="E189" s="182"/>
      <c r="F189" s="182"/>
      <c r="G189" s="182"/>
      <c r="H189" s="182"/>
      <c r="I189" s="184"/>
      <c r="J189" s="184"/>
      <c r="K189" s="184"/>
      <c r="L189" s="184" t="e">
        <f aca="false">L188+#REF!</f>
        <v>#REF!</v>
      </c>
    </row>
    <row r="190" customFormat="false" ht="15" hidden="false" customHeight="false" outlineLevel="0" collapsed="false">
      <c r="A190" s="182"/>
      <c r="B190" s="183"/>
      <c r="C190" s="182"/>
      <c r="D190" s="182"/>
      <c r="E190" s="182"/>
      <c r="F190" s="182"/>
      <c r="G190" s="182"/>
      <c r="H190" s="182"/>
      <c r="I190" s="184"/>
      <c r="J190" s="184"/>
      <c r="K190" s="184"/>
      <c r="L190" s="184" t="e">
        <f aca="false">L189+#REF!</f>
        <v>#REF!</v>
      </c>
    </row>
    <row r="191" customFormat="false" ht="15" hidden="false" customHeight="false" outlineLevel="0" collapsed="false">
      <c r="A191" s="182"/>
      <c r="B191" s="183"/>
      <c r="C191" s="182"/>
      <c r="D191" s="182"/>
      <c r="E191" s="182"/>
      <c r="F191" s="182"/>
      <c r="G191" s="182"/>
      <c r="H191" s="182"/>
      <c r="I191" s="184"/>
      <c r="J191" s="184"/>
      <c r="K191" s="184"/>
      <c r="L191" s="184" t="e">
        <f aca="false">L190+#REF!</f>
        <v>#REF!</v>
      </c>
    </row>
    <row r="192" customFormat="false" ht="15" hidden="false" customHeight="false" outlineLevel="0" collapsed="false">
      <c r="A192" s="182"/>
      <c r="B192" s="183"/>
      <c r="C192" s="182"/>
      <c r="D192" s="182"/>
      <c r="E192" s="182"/>
      <c r="F192" s="182"/>
      <c r="G192" s="182"/>
      <c r="H192" s="182"/>
      <c r="I192" s="184"/>
      <c r="J192" s="184"/>
      <c r="K192" s="184"/>
      <c r="L192" s="184" t="e">
        <f aca="false">L191+#REF!</f>
        <v>#REF!</v>
      </c>
    </row>
    <row r="193" customFormat="false" ht="15" hidden="false" customHeight="false" outlineLevel="0" collapsed="false">
      <c r="A193" s="182"/>
      <c r="B193" s="183"/>
      <c r="C193" s="182"/>
      <c r="D193" s="182"/>
      <c r="E193" s="182"/>
      <c r="F193" s="182"/>
      <c r="G193" s="182"/>
      <c r="H193" s="182"/>
      <c r="I193" s="184"/>
      <c r="J193" s="184"/>
      <c r="K193" s="184"/>
      <c r="L193" s="184" t="e">
        <f aca="false">L192+#REF!</f>
        <v>#REF!</v>
      </c>
    </row>
    <row r="194" customFormat="false" ht="15" hidden="false" customHeight="false" outlineLevel="0" collapsed="false">
      <c r="A194" s="182"/>
      <c r="B194" s="183"/>
      <c r="C194" s="182"/>
      <c r="D194" s="182"/>
      <c r="E194" s="182"/>
      <c r="F194" s="182"/>
      <c r="G194" s="182"/>
      <c r="H194" s="182"/>
      <c r="I194" s="184"/>
      <c r="J194" s="184"/>
      <c r="K194" s="184"/>
      <c r="L194" s="184" t="e">
        <f aca="false">L193+#REF!</f>
        <v>#REF!</v>
      </c>
    </row>
    <row r="195" customFormat="false" ht="15" hidden="false" customHeight="false" outlineLevel="0" collapsed="false">
      <c r="A195" s="182"/>
      <c r="B195" s="183"/>
      <c r="C195" s="182"/>
      <c r="D195" s="182"/>
      <c r="E195" s="182"/>
      <c r="F195" s="182"/>
      <c r="G195" s="182"/>
      <c r="H195" s="182"/>
      <c r="I195" s="184"/>
      <c r="J195" s="184"/>
      <c r="K195" s="184"/>
      <c r="L195" s="184" t="e">
        <f aca="false">L194+#REF!</f>
        <v>#REF!</v>
      </c>
    </row>
    <row r="196" customFormat="false" ht="15" hidden="false" customHeight="false" outlineLevel="0" collapsed="false">
      <c r="A196" s="182"/>
      <c r="B196" s="183"/>
      <c r="C196" s="182"/>
      <c r="D196" s="182"/>
      <c r="E196" s="182"/>
      <c r="F196" s="182"/>
      <c r="G196" s="182"/>
      <c r="H196" s="182"/>
      <c r="I196" s="184"/>
      <c r="J196" s="184"/>
      <c r="K196" s="184"/>
      <c r="L196" s="184" t="e">
        <f aca="false">L195+#REF!</f>
        <v>#REF!</v>
      </c>
    </row>
    <row r="197" customFormat="false" ht="15" hidden="false" customHeight="false" outlineLevel="0" collapsed="false">
      <c r="A197" s="182"/>
      <c r="B197" s="183"/>
      <c r="C197" s="182"/>
      <c r="D197" s="182"/>
      <c r="E197" s="182"/>
      <c r="F197" s="182"/>
      <c r="G197" s="182"/>
      <c r="H197" s="182"/>
      <c r="I197" s="184"/>
      <c r="J197" s="184"/>
      <c r="K197" s="184"/>
      <c r="L197" s="184" t="e">
        <f aca="false">L196+#REF!</f>
        <v>#REF!</v>
      </c>
    </row>
    <row r="198" customFormat="false" ht="15" hidden="false" customHeight="false" outlineLevel="0" collapsed="false">
      <c r="A198" s="182"/>
      <c r="B198" s="183"/>
      <c r="C198" s="182"/>
      <c r="D198" s="182"/>
      <c r="E198" s="182"/>
      <c r="F198" s="182"/>
      <c r="G198" s="182"/>
      <c r="H198" s="182"/>
      <c r="I198" s="184"/>
      <c r="J198" s="184"/>
      <c r="K198" s="184"/>
      <c r="L198" s="184" t="e">
        <f aca="false">L197+#REF!</f>
        <v>#REF!</v>
      </c>
    </row>
    <row r="199" customFormat="false" ht="15" hidden="false" customHeight="false" outlineLevel="0" collapsed="false">
      <c r="A199" s="182"/>
      <c r="B199" s="183"/>
      <c r="C199" s="182"/>
      <c r="D199" s="182"/>
      <c r="E199" s="182"/>
      <c r="F199" s="182"/>
      <c r="G199" s="182"/>
      <c r="H199" s="182"/>
      <c r="I199" s="184"/>
      <c r="J199" s="184"/>
      <c r="K199" s="184"/>
      <c r="L199" s="184" t="e">
        <f aca="false">L198+#REF!</f>
        <v>#REF!</v>
      </c>
    </row>
    <row r="200" customFormat="false" ht="15" hidden="false" customHeight="false" outlineLevel="0" collapsed="false">
      <c r="A200" s="182"/>
      <c r="B200" s="183"/>
      <c r="C200" s="182"/>
      <c r="D200" s="182"/>
      <c r="E200" s="182"/>
      <c r="F200" s="182"/>
      <c r="G200" s="182"/>
      <c r="H200" s="182"/>
      <c r="I200" s="184"/>
      <c r="J200" s="184"/>
      <c r="K200" s="184"/>
      <c r="L200" s="184" t="e">
        <f aca="false">L199+#REF!</f>
        <v>#REF!</v>
      </c>
    </row>
    <row r="201" customFormat="false" ht="15" hidden="false" customHeight="false" outlineLevel="0" collapsed="false">
      <c r="A201" s="182"/>
      <c r="B201" s="183"/>
      <c r="C201" s="182"/>
      <c r="D201" s="182"/>
      <c r="E201" s="182"/>
      <c r="F201" s="182"/>
      <c r="G201" s="182"/>
      <c r="H201" s="182"/>
      <c r="I201" s="184"/>
      <c r="J201" s="184"/>
      <c r="K201" s="184"/>
      <c r="L201" s="184" t="e">
        <f aca="false">L200+#REF!</f>
        <v>#REF!</v>
      </c>
    </row>
    <row r="202" customFormat="false" ht="15" hidden="false" customHeight="false" outlineLevel="0" collapsed="false">
      <c r="A202" s="182"/>
      <c r="B202" s="183"/>
      <c r="C202" s="182"/>
      <c r="D202" s="182"/>
      <c r="E202" s="182"/>
      <c r="F202" s="182"/>
      <c r="G202" s="182"/>
      <c r="H202" s="182"/>
      <c r="I202" s="184"/>
      <c r="J202" s="184"/>
      <c r="K202" s="184"/>
      <c r="L202" s="184" t="e">
        <f aca="false">L201+#REF!</f>
        <v>#REF!</v>
      </c>
    </row>
    <row r="203" customFormat="false" ht="15" hidden="false" customHeight="false" outlineLevel="0" collapsed="false">
      <c r="A203" s="182"/>
      <c r="B203" s="183"/>
      <c r="C203" s="182"/>
      <c r="D203" s="182"/>
      <c r="E203" s="182"/>
      <c r="F203" s="182"/>
      <c r="G203" s="182"/>
      <c r="H203" s="182"/>
      <c r="I203" s="184"/>
      <c r="J203" s="184"/>
      <c r="K203" s="184"/>
      <c r="L203" s="184" t="e">
        <f aca="false">L202+#REF!</f>
        <v>#REF!</v>
      </c>
    </row>
    <row r="204" customFormat="false" ht="15" hidden="false" customHeight="false" outlineLevel="0" collapsed="false">
      <c r="A204" s="182"/>
      <c r="B204" s="183"/>
      <c r="C204" s="182"/>
      <c r="D204" s="182"/>
      <c r="E204" s="182"/>
      <c r="F204" s="182"/>
      <c r="G204" s="182"/>
      <c r="H204" s="182"/>
      <c r="I204" s="184"/>
      <c r="J204" s="184"/>
      <c r="K204" s="184"/>
      <c r="L204" s="184" t="e">
        <f aca="false">L203+#REF!</f>
        <v>#REF!</v>
      </c>
    </row>
    <row r="205" customFormat="false" ht="15" hidden="false" customHeight="false" outlineLevel="0" collapsed="false">
      <c r="A205" s="182"/>
      <c r="B205" s="183"/>
      <c r="C205" s="182"/>
      <c r="D205" s="182"/>
      <c r="E205" s="182"/>
      <c r="F205" s="182"/>
      <c r="G205" s="182"/>
      <c r="H205" s="182"/>
      <c r="I205" s="184"/>
      <c r="J205" s="184"/>
      <c r="K205" s="184"/>
      <c r="L205" s="184" t="e">
        <f aca="false">L204+#REF!</f>
        <v>#REF!</v>
      </c>
    </row>
    <row r="206" customFormat="false" ht="15" hidden="false" customHeight="false" outlineLevel="0" collapsed="false">
      <c r="A206" s="182"/>
      <c r="B206" s="183"/>
      <c r="C206" s="182"/>
      <c r="D206" s="182"/>
      <c r="E206" s="182"/>
      <c r="F206" s="182"/>
      <c r="G206" s="182"/>
      <c r="H206" s="182"/>
      <c r="I206" s="184"/>
      <c r="J206" s="184"/>
      <c r="K206" s="184"/>
      <c r="L206" s="184" t="e">
        <f aca="false">L205+#REF!</f>
        <v>#REF!</v>
      </c>
    </row>
    <row r="207" customFormat="false" ht="15" hidden="false" customHeight="false" outlineLevel="0" collapsed="false">
      <c r="A207" s="182"/>
      <c r="B207" s="183"/>
      <c r="C207" s="182"/>
      <c r="D207" s="182"/>
      <c r="E207" s="182"/>
      <c r="F207" s="182"/>
      <c r="G207" s="182"/>
      <c r="H207" s="182"/>
      <c r="I207" s="184"/>
      <c r="J207" s="184"/>
      <c r="K207" s="184"/>
      <c r="L207" s="184" t="e">
        <f aca="false">L206+#REF!</f>
        <v>#REF!</v>
      </c>
    </row>
    <row r="208" customFormat="false" ht="15" hidden="false" customHeight="false" outlineLevel="0" collapsed="false">
      <c r="A208" s="182"/>
      <c r="B208" s="183"/>
      <c r="C208" s="182"/>
      <c r="D208" s="182"/>
      <c r="E208" s="182"/>
      <c r="F208" s="182"/>
      <c r="G208" s="182"/>
      <c r="H208" s="182"/>
      <c r="I208" s="184"/>
      <c r="J208" s="184"/>
      <c r="K208" s="184"/>
      <c r="L208" s="184" t="e">
        <f aca="false">L207+#REF!</f>
        <v>#REF!</v>
      </c>
    </row>
    <row r="209" customFormat="false" ht="15" hidden="false" customHeight="false" outlineLevel="0" collapsed="false">
      <c r="A209" s="182"/>
      <c r="B209" s="183"/>
      <c r="C209" s="182"/>
      <c r="D209" s="182"/>
      <c r="E209" s="182"/>
      <c r="F209" s="182"/>
      <c r="G209" s="182"/>
      <c r="H209" s="182"/>
      <c r="I209" s="184"/>
      <c r="J209" s="184"/>
      <c r="K209" s="184"/>
      <c r="L209" s="184" t="e">
        <f aca="false">L208+#REF!</f>
        <v>#REF!</v>
      </c>
    </row>
    <row r="210" customFormat="false" ht="15" hidden="false" customHeight="false" outlineLevel="0" collapsed="false">
      <c r="A210" s="182"/>
      <c r="B210" s="183"/>
      <c r="C210" s="182"/>
      <c r="D210" s="182"/>
      <c r="E210" s="182"/>
      <c r="F210" s="182"/>
      <c r="G210" s="182"/>
      <c r="H210" s="182"/>
      <c r="I210" s="184"/>
      <c r="J210" s="184"/>
      <c r="K210" s="184"/>
      <c r="L210" s="184" t="e">
        <f aca="false">L209+#REF!</f>
        <v>#REF!</v>
      </c>
    </row>
    <row r="211" customFormat="false" ht="15" hidden="false" customHeight="false" outlineLevel="0" collapsed="false">
      <c r="A211" s="182"/>
      <c r="B211" s="183"/>
      <c r="C211" s="182"/>
      <c r="D211" s="182"/>
      <c r="E211" s="182"/>
      <c r="F211" s="182"/>
      <c r="G211" s="182"/>
      <c r="H211" s="182"/>
      <c r="I211" s="184"/>
      <c r="J211" s="184"/>
      <c r="K211" s="184"/>
      <c r="L211" s="184" t="e">
        <f aca="false">L210+#REF!</f>
        <v>#REF!</v>
      </c>
    </row>
    <row r="212" customFormat="false" ht="15" hidden="false" customHeight="false" outlineLevel="0" collapsed="false">
      <c r="A212" s="182"/>
      <c r="B212" s="183"/>
      <c r="C212" s="182"/>
      <c r="D212" s="182"/>
      <c r="E212" s="182"/>
      <c r="F212" s="182"/>
      <c r="G212" s="182"/>
      <c r="H212" s="182"/>
      <c r="I212" s="184"/>
      <c r="J212" s="184"/>
      <c r="K212" s="184"/>
      <c r="L212" s="184" t="e">
        <f aca="false">L211+#REF!</f>
        <v>#REF!</v>
      </c>
    </row>
    <row r="213" customFormat="false" ht="15" hidden="false" customHeight="false" outlineLevel="0" collapsed="false">
      <c r="A213" s="182"/>
      <c r="B213" s="183"/>
      <c r="C213" s="182"/>
      <c r="D213" s="182"/>
      <c r="E213" s="182"/>
      <c r="F213" s="182"/>
      <c r="G213" s="182"/>
      <c r="H213" s="182"/>
      <c r="I213" s="184"/>
      <c r="J213" s="184"/>
      <c r="K213" s="184"/>
      <c r="L213" s="184" t="e">
        <f aca="false">L212+#REF!</f>
        <v>#REF!</v>
      </c>
    </row>
    <row r="214" customFormat="false" ht="15" hidden="false" customHeight="false" outlineLevel="0" collapsed="false">
      <c r="A214" s="182"/>
      <c r="B214" s="183"/>
      <c r="C214" s="182"/>
      <c r="D214" s="182"/>
      <c r="E214" s="182"/>
      <c r="F214" s="182"/>
      <c r="G214" s="182"/>
      <c r="H214" s="182"/>
      <c r="I214" s="184"/>
      <c r="J214" s="184"/>
      <c r="K214" s="184"/>
      <c r="L214" s="184" t="e">
        <f aca="false">L213+#REF!</f>
        <v>#REF!</v>
      </c>
    </row>
    <row r="215" customFormat="false" ht="15" hidden="false" customHeight="false" outlineLevel="0" collapsed="false">
      <c r="A215" s="182"/>
      <c r="B215" s="183"/>
      <c r="C215" s="182"/>
      <c r="D215" s="182"/>
      <c r="E215" s="182"/>
      <c r="F215" s="182"/>
      <c r="G215" s="182"/>
      <c r="H215" s="182"/>
      <c r="I215" s="184"/>
      <c r="J215" s="184"/>
      <c r="K215" s="184"/>
      <c r="L215" s="184" t="e">
        <f aca="false">L214+#REF!</f>
        <v>#REF!</v>
      </c>
    </row>
    <row r="216" customFormat="false" ht="15" hidden="false" customHeight="false" outlineLevel="0" collapsed="false">
      <c r="A216" s="182"/>
      <c r="B216" s="183"/>
      <c r="C216" s="182"/>
      <c r="D216" s="182"/>
      <c r="E216" s="182"/>
      <c r="F216" s="182"/>
      <c r="G216" s="182"/>
      <c r="H216" s="182"/>
      <c r="I216" s="184"/>
      <c r="J216" s="184"/>
      <c r="K216" s="184"/>
      <c r="L216" s="184" t="e">
        <f aca="false">L215+#REF!</f>
        <v>#REF!</v>
      </c>
    </row>
    <row r="217" customFormat="false" ht="15" hidden="false" customHeight="false" outlineLevel="0" collapsed="false">
      <c r="A217" s="182"/>
      <c r="B217" s="183"/>
      <c r="C217" s="182"/>
      <c r="D217" s="182"/>
      <c r="E217" s="182"/>
      <c r="F217" s="182"/>
      <c r="G217" s="182"/>
      <c r="H217" s="182"/>
      <c r="I217" s="184"/>
      <c r="J217" s="184"/>
      <c r="K217" s="184"/>
      <c r="L217" s="184" t="e">
        <f aca="false">L216+#REF!</f>
        <v>#REF!</v>
      </c>
    </row>
    <row r="218" customFormat="false" ht="15" hidden="false" customHeight="false" outlineLevel="0" collapsed="false">
      <c r="A218" s="182"/>
      <c r="B218" s="183"/>
      <c r="C218" s="182"/>
      <c r="D218" s="182"/>
      <c r="E218" s="182"/>
      <c r="F218" s="182"/>
      <c r="G218" s="182"/>
      <c r="H218" s="182"/>
      <c r="I218" s="184"/>
      <c r="J218" s="184"/>
      <c r="K218" s="184"/>
      <c r="L218" s="184" t="e">
        <f aca="false">L217+#REF!</f>
        <v>#REF!</v>
      </c>
    </row>
    <row r="219" customFormat="false" ht="15" hidden="false" customHeight="false" outlineLevel="0" collapsed="false">
      <c r="A219" s="182"/>
      <c r="B219" s="183"/>
      <c r="C219" s="182"/>
      <c r="D219" s="182"/>
      <c r="E219" s="182"/>
      <c r="F219" s="182"/>
      <c r="G219" s="182"/>
      <c r="H219" s="182"/>
      <c r="I219" s="184"/>
      <c r="J219" s="184"/>
      <c r="K219" s="184"/>
      <c r="L219" s="184" t="e">
        <f aca="false">L218+#REF!</f>
        <v>#REF!</v>
      </c>
    </row>
    <row r="220" customFormat="false" ht="15" hidden="false" customHeight="false" outlineLevel="0" collapsed="false">
      <c r="A220" s="182"/>
      <c r="B220" s="183"/>
      <c r="C220" s="182"/>
      <c r="D220" s="182"/>
      <c r="E220" s="182"/>
      <c r="F220" s="182"/>
      <c r="G220" s="182"/>
      <c r="H220" s="182"/>
      <c r="I220" s="184"/>
      <c r="J220" s="184"/>
      <c r="K220" s="184"/>
      <c r="L220" s="184" t="e">
        <f aca="false">L219+#REF!</f>
        <v>#REF!</v>
      </c>
    </row>
    <row r="221" customFormat="false" ht="15" hidden="false" customHeight="false" outlineLevel="0" collapsed="false">
      <c r="A221" s="182"/>
      <c r="B221" s="183"/>
      <c r="C221" s="182"/>
      <c r="D221" s="182"/>
      <c r="E221" s="182"/>
      <c r="F221" s="182"/>
      <c r="G221" s="182"/>
      <c r="H221" s="182"/>
      <c r="I221" s="184"/>
      <c r="J221" s="184"/>
      <c r="K221" s="184"/>
      <c r="L221" s="184" t="e">
        <f aca="false">L220+#REF!</f>
        <v>#REF!</v>
      </c>
    </row>
    <row r="222" customFormat="false" ht="15" hidden="false" customHeight="false" outlineLevel="0" collapsed="false">
      <c r="A222" s="182"/>
      <c r="B222" s="183"/>
      <c r="C222" s="182"/>
      <c r="D222" s="182"/>
      <c r="E222" s="182"/>
      <c r="F222" s="182"/>
      <c r="G222" s="182"/>
      <c r="H222" s="182"/>
      <c r="I222" s="184"/>
      <c r="J222" s="184"/>
      <c r="K222" s="184"/>
      <c r="L222" s="184" t="e">
        <f aca="false">L221+#REF!</f>
        <v>#REF!</v>
      </c>
    </row>
    <row r="223" customFormat="false" ht="15" hidden="false" customHeight="false" outlineLevel="0" collapsed="false">
      <c r="A223" s="182"/>
      <c r="B223" s="183"/>
      <c r="C223" s="182"/>
      <c r="D223" s="182"/>
      <c r="E223" s="182"/>
      <c r="F223" s="182"/>
      <c r="G223" s="182"/>
      <c r="H223" s="182"/>
      <c r="I223" s="184"/>
      <c r="J223" s="184"/>
      <c r="K223" s="184"/>
      <c r="L223" s="184" t="e">
        <f aca="false">L222+#REF!</f>
        <v>#REF!</v>
      </c>
    </row>
    <row r="224" customFormat="false" ht="15" hidden="false" customHeight="false" outlineLevel="0" collapsed="false">
      <c r="A224" s="182"/>
      <c r="B224" s="183"/>
      <c r="C224" s="182"/>
      <c r="D224" s="182"/>
      <c r="E224" s="182"/>
      <c r="F224" s="182"/>
      <c r="G224" s="182"/>
      <c r="H224" s="182"/>
      <c r="I224" s="184"/>
      <c r="J224" s="184"/>
      <c r="K224" s="184"/>
      <c r="L224" s="184" t="e">
        <f aca="false">L223+#REF!</f>
        <v>#REF!</v>
      </c>
    </row>
    <row r="225" customFormat="false" ht="15" hidden="false" customHeight="false" outlineLevel="0" collapsed="false">
      <c r="A225" s="182"/>
      <c r="B225" s="183"/>
      <c r="C225" s="182"/>
      <c r="D225" s="182"/>
      <c r="E225" s="182"/>
      <c r="F225" s="182"/>
      <c r="G225" s="182"/>
      <c r="H225" s="182"/>
      <c r="I225" s="184"/>
      <c r="J225" s="184"/>
      <c r="K225" s="184"/>
      <c r="L225" s="184" t="e">
        <f aca="false">L224+#REF!</f>
        <v>#REF!</v>
      </c>
    </row>
    <row r="226" customFormat="false" ht="15" hidden="false" customHeight="false" outlineLevel="0" collapsed="false">
      <c r="A226" s="182"/>
      <c r="B226" s="183"/>
      <c r="C226" s="182"/>
      <c r="D226" s="182"/>
      <c r="E226" s="182"/>
      <c r="F226" s="182"/>
      <c r="G226" s="182"/>
      <c r="H226" s="182"/>
      <c r="I226" s="184"/>
      <c r="J226" s="184"/>
      <c r="K226" s="184"/>
      <c r="L226" s="184" t="e">
        <f aca="false">L225+#REF!</f>
        <v>#REF!</v>
      </c>
    </row>
    <row r="227" customFormat="false" ht="15" hidden="false" customHeight="false" outlineLevel="0" collapsed="false">
      <c r="A227" s="182"/>
      <c r="B227" s="183"/>
      <c r="C227" s="182"/>
      <c r="D227" s="182"/>
      <c r="E227" s="182"/>
      <c r="F227" s="182"/>
      <c r="G227" s="182"/>
      <c r="H227" s="182"/>
      <c r="I227" s="184"/>
      <c r="J227" s="184"/>
      <c r="K227" s="184"/>
      <c r="L227" s="184" t="e">
        <f aca="false">L226+#REF!</f>
        <v>#REF!</v>
      </c>
    </row>
    <row r="228" customFormat="false" ht="15" hidden="false" customHeight="false" outlineLevel="0" collapsed="false">
      <c r="A228" s="182"/>
      <c r="B228" s="183"/>
      <c r="C228" s="182"/>
      <c r="D228" s="182"/>
      <c r="E228" s="182"/>
      <c r="F228" s="182"/>
      <c r="G228" s="182"/>
      <c r="H228" s="182"/>
      <c r="I228" s="184"/>
      <c r="J228" s="184"/>
      <c r="K228" s="184"/>
      <c r="L228" s="184" t="e">
        <f aca="false">L227+#REF!</f>
        <v>#REF!</v>
      </c>
    </row>
    <row r="229" customFormat="false" ht="15" hidden="false" customHeight="false" outlineLevel="0" collapsed="false">
      <c r="A229" s="182"/>
      <c r="B229" s="183"/>
      <c r="C229" s="182"/>
      <c r="D229" s="182"/>
      <c r="E229" s="182"/>
      <c r="F229" s="182"/>
      <c r="G229" s="182"/>
      <c r="H229" s="182"/>
      <c r="I229" s="184"/>
      <c r="J229" s="184"/>
      <c r="K229" s="184"/>
      <c r="L229" s="184" t="e">
        <f aca="false">L228+#REF!</f>
        <v>#REF!</v>
      </c>
    </row>
    <row r="230" customFormat="false" ht="15" hidden="false" customHeight="false" outlineLevel="0" collapsed="false">
      <c r="A230" s="182"/>
      <c r="B230" s="183"/>
      <c r="C230" s="182"/>
      <c r="D230" s="182"/>
      <c r="E230" s="182"/>
      <c r="F230" s="182"/>
      <c r="G230" s="182"/>
      <c r="H230" s="182"/>
      <c r="I230" s="184"/>
      <c r="J230" s="184"/>
      <c r="K230" s="184"/>
      <c r="L230" s="184" t="e">
        <f aca="false">L229+#REF!</f>
        <v>#REF!</v>
      </c>
    </row>
    <row r="231" customFormat="false" ht="15" hidden="false" customHeight="false" outlineLevel="0" collapsed="false">
      <c r="A231" s="182"/>
      <c r="B231" s="183"/>
      <c r="C231" s="182"/>
      <c r="D231" s="182"/>
      <c r="E231" s="182"/>
      <c r="F231" s="182"/>
      <c r="G231" s="182"/>
      <c r="H231" s="182"/>
      <c r="I231" s="184"/>
      <c r="J231" s="184"/>
      <c r="K231" s="184"/>
      <c r="L231" s="184" t="e">
        <f aca="false">L230+#REF!</f>
        <v>#REF!</v>
      </c>
    </row>
    <row r="232" customFormat="false" ht="15" hidden="false" customHeight="false" outlineLevel="0" collapsed="false">
      <c r="A232" s="182"/>
      <c r="B232" s="183"/>
      <c r="C232" s="182"/>
      <c r="D232" s="182"/>
      <c r="E232" s="182"/>
      <c r="F232" s="182"/>
      <c r="G232" s="182"/>
      <c r="H232" s="182"/>
      <c r="I232" s="184"/>
      <c r="J232" s="184"/>
      <c r="K232" s="184"/>
      <c r="L232" s="184" t="e">
        <f aca="false">L231+#REF!</f>
        <v>#REF!</v>
      </c>
    </row>
    <row r="233" customFormat="false" ht="15" hidden="false" customHeight="false" outlineLevel="0" collapsed="false">
      <c r="A233" s="182"/>
      <c r="B233" s="183"/>
      <c r="C233" s="182"/>
      <c r="D233" s="182"/>
      <c r="E233" s="182"/>
      <c r="F233" s="182"/>
      <c r="G233" s="182"/>
      <c r="H233" s="182"/>
      <c r="I233" s="184"/>
      <c r="J233" s="184"/>
      <c r="K233" s="184"/>
      <c r="L233" s="184" t="e">
        <f aca="false">L232+#REF!</f>
        <v>#REF!</v>
      </c>
    </row>
    <row r="234" customFormat="false" ht="15" hidden="false" customHeight="false" outlineLevel="0" collapsed="false">
      <c r="A234" s="182"/>
      <c r="B234" s="183"/>
      <c r="C234" s="182"/>
      <c r="D234" s="182"/>
      <c r="E234" s="182"/>
      <c r="F234" s="182"/>
      <c r="G234" s="182"/>
      <c r="H234" s="182"/>
      <c r="I234" s="184"/>
      <c r="J234" s="184"/>
      <c r="K234" s="184"/>
      <c r="L234" s="184" t="e">
        <f aca="false">L233+#REF!</f>
        <v>#REF!</v>
      </c>
    </row>
    <row r="235" customFormat="false" ht="15" hidden="false" customHeight="false" outlineLevel="0" collapsed="false">
      <c r="A235" s="182"/>
      <c r="B235" s="183"/>
      <c r="C235" s="182"/>
      <c r="D235" s="182"/>
      <c r="E235" s="182"/>
      <c r="F235" s="182"/>
      <c r="G235" s="182"/>
      <c r="H235" s="182"/>
      <c r="I235" s="184"/>
      <c r="J235" s="184"/>
      <c r="K235" s="184"/>
      <c r="L235" s="184" t="e">
        <f aca="false">L234+#REF!</f>
        <v>#REF!</v>
      </c>
    </row>
    <row r="236" customFormat="false" ht="15" hidden="false" customHeight="false" outlineLevel="0" collapsed="false">
      <c r="A236" s="182"/>
      <c r="B236" s="183"/>
      <c r="C236" s="182"/>
      <c r="D236" s="182"/>
      <c r="E236" s="182"/>
      <c r="F236" s="182"/>
      <c r="G236" s="182"/>
      <c r="H236" s="182"/>
      <c r="I236" s="184"/>
      <c r="J236" s="184"/>
      <c r="K236" s="184"/>
      <c r="L236" s="184" t="e">
        <f aca="false">L235+#REF!</f>
        <v>#REF!</v>
      </c>
    </row>
    <row r="237" customFormat="false" ht="15" hidden="false" customHeight="false" outlineLevel="0" collapsed="false">
      <c r="A237" s="182"/>
      <c r="B237" s="183"/>
      <c r="C237" s="182"/>
      <c r="D237" s="182"/>
      <c r="E237" s="182"/>
      <c r="F237" s="182"/>
      <c r="G237" s="182"/>
      <c r="H237" s="182"/>
      <c r="I237" s="184"/>
      <c r="J237" s="184"/>
      <c r="K237" s="184"/>
      <c r="L237" s="184" t="e">
        <f aca="false">L236+#REF!</f>
        <v>#REF!</v>
      </c>
    </row>
    <row r="238" customFormat="false" ht="15" hidden="false" customHeight="false" outlineLevel="0" collapsed="false">
      <c r="A238" s="182"/>
      <c r="B238" s="183"/>
      <c r="C238" s="182"/>
      <c r="D238" s="182"/>
      <c r="E238" s="182"/>
      <c r="F238" s="182"/>
      <c r="G238" s="182"/>
      <c r="H238" s="182"/>
      <c r="I238" s="184"/>
      <c r="J238" s="184"/>
      <c r="K238" s="184"/>
      <c r="L238" s="184" t="e">
        <f aca="false">L237+#REF!</f>
        <v>#REF!</v>
      </c>
    </row>
    <row r="239" customFormat="false" ht="15" hidden="false" customHeight="false" outlineLevel="0" collapsed="false">
      <c r="A239" s="182"/>
      <c r="B239" s="183"/>
      <c r="C239" s="182"/>
      <c r="D239" s="182"/>
      <c r="E239" s="182"/>
      <c r="F239" s="182"/>
      <c r="G239" s="182"/>
      <c r="H239" s="182"/>
      <c r="I239" s="184"/>
      <c r="J239" s="184"/>
      <c r="K239" s="184"/>
      <c r="L239" s="184" t="e">
        <f aca="false">L238+#REF!</f>
        <v>#REF!</v>
      </c>
    </row>
    <row r="240" customFormat="false" ht="15" hidden="false" customHeight="false" outlineLevel="0" collapsed="false">
      <c r="A240" s="182"/>
      <c r="B240" s="183"/>
      <c r="C240" s="182"/>
      <c r="D240" s="182"/>
      <c r="E240" s="182"/>
      <c r="F240" s="182"/>
      <c r="G240" s="182"/>
      <c r="H240" s="182"/>
      <c r="I240" s="184"/>
      <c r="J240" s="184"/>
      <c r="K240" s="184"/>
      <c r="L240" s="184" t="e">
        <f aca="false">L239+#REF!</f>
        <v>#REF!</v>
      </c>
    </row>
    <row r="241" customFormat="false" ht="15" hidden="false" customHeight="false" outlineLevel="0" collapsed="false">
      <c r="A241" s="182"/>
      <c r="B241" s="183"/>
      <c r="C241" s="182"/>
      <c r="D241" s="182"/>
      <c r="E241" s="182"/>
      <c r="F241" s="182"/>
      <c r="G241" s="182"/>
      <c r="H241" s="182"/>
      <c r="I241" s="184"/>
      <c r="J241" s="184"/>
      <c r="K241" s="184"/>
      <c r="L241" s="184" t="e">
        <f aca="false">L240+#REF!</f>
        <v>#REF!</v>
      </c>
    </row>
    <row r="242" customFormat="false" ht="15" hidden="false" customHeight="false" outlineLevel="0" collapsed="false">
      <c r="A242" s="182"/>
      <c r="B242" s="183"/>
      <c r="C242" s="182"/>
      <c r="D242" s="182"/>
      <c r="E242" s="182"/>
      <c r="F242" s="182"/>
      <c r="G242" s="182"/>
      <c r="H242" s="182"/>
      <c r="I242" s="184"/>
      <c r="J242" s="184"/>
      <c r="K242" s="184"/>
      <c r="L242" s="184" t="e">
        <f aca="false">L241+#REF!</f>
        <v>#REF!</v>
      </c>
    </row>
    <row r="243" customFormat="false" ht="15" hidden="false" customHeight="false" outlineLevel="0" collapsed="false">
      <c r="A243" s="182"/>
      <c r="B243" s="183"/>
      <c r="C243" s="182"/>
      <c r="D243" s="182"/>
      <c r="E243" s="182"/>
      <c r="F243" s="182"/>
      <c r="G243" s="182"/>
      <c r="H243" s="182"/>
      <c r="I243" s="184"/>
      <c r="J243" s="184"/>
      <c r="K243" s="184"/>
      <c r="L243" s="184" t="e">
        <f aca="false">L242+#REF!</f>
        <v>#REF!</v>
      </c>
    </row>
    <row r="244" customFormat="false" ht="15" hidden="false" customHeight="false" outlineLevel="0" collapsed="false">
      <c r="A244" s="182"/>
      <c r="B244" s="183"/>
      <c r="C244" s="182"/>
      <c r="D244" s="182"/>
      <c r="E244" s="182"/>
      <c r="F244" s="182"/>
      <c r="G244" s="182"/>
      <c r="H244" s="182"/>
      <c r="I244" s="184"/>
      <c r="J244" s="184"/>
      <c r="K244" s="184"/>
      <c r="L244" s="184" t="e">
        <f aca="false">L243+#REF!</f>
        <v>#REF!</v>
      </c>
    </row>
    <row r="245" customFormat="false" ht="15" hidden="false" customHeight="false" outlineLevel="0" collapsed="false">
      <c r="A245" s="182"/>
      <c r="B245" s="183"/>
      <c r="C245" s="182"/>
      <c r="D245" s="182"/>
      <c r="E245" s="182"/>
      <c r="F245" s="182"/>
      <c r="G245" s="182"/>
      <c r="H245" s="182"/>
      <c r="I245" s="184"/>
      <c r="J245" s="184"/>
      <c r="K245" s="184"/>
      <c r="L245" s="184" t="e">
        <f aca="false">L244+#REF!</f>
        <v>#REF!</v>
      </c>
    </row>
    <row r="246" customFormat="false" ht="15" hidden="false" customHeight="false" outlineLevel="0" collapsed="false">
      <c r="A246" s="182"/>
      <c r="B246" s="183"/>
      <c r="C246" s="182"/>
      <c r="D246" s="182"/>
      <c r="E246" s="182"/>
      <c r="F246" s="182"/>
      <c r="G246" s="182"/>
      <c r="H246" s="182"/>
      <c r="I246" s="184"/>
      <c r="J246" s="184"/>
      <c r="K246" s="184"/>
      <c r="L246" s="184" t="e">
        <f aca="false">L245+#REF!</f>
        <v>#REF!</v>
      </c>
    </row>
    <row r="247" customFormat="false" ht="15" hidden="false" customHeight="false" outlineLevel="0" collapsed="false">
      <c r="A247" s="182"/>
      <c r="B247" s="183"/>
      <c r="C247" s="182"/>
      <c r="D247" s="182"/>
      <c r="E247" s="182"/>
      <c r="F247" s="182"/>
      <c r="G247" s="182"/>
      <c r="H247" s="182"/>
      <c r="I247" s="184"/>
      <c r="J247" s="184"/>
      <c r="K247" s="184"/>
      <c r="L247" s="184" t="e">
        <f aca="false">L246+#REF!</f>
        <v>#REF!</v>
      </c>
    </row>
    <row r="248" customFormat="false" ht="15" hidden="false" customHeight="false" outlineLevel="0" collapsed="false">
      <c r="A248" s="182"/>
      <c r="B248" s="183"/>
      <c r="C248" s="182"/>
      <c r="D248" s="182"/>
      <c r="E248" s="182"/>
      <c r="F248" s="182"/>
      <c r="G248" s="182"/>
      <c r="H248" s="182"/>
      <c r="I248" s="184"/>
      <c r="J248" s="184"/>
      <c r="K248" s="184"/>
      <c r="L248" s="184" t="e">
        <f aca="false">L247+#REF!</f>
        <v>#REF!</v>
      </c>
    </row>
    <row r="249" customFormat="false" ht="15" hidden="false" customHeight="false" outlineLevel="0" collapsed="false">
      <c r="A249" s="182"/>
      <c r="B249" s="183"/>
      <c r="C249" s="182"/>
      <c r="D249" s="182"/>
      <c r="E249" s="182"/>
      <c r="F249" s="182"/>
      <c r="G249" s="182"/>
      <c r="H249" s="182"/>
      <c r="I249" s="184"/>
      <c r="J249" s="184"/>
      <c r="K249" s="184"/>
      <c r="L249" s="184" t="e">
        <f aca="false">L248+#REF!</f>
        <v>#REF!</v>
      </c>
    </row>
    <row r="250" customFormat="false" ht="15" hidden="false" customHeight="false" outlineLevel="0" collapsed="false">
      <c r="A250" s="182"/>
      <c r="B250" s="183"/>
      <c r="C250" s="182"/>
      <c r="D250" s="182"/>
      <c r="E250" s="182"/>
      <c r="F250" s="182"/>
      <c r="G250" s="182"/>
      <c r="H250" s="182"/>
      <c r="I250" s="184"/>
      <c r="J250" s="184"/>
      <c r="K250" s="184"/>
      <c r="L250" s="184" t="e">
        <f aca="false">L249+#REF!</f>
        <v>#REF!</v>
      </c>
    </row>
    <row r="251" customFormat="false" ht="15" hidden="false" customHeight="false" outlineLevel="0" collapsed="false">
      <c r="A251" s="182"/>
      <c r="B251" s="183"/>
      <c r="C251" s="182"/>
      <c r="D251" s="182"/>
      <c r="E251" s="182"/>
      <c r="F251" s="182"/>
      <c r="G251" s="182"/>
      <c r="H251" s="182"/>
      <c r="I251" s="184"/>
      <c r="J251" s="184"/>
      <c r="K251" s="184"/>
      <c r="L251" s="184" t="e">
        <f aca="false">L250+#REF!</f>
        <v>#REF!</v>
      </c>
    </row>
    <row r="252" customFormat="false" ht="15" hidden="false" customHeight="false" outlineLevel="0" collapsed="false">
      <c r="A252" s="182"/>
      <c r="B252" s="183"/>
      <c r="C252" s="182"/>
      <c r="D252" s="182"/>
      <c r="E252" s="182"/>
      <c r="F252" s="182"/>
      <c r="G252" s="182"/>
      <c r="H252" s="182"/>
      <c r="I252" s="184"/>
      <c r="J252" s="184"/>
      <c r="K252" s="184"/>
      <c r="L252" s="184" t="e">
        <f aca="false">L251+#REF!</f>
        <v>#REF!</v>
      </c>
    </row>
    <row r="253" customFormat="false" ht="15" hidden="false" customHeight="false" outlineLevel="0" collapsed="false">
      <c r="A253" s="182"/>
      <c r="B253" s="183"/>
      <c r="C253" s="182"/>
      <c r="D253" s="182"/>
      <c r="E253" s="182"/>
      <c r="F253" s="182"/>
      <c r="G253" s="182"/>
      <c r="H253" s="182"/>
      <c r="I253" s="184"/>
      <c r="J253" s="184"/>
      <c r="K253" s="184"/>
      <c r="L253" s="184" t="e">
        <f aca="false">L252+#REF!</f>
        <v>#REF!</v>
      </c>
    </row>
    <row r="254" customFormat="false" ht="15" hidden="false" customHeight="false" outlineLevel="0" collapsed="false">
      <c r="A254" s="182"/>
      <c r="B254" s="183"/>
      <c r="C254" s="182"/>
      <c r="D254" s="182"/>
      <c r="E254" s="182"/>
      <c r="F254" s="182"/>
      <c r="G254" s="182"/>
      <c r="H254" s="182"/>
      <c r="I254" s="184"/>
      <c r="J254" s="184"/>
      <c r="K254" s="184"/>
      <c r="L254" s="184" t="e">
        <f aca="false">L253+#REF!</f>
        <v>#REF!</v>
      </c>
    </row>
    <row r="255" customFormat="false" ht="15" hidden="false" customHeight="false" outlineLevel="0" collapsed="false">
      <c r="A255" s="182"/>
      <c r="B255" s="183"/>
      <c r="C255" s="182"/>
      <c r="D255" s="182"/>
      <c r="E255" s="182"/>
      <c r="F255" s="182"/>
      <c r="G255" s="182"/>
      <c r="H255" s="182"/>
      <c r="I255" s="184"/>
      <c r="J255" s="184"/>
      <c r="K255" s="184"/>
      <c r="L255" s="184" t="e">
        <f aca="false">L254+#REF!</f>
        <v>#REF!</v>
      </c>
    </row>
    <row r="256" customFormat="false" ht="15" hidden="false" customHeight="false" outlineLevel="0" collapsed="false">
      <c r="A256" s="182"/>
      <c r="B256" s="183"/>
      <c r="C256" s="182"/>
      <c r="D256" s="182"/>
      <c r="E256" s="182"/>
      <c r="F256" s="182"/>
      <c r="G256" s="182"/>
      <c r="H256" s="182"/>
      <c r="I256" s="184"/>
      <c r="J256" s="184"/>
      <c r="K256" s="184"/>
      <c r="L256" s="184" t="e">
        <f aca="false">L255+#REF!</f>
        <v>#REF!</v>
      </c>
    </row>
    <row r="257" customFormat="false" ht="15" hidden="false" customHeight="false" outlineLevel="0" collapsed="false">
      <c r="A257" s="182"/>
      <c r="B257" s="183"/>
      <c r="C257" s="182"/>
      <c r="D257" s="182"/>
      <c r="E257" s="182"/>
      <c r="F257" s="182"/>
      <c r="G257" s="182"/>
      <c r="H257" s="182"/>
      <c r="I257" s="184"/>
      <c r="J257" s="184"/>
      <c r="K257" s="184"/>
      <c r="L257" s="184" t="e">
        <f aca="false">L256+#REF!</f>
        <v>#REF!</v>
      </c>
    </row>
    <row r="258" customFormat="false" ht="15" hidden="false" customHeight="false" outlineLevel="0" collapsed="false">
      <c r="A258" s="182"/>
      <c r="B258" s="183"/>
      <c r="C258" s="182"/>
      <c r="D258" s="182"/>
      <c r="E258" s="182"/>
      <c r="F258" s="182"/>
      <c r="G258" s="182"/>
      <c r="H258" s="182"/>
      <c r="I258" s="184"/>
      <c r="J258" s="184"/>
      <c r="K258" s="184"/>
      <c r="L258" s="184" t="e">
        <f aca="false">L257+#REF!</f>
        <v>#REF!</v>
      </c>
    </row>
    <row r="259" customFormat="false" ht="15" hidden="false" customHeight="false" outlineLevel="0" collapsed="false">
      <c r="A259" s="182"/>
      <c r="B259" s="183"/>
      <c r="C259" s="182"/>
      <c r="D259" s="182"/>
      <c r="E259" s="182"/>
      <c r="F259" s="182"/>
      <c r="G259" s="182"/>
      <c r="H259" s="182"/>
      <c r="I259" s="184"/>
      <c r="J259" s="184"/>
      <c r="K259" s="184"/>
      <c r="L259" s="184" t="e">
        <f aca="false">L258+#REF!</f>
        <v>#REF!</v>
      </c>
    </row>
    <row r="260" customFormat="false" ht="15" hidden="false" customHeight="false" outlineLevel="0" collapsed="false">
      <c r="A260" s="182"/>
      <c r="B260" s="183"/>
      <c r="C260" s="182"/>
      <c r="D260" s="182"/>
      <c r="E260" s="182"/>
      <c r="F260" s="182"/>
      <c r="G260" s="182"/>
      <c r="H260" s="182"/>
      <c r="I260" s="184"/>
      <c r="J260" s="184"/>
      <c r="K260" s="184"/>
      <c r="L260" s="184" t="e">
        <f aca="false">L259+#REF!</f>
        <v>#REF!</v>
      </c>
    </row>
    <row r="261" customFormat="false" ht="15" hidden="false" customHeight="false" outlineLevel="0" collapsed="false">
      <c r="A261" s="182"/>
      <c r="B261" s="183"/>
      <c r="C261" s="182"/>
      <c r="D261" s="182"/>
      <c r="E261" s="182"/>
      <c r="F261" s="182"/>
      <c r="G261" s="182"/>
      <c r="H261" s="182"/>
      <c r="I261" s="184"/>
      <c r="J261" s="184"/>
      <c r="K261" s="184"/>
      <c r="L261" s="184" t="e">
        <f aca="false">L260+#REF!</f>
        <v>#REF!</v>
      </c>
    </row>
    <row r="262" customFormat="false" ht="15" hidden="false" customHeight="false" outlineLevel="0" collapsed="false">
      <c r="A262" s="182"/>
      <c r="B262" s="183"/>
      <c r="C262" s="182"/>
      <c r="D262" s="182"/>
      <c r="E262" s="182"/>
      <c r="F262" s="182"/>
      <c r="G262" s="182"/>
      <c r="H262" s="182"/>
      <c r="I262" s="184"/>
      <c r="J262" s="184"/>
      <c r="K262" s="184"/>
      <c r="L262" s="184" t="e">
        <f aca="false">L261+#REF!</f>
        <v>#REF!</v>
      </c>
    </row>
    <row r="263" customFormat="false" ht="15" hidden="false" customHeight="false" outlineLevel="0" collapsed="false">
      <c r="A263" s="182"/>
      <c r="B263" s="183"/>
      <c r="C263" s="182"/>
      <c r="D263" s="182"/>
      <c r="E263" s="182"/>
      <c r="F263" s="182"/>
      <c r="G263" s="182"/>
      <c r="H263" s="182"/>
      <c r="I263" s="184"/>
      <c r="J263" s="184"/>
      <c r="K263" s="184"/>
      <c r="L263" s="184" t="e">
        <f aca="false">L262+#REF!</f>
        <v>#REF!</v>
      </c>
    </row>
    <row r="264" customFormat="false" ht="15" hidden="false" customHeight="false" outlineLevel="0" collapsed="false">
      <c r="A264" s="182"/>
      <c r="B264" s="183"/>
      <c r="C264" s="182"/>
      <c r="D264" s="182"/>
      <c r="E264" s="182"/>
      <c r="F264" s="182"/>
      <c r="G264" s="182"/>
      <c r="H264" s="182"/>
      <c r="I264" s="184"/>
      <c r="J264" s="184"/>
      <c r="K264" s="184"/>
      <c r="L264" s="184" t="e">
        <f aca="false">L263+#REF!</f>
        <v>#REF!</v>
      </c>
    </row>
    <row r="265" customFormat="false" ht="15" hidden="false" customHeight="false" outlineLevel="0" collapsed="false">
      <c r="A265" s="182"/>
      <c r="B265" s="183"/>
      <c r="C265" s="182"/>
      <c r="D265" s="182"/>
      <c r="E265" s="182"/>
      <c r="F265" s="182"/>
      <c r="G265" s="182"/>
      <c r="H265" s="182"/>
      <c r="I265" s="184"/>
      <c r="J265" s="184"/>
      <c r="K265" s="184"/>
      <c r="L265" s="184" t="e">
        <f aca="false">L264+#REF!</f>
        <v>#REF!</v>
      </c>
    </row>
    <row r="266" customFormat="false" ht="15" hidden="false" customHeight="false" outlineLevel="0" collapsed="false">
      <c r="A266" s="182"/>
      <c r="B266" s="183"/>
      <c r="C266" s="182"/>
      <c r="D266" s="182"/>
      <c r="E266" s="182"/>
      <c r="F266" s="182"/>
      <c r="G266" s="182"/>
      <c r="H266" s="182"/>
      <c r="I266" s="184"/>
      <c r="J266" s="184"/>
      <c r="K266" s="184"/>
      <c r="L266" s="184" t="e">
        <f aca="false">L265+#REF!</f>
        <v>#REF!</v>
      </c>
    </row>
    <row r="267" customFormat="false" ht="15" hidden="false" customHeight="false" outlineLevel="0" collapsed="false">
      <c r="A267" s="182"/>
      <c r="B267" s="183"/>
      <c r="C267" s="182"/>
      <c r="D267" s="182"/>
      <c r="E267" s="182"/>
      <c r="F267" s="182"/>
      <c r="G267" s="182"/>
      <c r="H267" s="182"/>
      <c r="I267" s="184"/>
      <c r="J267" s="184"/>
      <c r="K267" s="184"/>
      <c r="L267" s="184" t="e">
        <f aca="false">L266+#REF!</f>
        <v>#REF!</v>
      </c>
    </row>
    <row r="268" customFormat="false" ht="15" hidden="false" customHeight="false" outlineLevel="0" collapsed="false">
      <c r="A268" s="182"/>
      <c r="B268" s="183"/>
      <c r="C268" s="182"/>
      <c r="D268" s="182"/>
      <c r="E268" s="182"/>
      <c r="F268" s="182"/>
      <c r="G268" s="182"/>
      <c r="H268" s="182"/>
      <c r="I268" s="184"/>
      <c r="J268" s="184"/>
      <c r="K268" s="184"/>
      <c r="L268" s="184" t="e">
        <f aca="false">L267+#REF!</f>
        <v>#REF!</v>
      </c>
    </row>
    <row r="269" customFormat="false" ht="15" hidden="false" customHeight="false" outlineLevel="0" collapsed="false">
      <c r="A269" s="182"/>
      <c r="B269" s="183"/>
      <c r="C269" s="182"/>
      <c r="D269" s="182"/>
      <c r="E269" s="182"/>
      <c r="F269" s="182"/>
      <c r="G269" s="182"/>
      <c r="H269" s="182"/>
      <c r="I269" s="184"/>
      <c r="J269" s="184"/>
      <c r="K269" s="184"/>
      <c r="L269" s="184" t="e">
        <f aca="false">L268+#REF!</f>
        <v>#REF!</v>
      </c>
    </row>
    <row r="270" customFormat="false" ht="15" hidden="false" customHeight="false" outlineLevel="0" collapsed="false">
      <c r="A270" s="182"/>
      <c r="B270" s="183"/>
      <c r="C270" s="182"/>
      <c r="D270" s="182"/>
      <c r="E270" s="182"/>
      <c r="F270" s="182"/>
      <c r="G270" s="182"/>
      <c r="H270" s="182"/>
      <c r="I270" s="184"/>
      <c r="J270" s="184"/>
      <c r="K270" s="184"/>
      <c r="L270" s="184" t="e">
        <f aca="false">L269+#REF!</f>
        <v>#REF!</v>
      </c>
    </row>
    <row r="271" customFormat="false" ht="15" hidden="false" customHeight="false" outlineLevel="0" collapsed="false">
      <c r="A271" s="182"/>
      <c r="B271" s="183"/>
      <c r="C271" s="182"/>
      <c r="D271" s="182"/>
      <c r="E271" s="182"/>
      <c r="F271" s="182"/>
      <c r="G271" s="182"/>
      <c r="H271" s="182"/>
      <c r="I271" s="184"/>
      <c r="J271" s="184"/>
      <c r="K271" s="184"/>
      <c r="L271" s="184" t="e">
        <f aca="false">L270+#REF!</f>
        <v>#REF!</v>
      </c>
    </row>
    <row r="272" customFormat="false" ht="15" hidden="false" customHeight="false" outlineLevel="0" collapsed="false">
      <c r="A272" s="182"/>
      <c r="B272" s="183"/>
      <c r="C272" s="182"/>
      <c r="D272" s="182"/>
      <c r="E272" s="182"/>
      <c r="F272" s="182"/>
      <c r="G272" s="182"/>
      <c r="H272" s="182"/>
      <c r="I272" s="184"/>
      <c r="J272" s="184"/>
      <c r="K272" s="184"/>
      <c r="L272" s="184" t="e">
        <f aca="false">L271+#REF!</f>
        <v>#REF!</v>
      </c>
    </row>
    <row r="273" customFormat="false" ht="15" hidden="false" customHeight="false" outlineLevel="0" collapsed="false">
      <c r="A273" s="182"/>
      <c r="B273" s="183"/>
      <c r="C273" s="182"/>
      <c r="D273" s="182"/>
      <c r="E273" s="182"/>
      <c r="F273" s="182"/>
      <c r="G273" s="182"/>
      <c r="H273" s="182"/>
      <c r="I273" s="184"/>
      <c r="J273" s="184"/>
      <c r="K273" s="184"/>
      <c r="L273" s="184" t="e">
        <f aca="false">L272+#REF!</f>
        <v>#REF!</v>
      </c>
    </row>
    <row r="274" customFormat="false" ht="15" hidden="false" customHeight="false" outlineLevel="0" collapsed="false">
      <c r="A274" s="182"/>
      <c r="B274" s="183"/>
      <c r="C274" s="182"/>
      <c r="D274" s="182"/>
      <c r="E274" s="182"/>
      <c r="F274" s="182"/>
      <c r="G274" s="182"/>
      <c r="H274" s="182"/>
      <c r="I274" s="184"/>
      <c r="J274" s="184"/>
      <c r="K274" s="184"/>
      <c r="L274" s="184" t="e">
        <f aca="false">L273+#REF!</f>
        <v>#REF!</v>
      </c>
    </row>
    <row r="275" customFormat="false" ht="15" hidden="false" customHeight="false" outlineLevel="0" collapsed="false">
      <c r="A275" s="182"/>
      <c r="B275" s="183"/>
      <c r="C275" s="182"/>
      <c r="D275" s="182"/>
      <c r="E275" s="182"/>
      <c r="F275" s="182"/>
      <c r="G275" s="182"/>
      <c r="H275" s="182"/>
      <c r="I275" s="184"/>
      <c r="J275" s="184"/>
      <c r="K275" s="184"/>
      <c r="L275" s="184" t="e">
        <f aca="false">L274+#REF!</f>
        <v>#REF!</v>
      </c>
    </row>
    <row r="276" customFormat="false" ht="15" hidden="false" customHeight="false" outlineLevel="0" collapsed="false">
      <c r="A276" s="182"/>
      <c r="B276" s="183"/>
      <c r="C276" s="182"/>
      <c r="D276" s="182"/>
      <c r="E276" s="182"/>
      <c r="F276" s="182"/>
      <c r="G276" s="182"/>
      <c r="H276" s="182"/>
      <c r="I276" s="184"/>
      <c r="J276" s="184"/>
      <c r="K276" s="184"/>
      <c r="L276" s="184" t="e">
        <f aca="false">L275+#REF!</f>
        <v>#REF!</v>
      </c>
    </row>
    <row r="277" customFormat="false" ht="15" hidden="false" customHeight="false" outlineLevel="0" collapsed="false">
      <c r="A277" s="182"/>
      <c r="B277" s="183"/>
      <c r="C277" s="182"/>
      <c r="D277" s="182"/>
      <c r="E277" s="182"/>
      <c r="F277" s="182"/>
      <c r="G277" s="182"/>
      <c r="H277" s="182"/>
      <c r="I277" s="184"/>
      <c r="J277" s="184"/>
      <c r="K277" s="184"/>
      <c r="L277" s="184" t="e">
        <f aca="false">L276+#REF!</f>
        <v>#REF!</v>
      </c>
    </row>
    <row r="278" customFormat="false" ht="15" hidden="false" customHeight="false" outlineLevel="0" collapsed="false">
      <c r="A278" s="182"/>
      <c r="B278" s="183"/>
      <c r="C278" s="182"/>
      <c r="D278" s="182"/>
      <c r="E278" s="182"/>
      <c r="F278" s="182"/>
      <c r="G278" s="182"/>
      <c r="H278" s="182"/>
      <c r="I278" s="184"/>
      <c r="J278" s="184"/>
      <c r="K278" s="184"/>
      <c r="L278" s="184" t="e">
        <f aca="false">L277+#REF!</f>
        <v>#REF!</v>
      </c>
    </row>
    <row r="279" customFormat="false" ht="15" hidden="false" customHeight="false" outlineLevel="0" collapsed="false">
      <c r="A279" s="182"/>
      <c r="B279" s="183"/>
      <c r="C279" s="182"/>
      <c r="D279" s="182"/>
      <c r="E279" s="182"/>
      <c r="F279" s="182"/>
      <c r="G279" s="182"/>
      <c r="H279" s="182"/>
      <c r="I279" s="184"/>
      <c r="J279" s="184"/>
      <c r="K279" s="184"/>
      <c r="L279" s="184" t="e">
        <f aca="false">L278+#REF!</f>
        <v>#REF!</v>
      </c>
    </row>
    <row r="280" customFormat="false" ht="15" hidden="false" customHeight="false" outlineLevel="0" collapsed="false">
      <c r="A280" s="182"/>
      <c r="B280" s="183"/>
      <c r="C280" s="182"/>
      <c r="D280" s="182"/>
      <c r="E280" s="182"/>
      <c r="F280" s="182"/>
      <c r="G280" s="182"/>
      <c r="H280" s="182"/>
      <c r="I280" s="184"/>
      <c r="J280" s="184"/>
      <c r="K280" s="184"/>
      <c r="L280" s="184" t="e">
        <f aca="false">L279+#REF!</f>
        <v>#REF!</v>
      </c>
    </row>
    <row r="281" customFormat="false" ht="15" hidden="false" customHeight="false" outlineLevel="0" collapsed="false">
      <c r="A281" s="182"/>
      <c r="B281" s="183"/>
      <c r="C281" s="182"/>
      <c r="D281" s="182"/>
      <c r="E281" s="182"/>
      <c r="F281" s="182"/>
      <c r="G281" s="182"/>
      <c r="H281" s="182"/>
      <c r="I281" s="184"/>
      <c r="J281" s="184"/>
      <c r="K281" s="184"/>
      <c r="L281" s="184" t="e">
        <f aca="false">L280+#REF!</f>
        <v>#REF!</v>
      </c>
    </row>
    <row r="282" customFormat="false" ht="15" hidden="false" customHeight="false" outlineLevel="0" collapsed="false">
      <c r="A282" s="182"/>
      <c r="B282" s="183"/>
      <c r="C282" s="182"/>
      <c r="D282" s="182"/>
      <c r="E282" s="182"/>
      <c r="F282" s="182"/>
      <c r="G282" s="182"/>
      <c r="H282" s="182"/>
      <c r="I282" s="184"/>
      <c r="J282" s="184"/>
      <c r="K282" s="184"/>
      <c r="L282" s="184" t="e">
        <f aca="false">L281+#REF!</f>
        <v>#REF!</v>
      </c>
    </row>
    <row r="283" customFormat="false" ht="15" hidden="false" customHeight="false" outlineLevel="0" collapsed="false">
      <c r="A283" s="182"/>
      <c r="B283" s="183"/>
      <c r="C283" s="182"/>
      <c r="D283" s="182"/>
      <c r="E283" s="182"/>
      <c r="F283" s="182"/>
      <c r="G283" s="182"/>
      <c r="H283" s="182"/>
      <c r="I283" s="184"/>
      <c r="J283" s="184"/>
      <c r="K283" s="184"/>
      <c r="L283" s="184" t="e">
        <f aca="false">L282+#REF!</f>
        <v>#REF!</v>
      </c>
    </row>
    <row r="284" customFormat="false" ht="15" hidden="false" customHeight="false" outlineLevel="0" collapsed="false">
      <c r="A284" s="182"/>
      <c r="B284" s="183"/>
      <c r="C284" s="182"/>
      <c r="D284" s="182"/>
      <c r="E284" s="182"/>
      <c r="F284" s="182"/>
      <c r="G284" s="182"/>
      <c r="H284" s="182"/>
      <c r="I284" s="184"/>
      <c r="J284" s="184"/>
      <c r="K284" s="184"/>
      <c r="L284" s="184" t="e">
        <f aca="false">L283+#REF!</f>
        <v>#REF!</v>
      </c>
    </row>
    <row r="285" customFormat="false" ht="15" hidden="false" customHeight="false" outlineLevel="0" collapsed="false">
      <c r="A285" s="182"/>
      <c r="B285" s="183"/>
      <c r="C285" s="182"/>
      <c r="D285" s="182"/>
      <c r="E285" s="182"/>
      <c r="F285" s="182"/>
      <c r="G285" s="182"/>
      <c r="H285" s="182"/>
      <c r="I285" s="184"/>
      <c r="J285" s="184"/>
      <c r="K285" s="184"/>
      <c r="L285" s="184" t="e">
        <f aca="false">L284+#REF!</f>
        <v>#REF!</v>
      </c>
    </row>
    <row r="286" customFormat="false" ht="15" hidden="false" customHeight="false" outlineLevel="0" collapsed="false">
      <c r="A286" s="182"/>
      <c r="B286" s="183"/>
      <c r="C286" s="182"/>
      <c r="D286" s="182"/>
      <c r="E286" s="182"/>
      <c r="F286" s="182"/>
      <c r="G286" s="182"/>
      <c r="H286" s="182"/>
      <c r="I286" s="184"/>
      <c r="J286" s="184"/>
      <c r="K286" s="184"/>
      <c r="L286" s="184" t="e">
        <f aca="false">L285+#REF!</f>
        <v>#REF!</v>
      </c>
    </row>
    <row r="287" customFormat="false" ht="15" hidden="false" customHeight="false" outlineLevel="0" collapsed="false">
      <c r="A287" s="182"/>
      <c r="B287" s="183"/>
      <c r="C287" s="182"/>
      <c r="D287" s="182"/>
      <c r="E287" s="182"/>
      <c r="F287" s="182"/>
      <c r="G287" s="182"/>
      <c r="H287" s="182"/>
      <c r="I287" s="184"/>
      <c r="J287" s="184"/>
      <c r="K287" s="184"/>
      <c r="L287" s="184" t="e">
        <f aca="false">L286+#REF!</f>
        <v>#REF!</v>
      </c>
    </row>
    <row r="288" customFormat="false" ht="15" hidden="false" customHeight="false" outlineLevel="0" collapsed="false">
      <c r="A288" s="182"/>
      <c r="B288" s="183"/>
      <c r="C288" s="182"/>
      <c r="D288" s="182"/>
      <c r="E288" s="182"/>
      <c r="F288" s="182"/>
      <c r="G288" s="182"/>
      <c r="H288" s="182"/>
      <c r="I288" s="184"/>
      <c r="J288" s="184"/>
      <c r="K288" s="184"/>
      <c r="L288" s="184" t="e">
        <f aca="false">L287+#REF!</f>
        <v>#REF!</v>
      </c>
    </row>
    <row r="289" customFormat="false" ht="15" hidden="false" customHeight="false" outlineLevel="0" collapsed="false">
      <c r="A289" s="182"/>
      <c r="B289" s="183"/>
      <c r="C289" s="182"/>
      <c r="D289" s="182"/>
      <c r="E289" s="182"/>
      <c r="F289" s="182"/>
      <c r="G289" s="182"/>
      <c r="H289" s="182"/>
      <c r="I289" s="184"/>
      <c r="J289" s="184"/>
      <c r="K289" s="184"/>
      <c r="L289" s="184" t="e">
        <f aca="false">L288+#REF!</f>
        <v>#REF!</v>
      </c>
    </row>
    <row r="290" customFormat="false" ht="15" hidden="false" customHeight="false" outlineLevel="0" collapsed="false">
      <c r="A290" s="182"/>
      <c r="B290" s="183"/>
      <c r="C290" s="182"/>
      <c r="D290" s="182"/>
      <c r="E290" s="182"/>
      <c r="F290" s="182"/>
      <c r="G290" s="182"/>
      <c r="H290" s="182"/>
      <c r="I290" s="184"/>
      <c r="J290" s="184"/>
      <c r="K290" s="184"/>
      <c r="L290" s="184" t="e">
        <f aca="false">L289+#REF!</f>
        <v>#REF!</v>
      </c>
    </row>
    <row r="291" customFormat="false" ht="15" hidden="false" customHeight="false" outlineLevel="0" collapsed="false">
      <c r="A291" s="182"/>
      <c r="B291" s="183"/>
      <c r="C291" s="182"/>
      <c r="D291" s="182"/>
      <c r="E291" s="182"/>
      <c r="F291" s="182"/>
      <c r="G291" s="182"/>
      <c r="H291" s="182"/>
      <c r="I291" s="184"/>
      <c r="J291" s="184"/>
      <c r="K291" s="184"/>
      <c r="L291" s="184" t="e">
        <f aca="false">L290+#REF!</f>
        <v>#REF!</v>
      </c>
    </row>
    <row r="292" customFormat="false" ht="15" hidden="false" customHeight="false" outlineLevel="0" collapsed="false">
      <c r="A292" s="182"/>
      <c r="B292" s="183"/>
      <c r="C292" s="182"/>
      <c r="D292" s="182"/>
      <c r="E292" s="182"/>
      <c r="F292" s="182"/>
      <c r="G292" s="182"/>
      <c r="H292" s="182"/>
      <c r="I292" s="184"/>
      <c r="J292" s="184"/>
      <c r="K292" s="184"/>
      <c r="L292" s="184" t="e">
        <f aca="false">L291+#REF!</f>
        <v>#REF!</v>
      </c>
    </row>
    <row r="293" customFormat="false" ht="15" hidden="false" customHeight="false" outlineLevel="0" collapsed="false">
      <c r="A293" s="182"/>
      <c r="B293" s="183"/>
      <c r="C293" s="182"/>
      <c r="D293" s="182"/>
      <c r="E293" s="182"/>
      <c r="F293" s="182"/>
      <c r="G293" s="182"/>
      <c r="H293" s="182"/>
      <c r="I293" s="184"/>
      <c r="J293" s="184"/>
      <c r="K293" s="184"/>
      <c r="L293" s="184" t="e">
        <f aca="false">L292+#REF!</f>
        <v>#REF!</v>
      </c>
    </row>
    <row r="294" customFormat="false" ht="15" hidden="false" customHeight="false" outlineLevel="0" collapsed="false">
      <c r="A294" s="182"/>
      <c r="B294" s="183"/>
      <c r="C294" s="182"/>
      <c r="D294" s="182"/>
      <c r="E294" s="182"/>
      <c r="F294" s="182"/>
      <c r="G294" s="182"/>
      <c r="H294" s="182"/>
      <c r="I294" s="184"/>
      <c r="J294" s="184"/>
      <c r="K294" s="184"/>
      <c r="L294" s="184" t="e">
        <f aca="false">L293+#REF!</f>
        <v>#REF!</v>
      </c>
    </row>
    <row r="295" customFormat="false" ht="15" hidden="false" customHeight="false" outlineLevel="0" collapsed="false">
      <c r="A295" s="182"/>
      <c r="B295" s="183"/>
      <c r="C295" s="182"/>
      <c r="D295" s="182"/>
      <c r="E295" s="182"/>
      <c r="F295" s="182"/>
      <c r="G295" s="182"/>
      <c r="H295" s="182"/>
      <c r="I295" s="184"/>
      <c r="J295" s="184"/>
      <c r="K295" s="184"/>
      <c r="L295" s="184" t="e">
        <f aca="false">L294+#REF!</f>
        <v>#REF!</v>
      </c>
    </row>
    <row r="296" customFormat="false" ht="15" hidden="false" customHeight="false" outlineLevel="0" collapsed="false">
      <c r="A296" s="182"/>
      <c r="B296" s="183"/>
      <c r="C296" s="182"/>
      <c r="D296" s="182"/>
      <c r="E296" s="182"/>
      <c r="F296" s="182"/>
      <c r="G296" s="182"/>
      <c r="H296" s="182"/>
      <c r="I296" s="184"/>
      <c r="J296" s="184"/>
      <c r="K296" s="184"/>
      <c r="L296" s="184" t="e">
        <f aca="false">L295+#REF!</f>
        <v>#REF!</v>
      </c>
    </row>
    <row r="297" customFormat="false" ht="15" hidden="false" customHeight="false" outlineLevel="0" collapsed="false">
      <c r="A297" s="182"/>
      <c r="B297" s="183"/>
      <c r="C297" s="182"/>
      <c r="D297" s="182"/>
      <c r="E297" s="182"/>
      <c r="F297" s="182"/>
      <c r="G297" s="182"/>
      <c r="H297" s="182"/>
      <c r="I297" s="184"/>
      <c r="J297" s="184"/>
      <c r="K297" s="184"/>
      <c r="L297" s="184" t="e">
        <f aca="false">L296+#REF!</f>
        <v>#REF!</v>
      </c>
    </row>
    <row r="298" customFormat="false" ht="15" hidden="false" customHeight="false" outlineLevel="0" collapsed="false">
      <c r="A298" s="182"/>
      <c r="B298" s="183"/>
      <c r="C298" s="182"/>
      <c r="D298" s="182"/>
      <c r="E298" s="182"/>
      <c r="F298" s="182"/>
      <c r="G298" s="182"/>
      <c r="H298" s="182"/>
      <c r="I298" s="184"/>
      <c r="J298" s="184"/>
      <c r="K298" s="184"/>
      <c r="L298" s="184" t="e">
        <f aca="false">L297+#REF!</f>
        <v>#REF!</v>
      </c>
    </row>
    <row r="299" customFormat="false" ht="15" hidden="false" customHeight="false" outlineLevel="0" collapsed="false">
      <c r="A299" s="182"/>
      <c r="B299" s="183"/>
      <c r="C299" s="182"/>
      <c r="D299" s="182"/>
      <c r="E299" s="182"/>
      <c r="F299" s="182"/>
      <c r="G299" s="182"/>
      <c r="H299" s="182"/>
      <c r="I299" s="184"/>
      <c r="J299" s="184"/>
      <c r="K299" s="184"/>
      <c r="L299" s="184" t="e">
        <f aca="false">L298+#REF!</f>
        <v>#REF!</v>
      </c>
    </row>
    <row r="300" customFormat="false" ht="15" hidden="false" customHeight="false" outlineLevel="0" collapsed="false">
      <c r="A300" s="182"/>
      <c r="B300" s="183"/>
      <c r="C300" s="182"/>
      <c r="D300" s="182"/>
      <c r="E300" s="182"/>
      <c r="F300" s="182"/>
      <c r="G300" s="182"/>
      <c r="H300" s="182"/>
      <c r="I300" s="184"/>
      <c r="J300" s="184"/>
      <c r="K300" s="184"/>
      <c r="L300" s="184" t="e">
        <f aca="false">L299+#REF!</f>
        <v>#REF!</v>
      </c>
    </row>
    <row r="301" customFormat="false" ht="15" hidden="false" customHeight="false" outlineLevel="0" collapsed="false">
      <c r="A301" s="182"/>
      <c r="B301" s="183"/>
      <c r="C301" s="182"/>
      <c r="D301" s="182"/>
      <c r="E301" s="182"/>
      <c r="F301" s="182"/>
      <c r="G301" s="182"/>
      <c r="H301" s="182"/>
      <c r="I301" s="184"/>
      <c r="J301" s="184"/>
      <c r="K301" s="184"/>
      <c r="L301" s="184" t="e">
        <f aca="false">L300+#REF!</f>
        <v>#REF!</v>
      </c>
    </row>
    <row r="302" customFormat="false" ht="15" hidden="false" customHeight="false" outlineLevel="0" collapsed="false">
      <c r="A302" s="182"/>
      <c r="B302" s="183"/>
      <c r="C302" s="182"/>
      <c r="D302" s="182"/>
      <c r="E302" s="182"/>
      <c r="F302" s="182"/>
      <c r="G302" s="182"/>
      <c r="H302" s="182"/>
      <c r="I302" s="184"/>
      <c r="J302" s="184"/>
      <c r="K302" s="184"/>
      <c r="L302" s="184" t="e">
        <f aca="false">L301+#REF!</f>
        <v>#REF!</v>
      </c>
    </row>
    <row r="303" customFormat="false" ht="15" hidden="false" customHeight="false" outlineLevel="0" collapsed="false">
      <c r="A303" s="182"/>
      <c r="B303" s="183"/>
      <c r="C303" s="182"/>
      <c r="D303" s="182"/>
      <c r="E303" s="182"/>
      <c r="F303" s="182"/>
      <c r="G303" s="182"/>
      <c r="H303" s="182"/>
      <c r="I303" s="184"/>
      <c r="J303" s="184"/>
      <c r="K303" s="184"/>
      <c r="L303" s="184" t="e">
        <f aca="false">L302+#REF!</f>
        <v>#REF!</v>
      </c>
    </row>
    <row r="304" customFormat="false" ht="15" hidden="false" customHeight="false" outlineLevel="0" collapsed="false">
      <c r="A304" s="182"/>
      <c r="B304" s="183"/>
      <c r="C304" s="182"/>
      <c r="D304" s="182"/>
      <c r="E304" s="182"/>
      <c r="F304" s="182"/>
      <c r="G304" s="182"/>
      <c r="H304" s="182"/>
      <c r="I304" s="184"/>
      <c r="J304" s="184"/>
      <c r="K304" s="184"/>
      <c r="L304" s="184" t="e">
        <f aca="false">L303+#REF!</f>
        <v>#REF!</v>
      </c>
    </row>
    <row r="305" customFormat="false" ht="15" hidden="false" customHeight="false" outlineLevel="0" collapsed="false">
      <c r="A305" s="182"/>
      <c r="B305" s="183"/>
      <c r="C305" s="182"/>
      <c r="D305" s="182"/>
      <c r="E305" s="182"/>
      <c r="F305" s="182"/>
      <c r="G305" s="182"/>
      <c r="H305" s="182"/>
      <c r="I305" s="184"/>
      <c r="J305" s="184"/>
      <c r="K305" s="184"/>
      <c r="L305" s="184" t="e">
        <f aca="false">L304+#REF!</f>
        <v>#REF!</v>
      </c>
    </row>
    <row r="306" customFormat="false" ht="15" hidden="false" customHeight="false" outlineLevel="0" collapsed="false">
      <c r="A306" s="182"/>
      <c r="B306" s="183"/>
      <c r="C306" s="182"/>
      <c r="D306" s="182"/>
      <c r="E306" s="182"/>
      <c r="F306" s="182"/>
      <c r="G306" s="182"/>
      <c r="H306" s="182"/>
      <c r="I306" s="184"/>
      <c r="J306" s="184"/>
      <c r="K306" s="184"/>
      <c r="L306" s="184" t="e">
        <f aca="false">L305+#REF!</f>
        <v>#REF!</v>
      </c>
    </row>
    <row r="307" customFormat="false" ht="15" hidden="false" customHeight="false" outlineLevel="0" collapsed="false">
      <c r="A307" s="182"/>
      <c r="B307" s="183"/>
      <c r="C307" s="182"/>
      <c r="D307" s="182"/>
      <c r="E307" s="182"/>
      <c r="F307" s="182"/>
      <c r="G307" s="182"/>
      <c r="H307" s="182"/>
      <c r="I307" s="184"/>
      <c r="J307" s="184"/>
      <c r="K307" s="184"/>
      <c r="L307" s="184" t="e">
        <f aca="false">L306+#REF!</f>
        <v>#REF!</v>
      </c>
    </row>
    <row r="308" customFormat="false" ht="15" hidden="false" customHeight="false" outlineLevel="0" collapsed="false">
      <c r="A308" s="182"/>
      <c r="B308" s="183"/>
      <c r="C308" s="182"/>
      <c r="D308" s="182"/>
      <c r="E308" s="182"/>
      <c r="F308" s="182"/>
      <c r="G308" s="182"/>
      <c r="H308" s="182"/>
      <c r="I308" s="184"/>
      <c r="J308" s="184"/>
      <c r="K308" s="184"/>
      <c r="L308" s="184" t="e">
        <f aca="false">L307+#REF!</f>
        <v>#REF!</v>
      </c>
    </row>
    <row r="309" customFormat="false" ht="15" hidden="false" customHeight="false" outlineLevel="0" collapsed="false">
      <c r="A309" s="182"/>
      <c r="B309" s="183"/>
      <c r="C309" s="182"/>
      <c r="D309" s="182"/>
      <c r="E309" s="182"/>
      <c r="F309" s="182"/>
      <c r="G309" s="182"/>
      <c r="H309" s="182"/>
      <c r="I309" s="184"/>
      <c r="J309" s="184"/>
      <c r="K309" s="184"/>
      <c r="L309" s="184" t="e">
        <f aca="false">L308+#REF!</f>
        <v>#REF!</v>
      </c>
    </row>
    <row r="310" customFormat="false" ht="15" hidden="false" customHeight="false" outlineLevel="0" collapsed="false">
      <c r="A310" s="182"/>
      <c r="B310" s="183"/>
      <c r="C310" s="182"/>
      <c r="D310" s="182"/>
      <c r="E310" s="182"/>
      <c r="F310" s="182"/>
      <c r="G310" s="182"/>
      <c r="H310" s="182"/>
      <c r="I310" s="184"/>
      <c r="J310" s="184"/>
      <c r="K310" s="184"/>
      <c r="L310" s="184" t="e">
        <f aca="false">L309+#REF!</f>
        <v>#REF!</v>
      </c>
    </row>
    <row r="311" customFormat="false" ht="15" hidden="false" customHeight="false" outlineLevel="0" collapsed="false">
      <c r="A311" s="182"/>
      <c r="B311" s="183"/>
      <c r="C311" s="182"/>
      <c r="D311" s="182"/>
      <c r="E311" s="182"/>
      <c r="F311" s="182"/>
      <c r="G311" s="182"/>
      <c r="H311" s="182"/>
      <c r="I311" s="184"/>
      <c r="J311" s="184"/>
      <c r="K311" s="184"/>
      <c r="L311" s="184" t="e">
        <f aca="false">L310+#REF!</f>
        <v>#REF!</v>
      </c>
    </row>
    <row r="312" customFormat="false" ht="15" hidden="false" customHeight="false" outlineLevel="0" collapsed="false">
      <c r="A312" s="182"/>
      <c r="B312" s="183"/>
      <c r="C312" s="182"/>
      <c r="D312" s="182"/>
      <c r="E312" s="182"/>
      <c r="F312" s="182"/>
      <c r="G312" s="182"/>
      <c r="H312" s="182"/>
      <c r="I312" s="184"/>
      <c r="J312" s="184"/>
      <c r="K312" s="184"/>
      <c r="L312" s="184" t="e">
        <f aca="false">L311+#REF!</f>
        <v>#REF!</v>
      </c>
    </row>
    <row r="313" customFormat="false" ht="15" hidden="false" customHeight="false" outlineLevel="0" collapsed="false">
      <c r="A313" s="182"/>
      <c r="B313" s="183"/>
      <c r="C313" s="182"/>
      <c r="D313" s="182"/>
      <c r="E313" s="182"/>
      <c r="F313" s="182"/>
      <c r="G313" s="182"/>
      <c r="H313" s="182"/>
      <c r="I313" s="184"/>
      <c r="J313" s="184"/>
      <c r="K313" s="184"/>
      <c r="L313" s="184" t="e">
        <f aca="false">L312+#REF!</f>
        <v>#REF!</v>
      </c>
    </row>
    <row r="314" customFormat="false" ht="15" hidden="false" customHeight="false" outlineLevel="0" collapsed="false">
      <c r="A314" s="182"/>
      <c r="B314" s="183"/>
      <c r="C314" s="182"/>
      <c r="D314" s="182"/>
      <c r="E314" s="182"/>
      <c r="F314" s="182"/>
      <c r="G314" s="182"/>
      <c r="H314" s="182"/>
      <c r="I314" s="184"/>
      <c r="J314" s="184"/>
      <c r="K314" s="184"/>
      <c r="L314" s="184" t="e">
        <f aca="false">L313+#REF!</f>
        <v>#REF!</v>
      </c>
    </row>
    <row r="315" customFormat="false" ht="15" hidden="false" customHeight="false" outlineLevel="0" collapsed="false">
      <c r="A315" s="182"/>
      <c r="B315" s="183"/>
      <c r="C315" s="182"/>
      <c r="D315" s="182"/>
      <c r="E315" s="182"/>
      <c r="F315" s="182"/>
      <c r="G315" s="182"/>
      <c r="H315" s="182"/>
      <c r="I315" s="184"/>
      <c r="J315" s="184"/>
      <c r="K315" s="184"/>
      <c r="L315" s="184" t="e">
        <f aca="false">L314+#REF!</f>
        <v>#REF!</v>
      </c>
    </row>
    <row r="316" customFormat="false" ht="15" hidden="false" customHeight="false" outlineLevel="0" collapsed="false">
      <c r="A316" s="182"/>
      <c r="B316" s="183"/>
      <c r="C316" s="182"/>
      <c r="D316" s="182"/>
      <c r="E316" s="182"/>
      <c r="F316" s="182"/>
      <c r="G316" s="182"/>
      <c r="H316" s="182"/>
      <c r="I316" s="184"/>
      <c r="J316" s="184"/>
      <c r="K316" s="184"/>
      <c r="L316" s="184" t="e">
        <f aca="false">L315+#REF!</f>
        <v>#REF!</v>
      </c>
    </row>
    <row r="317" customFormat="false" ht="15" hidden="false" customHeight="false" outlineLevel="0" collapsed="false">
      <c r="A317" s="182"/>
      <c r="B317" s="183"/>
      <c r="C317" s="182"/>
      <c r="D317" s="182"/>
      <c r="E317" s="182"/>
      <c r="F317" s="182"/>
      <c r="G317" s="182"/>
      <c r="H317" s="182"/>
      <c r="I317" s="184"/>
      <c r="J317" s="184"/>
      <c r="K317" s="184"/>
      <c r="L317" s="184" t="e">
        <f aca="false">L316+#REF!</f>
        <v>#REF!</v>
      </c>
    </row>
    <row r="318" customFormat="false" ht="15" hidden="false" customHeight="false" outlineLevel="0" collapsed="false">
      <c r="A318" s="182"/>
      <c r="B318" s="183"/>
      <c r="C318" s="182"/>
      <c r="D318" s="182"/>
      <c r="E318" s="182"/>
      <c r="F318" s="182"/>
      <c r="G318" s="182"/>
      <c r="H318" s="182"/>
      <c r="I318" s="184"/>
      <c r="J318" s="184"/>
      <c r="K318" s="184"/>
      <c r="L318" s="184" t="e">
        <f aca="false">L317+#REF!</f>
        <v>#REF!</v>
      </c>
    </row>
    <row r="319" customFormat="false" ht="15" hidden="false" customHeight="false" outlineLevel="0" collapsed="false">
      <c r="A319" s="182"/>
      <c r="B319" s="183"/>
      <c r="C319" s="182"/>
      <c r="D319" s="182"/>
      <c r="E319" s="182"/>
      <c r="F319" s="182"/>
      <c r="G319" s="182"/>
      <c r="H319" s="182"/>
      <c r="I319" s="184"/>
      <c r="J319" s="184"/>
      <c r="K319" s="184"/>
      <c r="L319" s="184" t="e">
        <f aca="false">L318+#REF!</f>
        <v>#REF!</v>
      </c>
    </row>
    <row r="320" customFormat="false" ht="15" hidden="false" customHeight="false" outlineLevel="0" collapsed="false">
      <c r="A320" s="182"/>
      <c r="B320" s="183"/>
      <c r="C320" s="182"/>
      <c r="D320" s="182"/>
      <c r="E320" s="182"/>
      <c r="F320" s="182"/>
      <c r="G320" s="182"/>
      <c r="H320" s="182"/>
      <c r="I320" s="184"/>
      <c r="J320" s="184"/>
      <c r="K320" s="184"/>
      <c r="L320" s="184" t="e">
        <f aca="false">L319+#REF!</f>
        <v>#REF!</v>
      </c>
    </row>
    <row r="321" customFormat="false" ht="15" hidden="false" customHeight="false" outlineLevel="0" collapsed="false">
      <c r="A321" s="182"/>
      <c r="B321" s="183"/>
      <c r="C321" s="182"/>
      <c r="D321" s="182"/>
      <c r="E321" s="182"/>
      <c r="F321" s="182"/>
      <c r="G321" s="182"/>
      <c r="H321" s="182"/>
      <c r="I321" s="184"/>
      <c r="J321" s="184"/>
      <c r="K321" s="184"/>
      <c r="L321" s="184" t="e">
        <f aca="false">L320+#REF!</f>
        <v>#REF!</v>
      </c>
    </row>
    <row r="322" customFormat="false" ht="15" hidden="false" customHeight="false" outlineLevel="0" collapsed="false">
      <c r="A322" s="182"/>
      <c r="B322" s="183"/>
      <c r="C322" s="182"/>
      <c r="D322" s="182"/>
      <c r="E322" s="182"/>
      <c r="F322" s="182"/>
      <c r="G322" s="182"/>
      <c r="H322" s="182"/>
      <c r="I322" s="184"/>
      <c r="J322" s="184"/>
      <c r="K322" s="184"/>
      <c r="L322" s="184" t="e">
        <f aca="false">L321+#REF!</f>
        <v>#REF!</v>
      </c>
    </row>
    <row r="323" customFormat="false" ht="15" hidden="false" customHeight="false" outlineLevel="0" collapsed="false">
      <c r="A323" s="182"/>
      <c r="B323" s="183"/>
      <c r="C323" s="182"/>
      <c r="D323" s="182"/>
      <c r="E323" s="182"/>
      <c r="F323" s="182"/>
      <c r="G323" s="182"/>
      <c r="H323" s="182"/>
      <c r="I323" s="184"/>
      <c r="J323" s="184"/>
      <c r="K323" s="184"/>
      <c r="L323" s="184" t="e">
        <f aca="false">L322+#REF!</f>
        <v>#REF!</v>
      </c>
    </row>
    <row r="324" customFormat="false" ht="15" hidden="false" customHeight="false" outlineLevel="0" collapsed="false">
      <c r="A324" s="182"/>
      <c r="B324" s="183"/>
      <c r="C324" s="182"/>
      <c r="D324" s="182"/>
      <c r="E324" s="182"/>
      <c r="F324" s="182"/>
      <c r="G324" s="182"/>
      <c r="H324" s="182"/>
      <c r="I324" s="184"/>
      <c r="J324" s="184"/>
      <c r="K324" s="184"/>
      <c r="L324" s="184" t="e">
        <f aca="false">L323+#REF!</f>
        <v>#REF!</v>
      </c>
    </row>
    <row r="325" customFormat="false" ht="15" hidden="false" customHeight="false" outlineLevel="0" collapsed="false">
      <c r="A325" s="182"/>
      <c r="B325" s="183"/>
      <c r="C325" s="182"/>
      <c r="D325" s="182"/>
      <c r="E325" s="182"/>
      <c r="F325" s="182"/>
      <c r="G325" s="182"/>
      <c r="H325" s="182"/>
      <c r="I325" s="184"/>
      <c r="J325" s="184"/>
      <c r="K325" s="184"/>
      <c r="L325" s="184" t="e">
        <f aca="false">L324+#REF!</f>
        <v>#REF!</v>
      </c>
    </row>
    <row r="326" customFormat="false" ht="15" hidden="false" customHeight="false" outlineLevel="0" collapsed="false">
      <c r="A326" s="182"/>
      <c r="B326" s="183"/>
      <c r="C326" s="182"/>
      <c r="D326" s="182"/>
      <c r="E326" s="182"/>
      <c r="F326" s="182"/>
      <c r="G326" s="182"/>
      <c r="H326" s="182"/>
      <c r="I326" s="184"/>
      <c r="J326" s="184"/>
      <c r="K326" s="184"/>
      <c r="L326" s="184" t="e">
        <f aca="false">L325+#REF!</f>
        <v>#REF!</v>
      </c>
    </row>
    <row r="327" customFormat="false" ht="15" hidden="false" customHeight="false" outlineLevel="0" collapsed="false">
      <c r="A327" s="182"/>
      <c r="B327" s="183"/>
      <c r="C327" s="182"/>
      <c r="D327" s="182"/>
      <c r="E327" s="182"/>
      <c r="F327" s="182"/>
      <c r="G327" s="182"/>
      <c r="H327" s="182"/>
      <c r="I327" s="184"/>
      <c r="J327" s="184"/>
      <c r="K327" s="184"/>
      <c r="L327" s="184" t="e">
        <f aca="false">L326+#REF!</f>
        <v>#REF!</v>
      </c>
    </row>
    <row r="328" customFormat="false" ht="15" hidden="false" customHeight="false" outlineLevel="0" collapsed="false">
      <c r="A328" s="182"/>
      <c r="B328" s="183"/>
      <c r="C328" s="182"/>
      <c r="D328" s="182"/>
      <c r="E328" s="182"/>
      <c r="F328" s="182"/>
      <c r="G328" s="182"/>
      <c r="H328" s="182"/>
      <c r="I328" s="184"/>
      <c r="J328" s="184"/>
      <c r="K328" s="184"/>
      <c r="L328" s="184" t="e">
        <f aca="false">L327+#REF!</f>
        <v>#REF!</v>
      </c>
    </row>
    <row r="329" customFormat="false" ht="15" hidden="false" customHeight="false" outlineLevel="0" collapsed="false">
      <c r="A329" s="182"/>
      <c r="B329" s="183"/>
      <c r="C329" s="182"/>
      <c r="D329" s="182"/>
      <c r="E329" s="182"/>
      <c r="F329" s="182"/>
      <c r="G329" s="182"/>
      <c r="H329" s="182"/>
      <c r="I329" s="184"/>
      <c r="J329" s="184"/>
      <c r="K329" s="184"/>
      <c r="L329" s="184" t="e">
        <f aca="false">L328+#REF!</f>
        <v>#REF!</v>
      </c>
    </row>
    <row r="330" customFormat="false" ht="15" hidden="false" customHeight="false" outlineLevel="0" collapsed="false">
      <c r="A330" s="182"/>
      <c r="B330" s="183"/>
      <c r="C330" s="182"/>
      <c r="D330" s="182"/>
      <c r="E330" s="182"/>
      <c r="F330" s="182"/>
      <c r="G330" s="182"/>
      <c r="H330" s="182"/>
      <c r="I330" s="184"/>
      <c r="J330" s="184"/>
      <c r="K330" s="184"/>
      <c r="L330" s="184" t="e">
        <f aca="false">L329+#REF!</f>
        <v>#REF!</v>
      </c>
    </row>
    <row r="331" customFormat="false" ht="15" hidden="false" customHeight="false" outlineLevel="0" collapsed="false">
      <c r="A331" s="182"/>
      <c r="B331" s="183"/>
      <c r="C331" s="182"/>
      <c r="D331" s="182"/>
      <c r="E331" s="182"/>
      <c r="F331" s="182"/>
      <c r="G331" s="182"/>
      <c r="H331" s="182"/>
      <c r="I331" s="184"/>
      <c r="J331" s="184"/>
      <c r="K331" s="184"/>
      <c r="L331" s="184" t="e">
        <f aca="false">L330+#REF!</f>
        <v>#REF!</v>
      </c>
    </row>
    <row r="332" customFormat="false" ht="15" hidden="false" customHeight="false" outlineLevel="0" collapsed="false">
      <c r="A332" s="182"/>
      <c r="B332" s="183"/>
      <c r="C332" s="182"/>
      <c r="D332" s="182"/>
      <c r="E332" s="182"/>
      <c r="F332" s="182"/>
      <c r="G332" s="182"/>
      <c r="H332" s="182"/>
      <c r="I332" s="184"/>
      <c r="J332" s="184"/>
      <c r="K332" s="184"/>
      <c r="L332" s="184" t="e">
        <f aca="false">L331+#REF!</f>
        <v>#REF!</v>
      </c>
    </row>
    <row r="333" customFormat="false" ht="15" hidden="false" customHeight="false" outlineLevel="0" collapsed="false">
      <c r="A333" s="182"/>
      <c r="B333" s="183"/>
      <c r="C333" s="182"/>
      <c r="D333" s="182"/>
      <c r="E333" s="182"/>
      <c r="F333" s="182"/>
      <c r="G333" s="182"/>
      <c r="H333" s="182"/>
      <c r="I333" s="184"/>
      <c r="J333" s="184"/>
      <c r="K333" s="184"/>
      <c r="L333" s="184" t="e">
        <f aca="false">L332+#REF!</f>
        <v>#REF!</v>
      </c>
    </row>
    <row r="334" customFormat="false" ht="15" hidden="false" customHeight="false" outlineLevel="0" collapsed="false">
      <c r="A334" s="182"/>
      <c r="B334" s="183"/>
      <c r="C334" s="182"/>
      <c r="D334" s="182"/>
      <c r="E334" s="182"/>
      <c r="F334" s="182"/>
      <c r="G334" s="182"/>
      <c r="H334" s="182"/>
      <c r="I334" s="184"/>
      <c r="J334" s="184"/>
      <c r="K334" s="184"/>
      <c r="L334" s="184" t="e">
        <f aca="false">L333+#REF!</f>
        <v>#REF!</v>
      </c>
    </row>
    <row r="335" customFormat="false" ht="15" hidden="false" customHeight="false" outlineLevel="0" collapsed="false">
      <c r="A335" s="182"/>
      <c r="B335" s="183"/>
      <c r="C335" s="182"/>
      <c r="D335" s="182"/>
      <c r="E335" s="182"/>
      <c r="F335" s="182"/>
      <c r="G335" s="182"/>
      <c r="H335" s="182"/>
      <c r="I335" s="184"/>
      <c r="J335" s="184"/>
      <c r="K335" s="184"/>
      <c r="L335" s="184" t="e">
        <f aca="false">L334+#REF!</f>
        <v>#REF!</v>
      </c>
    </row>
    <row r="336" customFormat="false" ht="15" hidden="false" customHeight="false" outlineLevel="0" collapsed="false">
      <c r="A336" s="182"/>
      <c r="B336" s="183"/>
      <c r="C336" s="182"/>
      <c r="D336" s="182"/>
      <c r="E336" s="182"/>
      <c r="F336" s="182"/>
      <c r="G336" s="182"/>
      <c r="H336" s="182"/>
      <c r="I336" s="184"/>
      <c r="J336" s="184"/>
      <c r="K336" s="184"/>
      <c r="L336" s="184" t="e">
        <f aca="false">L335+#REF!</f>
        <v>#REF!</v>
      </c>
    </row>
    <row r="337" customFormat="false" ht="15" hidden="false" customHeight="false" outlineLevel="0" collapsed="false">
      <c r="A337" s="182"/>
      <c r="B337" s="183"/>
      <c r="C337" s="182"/>
      <c r="D337" s="182"/>
      <c r="E337" s="182"/>
      <c r="F337" s="182"/>
      <c r="G337" s="182"/>
      <c r="H337" s="182"/>
      <c r="I337" s="184"/>
      <c r="J337" s="184"/>
      <c r="K337" s="184"/>
      <c r="L337" s="184" t="e">
        <f aca="false">L336+#REF!</f>
        <v>#REF!</v>
      </c>
    </row>
    <row r="338" customFormat="false" ht="15" hidden="false" customHeight="false" outlineLevel="0" collapsed="false">
      <c r="A338" s="182"/>
      <c r="B338" s="183"/>
      <c r="C338" s="182"/>
      <c r="D338" s="182"/>
      <c r="E338" s="182"/>
      <c r="F338" s="182"/>
      <c r="G338" s="182"/>
      <c r="H338" s="182"/>
      <c r="I338" s="184"/>
      <c r="J338" s="184"/>
      <c r="K338" s="184"/>
      <c r="L338" s="184" t="e">
        <f aca="false">L337+#REF!</f>
        <v>#REF!</v>
      </c>
    </row>
    <row r="339" customFormat="false" ht="15" hidden="false" customHeight="false" outlineLevel="0" collapsed="false">
      <c r="A339" s="182"/>
      <c r="B339" s="183"/>
      <c r="C339" s="182"/>
      <c r="D339" s="182"/>
      <c r="E339" s="182"/>
      <c r="F339" s="182"/>
      <c r="G339" s="182"/>
      <c r="H339" s="182"/>
      <c r="I339" s="184"/>
      <c r="J339" s="184"/>
      <c r="K339" s="184"/>
      <c r="L339" s="184" t="e">
        <f aca="false">L338+#REF!</f>
        <v>#REF!</v>
      </c>
    </row>
    <row r="340" customFormat="false" ht="15" hidden="false" customHeight="false" outlineLevel="0" collapsed="false">
      <c r="A340" s="182"/>
      <c r="B340" s="183"/>
      <c r="C340" s="182"/>
      <c r="D340" s="182"/>
      <c r="E340" s="182"/>
      <c r="F340" s="182"/>
      <c r="G340" s="182"/>
      <c r="H340" s="182"/>
      <c r="I340" s="184"/>
      <c r="J340" s="184"/>
      <c r="K340" s="184"/>
      <c r="L340" s="184" t="e">
        <f aca="false">L339+#REF!</f>
        <v>#REF!</v>
      </c>
    </row>
    <row r="341" customFormat="false" ht="15" hidden="false" customHeight="false" outlineLevel="0" collapsed="false">
      <c r="A341" s="182"/>
      <c r="B341" s="183"/>
      <c r="C341" s="182"/>
      <c r="D341" s="182"/>
      <c r="E341" s="182"/>
      <c r="F341" s="182"/>
      <c r="G341" s="182"/>
      <c r="H341" s="182"/>
      <c r="I341" s="184"/>
      <c r="J341" s="184"/>
      <c r="K341" s="184"/>
      <c r="L341" s="184" t="e">
        <f aca="false">L340+#REF!</f>
        <v>#REF!</v>
      </c>
    </row>
    <row r="342" customFormat="false" ht="15" hidden="false" customHeight="false" outlineLevel="0" collapsed="false">
      <c r="A342" s="182"/>
      <c r="B342" s="183"/>
      <c r="C342" s="182"/>
      <c r="D342" s="182"/>
      <c r="E342" s="182"/>
      <c r="F342" s="182"/>
      <c r="G342" s="182"/>
      <c r="H342" s="182"/>
      <c r="I342" s="184"/>
      <c r="J342" s="184"/>
      <c r="K342" s="184"/>
      <c r="L342" s="184" t="e">
        <f aca="false">L341+#REF!</f>
        <v>#REF!</v>
      </c>
    </row>
    <row r="343" customFormat="false" ht="15" hidden="false" customHeight="false" outlineLevel="0" collapsed="false">
      <c r="A343" s="182"/>
      <c r="B343" s="183"/>
      <c r="C343" s="182"/>
      <c r="D343" s="182"/>
      <c r="E343" s="182"/>
      <c r="F343" s="182"/>
      <c r="G343" s="182"/>
      <c r="H343" s="182"/>
      <c r="I343" s="184"/>
      <c r="J343" s="184"/>
      <c r="K343" s="184"/>
      <c r="L343" s="184" t="e">
        <f aca="false">L342+#REF!</f>
        <v>#REF!</v>
      </c>
    </row>
    <row r="344" customFormat="false" ht="15" hidden="false" customHeight="false" outlineLevel="0" collapsed="false">
      <c r="A344" s="182"/>
      <c r="B344" s="183"/>
      <c r="C344" s="182"/>
      <c r="D344" s="182"/>
      <c r="E344" s="182"/>
      <c r="F344" s="182"/>
      <c r="G344" s="182"/>
      <c r="H344" s="182"/>
      <c r="I344" s="184"/>
      <c r="J344" s="184"/>
      <c r="K344" s="184"/>
      <c r="L344" s="184" t="e">
        <f aca="false">L343+#REF!</f>
        <v>#REF!</v>
      </c>
    </row>
    <row r="345" customFormat="false" ht="15" hidden="false" customHeight="false" outlineLevel="0" collapsed="false">
      <c r="A345" s="182"/>
      <c r="B345" s="183"/>
      <c r="C345" s="182"/>
      <c r="D345" s="182"/>
      <c r="E345" s="182"/>
      <c r="F345" s="182"/>
      <c r="G345" s="182"/>
      <c r="H345" s="182"/>
      <c r="I345" s="184"/>
      <c r="J345" s="184"/>
      <c r="K345" s="184"/>
      <c r="L345" s="184" t="e">
        <f aca="false">L344+#REF!</f>
        <v>#REF!</v>
      </c>
    </row>
    <row r="346" customFormat="false" ht="15" hidden="false" customHeight="false" outlineLevel="0" collapsed="false">
      <c r="A346" s="182"/>
      <c r="B346" s="183"/>
      <c r="C346" s="182"/>
      <c r="D346" s="182"/>
      <c r="E346" s="182"/>
      <c r="F346" s="182"/>
      <c r="G346" s="182"/>
      <c r="H346" s="182"/>
      <c r="I346" s="184"/>
      <c r="J346" s="184"/>
      <c r="K346" s="184"/>
      <c r="L346" s="184" t="e">
        <f aca="false">L345+#REF!</f>
        <v>#REF!</v>
      </c>
    </row>
    <row r="347" customFormat="false" ht="15" hidden="false" customHeight="false" outlineLevel="0" collapsed="false">
      <c r="A347" s="182"/>
      <c r="B347" s="183"/>
      <c r="C347" s="182"/>
      <c r="D347" s="182"/>
      <c r="E347" s="182"/>
      <c r="F347" s="182"/>
      <c r="G347" s="182"/>
      <c r="H347" s="182"/>
      <c r="I347" s="184"/>
      <c r="J347" s="184"/>
      <c r="K347" s="184"/>
      <c r="L347" s="184" t="e">
        <f aca="false">L346+#REF!</f>
        <v>#REF!</v>
      </c>
    </row>
    <row r="348" customFormat="false" ht="15" hidden="false" customHeight="false" outlineLevel="0" collapsed="false">
      <c r="A348" s="182"/>
      <c r="B348" s="183"/>
      <c r="C348" s="182"/>
      <c r="D348" s="182"/>
      <c r="E348" s="182"/>
      <c r="F348" s="182"/>
      <c r="G348" s="182"/>
      <c r="H348" s="182"/>
      <c r="I348" s="184"/>
      <c r="J348" s="184"/>
      <c r="K348" s="184"/>
      <c r="L348" s="184" t="e">
        <f aca="false">L347+#REF!</f>
        <v>#REF!</v>
      </c>
    </row>
    <row r="349" customFormat="false" ht="15" hidden="false" customHeight="false" outlineLevel="0" collapsed="false">
      <c r="A349" s="182"/>
      <c r="B349" s="183"/>
      <c r="C349" s="182"/>
      <c r="D349" s="182"/>
      <c r="E349" s="182"/>
      <c r="F349" s="182"/>
      <c r="G349" s="182"/>
      <c r="H349" s="182"/>
      <c r="I349" s="184"/>
      <c r="J349" s="184"/>
      <c r="K349" s="184"/>
      <c r="L349" s="184" t="e">
        <f aca="false">L348+#REF!</f>
        <v>#REF!</v>
      </c>
    </row>
    <row r="350" customFormat="false" ht="15" hidden="false" customHeight="false" outlineLevel="0" collapsed="false">
      <c r="A350" s="182"/>
      <c r="B350" s="183"/>
      <c r="C350" s="182"/>
      <c r="D350" s="182"/>
      <c r="E350" s="182"/>
      <c r="F350" s="182"/>
      <c r="G350" s="182"/>
      <c r="H350" s="182"/>
      <c r="I350" s="184"/>
      <c r="J350" s="184"/>
      <c r="K350" s="184"/>
      <c r="L350" s="184" t="e">
        <f aca="false">L349+#REF!</f>
        <v>#REF!</v>
      </c>
    </row>
    <row r="351" customFormat="false" ht="15" hidden="false" customHeight="false" outlineLevel="0" collapsed="false">
      <c r="A351" s="182"/>
      <c r="B351" s="183"/>
      <c r="C351" s="182"/>
      <c r="D351" s="182"/>
      <c r="E351" s="182"/>
      <c r="F351" s="182"/>
      <c r="G351" s="182"/>
      <c r="H351" s="182"/>
      <c r="I351" s="184"/>
      <c r="J351" s="184"/>
      <c r="K351" s="184"/>
      <c r="L351" s="184" t="e">
        <f aca="false">L350+#REF!</f>
        <v>#REF!</v>
      </c>
    </row>
    <row r="352" customFormat="false" ht="15" hidden="false" customHeight="false" outlineLevel="0" collapsed="false">
      <c r="A352" s="182"/>
      <c r="B352" s="183"/>
      <c r="C352" s="182"/>
      <c r="D352" s="182"/>
      <c r="E352" s="182"/>
      <c r="F352" s="182"/>
      <c r="G352" s="182"/>
      <c r="H352" s="182"/>
      <c r="I352" s="184"/>
      <c r="J352" s="184"/>
      <c r="K352" s="184"/>
      <c r="L352" s="184" t="e">
        <f aca="false">L351+#REF!</f>
        <v>#REF!</v>
      </c>
    </row>
    <row r="353" customFormat="false" ht="15" hidden="false" customHeight="false" outlineLevel="0" collapsed="false">
      <c r="A353" s="182"/>
      <c r="B353" s="183"/>
      <c r="C353" s="182"/>
      <c r="D353" s="182"/>
      <c r="E353" s="182"/>
      <c r="F353" s="182"/>
      <c r="G353" s="182"/>
      <c r="H353" s="182"/>
      <c r="I353" s="184"/>
      <c r="J353" s="184"/>
      <c r="K353" s="184"/>
      <c r="L353" s="184" t="e">
        <f aca="false">L352+#REF!</f>
        <v>#REF!</v>
      </c>
    </row>
    <row r="354" customFormat="false" ht="15" hidden="false" customHeight="false" outlineLevel="0" collapsed="false">
      <c r="A354" s="182"/>
      <c r="B354" s="183"/>
      <c r="C354" s="182"/>
      <c r="D354" s="182"/>
      <c r="E354" s="182"/>
      <c r="F354" s="182"/>
      <c r="G354" s="182"/>
      <c r="H354" s="182"/>
      <c r="I354" s="184"/>
      <c r="J354" s="184"/>
      <c r="K354" s="184"/>
      <c r="L354" s="184" t="e">
        <f aca="false">L353+#REF!</f>
        <v>#REF!</v>
      </c>
    </row>
    <row r="355" customFormat="false" ht="15" hidden="false" customHeight="false" outlineLevel="0" collapsed="false">
      <c r="A355" s="182"/>
      <c r="B355" s="183"/>
      <c r="C355" s="182"/>
      <c r="D355" s="182"/>
      <c r="E355" s="182"/>
      <c r="F355" s="182"/>
      <c r="G355" s="182"/>
      <c r="H355" s="182"/>
      <c r="I355" s="184"/>
      <c r="J355" s="184"/>
      <c r="K355" s="184"/>
      <c r="L355" s="184" t="e">
        <f aca="false">L354+#REF!</f>
        <v>#REF!</v>
      </c>
    </row>
    <row r="356" customFormat="false" ht="15" hidden="false" customHeight="false" outlineLevel="0" collapsed="false">
      <c r="A356" s="182"/>
      <c r="B356" s="183"/>
      <c r="C356" s="182"/>
      <c r="D356" s="182"/>
      <c r="E356" s="182"/>
      <c r="F356" s="182"/>
      <c r="G356" s="182"/>
      <c r="H356" s="182"/>
      <c r="I356" s="184"/>
      <c r="J356" s="184"/>
      <c r="K356" s="184"/>
      <c r="L356" s="184" t="e">
        <f aca="false">L355+#REF!</f>
        <v>#REF!</v>
      </c>
    </row>
    <row r="357" customFormat="false" ht="15" hidden="false" customHeight="false" outlineLevel="0" collapsed="false">
      <c r="A357" s="182"/>
      <c r="B357" s="183"/>
      <c r="C357" s="182"/>
      <c r="D357" s="182"/>
      <c r="E357" s="182"/>
      <c r="F357" s="182"/>
      <c r="G357" s="182"/>
      <c r="H357" s="182"/>
      <c r="I357" s="184"/>
      <c r="J357" s="184"/>
      <c r="K357" s="184"/>
      <c r="L357" s="184" t="e">
        <f aca="false">L356+#REF!</f>
        <v>#REF!</v>
      </c>
    </row>
    <row r="358" customFormat="false" ht="15" hidden="false" customHeight="false" outlineLevel="0" collapsed="false">
      <c r="A358" s="182"/>
      <c r="B358" s="183"/>
      <c r="C358" s="182"/>
      <c r="D358" s="182"/>
      <c r="E358" s="182"/>
      <c r="F358" s="182"/>
      <c r="G358" s="182"/>
      <c r="H358" s="182"/>
      <c r="I358" s="184"/>
      <c r="J358" s="184"/>
      <c r="K358" s="184"/>
      <c r="L358" s="184" t="e">
        <f aca="false">L357+#REF!</f>
        <v>#REF!</v>
      </c>
    </row>
    <row r="359" customFormat="false" ht="15" hidden="false" customHeight="false" outlineLevel="0" collapsed="false">
      <c r="A359" s="182"/>
      <c r="B359" s="183"/>
      <c r="C359" s="182"/>
      <c r="D359" s="182"/>
      <c r="E359" s="182"/>
      <c r="F359" s="182"/>
      <c r="G359" s="182"/>
      <c r="H359" s="182"/>
      <c r="I359" s="184"/>
      <c r="J359" s="184"/>
      <c r="K359" s="184"/>
      <c r="L359" s="184" t="e">
        <f aca="false">L358+#REF!</f>
        <v>#REF!</v>
      </c>
    </row>
    <row r="360" customFormat="false" ht="15" hidden="false" customHeight="false" outlineLevel="0" collapsed="false">
      <c r="A360" s="182"/>
      <c r="B360" s="183"/>
      <c r="C360" s="182"/>
      <c r="D360" s="182"/>
      <c r="E360" s="182"/>
      <c r="F360" s="182"/>
      <c r="G360" s="182"/>
      <c r="H360" s="182"/>
      <c r="I360" s="184"/>
      <c r="J360" s="184"/>
      <c r="K360" s="184"/>
      <c r="L360" s="184" t="e">
        <f aca="false">L359+#REF!</f>
        <v>#REF!</v>
      </c>
    </row>
    <row r="361" customFormat="false" ht="15" hidden="false" customHeight="false" outlineLevel="0" collapsed="false">
      <c r="A361" s="182"/>
      <c r="B361" s="183"/>
      <c r="C361" s="182"/>
      <c r="D361" s="182"/>
      <c r="E361" s="182"/>
      <c r="F361" s="182"/>
      <c r="G361" s="182"/>
      <c r="H361" s="182"/>
      <c r="I361" s="184"/>
      <c r="J361" s="184"/>
      <c r="K361" s="184"/>
      <c r="L361" s="184" t="e">
        <f aca="false">L360+#REF!</f>
        <v>#REF!</v>
      </c>
    </row>
    <row r="362" customFormat="false" ht="15" hidden="false" customHeight="false" outlineLevel="0" collapsed="false">
      <c r="A362" s="182"/>
      <c r="B362" s="183"/>
      <c r="C362" s="182"/>
      <c r="D362" s="182"/>
      <c r="E362" s="182"/>
      <c r="F362" s="182"/>
      <c r="G362" s="182"/>
      <c r="H362" s="182"/>
      <c r="I362" s="184"/>
      <c r="J362" s="184"/>
      <c r="K362" s="184"/>
      <c r="L362" s="184" t="e">
        <f aca="false">L361+#REF!</f>
        <v>#REF!</v>
      </c>
    </row>
    <row r="363" customFormat="false" ht="15" hidden="false" customHeight="false" outlineLevel="0" collapsed="false">
      <c r="A363" s="182"/>
      <c r="B363" s="183"/>
      <c r="C363" s="182"/>
      <c r="D363" s="182"/>
      <c r="E363" s="182"/>
      <c r="F363" s="182"/>
      <c r="G363" s="182"/>
      <c r="H363" s="182"/>
      <c r="I363" s="184"/>
      <c r="J363" s="184"/>
      <c r="K363" s="184"/>
      <c r="L363" s="184" t="e">
        <f aca="false">L362+#REF!</f>
        <v>#REF!</v>
      </c>
    </row>
    <row r="364" customFormat="false" ht="15" hidden="false" customHeight="false" outlineLevel="0" collapsed="false">
      <c r="A364" s="182"/>
      <c r="B364" s="183"/>
      <c r="C364" s="182"/>
      <c r="D364" s="182"/>
      <c r="E364" s="182"/>
      <c r="F364" s="182"/>
      <c r="G364" s="182"/>
      <c r="H364" s="182"/>
      <c r="I364" s="184"/>
      <c r="J364" s="184"/>
      <c r="K364" s="184"/>
      <c r="L364" s="184" t="e">
        <f aca="false">L363+#REF!</f>
        <v>#REF!</v>
      </c>
    </row>
    <row r="365" customFormat="false" ht="15" hidden="false" customHeight="false" outlineLevel="0" collapsed="false">
      <c r="A365" s="182"/>
      <c r="B365" s="183"/>
      <c r="C365" s="182"/>
      <c r="D365" s="182"/>
      <c r="E365" s="182"/>
      <c r="F365" s="182"/>
      <c r="G365" s="182"/>
      <c r="H365" s="182"/>
      <c r="I365" s="184"/>
      <c r="J365" s="184"/>
      <c r="K365" s="184"/>
      <c r="L365" s="184" t="e">
        <f aca="false">L364+#REF!</f>
        <v>#REF!</v>
      </c>
    </row>
    <row r="366" customFormat="false" ht="15" hidden="false" customHeight="false" outlineLevel="0" collapsed="false">
      <c r="A366" s="182"/>
      <c r="B366" s="183"/>
      <c r="C366" s="182"/>
      <c r="D366" s="182"/>
      <c r="E366" s="182"/>
      <c r="F366" s="182"/>
      <c r="G366" s="182"/>
      <c r="H366" s="182"/>
      <c r="I366" s="184"/>
      <c r="J366" s="184"/>
      <c r="K366" s="184"/>
      <c r="L366" s="184" t="e">
        <f aca="false">L365+#REF!</f>
        <v>#REF!</v>
      </c>
    </row>
    <row r="367" customFormat="false" ht="15" hidden="false" customHeight="false" outlineLevel="0" collapsed="false">
      <c r="A367" s="182"/>
      <c r="B367" s="183"/>
      <c r="C367" s="182"/>
      <c r="D367" s="182"/>
      <c r="E367" s="182"/>
      <c r="F367" s="182"/>
      <c r="G367" s="182"/>
      <c r="H367" s="182"/>
      <c r="I367" s="184"/>
      <c r="J367" s="184"/>
      <c r="K367" s="184"/>
      <c r="L367" s="184" t="e">
        <f aca="false">L366+#REF!</f>
        <v>#REF!</v>
      </c>
    </row>
    <row r="368" customFormat="false" ht="15" hidden="false" customHeight="false" outlineLevel="0" collapsed="false">
      <c r="A368" s="182"/>
      <c r="B368" s="183"/>
      <c r="C368" s="182"/>
      <c r="D368" s="182"/>
      <c r="E368" s="182"/>
      <c r="F368" s="182"/>
      <c r="G368" s="182"/>
      <c r="H368" s="182"/>
      <c r="I368" s="184"/>
      <c r="J368" s="184"/>
      <c r="K368" s="184"/>
      <c r="L368" s="184" t="e">
        <f aca="false">L367+#REF!</f>
        <v>#REF!</v>
      </c>
    </row>
    <row r="369" customFormat="false" ht="15" hidden="false" customHeight="false" outlineLevel="0" collapsed="false">
      <c r="A369" s="182"/>
      <c r="B369" s="183"/>
      <c r="C369" s="182"/>
      <c r="D369" s="182"/>
      <c r="E369" s="182"/>
      <c r="F369" s="182"/>
      <c r="G369" s="182"/>
      <c r="H369" s="182"/>
      <c r="I369" s="184"/>
      <c r="J369" s="184"/>
      <c r="K369" s="184"/>
      <c r="L369" s="184" t="e">
        <f aca="false">L368+#REF!</f>
        <v>#REF!</v>
      </c>
    </row>
    <row r="370" customFormat="false" ht="15" hidden="false" customHeight="false" outlineLevel="0" collapsed="false">
      <c r="A370" s="182"/>
      <c r="B370" s="183"/>
      <c r="C370" s="182"/>
      <c r="D370" s="182"/>
      <c r="E370" s="182"/>
      <c r="F370" s="182"/>
      <c r="G370" s="182"/>
      <c r="H370" s="182"/>
      <c r="I370" s="184"/>
      <c r="J370" s="184"/>
      <c r="K370" s="184"/>
      <c r="L370" s="184" t="e">
        <f aca="false">L369+#REF!</f>
        <v>#REF!</v>
      </c>
    </row>
    <row r="371" customFormat="false" ht="15" hidden="false" customHeight="false" outlineLevel="0" collapsed="false">
      <c r="A371" s="182"/>
      <c r="B371" s="183"/>
      <c r="C371" s="182"/>
      <c r="D371" s="182"/>
      <c r="E371" s="182"/>
      <c r="F371" s="182"/>
      <c r="G371" s="182"/>
      <c r="H371" s="182"/>
      <c r="I371" s="184"/>
      <c r="J371" s="184"/>
      <c r="K371" s="184"/>
      <c r="L371" s="184" t="e">
        <f aca="false">L370+#REF!</f>
        <v>#REF!</v>
      </c>
    </row>
    <row r="372" customFormat="false" ht="15" hidden="false" customHeight="false" outlineLevel="0" collapsed="false">
      <c r="A372" s="182"/>
      <c r="B372" s="183"/>
      <c r="C372" s="182"/>
      <c r="D372" s="182"/>
      <c r="E372" s="182"/>
      <c r="F372" s="182"/>
      <c r="G372" s="182"/>
      <c r="H372" s="182"/>
      <c r="I372" s="184"/>
      <c r="J372" s="184"/>
      <c r="K372" s="184"/>
      <c r="L372" s="184" t="e">
        <f aca="false">L371+#REF!</f>
        <v>#REF!</v>
      </c>
    </row>
    <row r="373" customFormat="false" ht="15" hidden="false" customHeight="false" outlineLevel="0" collapsed="false">
      <c r="A373" s="182"/>
      <c r="B373" s="183"/>
      <c r="C373" s="182"/>
      <c r="D373" s="182"/>
      <c r="E373" s="182"/>
      <c r="F373" s="182"/>
      <c r="G373" s="182"/>
      <c r="H373" s="182"/>
      <c r="I373" s="184"/>
      <c r="J373" s="184"/>
      <c r="K373" s="184"/>
      <c r="L373" s="184" t="e">
        <f aca="false">L372+#REF!</f>
        <v>#REF!</v>
      </c>
    </row>
    <row r="374" customFormat="false" ht="15" hidden="false" customHeight="false" outlineLevel="0" collapsed="false">
      <c r="A374" s="182"/>
      <c r="B374" s="183"/>
      <c r="C374" s="182"/>
      <c r="D374" s="182"/>
      <c r="E374" s="182"/>
      <c r="F374" s="182"/>
      <c r="G374" s="182"/>
      <c r="H374" s="182"/>
      <c r="I374" s="184"/>
      <c r="J374" s="184"/>
      <c r="K374" s="184"/>
      <c r="L374" s="184" t="e">
        <f aca="false">L373+#REF!</f>
        <v>#REF!</v>
      </c>
    </row>
    <row r="375" customFormat="false" ht="15" hidden="false" customHeight="false" outlineLevel="0" collapsed="false">
      <c r="A375" s="182"/>
      <c r="B375" s="183"/>
      <c r="C375" s="182"/>
      <c r="D375" s="182"/>
      <c r="E375" s="182"/>
      <c r="F375" s="182"/>
      <c r="G375" s="182"/>
      <c r="H375" s="182"/>
      <c r="I375" s="184"/>
      <c r="J375" s="184"/>
      <c r="K375" s="184"/>
      <c r="L375" s="184" t="e">
        <f aca="false">L374+#REF!</f>
        <v>#REF!</v>
      </c>
    </row>
    <row r="376" customFormat="false" ht="15" hidden="false" customHeight="false" outlineLevel="0" collapsed="false">
      <c r="A376" s="182"/>
      <c r="B376" s="183"/>
      <c r="C376" s="182"/>
      <c r="D376" s="182"/>
      <c r="E376" s="182"/>
      <c r="F376" s="182"/>
      <c r="G376" s="182"/>
      <c r="H376" s="182"/>
      <c r="I376" s="184"/>
      <c r="J376" s="184"/>
      <c r="K376" s="184"/>
      <c r="L376" s="184" t="e">
        <f aca="false">L375+#REF!</f>
        <v>#REF!</v>
      </c>
    </row>
    <row r="377" customFormat="false" ht="15" hidden="false" customHeight="false" outlineLevel="0" collapsed="false">
      <c r="B377" s="193"/>
    </row>
    <row r="378" customFormat="false" ht="15" hidden="false" customHeight="false" outlineLevel="0" collapsed="false">
      <c r="B378" s="193"/>
    </row>
    <row r="379" customFormat="false" ht="15" hidden="false" customHeight="false" outlineLevel="0" collapsed="false">
      <c r="B379" s="193"/>
    </row>
    <row r="380" customFormat="false" ht="15" hidden="false" customHeight="false" outlineLevel="0" collapsed="false">
      <c r="B380" s="193"/>
    </row>
    <row r="381" customFormat="false" ht="15" hidden="false" customHeight="false" outlineLevel="0" collapsed="false">
      <c r="B381" s="193"/>
    </row>
    <row r="382" customFormat="false" ht="15" hidden="false" customHeight="false" outlineLevel="0" collapsed="false">
      <c r="B382" s="193"/>
    </row>
    <row r="383" customFormat="false" ht="15" hidden="false" customHeight="false" outlineLevel="0" collapsed="false">
      <c r="B383" s="193"/>
    </row>
    <row r="384" customFormat="false" ht="15" hidden="false" customHeight="false" outlineLevel="0" collapsed="false">
      <c r="B384" s="193"/>
    </row>
    <row r="385" customFormat="false" ht="15" hidden="false" customHeight="false" outlineLevel="0" collapsed="false">
      <c r="B385" s="193"/>
    </row>
    <row r="386" customFormat="false" ht="15" hidden="false" customHeight="false" outlineLevel="0" collapsed="false">
      <c r="B386" s="193"/>
    </row>
    <row r="387" customFormat="false" ht="15" hidden="false" customHeight="false" outlineLevel="0" collapsed="false">
      <c r="B387" s="193"/>
    </row>
    <row r="388" customFormat="false" ht="15" hidden="false" customHeight="false" outlineLevel="0" collapsed="false">
      <c r="B388" s="193"/>
    </row>
    <row r="389" customFormat="false" ht="15" hidden="false" customHeight="false" outlineLevel="0" collapsed="false">
      <c r="B389" s="193"/>
    </row>
    <row r="390" customFormat="false" ht="15" hidden="false" customHeight="false" outlineLevel="0" collapsed="false">
      <c r="B390" s="193"/>
    </row>
    <row r="391" customFormat="false" ht="15" hidden="false" customHeight="false" outlineLevel="0" collapsed="false">
      <c r="B391" s="193"/>
    </row>
    <row r="392" customFormat="false" ht="15" hidden="false" customHeight="false" outlineLevel="0" collapsed="false">
      <c r="B392" s="193"/>
    </row>
    <row r="393" customFormat="false" ht="15" hidden="false" customHeight="false" outlineLevel="0" collapsed="false">
      <c r="B393" s="193"/>
    </row>
    <row r="394" customFormat="false" ht="15" hidden="false" customHeight="false" outlineLevel="0" collapsed="false">
      <c r="B394" s="193"/>
    </row>
    <row r="395" customFormat="false" ht="15" hidden="false" customHeight="false" outlineLevel="0" collapsed="false">
      <c r="B395" s="193"/>
    </row>
    <row r="396" customFormat="false" ht="15" hidden="false" customHeight="false" outlineLevel="0" collapsed="false">
      <c r="B396" s="193"/>
    </row>
    <row r="397" customFormat="false" ht="15" hidden="false" customHeight="false" outlineLevel="0" collapsed="false">
      <c r="B397" s="193"/>
    </row>
    <row r="398" customFormat="false" ht="15" hidden="false" customHeight="false" outlineLevel="0" collapsed="false">
      <c r="B398" s="193"/>
    </row>
    <row r="399" customFormat="false" ht="15" hidden="false" customHeight="false" outlineLevel="0" collapsed="false">
      <c r="B399" s="193"/>
    </row>
    <row r="400" customFormat="false" ht="15" hidden="false" customHeight="false" outlineLevel="0" collapsed="false">
      <c r="B400" s="193"/>
    </row>
    <row r="401" customFormat="false" ht="15" hidden="false" customHeight="false" outlineLevel="0" collapsed="false">
      <c r="B401" s="193"/>
    </row>
    <row r="402" customFormat="false" ht="15" hidden="false" customHeight="false" outlineLevel="0" collapsed="false">
      <c r="B402" s="193"/>
    </row>
    <row r="403" customFormat="false" ht="15" hidden="false" customHeight="false" outlineLevel="0" collapsed="false">
      <c r="B403" s="193"/>
    </row>
    <row r="404" customFormat="false" ht="15" hidden="false" customHeight="false" outlineLevel="0" collapsed="false">
      <c r="B404" s="193"/>
    </row>
    <row r="405" customFormat="false" ht="15" hidden="false" customHeight="false" outlineLevel="0" collapsed="false">
      <c r="B405" s="193"/>
    </row>
    <row r="406" customFormat="false" ht="15" hidden="false" customHeight="false" outlineLevel="0" collapsed="false">
      <c r="B406" s="193"/>
    </row>
    <row r="407" customFormat="false" ht="15" hidden="false" customHeight="false" outlineLevel="0" collapsed="false">
      <c r="B407" s="193"/>
    </row>
    <row r="408" customFormat="false" ht="15" hidden="false" customHeight="false" outlineLevel="0" collapsed="false">
      <c r="B408" s="193"/>
    </row>
    <row r="409" customFormat="false" ht="15" hidden="false" customHeight="false" outlineLevel="0" collapsed="false">
      <c r="B409" s="193"/>
    </row>
    <row r="410" customFormat="false" ht="15" hidden="false" customHeight="false" outlineLevel="0" collapsed="false">
      <c r="B410" s="193"/>
    </row>
    <row r="411" customFormat="false" ht="15" hidden="false" customHeight="false" outlineLevel="0" collapsed="false">
      <c r="B411" s="193"/>
    </row>
    <row r="412" customFormat="false" ht="15" hidden="false" customHeight="false" outlineLevel="0" collapsed="false">
      <c r="B412" s="193"/>
    </row>
    <row r="413" customFormat="false" ht="15" hidden="false" customHeight="false" outlineLevel="0" collapsed="false">
      <c r="B413" s="193"/>
    </row>
    <row r="414" customFormat="false" ht="15" hidden="false" customHeight="false" outlineLevel="0" collapsed="false">
      <c r="B414" s="193"/>
    </row>
    <row r="415" customFormat="false" ht="15" hidden="false" customHeight="false" outlineLevel="0" collapsed="false">
      <c r="B415" s="193"/>
    </row>
    <row r="416" customFormat="false" ht="15" hidden="false" customHeight="false" outlineLevel="0" collapsed="false">
      <c r="B416" s="193"/>
    </row>
    <row r="417" customFormat="false" ht="15" hidden="false" customHeight="false" outlineLevel="0" collapsed="false">
      <c r="B417" s="193"/>
    </row>
    <row r="418" customFormat="false" ht="15" hidden="false" customHeight="false" outlineLevel="0" collapsed="false">
      <c r="B418" s="193"/>
    </row>
    <row r="419" customFormat="false" ht="15" hidden="false" customHeight="false" outlineLevel="0" collapsed="false">
      <c r="B419" s="193"/>
    </row>
    <row r="420" customFormat="false" ht="15" hidden="false" customHeight="false" outlineLevel="0" collapsed="false">
      <c r="B420" s="193"/>
    </row>
    <row r="421" customFormat="false" ht="15" hidden="false" customHeight="false" outlineLevel="0" collapsed="false">
      <c r="B421" s="193"/>
    </row>
    <row r="422" customFormat="false" ht="15" hidden="false" customHeight="false" outlineLevel="0" collapsed="false">
      <c r="B422" s="193"/>
    </row>
    <row r="423" customFormat="false" ht="15" hidden="false" customHeight="false" outlineLevel="0" collapsed="false">
      <c r="B423" s="193"/>
    </row>
    <row r="424" customFormat="false" ht="15" hidden="false" customHeight="false" outlineLevel="0" collapsed="false">
      <c r="B424" s="193"/>
    </row>
    <row r="425" customFormat="false" ht="15" hidden="false" customHeight="false" outlineLevel="0" collapsed="false">
      <c r="B425" s="193"/>
    </row>
    <row r="426" customFormat="false" ht="15" hidden="false" customHeight="false" outlineLevel="0" collapsed="false">
      <c r="B426" s="193"/>
    </row>
    <row r="427" customFormat="false" ht="15" hidden="false" customHeight="false" outlineLevel="0" collapsed="false">
      <c r="B427" s="193"/>
    </row>
    <row r="428" customFormat="false" ht="15" hidden="false" customHeight="false" outlineLevel="0" collapsed="false">
      <c r="B428" s="193"/>
    </row>
    <row r="429" customFormat="false" ht="15" hidden="false" customHeight="false" outlineLevel="0" collapsed="false">
      <c r="B429" s="193"/>
    </row>
    <row r="430" customFormat="false" ht="15" hidden="false" customHeight="false" outlineLevel="0" collapsed="false">
      <c r="B430" s="193"/>
    </row>
    <row r="431" customFormat="false" ht="15" hidden="false" customHeight="false" outlineLevel="0" collapsed="false">
      <c r="B431" s="193"/>
    </row>
    <row r="432" customFormat="false" ht="15" hidden="false" customHeight="false" outlineLevel="0" collapsed="false">
      <c r="B432" s="193"/>
    </row>
    <row r="433" customFormat="false" ht="15" hidden="false" customHeight="false" outlineLevel="0" collapsed="false">
      <c r="B433" s="193"/>
    </row>
    <row r="434" customFormat="false" ht="15" hidden="false" customHeight="false" outlineLevel="0" collapsed="false">
      <c r="B434" s="193"/>
    </row>
    <row r="435" customFormat="false" ht="15" hidden="false" customHeight="false" outlineLevel="0" collapsed="false">
      <c r="B435" s="193"/>
    </row>
    <row r="436" customFormat="false" ht="15" hidden="false" customHeight="false" outlineLevel="0" collapsed="false">
      <c r="B436" s="193"/>
    </row>
    <row r="437" customFormat="false" ht="15" hidden="false" customHeight="false" outlineLevel="0" collapsed="false">
      <c r="B437" s="193"/>
    </row>
    <row r="438" customFormat="false" ht="15" hidden="false" customHeight="false" outlineLevel="0" collapsed="false">
      <c r="B438" s="193"/>
    </row>
    <row r="439" customFormat="false" ht="15" hidden="false" customHeight="false" outlineLevel="0" collapsed="false">
      <c r="B439" s="193"/>
    </row>
    <row r="440" customFormat="false" ht="15" hidden="false" customHeight="false" outlineLevel="0" collapsed="false">
      <c r="B440" s="193"/>
    </row>
    <row r="441" customFormat="false" ht="15" hidden="false" customHeight="false" outlineLevel="0" collapsed="false">
      <c r="B441" s="193"/>
    </row>
    <row r="442" customFormat="false" ht="15" hidden="false" customHeight="false" outlineLevel="0" collapsed="false">
      <c r="B442" s="193"/>
    </row>
    <row r="443" customFormat="false" ht="15" hidden="false" customHeight="false" outlineLevel="0" collapsed="false">
      <c r="B443" s="193"/>
    </row>
    <row r="444" customFormat="false" ht="15" hidden="false" customHeight="false" outlineLevel="0" collapsed="false">
      <c r="B444" s="193"/>
    </row>
    <row r="445" customFormat="false" ht="15" hidden="false" customHeight="false" outlineLevel="0" collapsed="false">
      <c r="B445" s="193"/>
    </row>
    <row r="446" customFormat="false" ht="15" hidden="false" customHeight="false" outlineLevel="0" collapsed="false">
      <c r="B446" s="193"/>
    </row>
    <row r="447" customFormat="false" ht="15" hidden="false" customHeight="false" outlineLevel="0" collapsed="false">
      <c r="B447" s="193"/>
    </row>
    <row r="448" customFormat="false" ht="15" hidden="false" customHeight="false" outlineLevel="0" collapsed="false">
      <c r="B448" s="193"/>
    </row>
    <row r="449" customFormat="false" ht="15" hidden="false" customHeight="false" outlineLevel="0" collapsed="false">
      <c r="B449" s="193"/>
    </row>
    <row r="450" customFormat="false" ht="15" hidden="false" customHeight="false" outlineLevel="0" collapsed="false">
      <c r="B450" s="193"/>
    </row>
    <row r="451" customFormat="false" ht="15" hidden="false" customHeight="false" outlineLevel="0" collapsed="false">
      <c r="B451" s="193"/>
    </row>
    <row r="452" customFormat="false" ht="15" hidden="false" customHeight="false" outlineLevel="0" collapsed="false">
      <c r="B452" s="193"/>
    </row>
    <row r="453" customFormat="false" ht="15" hidden="false" customHeight="false" outlineLevel="0" collapsed="false">
      <c r="B453" s="193"/>
    </row>
    <row r="454" customFormat="false" ht="15" hidden="false" customHeight="false" outlineLevel="0" collapsed="false">
      <c r="B454" s="193"/>
    </row>
    <row r="455" customFormat="false" ht="15" hidden="false" customHeight="false" outlineLevel="0" collapsed="false">
      <c r="B455" s="193"/>
    </row>
    <row r="456" customFormat="false" ht="15" hidden="false" customHeight="false" outlineLevel="0" collapsed="false">
      <c r="B456" s="193"/>
    </row>
    <row r="457" customFormat="false" ht="15" hidden="false" customHeight="false" outlineLevel="0" collapsed="false">
      <c r="B457" s="193"/>
    </row>
    <row r="458" customFormat="false" ht="15" hidden="false" customHeight="false" outlineLevel="0" collapsed="false">
      <c r="B458" s="193"/>
    </row>
    <row r="459" customFormat="false" ht="15" hidden="false" customHeight="false" outlineLevel="0" collapsed="false">
      <c r="B459" s="193"/>
    </row>
    <row r="460" customFormat="false" ht="15" hidden="false" customHeight="false" outlineLevel="0" collapsed="false">
      <c r="B460" s="193"/>
    </row>
    <row r="461" customFormat="false" ht="15" hidden="false" customHeight="false" outlineLevel="0" collapsed="false">
      <c r="B461" s="193"/>
    </row>
    <row r="462" customFormat="false" ht="15" hidden="false" customHeight="false" outlineLevel="0" collapsed="false">
      <c r="B462" s="193"/>
    </row>
    <row r="463" customFormat="false" ht="15" hidden="false" customHeight="false" outlineLevel="0" collapsed="false">
      <c r="B463" s="193"/>
    </row>
    <row r="464" customFormat="false" ht="15" hidden="false" customHeight="false" outlineLevel="0" collapsed="false">
      <c r="B464" s="193"/>
    </row>
    <row r="465" customFormat="false" ht="15" hidden="false" customHeight="false" outlineLevel="0" collapsed="false">
      <c r="B465" s="193"/>
    </row>
    <row r="466" customFormat="false" ht="15" hidden="false" customHeight="false" outlineLevel="0" collapsed="false">
      <c r="B466" s="193"/>
    </row>
    <row r="467" customFormat="false" ht="15" hidden="false" customHeight="false" outlineLevel="0" collapsed="false">
      <c r="B467" s="193"/>
    </row>
    <row r="468" customFormat="false" ht="15" hidden="false" customHeight="false" outlineLevel="0" collapsed="false">
      <c r="B468" s="193"/>
    </row>
    <row r="469" customFormat="false" ht="15" hidden="false" customHeight="false" outlineLevel="0" collapsed="false">
      <c r="B469" s="193"/>
    </row>
    <row r="470" customFormat="false" ht="15" hidden="false" customHeight="false" outlineLevel="0" collapsed="false">
      <c r="B470" s="193"/>
    </row>
    <row r="471" customFormat="false" ht="15" hidden="false" customHeight="false" outlineLevel="0" collapsed="false">
      <c r="B471" s="193"/>
    </row>
    <row r="472" customFormat="false" ht="15" hidden="false" customHeight="false" outlineLevel="0" collapsed="false">
      <c r="B472" s="193"/>
    </row>
    <row r="473" customFormat="false" ht="15" hidden="false" customHeight="false" outlineLevel="0" collapsed="false">
      <c r="B473" s="193"/>
    </row>
    <row r="474" customFormat="false" ht="15" hidden="false" customHeight="false" outlineLevel="0" collapsed="false">
      <c r="B474" s="193"/>
    </row>
    <row r="475" customFormat="false" ht="15" hidden="false" customHeight="false" outlineLevel="0" collapsed="false">
      <c r="B475" s="193"/>
    </row>
    <row r="476" customFormat="false" ht="15" hidden="false" customHeight="false" outlineLevel="0" collapsed="false">
      <c r="B476" s="193"/>
    </row>
    <row r="477" customFormat="false" ht="15" hidden="false" customHeight="false" outlineLevel="0" collapsed="false">
      <c r="B477" s="193"/>
    </row>
    <row r="478" customFormat="false" ht="15" hidden="false" customHeight="false" outlineLevel="0" collapsed="false">
      <c r="B478" s="193"/>
    </row>
    <row r="479" customFormat="false" ht="15" hidden="false" customHeight="false" outlineLevel="0" collapsed="false">
      <c r="B479" s="193"/>
    </row>
    <row r="480" customFormat="false" ht="15" hidden="false" customHeight="false" outlineLevel="0" collapsed="false">
      <c r="B480" s="193"/>
    </row>
    <row r="481" customFormat="false" ht="15" hidden="false" customHeight="false" outlineLevel="0" collapsed="false">
      <c r="B481" s="193"/>
    </row>
    <row r="482" customFormat="false" ht="15" hidden="false" customHeight="false" outlineLevel="0" collapsed="false">
      <c r="B482" s="193"/>
    </row>
    <row r="483" customFormat="false" ht="15" hidden="false" customHeight="false" outlineLevel="0" collapsed="false">
      <c r="B483" s="193"/>
    </row>
    <row r="484" customFormat="false" ht="15" hidden="false" customHeight="false" outlineLevel="0" collapsed="false">
      <c r="B484" s="193"/>
    </row>
    <row r="485" customFormat="false" ht="15" hidden="false" customHeight="false" outlineLevel="0" collapsed="false">
      <c r="B485" s="193"/>
    </row>
    <row r="486" customFormat="false" ht="15" hidden="false" customHeight="false" outlineLevel="0" collapsed="false">
      <c r="B486" s="193"/>
    </row>
    <row r="487" customFormat="false" ht="15" hidden="false" customHeight="false" outlineLevel="0" collapsed="false">
      <c r="B487" s="193"/>
    </row>
    <row r="488" customFormat="false" ht="15" hidden="false" customHeight="false" outlineLevel="0" collapsed="false">
      <c r="B488" s="193"/>
    </row>
    <row r="489" customFormat="false" ht="15" hidden="false" customHeight="false" outlineLevel="0" collapsed="false">
      <c r="B489" s="193"/>
    </row>
    <row r="490" customFormat="false" ht="15" hidden="false" customHeight="false" outlineLevel="0" collapsed="false">
      <c r="B490" s="193"/>
    </row>
    <row r="491" customFormat="false" ht="15" hidden="false" customHeight="false" outlineLevel="0" collapsed="false">
      <c r="B491" s="193"/>
    </row>
    <row r="492" customFormat="false" ht="15" hidden="false" customHeight="false" outlineLevel="0" collapsed="false">
      <c r="B492" s="193"/>
    </row>
    <row r="493" customFormat="false" ht="15" hidden="false" customHeight="false" outlineLevel="0" collapsed="false">
      <c r="B493" s="193"/>
    </row>
    <row r="494" customFormat="false" ht="15" hidden="false" customHeight="false" outlineLevel="0" collapsed="false">
      <c r="B494" s="193"/>
    </row>
    <row r="495" customFormat="false" ht="15" hidden="false" customHeight="false" outlineLevel="0" collapsed="false">
      <c r="B495" s="193"/>
    </row>
    <row r="496" customFormat="false" ht="15" hidden="false" customHeight="false" outlineLevel="0" collapsed="false">
      <c r="B496" s="193"/>
    </row>
    <row r="497" customFormat="false" ht="15" hidden="false" customHeight="false" outlineLevel="0" collapsed="false">
      <c r="B497" s="193"/>
    </row>
    <row r="498" customFormat="false" ht="15" hidden="false" customHeight="false" outlineLevel="0" collapsed="false">
      <c r="B498" s="193"/>
    </row>
    <row r="499" customFormat="false" ht="15" hidden="false" customHeight="false" outlineLevel="0" collapsed="false">
      <c r="B499" s="193"/>
    </row>
    <row r="500" customFormat="false" ht="15" hidden="false" customHeight="false" outlineLevel="0" collapsed="false">
      <c r="B500" s="193"/>
    </row>
    <row r="501" customFormat="false" ht="15" hidden="false" customHeight="false" outlineLevel="0" collapsed="false">
      <c r="B501" s="193"/>
    </row>
    <row r="502" customFormat="false" ht="15" hidden="false" customHeight="false" outlineLevel="0" collapsed="false">
      <c r="B502" s="193"/>
    </row>
    <row r="503" customFormat="false" ht="15" hidden="false" customHeight="false" outlineLevel="0" collapsed="false">
      <c r="B503" s="193"/>
    </row>
    <row r="504" customFormat="false" ht="15" hidden="false" customHeight="false" outlineLevel="0" collapsed="false">
      <c r="B504" s="193"/>
    </row>
    <row r="505" customFormat="false" ht="15" hidden="false" customHeight="false" outlineLevel="0" collapsed="false">
      <c r="B505" s="193"/>
    </row>
    <row r="506" customFormat="false" ht="15" hidden="false" customHeight="false" outlineLevel="0" collapsed="false">
      <c r="B506" s="193"/>
    </row>
    <row r="507" customFormat="false" ht="15" hidden="false" customHeight="false" outlineLevel="0" collapsed="false">
      <c r="B507" s="193"/>
    </row>
    <row r="508" customFormat="false" ht="15" hidden="false" customHeight="false" outlineLevel="0" collapsed="false">
      <c r="B508" s="193"/>
    </row>
    <row r="509" customFormat="false" ht="15" hidden="false" customHeight="false" outlineLevel="0" collapsed="false">
      <c r="B509" s="193"/>
    </row>
    <row r="510" customFormat="false" ht="15" hidden="false" customHeight="false" outlineLevel="0" collapsed="false">
      <c r="B510" s="193"/>
    </row>
    <row r="511" customFormat="false" ht="15" hidden="false" customHeight="false" outlineLevel="0" collapsed="false">
      <c r="B511" s="193"/>
    </row>
    <row r="512" customFormat="false" ht="15" hidden="false" customHeight="false" outlineLevel="0" collapsed="false">
      <c r="B512" s="193"/>
    </row>
    <row r="513" customFormat="false" ht="15" hidden="false" customHeight="false" outlineLevel="0" collapsed="false">
      <c r="B513" s="193"/>
    </row>
    <row r="514" customFormat="false" ht="15" hidden="false" customHeight="false" outlineLevel="0" collapsed="false">
      <c r="B514" s="193"/>
    </row>
    <row r="515" customFormat="false" ht="15" hidden="false" customHeight="false" outlineLevel="0" collapsed="false">
      <c r="B515" s="193"/>
    </row>
    <row r="516" customFormat="false" ht="15" hidden="false" customHeight="false" outlineLevel="0" collapsed="false">
      <c r="B516" s="193"/>
    </row>
    <row r="517" customFormat="false" ht="15" hidden="false" customHeight="false" outlineLevel="0" collapsed="false">
      <c r="B517" s="193"/>
    </row>
    <row r="518" customFormat="false" ht="15" hidden="false" customHeight="false" outlineLevel="0" collapsed="false">
      <c r="B518" s="193"/>
    </row>
    <row r="519" customFormat="false" ht="15" hidden="false" customHeight="false" outlineLevel="0" collapsed="false">
      <c r="B519" s="193"/>
    </row>
    <row r="520" customFormat="false" ht="15" hidden="false" customHeight="false" outlineLevel="0" collapsed="false">
      <c r="B520" s="193"/>
    </row>
    <row r="521" customFormat="false" ht="15" hidden="false" customHeight="false" outlineLevel="0" collapsed="false">
      <c r="B521" s="193"/>
    </row>
    <row r="522" customFormat="false" ht="15" hidden="false" customHeight="false" outlineLevel="0" collapsed="false">
      <c r="B522" s="193"/>
    </row>
    <row r="523" customFormat="false" ht="15" hidden="false" customHeight="false" outlineLevel="0" collapsed="false">
      <c r="B523" s="193"/>
    </row>
    <row r="524" customFormat="false" ht="15" hidden="false" customHeight="false" outlineLevel="0" collapsed="false">
      <c r="B524" s="193"/>
    </row>
    <row r="525" customFormat="false" ht="15" hidden="false" customHeight="false" outlineLevel="0" collapsed="false">
      <c r="B525" s="193"/>
    </row>
    <row r="526" customFormat="false" ht="15" hidden="false" customHeight="false" outlineLevel="0" collapsed="false">
      <c r="B526" s="193"/>
    </row>
    <row r="527" customFormat="false" ht="15" hidden="false" customHeight="false" outlineLevel="0" collapsed="false">
      <c r="B527" s="193"/>
    </row>
    <row r="528" customFormat="false" ht="15" hidden="false" customHeight="false" outlineLevel="0" collapsed="false">
      <c r="B528" s="193"/>
    </row>
    <row r="529" customFormat="false" ht="15" hidden="false" customHeight="false" outlineLevel="0" collapsed="false">
      <c r="B529" s="193"/>
    </row>
    <row r="530" customFormat="false" ht="15" hidden="false" customHeight="false" outlineLevel="0" collapsed="false">
      <c r="B530" s="193"/>
    </row>
    <row r="531" customFormat="false" ht="15" hidden="false" customHeight="false" outlineLevel="0" collapsed="false">
      <c r="B531" s="193"/>
    </row>
    <row r="532" customFormat="false" ht="15" hidden="false" customHeight="false" outlineLevel="0" collapsed="false">
      <c r="B532" s="193"/>
    </row>
    <row r="533" customFormat="false" ht="15" hidden="false" customHeight="false" outlineLevel="0" collapsed="false">
      <c r="B533" s="193"/>
    </row>
    <row r="534" customFormat="false" ht="15" hidden="false" customHeight="false" outlineLevel="0" collapsed="false">
      <c r="B534" s="193"/>
    </row>
    <row r="535" customFormat="false" ht="15" hidden="false" customHeight="false" outlineLevel="0" collapsed="false">
      <c r="B535" s="193"/>
    </row>
    <row r="536" customFormat="false" ht="15" hidden="false" customHeight="false" outlineLevel="0" collapsed="false">
      <c r="B536" s="193"/>
    </row>
    <row r="537" customFormat="false" ht="15" hidden="false" customHeight="false" outlineLevel="0" collapsed="false">
      <c r="B537" s="193"/>
    </row>
    <row r="538" customFormat="false" ht="15" hidden="false" customHeight="false" outlineLevel="0" collapsed="false">
      <c r="B538" s="193"/>
    </row>
    <row r="539" customFormat="false" ht="15" hidden="false" customHeight="false" outlineLevel="0" collapsed="false">
      <c r="B539" s="193"/>
    </row>
    <row r="540" customFormat="false" ht="15" hidden="false" customHeight="false" outlineLevel="0" collapsed="false">
      <c r="B540" s="193"/>
    </row>
    <row r="541" customFormat="false" ht="15" hidden="false" customHeight="false" outlineLevel="0" collapsed="false">
      <c r="B541" s="193"/>
    </row>
    <row r="542" customFormat="false" ht="15" hidden="false" customHeight="false" outlineLevel="0" collapsed="false">
      <c r="B542" s="193"/>
    </row>
    <row r="543" customFormat="false" ht="15" hidden="false" customHeight="false" outlineLevel="0" collapsed="false">
      <c r="B543" s="193"/>
    </row>
    <row r="544" customFormat="false" ht="15" hidden="false" customHeight="false" outlineLevel="0" collapsed="false">
      <c r="B544" s="193"/>
    </row>
    <row r="545" customFormat="false" ht="15" hidden="false" customHeight="false" outlineLevel="0" collapsed="false">
      <c r="B545" s="193"/>
    </row>
    <row r="546" customFormat="false" ht="15" hidden="false" customHeight="false" outlineLevel="0" collapsed="false">
      <c r="B546" s="193"/>
    </row>
    <row r="547" customFormat="false" ht="15" hidden="false" customHeight="false" outlineLevel="0" collapsed="false">
      <c r="B547" s="193"/>
    </row>
    <row r="548" customFormat="false" ht="15" hidden="false" customHeight="false" outlineLevel="0" collapsed="false">
      <c r="B548" s="193"/>
    </row>
    <row r="549" customFormat="false" ht="15" hidden="false" customHeight="false" outlineLevel="0" collapsed="false">
      <c r="B549" s="193"/>
    </row>
    <row r="550" customFormat="false" ht="15" hidden="false" customHeight="false" outlineLevel="0" collapsed="false">
      <c r="B550" s="193"/>
    </row>
    <row r="551" customFormat="false" ht="15" hidden="false" customHeight="false" outlineLevel="0" collapsed="false">
      <c r="B551" s="193"/>
    </row>
    <row r="552" customFormat="false" ht="15" hidden="false" customHeight="false" outlineLevel="0" collapsed="false">
      <c r="B552" s="193"/>
    </row>
    <row r="553" customFormat="false" ht="15" hidden="false" customHeight="false" outlineLevel="0" collapsed="false">
      <c r="B553" s="193"/>
    </row>
    <row r="554" customFormat="false" ht="15" hidden="false" customHeight="false" outlineLevel="0" collapsed="false">
      <c r="B554" s="193"/>
    </row>
    <row r="555" customFormat="false" ht="15" hidden="false" customHeight="false" outlineLevel="0" collapsed="false">
      <c r="B555" s="193"/>
    </row>
    <row r="556" customFormat="false" ht="15" hidden="false" customHeight="false" outlineLevel="0" collapsed="false">
      <c r="B556" s="193"/>
    </row>
    <row r="557" customFormat="false" ht="15" hidden="false" customHeight="false" outlineLevel="0" collapsed="false">
      <c r="B557" s="193"/>
    </row>
    <row r="558" customFormat="false" ht="15" hidden="false" customHeight="false" outlineLevel="0" collapsed="false">
      <c r="B558" s="193"/>
    </row>
    <row r="559" customFormat="false" ht="15" hidden="false" customHeight="false" outlineLevel="0" collapsed="false">
      <c r="B559" s="193"/>
    </row>
    <row r="560" customFormat="false" ht="15" hidden="false" customHeight="false" outlineLevel="0" collapsed="false">
      <c r="B560" s="193"/>
    </row>
    <row r="561" customFormat="false" ht="15" hidden="false" customHeight="false" outlineLevel="0" collapsed="false">
      <c r="B561" s="193"/>
    </row>
    <row r="562" customFormat="false" ht="15" hidden="false" customHeight="false" outlineLevel="0" collapsed="false">
      <c r="B562" s="193"/>
    </row>
    <row r="563" customFormat="false" ht="15" hidden="false" customHeight="false" outlineLevel="0" collapsed="false">
      <c r="B563" s="193"/>
    </row>
    <row r="564" customFormat="false" ht="15" hidden="false" customHeight="false" outlineLevel="0" collapsed="false">
      <c r="B564" s="193"/>
    </row>
    <row r="565" customFormat="false" ht="15" hidden="false" customHeight="false" outlineLevel="0" collapsed="false">
      <c r="B565" s="193"/>
    </row>
    <row r="566" customFormat="false" ht="15" hidden="false" customHeight="false" outlineLevel="0" collapsed="false">
      <c r="B566" s="193"/>
    </row>
    <row r="567" customFormat="false" ht="15" hidden="false" customHeight="false" outlineLevel="0" collapsed="false">
      <c r="B567" s="193"/>
    </row>
    <row r="568" customFormat="false" ht="15" hidden="false" customHeight="false" outlineLevel="0" collapsed="false">
      <c r="B568" s="193"/>
    </row>
    <row r="569" customFormat="false" ht="15" hidden="false" customHeight="false" outlineLevel="0" collapsed="false">
      <c r="B569" s="193"/>
    </row>
    <row r="570" customFormat="false" ht="15" hidden="false" customHeight="false" outlineLevel="0" collapsed="false">
      <c r="B570" s="193"/>
    </row>
    <row r="571" customFormat="false" ht="15" hidden="false" customHeight="false" outlineLevel="0" collapsed="false">
      <c r="B571" s="193"/>
    </row>
    <row r="572" customFormat="false" ht="15" hidden="false" customHeight="false" outlineLevel="0" collapsed="false">
      <c r="B572" s="193"/>
    </row>
    <row r="573" customFormat="false" ht="15" hidden="false" customHeight="false" outlineLevel="0" collapsed="false">
      <c r="B573" s="193"/>
    </row>
    <row r="574" customFormat="false" ht="15" hidden="false" customHeight="false" outlineLevel="0" collapsed="false">
      <c r="B574" s="193"/>
    </row>
    <row r="575" customFormat="false" ht="15" hidden="false" customHeight="false" outlineLevel="0" collapsed="false">
      <c r="B575" s="193"/>
    </row>
    <row r="576" customFormat="false" ht="15" hidden="false" customHeight="false" outlineLevel="0" collapsed="false">
      <c r="B576" s="193"/>
    </row>
    <row r="577" customFormat="false" ht="15" hidden="false" customHeight="false" outlineLevel="0" collapsed="false">
      <c r="B577" s="193"/>
    </row>
    <row r="578" customFormat="false" ht="15" hidden="false" customHeight="false" outlineLevel="0" collapsed="false">
      <c r="B578" s="193"/>
    </row>
    <row r="579" customFormat="false" ht="15" hidden="false" customHeight="false" outlineLevel="0" collapsed="false">
      <c r="B579" s="193"/>
    </row>
    <row r="580" customFormat="false" ht="15" hidden="false" customHeight="false" outlineLevel="0" collapsed="false">
      <c r="B580" s="193"/>
    </row>
    <row r="581" customFormat="false" ht="15" hidden="false" customHeight="false" outlineLevel="0" collapsed="false">
      <c r="B581" s="193"/>
    </row>
    <row r="582" customFormat="false" ht="15" hidden="false" customHeight="false" outlineLevel="0" collapsed="false">
      <c r="B582" s="193"/>
    </row>
    <row r="583" customFormat="false" ht="15" hidden="false" customHeight="false" outlineLevel="0" collapsed="false">
      <c r="B583" s="193"/>
    </row>
    <row r="584" customFormat="false" ht="15" hidden="false" customHeight="false" outlineLevel="0" collapsed="false">
      <c r="B584" s="193"/>
    </row>
    <row r="585" customFormat="false" ht="15" hidden="false" customHeight="false" outlineLevel="0" collapsed="false">
      <c r="B585" s="193"/>
    </row>
    <row r="586" customFormat="false" ht="15" hidden="false" customHeight="false" outlineLevel="0" collapsed="false">
      <c r="B586" s="193"/>
    </row>
    <row r="587" customFormat="false" ht="15" hidden="false" customHeight="false" outlineLevel="0" collapsed="false">
      <c r="B587" s="193"/>
    </row>
    <row r="588" customFormat="false" ht="15" hidden="false" customHeight="false" outlineLevel="0" collapsed="false">
      <c r="B588" s="193"/>
    </row>
    <row r="589" customFormat="false" ht="15" hidden="false" customHeight="false" outlineLevel="0" collapsed="false">
      <c r="B589" s="193"/>
    </row>
    <row r="590" customFormat="false" ht="15" hidden="false" customHeight="false" outlineLevel="0" collapsed="false">
      <c r="B590" s="193"/>
    </row>
    <row r="591" customFormat="false" ht="15" hidden="false" customHeight="false" outlineLevel="0" collapsed="false">
      <c r="B591" s="193"/>
    </row>
    <row r="592" customFormat="false" ht="15" hidden="false" customHeight="false" outlineLevel="0" collapsed="false">
      <c r="B592" s="193"/>
    </row>
    <row r="593" customFormat="false" ht="15" hidden="false" customHeight="false" outlineLevel="0" collapsed="false">
      <c r="B593" s="193"/>
    </row>
    <row r="594" customFormat="false" ht="15" hidden="false" customHeight="false" outlineLevel="0" collapsed="false">
      <c r="B594" s="193"/>
    </row>
    <row r="595" customFormat="false" ht="15" hidden="false" customHeight="false" outlineLevel="0" collapsed="false">
      <c r="B595" s="193"/>
    </row>
    <row r="596" customFormat="false" ht="15" hidden="false" customHeight="false" outlineLevel="0" collapsed="false">
      <c r="B596" s="193"/>
    </row>
    <row r="597" customFormat="false" ht="15" hidden="false" customHeight="false" outlineLevel="0" collapsed="false">
      <c r="B597" s="193"/>
    </row>
    <row r="598" customFormat="false" ht="15" hidden="false" customHeight="false" outlineLevel="0" collapsed="false">
      <c r="B598" s="193"/>
    </row>
    <row r="599" customFormat="false" ht="15" hidden="false" customHeight="false" outlineLevel="0" collapsed="false">
      <c r="B599" s="193"/>
    </row>
    <row r="600" customFormat="false" ht="15" hidden="false" customHeight="false" outlineLevel="0" collapsed="false">
      <c r="B600" s="193"/>
    </row>
    <row r="601" customFormat="false" ht="15" hidden="false" customHeight="false" outlineLevel="0" collapsed="false">
      <c r="B601" s="193"/>
    </row>
    <row r="602" customFormat="false" ht="15" hidden="false" customHeight="false" outlineLevel="0" collapsed="false">
      <c r="B602" s="193"/>
    </row>
    <row r="603" customFormat="false" ht="15" hidden="false" customHeight="false" outlineLevel="0" collapsed="false">
      <c r="B603" s="193"/>
    </row>
    <row r="604" customFormat="false" ht="15" hidden="false" customHeight="false" outlineLevel="0" collapsed="false">
      <c r="B604" s="193"/>
    </row>
    <row r="605" customFormat="false" ht="15" hidden="false" customHeight="false" outlineLevel="0" collapsed="false">
      <c r="B605" s="193"/>
    </row>
    <row r="606" customFormat="false" ht="15" hidden="false" customHeight="false" outlineLevel="0" collapsed="false">
      <c r="B606" s="193"/>
    </row>
    <row r="607" customFormat="false" ht="15" hidden="false" customHeight="false" outlineLevel="0" collapsed="false">
      <c r="B607" s="193"/>
    </row>
    <row r="608" customFormat="false" ht="15" hidden="false" customHeight="false" outlineLevel="0" collapsed="false">
      <c r="B608" s="193"/>
    </row>
    <row r="609" customFormat="false" ht="15" hidden="false" customHeight="false" outlineLevel="0" collapsed="false">
      <c r="B609" s="193"/>
    </row>
    <row r="610" customFormat="false" ht="15" hidden="false" customHeight="false" outlineLevel="0" collapsed="false">
      <c r="B610" s="193"/>
    </row>
    <row r="611" customFormat="false" ht="15" hidden="false" customHeight="false" outlineLevel="0" collapsed="false">
      <c r="B611" s="193"/>
    </row>
    <row r="612" customFormat="false" ht="15" hidden="false" customHeight="false" outlineLevel="0" collapsed="false">
      <c r="B612" s="193"/>
    </row>
    <row r="613" customFormat="false" ht="15" hidden="false" customHeight="false" outlineLevel="0" collapsed="false">
      <c r="B613" s="193"/>
    </row>
    <row r="614" customFormat="false" ht="15" hidden="false" customHeight="false" outlineLevel="0" collapsed="false">
      <c r="B614" s="193"/>
    </row>
    <row r="615" customFormat="false" ht="15" hidden="false" customHeight="false" outlineLevel="0" collapsed="false">
      <c r="B615" s="193"/>
    </row>
    <row r="616" customFormat="false" ht="15" hidden="false" customHeight="false" outlineLevel="0" collapsed="false">
      <c r="B616" s="193"/>
    </row>
    <row r="617" customFormat="false" ht="15" hidden="false" customHeight="false" outlineLevel="0" collapsed="false">
      <c r="B617" s="193"/>
    </row>
    <row r="618" customFormat="false" ht="15" hidden="false" customHeight="false" outlineLevel="0" collapsed="false">
      <c r="B618" s="193"/>
    </row>
    <row r="619" customFormat="false" ht="15" hidden="false" customHeight="false" outlineLevel="0" collapsed="false">
      <c r="B619" s="193"/>
    </row>
    <row r="620" customFormat="false" ht="15" hidden="false" customHeight="false" outlineLevel="0" collapsed="false">
      <c r="B620" s="193"/>
    </row>
    <row r="621" customFormat="false" ht="15" hidden="false" customHeight="false" outlineLevel="0" collapsed="false">
      <c r="B621" s="193"/>
    </row>
    <row r="622" customFormat="false" ht="15" hidden="false" customHeight="false" outlineLevel="0" collapsed="false">
      <c r="B622" s="193"/>
    </row>
    <row r="623" customFormat="false" ht="15" hidden="false" customHeight="false" outlineLevel="0" collapsed="false">
      <c r="B623" s="193"/>
    </row>
    <row r="624" customFormat="false" ht="15" hidden="false" customHeight="false" outlineLevel="0" collapsed="false">
      <c r="B624" s="193"/>
    </row>
    <row r="625" customFormat="false" ht="15" hidden="false" customHeight="false" outlineLevel="0" collapsed="false">
      <c r="B625" s="193"/>
    </row>
    <row r="626" customFormat="false" ht="15" hidden="false" customHeight="false" outlineLevel="0" collapsed="false">
      <c r="B626" s="193"/>
    </row>
    <row r="627" customFormat="false" ht="15" hidden="false" customHeight="false" outlineLevel="0" collapsed="false">
      <c r="B627" s="193"/>
    </row>
    <row r="628" customFormat="false" ht="15" hidden="false" customHeight="false" outlineLevel="0" collapsed="false">
      <c r="B628" s="193"/>
    </row>
    <row r="629" customFormat="false" ht="15" hidden="false" customHeight="false" outlineLevel="0" collapsed="false">
      <c r="B629" s="193"/>
    </row>
    <row r="630" customFormat="false" ht="15" hidden="false" customHeight="false" outlineLevel="0" collapsed="false">
      <c r="B630" s="193"/>
    </row>
    <row r="631" customFormat="false" ht="15" hidden="false" customHeight="false" outlineLevel="0" collapsed="false">
      <c r="B631" s="193"/>
    </row>
    <row r="632" customFormat="false" ht="15" hidden="false" customHeight="false" outlineLevel="0" collapsed="false">
      <c r="B632" s="193"/>
    </row>
    <row r="633" customFormat="false" ht="15" hidden="false" customHeight="false" outlineLevel="0" collapsed="false">
      <c r="B633" s="193"/>
    </row>
    <row r="634" customFormat="false" ht="15" hidden="false" customHeight="false" outlineLevel="0" collapsed="false">
      <c r="B634" s="193"/>
    </row>
    <row r="635" customFormat="false" ht="15" hidden="false" customHeight="false" outlineLevel="0" collapsed="false">
      <c r="B635" s="193"/>
    </row>
    <row r="636" customFormat="false" ht="15" hidden="false" customHeight="false" outlineLevel="0" collapsed="false">
      <c r="B636" s="193"/>
    </row>
    <row r="637" customFormat="false" ht="15" hidden="false" customHeight="false" outlineLevel="0" collapsed="false">
      <c r="B637" s="193"/>
    </row>
    <row r="638" customFormat="false" ht="15" hidden="false" customHeight="false" outlineLevel="0" collapsed="false">
      <c r="B638" s="193"/>
    </row>
    <row r="639" customFormat="false" ht="15" hidden="false" customHeight="false" outlineLevel="0" collapsed="false">
      <c r="B639" s="193"/>
    </row>
    <row r="640" customFormat="false" ht="15" hidden="false" customHeight="false" outlineLevel="0" collapsed="false">
      <c r="B640" s="193"/>
    </row>
    <row r="641" customFormat="false" ht="15" hidden="false" customHeight="false" outlineLevel="0" collapsed="false">
      <c r="B641" s="193"/>
    </row>
    <row r="642" customFormat="false" ht="15" hidden="false" customHeight="false" outlineLevel="0" collapsed="false">
      <c r="B642" s="193"/>
    </row>
    <row r="643" customFormat="false" ht="15" hidden="false" customHeight="false" outlineLevel="0" collapsed="false">
      <c r="B643" s="193"/>
    </row>
    <row r="644" customFormat="false" ht="15" hidden="false" customHeight="false" outlineLevel="0" collapsed="false">
      <c r="B644" s="193"/>
    </row>
    <row r="645" customFormat="false" ht="15" hidden="false" customHeight="false" outlineLevel="0" collapsed="false">
      <c r="B645" s="193"/>
    </row>
    <row r="646" customFormat="false" ht="15" hidden="false" customHeight="false" outlineLevel="0" collapsed="false">
      <c r="B646" s="193"/>
    </row>
    <row r="647" customFormat="false" ht="15" hidden="false" customHeight="false" outlineLevel="0" collapsed="false">
      <c r="B647" s="193"/>
    </row>
    <row r="648" customFormat="false" ht="15" hidden="false" customHeight="false" outlineLevel="0" collapsed="false">
      <c r="B648" s="193"/>
    </row>
    <row r="649" customFormat="false" ht="15" hidden="false" customHeight="false" outlineLevel="0" collapsed="false">
      <c r="B649" s="193"/>
    </row>
    <row r="650" customFormat="false" ht="15" hidden="false" customHeight="false" outlineLevel="0" collapsed="false">
      <c r="B650" s="193"/>
    </row>
    <row r="651" customFormat="false" ht="15" hidden="false" customHeight="false" outlineLevel="0" collapsed="false">
      <c r="B651" s="193"/>
    </row>
    <row r="652" customFormat="false" ht="15" hidden="false" customHeight="false" outlineLevel="0" collapsed="false">
      <c r="B652" s="193"/>
    </row>
    <row r="653" customFormat="false" ht="15" hidden="false" customHeight="false" outlineLevel="0" collapsed="false">
      <c r="B653" s="193"/>
    </row>
    <row r="654" customFormat="false" ht="15" hidden="false" customHeight="false" outlineLevel="0" collapsed="false">
      <c r="B654" s="193"/>
    </row>
    <row r="655" customFormat="false" ht="15" hidden="false" customHeight="false" outlineLevel="0" collapsed="false">
      <c r="B655" s="193"/>
    </row>
    <row r="656" customFormat="false" ht="15" hidden="false" customHeight="false" outlineLevel="0" collapsed="false">
      <c r="B656" s="193"/>
    </row>
    <row r="657" customFormat="false" ht="15" hidden="false" customHeight="false" outlineLevel="0" collapsed="false">
      <c r="B657" s="193"/>
    </row>
    <row r="658" customFormat="false" ht="15" hidden="false" customHeight="false" outlineLevel="0" collapsed="false">
      <c r="B658" s="193"/>
    </row>
    <row r="659" customFormat="false" ht="15" hidden="false" customHeight="false" outlineLevel="0" collapsed="false">
      <c r="B659" s="193"/>
    </row>
    <row r="660" customFormat="false" ht="15" hidden="false" customHeight="false" outlineLevel="0" collapsed="false">
      <c r="B660" s="193"/>
    </row>
    <row r="661" customFormat="false" ht="15" hidden="false" customHeight="false" outlineLevel="0" collapsed="false">
      <c r="B661" s="193"/>
    </row>
    <row r="662" customFormat="false" ht="15" hidden="false" customHeight="false" outlineLevel="0" collapsed="false">
      <c r="B662" s="193"/>
    </row>
    <row r="663" customFormat="false" ht="15" hidden="false" customHeight="false" outlineLevel="0" collapsed="false">
      <c r="B663" s="193"/>
    </row>
    <row r="664" customFormat="false" ht="15" hidden="false" customHeight="false" outlineLevel="0" collapsed="false">
      <c r="B664" s="193"/>
    </row>
    <row r="665" customFormat="false" ht="15" hidden="false" customHeight="false" outlineLevel="0" collapsed="false">
      <c r="B665" s="193"/>
    </row>
    <row r="666" customFormat="false" ht="15" hidden="false" customHeight="false" outlineLevel="0" collapsed="false">
      <c r="B666" s="193"/>
    </row>
    <row r="667" customFormat="false" ht="15" hidden="false" customHeight="false" outlineLevel="0" collapsed="false">
      <c r="B667" s="193"/>
    </row>
    <row r="668" customFormat="false" ht="15" hidden="false" customHeight="false" outlineLevel="0" collapsed="false">
      <c r="B668" s="193"/>
    </row>
    <row r="669" customFormat="false" ht="15" hidden="false" customHeight="false" outlineLevel="0" collapsed="false">
      <c r="B669" s="193"/>
    </row>
    <row r="670" customFormat="false" ht="15" hidden="false" customHeight="false" outlineLevel="0" collapsed="false">
      <c r="B670" s="193"/>
    </row>
    <row r="671" customFormat="false" ht="15" hidden="false" customHeight="false" outlineLevel="0" collapsed="false">
      <c r="B671" s="193"/>
    </row>
    <row r="672" customFormat="false" ht="15" hidden="false" customHeight="false" outlineLevel="0" collapsed="false">
      <c r="B672" s="193"/>
    </row>
    <row r="673" customFormat="false" ht="15" hidden="false" customHeight="false" outlineLevel="0" collapsed="false">
      <c r="B673" s="193"/>
    </row>
    <row r="674" customFormat="false" ht="15" hidden="false" customHeight="false" outlineLevel="0" collapsed="false">
      <c r="B674" s="193"/>
    </row>
    <row r="675" customFormat="false" ht="15" hidden="false" customHeight="false" outlineLevel="0" collapsed="false">
      <c r="B675" s="193"/>
    </row>
    <row r="676" customFormat="false" ht="15" hidden="false" customHeight="false" outlineLevel="0" collapsed="false">
      <c r="B676" s="193"/>
    </row>
    <row r="677" customFormat="false" ht="15" hidden="false" customHeight="false" outlineLevel="0" collapsed="false">
      <c r="B677" s="193"/>
    </row>
    <row r="678" customFormat="false" ht="15" hidden="false" customHeight="false" outlineLevel="0" collapsed="false">
      <c r="B678" s="193"/>
    </row>
    <row r="679" customFormat="false" ht="15" hidden="false" customHeight="false" outlineLevel="0" collapsed="false">
      <c r="B679" s="193"/>
    </row>
    <row r="680" customFormat="false" ht="15" hidden="false" customHeight="false" outlineLevel="0" collapsed="false">
      <c r="B680" s="193"/>
    </row>
    <row r="681" customFormat="false" ht="15" hidden="false" customHeight="false" outlineLevel="0" collapsed="false">
      <c r="B681" s="193"/>
    </row>
    <row r="682" customFormat="false" ht="15" hidden="false" customHeight="false" outlineLevel="0" collapsed="false">
      <c r="B682" s="193"/>
    </row>
    <row r="683" customFormat="false" ht="15" hidden="false" customHeight="false" outlineLevel="0" collapsed="false">
      <c r="B683" s="193"/>
    </row>
    <row r="684" customFormat="false" ht="15" hidden="false" customHeight="false" outlineLevel="0" collapsed="false">
      <c r="B684" s="193"/>
    </row>
    <row r="685" customFormat="false" ht="15" hidden="false" customHeight="false" outlineLevel="0" collapsed="false">
      <c r="B685" s="193"/>
    </row>
    <row r="686" customFormat="false" ht="15" hidden="false" customHeight="false" outlineLevel="0" collapsed="false">
      <c r="B686" s="193"/>
    </row>
    <row r="687" customFormat="false" ht="15" hidden="false" customHeight="false" outlineLevel="0" collapsed="false">
      <c r="B687" s="193"/>
    </row>
    <row r="688" customFormat="false" ht="15" hidden="false" customHeight="false" outlineLevel="0" collapsed="false">
      <c r="B688" s="193"/>
    </row>
    <row r="689" customFormat="false" ht="15" hidden="false" customHeight="false" outlineLevel="0" collapsed="false">
      <c r="B689" s="193"/>
    </row>
    <row r="690" customFormat="false" ht="15" hidden="false" customHeight="false" outlineLevel="0" collapsed="false">
      <c r="B690" s="193"/>
    </row>
    <row r="691" customFormat="false" ht="15" hidden="false" customHeight="false" outlineLevel="0" collapsed="false">
      <c r="B691" s="193"/>
    </row>
    <row r="692" customFormat="false" ht="15" hidden="false" customHeight="false" outlineLevel="0" collapsed="false">
      <c r="B692" s="193"/>
    </row>
    <row r="693" customFormat="false" ht="15" hidden="false" customHeight="false" outlineLevel="0" collapsed="false">
      <c r="B693" s="193"/>
    </row>
    <row r="694" customFormat="false" ht="15" hidden="false" customHeight="false" outlineLevel="0" collapsed="false">
      <c r="B694" s="193"/>
    </row>
    <row r="695" customFormat="false" ht="15" hidden="false" customHeight="false" outlineLevel="0" collapsed="false">
      <c r="B695" s="193"/>
    </row>
    <row r="696" customFormat="false" ht="15" hidden="false" customHeight="false" outlineLevel="0" collapsed="false">
      <c r="B696" s="193"/>
    </row>
    <row r="697" customFormat="false" ht="15" hidden="false" customHeight="false" outlineLevel="0" collapsed="false">
      <c r="B697" s="193"/>
    </row>
    <row r="698" customFormat="false" ht="15" hidden="false" customHeight="false" outlineLevel="0" collapsed="false">
      <c r="B698" s="193"/>
    </row>
    <row r="699" customFormat="false" ht="15" hidden="false" customHeight="false" outlineLevel="0" collapsed="false">
      <c r="B699" s="193"/>
    </row>
    <row r="700" customFormat="false" ht="15" hidden="false" customHeight="false" outlineLevel="0" collapsed="false">
      <c r="B700" s="193"/>
    </row>
    <row r="701" customFormat="false" ht="15" hidden="false" customHeight="false" outlineLevel="0" collapsed="false">
      <c r="B701" s="193"/>
    </row>
    <row r="702" customFormat="false" ht="15" hidden="false" customHeight="false" outlineLevel="0" collapsed="false">
      <c r="B702" s="193"/>
    </row>
    <row r="703" customFormat="false" ht="15" hidden="false" customHeight="false" outlineLevel="0" collapsed="false">
      <c r="B703" s="193"/>
    </row>
    <row r="704" customFormat="false" ht="15" hidden="false" customHeight="false" outlineLevel="0" collapsed="false">
      <c r="B704" s="193"/>
    </row>
    <row r="705" customFormat="false" ht="15" hidden="false" customHeight="false" outlineLevel="0" collapsed="false">
      <c r="B705" s="193"/>
    </row>
    <row r="706" customFormat="false" ht="15" hidden="false" customHeight="false" outlineLevel="0" collapsed="false">
      <c r="B706" s="193"/>
    </row>
    <row r="707" customFormat="false" ht="15" hidden="false" customHeight="false" outlineLevel="0" collapsed="false">
      <c r="B707" s="193"/>
    </row>
    <row r="708" customFormat="false" ht="15" hidden="false" customHeight="false" outlineLevel="0" collapsed="false">
      <c r="B708" s="193"/>
    </row>
    <row r="709" customFormat="false" ht="15" hidden="false" customHeight="false" outlineLevel="0" collapsed="false">
      <c r="B709" s="193"/>
    </row>
    <row r="710" customFormat="false" ht="15" hidden="false" customHeight="false" outlineLevel="0" collapsed="false">
      <c r="B710" s="193"/>
    </row>
    <row r="711" customFormat="false" ht="15" hidden="false" customHeight="false" outlineLevel="0" collapsed="false">
      <c r="B711" s="193"/>
    </row>
    <row r="712" customFormat="false" ht="15" hidden="false" customHeight="false" outlineLevel="0" collapsed="false">
      <c r="B712" s="193"/>
    </row>
    <row r="713" customFormat="false" ht="15" hidden="false" customHeight="false" outlineLevel="0" collapsed="false">
      <c r="B713" s="193"/>
    </row>
    <row r="714" customFormat="false" ht="15" hidden="false" customHeight="false" outlineLevel="0" collapsed="false">
      <c r="B714" s="193"/>
    </row>
    <row r="715" customFormat="false" ht="15" hidden="false" customHeight="false" outlineLevel="0" collapsed="false">
      <c r="B715" s="193"/>
    </row>
    <row r="716" customFormat="false" ht="15" hidden="false" customHeight="false" outlineLevel="0" collapsed="false">
      <c r="B716" s="193"/>
    </row>
    <row r="717" customFormat="false" ht="15" hidden="false" customHeight="false" outlineLevel="0" collapsed="false">
      <c r="B717" s="193"/>
    </row>
    <row r="718" customFormat="false" ht="15" hidden="false" customHeight="false" outlineLevel="0" collapsed="false">
      <c r="B718" s="193"/>
    </row>
    <row r="719" customFormat="false" ht="15" hidden="false" customHeight="false" outlineLevel="0" collapsed="false">
      <c r="B719" s="193"/>
    </row>
    <row r="720" customFormat="false" ht="15" hidden="false" customHeight="false" outlineLevel="0" collapsed="false">
      <c r="B720" s="193"/>
    </row>
    <row r="721" customFormat="false" ht="15" hidden="false" customHeight="false" outlineLevel="0" collapsed="false">
      <c r="B721" s="193"/>
    </row>
    <row r="722" customFormat="false" ht="15" hidden="false" customHeight="false" outlineLevel="0" collapsed="false">
      <c r="B722" s="193"/>
    </row>
    <row r="723" customFormat="false" ht="15" hidden="false" customHeight="false" outlineLevel="0" collapsed="false">
      <c r="B723" s="193"/>
    </row>
    <row r="724" customFormat="false" ht="15" hidden="false" customHeight="false" outlineLevel="0" collapsed="false">
      <c r="B724" s="193"/>
    </row>
    <row r="725" customFormat="false" ht="15" hidden="false" customHeight="false" outlineLevel="0" collapsed="false">
      <c r="B725" s="193"/>
    </row>
    <row r="726" customFormat="false" ht="15" hidden="false" customHeight="false" outlineLevel="0" collapsed="false">
      <c r="B726" s="193"/>
    </row>
    <row r="727" customFormat="false" ht="15" hidden="false" customHeight="false" outlineLevel="0" collapsed="false">
      <c r="B727" s="193"/>
    </row>
    <row r="728" customFormat="false" ht="15" hidden="false" customHeight="false" outlineLevel="0" collapsed="false">
      <c r="B728" s="193"/>
    </row>
    <row r="729" customFormat="false" ht="15" hidden="false" customHeight="false" outlineLevel="0" collapsed="false">
      <c r="B729" s="193"/>
    </row>
    <row r="730" customFormat="false" ht="15" hidden="false" customHeight="false" outlineLevel="0" collapsed="false">
      <c r="B730" s="193"/>
    </row>
    <row r="731" customFormat="false" ht="15" hidden="false" customHeight="false" outlineLevel="0" collapsed="false">
      <c r="B731" s="193"/>
    </row>
    <row r="732" customFormat="false" ht="15" hidden="false" customHeight="false" outlineLevel="0" collapsed="false">
      <c r="B732" s="193"/>
    </row>
    <row r="733" customFormat="false" ht="15" hidden="false" customHeight="false" outlineLevel="0" collapsed="false">
      <c r="B733" s="193"/>
    </row>
    <row r="734" customFormat="false" ht="15" hidden="false" customHeight="false" outlineLevel="0" collapsed="false">
      <c r="B734" s="193"/>
    </row>
    <row r="735" customFormat="false" ht="15" hidden="false" customHeight="false" outlineLevel="0" collapsed="false">
      <c r="B735" s="193"/>
    </row>
    <row r="736" customFormat="false" ht="15" hidden="false" customHeight="false" outlineLevel="0" collapsed="false">
      <c r="B736" s="193"/>
    </row>
    <row r="737" customFormat="false" ht="15" hidden="false" customHeight="false" outlineLevel="0" collapsed="false">
      <c r="B737" s="193"/>
    </row>
    <row r="738" customFormat="false" ht="15" hidden="false" customHeight="false" outlineLevel="0" collapsed="false">
      <c r="B738" s="193"/>
    </row>
    <row r="739" customFormat="false" ht="15" hidden="false" customHeight="false" outlineLevel="0" collapsed="false">
      <c r="B739" s="193"/>
    </row>
    <row r="740" customFormat="false" ht="15" hidden="false" customHeight="false" outlineLevel="0" collapsed="false">
      <c r="B740" s="193"/>
    </row>
    <row r="741" customFormat="false" ht="15" hidden="false" customHeight="false" outlineLevel="0" collapsed="false">
      <c r="B741" s="193"/>
    </row>
    <row r="742" customFormat="false" ht="15" hidden="false" customHeight="false" outlineLevel="0" collapsed="false">
      <c r="B742" s="193"/>
    </row>
    <row r="743" customFormat="false" ht="15" hidden="false" customHeight="false" outlineLevel="0" collapsed="false">
      <c r="B743" s="193"/>
    </row>
    <row r="744" customFormat="false" ht="15" hidden="false" customHeight="false" outlineLevel="0" collapsed="false">
      <c r="B744" s="193"/>
    </row>
    <row r="745" customFormat="false" ht="15" hidden="false" customHeight="false" outlineLevel="0" collapsed="false">
      <c r="B745" s="193"/>
    </row>
    <row r="746" customFormat="false" ht="15" hidden="false" customHeight="false" outlineLevel="0" collapsed="false">
      <c r="B746" s="193"/>
    </row>
    <row r="747" customFormat="false" ht="15" hidden="false" customHeight="false" outlineLevel="0" collapsed="false">
      <c r="B747" s="193"/>
    </row>
    <row r="748" customFormat="false" ht="15" hidden="false" customHeight="false" outlineLevel="0" collapsed="false">
      <c r="B748" s="193"/>
    </row>
    <row r="749" customFormat="false" ht="15" hidden="false" customHeight="false" outlineLevel="0" collapsed="false">
      <c r="B749" s="193"/>
    </row>
    <row r="750" customFormat="false" ht="15" hidden="false" customHeight="false" outlineLevel="0" collapsed="false">
      <c r="B750" s="193"/>
    </row>
    <row r="751" customFormat="false" ht="15" hidden="false" customHeight="false" outlineLevel="0" collapsed="false">
      <c r="B751" s="193"/>
    </row>
    <row r="752" customFormat="false" ht="15" hidden="false" customHeight="false" outlineLevel="0" collapsed="false">
      <c r="B752" s="193"/>
    </row>
    <row r="753" customFormat="false" ht="15" hidden="false" customHeight="false" outlineLevel="0" collapsed="false">
      <c r="B753" s="193"/>
    </row>
    <row r="754" customFormat="false" ht="15" hidden="false" customHeight="false" outlineLevel="0" collapsed="false">
      <c r="B754" s="193"/>
    </row>
    <row r="755" customFormat="false" ht="15" hidden="false" customHeight="false" outlineLevel="0" collapsed="false">
      <c r="B755" s="193"/>
    </row>
    <row r="756" customFormat="false" ht="15" hidden="false" customHeight="false" outlineLevel="0" collapsed="false">
      <c r="B756" s="193"/>
    </row>
    <row r="757" customFormat="false" ht="15" hidden="false" customHeight="false" outlineLevel="0" collapsed="false">
      <c r="B757" s="193"/>
    </row>
    <row r="758" customFormat="false" ht="15" hidden="false" customHeight="false" outlineLevel="0" collapsed="false">
      <c r="B758" s="193"/>
    </row>
    <row r="759" customFormat="false" ht="15" hidden="false" customHeight="false" outlineLevel="0" collapsed="false">
      <c r="B759" s="193"/>
    </row>
    <row r="760" customFormat="false" ht="15" hidden="false" customHeight="false" outlineLevel="0" collapsed="false">
      <c r="B760" s="193"/>
    </row>
    <row r="761" customFormat="false" ht="15" hidden="false" customHeight="false" outlineLevel="0" collapsed="false">
      <c r="B761" s="193"/>
    </row>
    <row r="762" customFormat="false" ht="15" hidden="false" customHeight="false" outlineLevel="0" collapsed="false">
      <c r="B762" s="193"/>
    </row>
    <row r="763" customFormat="false" ht="15" hidden="false" customHeight="false" outlineLevel="0" collapsed="false">
      <c r="B763" s="193"/>
    </row>
    <row r="764" customFormat="false" ht="15" hidden="false" customHeight="false" outlineLevel="0" collapsed="false">
      <c r="B764" s="193"/>
    </row>
    <row r="765" customFormat="false" ht="15" hidden="false" customHeight="false" outlineLevel="0" collapsed="false">
      <c r="B765" s="193"/>
    </row>
    <row r="766" customFormat="false" ht="15" hidden="false" customHeight="false" outlineLevel="0" collapsed="false">
      <c r="B766" s="193"/>
    </row>
    <row r="767" customFormat="false" ht="15" hidden="false" customHeight="false" outlineLevel="0" collapsed="false">
      <c r="B767" s="193"/>
    </row>
    <row r="768" customFormat="false" ht="15" hidden="false" customHeight="false" outlineLevel="0" collapsed="false">
      <c r="B768" s="193"/>
    </row>
    <row r="769" customFormat="false" ht="15" hidden="false" customHeight="false" outlineLevel="0" collapsed="false">
      <c r="B769" s="193"/>
    </row>
    <row r="770" customFormat="false" ht="15" hidden="false" customHeight="false" outlineLevel="0" collapsed="false">
      <c r="B770" s="193"/>
    </row>
    <row r="771" customFormat="false" ht="15" hidden="false" customHeight="false" outlineLevel="0" collapsed="false">
      <c r="B771" s="193"/>
    </row>
    <row r="772" customFormat="false" ht="15" hidden="false" customHeight="false" outlineLevel="0" collapsed="false">
      <c r="B772" s="193"/>
    </row>
    <row r="773" customFormat="false" ht="15" hidden="false" customHeight="false" outlineLevel="0" collapsed="false">
      <c r="B773" s="193"/>
    </row>
    <row r="774" customFormat="false" ht="15" hidden="false" customHeight="false" outlineLevel="0" collapsed="false">
      <c r="B774" s="193"/>
    </row>
    <row r="775" customFormat="false" ht="15" hidden="false" customHeight="false" outlineLevel="0" collapsed="false">
      <c r="B775" s="193"/>
    </row>
    <row r="776" customFormat="false" ht="15" hidden="false" customHeight="false" outlineLevel="0" collapsed="false">
      <c r="B776" s="193"/>
    </row>
    <row r="777" customFormat="false" ht="15" hidden="false" customHeight="false" outlineLevel="0" collapsed="false">
      <c r="B777" s="193"/>
    </row>
    <row r="778" customFormat="false" ht="15" hidden="false" customHeight="false" outlineLevel="0" collapsed="false">
      <c r="B778" s="193"/>
    </row>
    <row r="779" customFormat="false" ht="15" hidden="false" customHeight="false" outlineLevel="0" collapsed="false">
      <c r="B779" s="193"/>
    </row>
    <row r="780" customFormat="false" ht="15" hidden="false" customHeight="false" outlineLevel="0" collapsed="false">
      <c r="B780" s="193"/>
    </row>
    <row r="781" customFormat="false" ht="15" hidden="false" customHeight="false" outlineLevel="0" collapsed="false">
      <c r="B781" s="193"/>
    </row>
    <row r="782" customFormat="false" ht="15" hidden="false" customHeight="false" outlineLevel="0" collapsed="false">
      <c r="B782" s="193"/>
    </row>
    <row r="783" customFormat="false" ht="15" hidden="false" customHeight="false" outlineLevel="0" collapsed="false">
      <c r="B783" s="193"/>
    </row>
    <row r="784" customFormat="false" ht="15" hidden="false" customHeight="false" outlineLevel="0" collapsed="false">
      <c r="B784" s="193"/>
    </row>
    <row r="785" customFormat="false" ht="15" hidden="false" customHeight="false" outlineLevel="0" collapsed="false">
      <c r="B785" s="193"/>
    </row>
    <row r="786" customFormat="false" ht="15" hidden="false" customHeight="false" outlineLevel="0" collapsed="false">
      <c r="B786" s="193"/>
    </row>
    <row r="787" customFormat="false" ht="15" hidden="false" customHeight="false" outlineLevel="0" collapsed="false">
      <c r="B787" s="193"/>
    </row>
    <row r="788" customFormat="false" ht="15" hidden="false" customHeight="false" outlineLevel="0" collapsed="false">
      <c r="B788" s="193"/>
    </row>
    <row r="789" customFormat="false" ht="15" hidden="false" customHeight="false" outlineLevel="0" collapsed="false">
      <c r="B789" s="193"/>
    </row>
    <row r="790" customFormat="false" ht="15" hidden="false" customHeight="false" outlineLevel="0" collapsed="false">
      <c r="B790" s="193"/>
    </row>
    <row r="791" customFormat="false" ht="15" hidden="false" customHeight="false" outlineLevel="0" collapsed="false">
      <c r="B791" s="193"/>
    </row>
    <row r="792" customFormat="false" ht="15" hidden="false" customHeight="false" outlineLevel="0" collapsed="false">
      <c r="B792" s="193"/>
    </row>
    <row r="793" customFormat="false" ht="15" hidden="false" customHeight="false" outlineLevel="0" collapsed="false">
      <c r="B793" s="193"/>
    </row>
    <row r="794" customFormat="false" ht="15" hidden="false" customHeight="false" outlineLevel="0" collapsed="false">
      <c r="B794" s="193"/>
    </row>
    <row r="795" customFormat="false" ht="15" hidden="false" customHeight="false" outlineLevel="0" collapsed="false">
      <c r="B795" s="193"/>
    </row>
    <row r="796" customFormat="false" ht="15" hidden="false" customHeight="false" outlineLevel="0" collapsed="false">
      <c r="B796" s="193"/>
    </row>
    <row r="797" customFormat="false" ht="15" hidden="false" customHeight="false" outlineLevel="0" collapsed="false">
      <c r="B797" s="193"/>
    </row>
    <row r="798" customFormat="false" ht="15" hidden="false" customHeight="false" outlineLevel="0" collapsed="false">
      <c r="B798" s="193"/>
    </row>
    <row r="799" customFormat="false" ht="15" hidden="false" customHeight="false" outlineLevel="0" collapsed="false">
      <c r="B799" s="193"/>
    </row>
    <row r="800" customFormat="false" ht="15" hidden="false" customHeight="false" outlineLevel="0" collapsed="false">
      <c r="B800" s="193"/>
    </row>
    <row r="801" customFormat="false" ht="15" hidden="false" customHeight="false" outlineLevel="0" collapsed="false">
      <c r="B801" s="193"/>
    </row>
    <row r="802" customFormat="false" ht="15" hidden="false" customHeight="false" outlineLevel="0" collapsed="false">
      <c r="B802" s="193"/>
    </row>
    <row r="803" customFormat="false" ht="15" hidden="false" customHeight="false" outlineLevel="0" collapsed="false">
      <c r="B803" s="193"/>
    </row>
    <row r="804" customFormat="false" ht="15" hidden="false" customHeight="false" outlineLevel="0" collapsed="false">
      <c r="B804" s="193"/>
    </row>
    <row r="805" customFormat="false" ht="15" hidden="false" customHeight="false" outlineLevel="0" collapsed="false">
      <c r="B805" s="193"/>
    </row>
    <row r="806" customFormat="false" ht="15" hidden="false" customHeight="false" outlineLevel="0" collapsed="false">
      <c r="B806" s="193"/>
    </row>
    <row r="807" customFormat="false" ht="15" hidden="false" customHeight="false" outlineLevel="0" collapsed="false">
      <c r="B807" s="193"/>
    </row>
    <row r="808" customFormat="false" ht="15" hidden="false" customHeight="false" outlineLevel="0" collapsed="false">
      <c r="B808" s="193"/>
    </row>
    <row r="809" customFormat="false" ht="15" hidden="false" customHeight="false" outlineLevel="0" collapsed="false">
      <c r="B809" s="193"/>
    </row>
    <row r="810" customFormat="false" ht="15" hidden="false" customHeight="false" outlineLevel="0" collapsed="false">
      <c r="B810" s="193"/>
    </row>
    <row r="811" customFormat="false" ht="15" hidden="false" customHeight="false" outlineLevel="0" collapsed="false">
      <c r="B811" s="193"/>
    </row>
    <row r="812" customFormat="false" ht="15" hidden="false" customHeight="false" outlineLevel="0" collapsed="false">
      <c r="B812" s="193"/>
    </row>
    <row r="813" customFormat="false" ht="15" hidden="false" customHeight="false" outlineLevel="0" collapsed="false">
      <c r="B813" s="193"/>
    </row>
    <row r="814" customFormat="false" ht="15" hidden="false" customHeight="false" outlineLevel="0" collapsed="false">
      <c r="B814" s="193"/>
    </row>
    <row r="815" customFormat="false" ht="15" hidden="false" customHeight="false" outlineLevel="0" collapsed="false">
      <c r="B815" s="193"/>
    </row>
    <row r="816" customFormat="false" ht="15" hidden="false" customHeight="false" outlineLevel="0" collapsed="false">
      <c r="B816" s="193"/>
    </row>
    <row r="817" customFormat="false" ht="15" hidden="false" customHeight="false" outlineLevel="0" collapsed="false">
      <c r="B817" s="193"/>
    </row>
    <row r="818" customFormat="false" ht="15" hidden="false" customHeight="false" outlineLevel="0" collapsed="false">
      <c r="B818" s="193"/>
    </row>
    <row r="819" customFormat="false" ht="15" hidden="false" customHeight="false" outlineLevel="0" collapsed="false">
      <c r="B819" s="193"/>
    </row>
    <row r="820" customFormat="false" ht="15" hidden="false" customHeight="false" outlineLevel="0" collapsed="false">
      <c r="B820" s="193"/>
    </row>
    <row r="821" customFormat="false" ht="15" hidden="false" customHeight="false" outlineLevel="0" collapsed="false">
      <c r="B821" s="193"/>
    </row>
    <row r="822" customFormat="false" ht="15" hidden="false" customHeight="false" outlineLevel="0" collapsed="false">
      <c r="B822" s="193"/>
    </row>
    <row r="823" customFormat="false" ht="15" hidden="false" customHeight="false" outlineLevel="0" collapsed="false">
      <c r="B823" s="193"/>
    </row>
    <row r="824" customFormat="false" ht="15" hidden="false" customHeight="false" outlineLevel="0" collapsed="false">
      <c r="B824" s="193"/>
    </row>
    <row r="825" customFormat="false" ht="15" hidden="false" customHeight="false" outlineLevel="0" collapsed="false">
      <c r="B825" s="193"/>
    </row>
    <row r="826" customFormat="false" ht="15" hidden="false" customHeight="false" outlineLevel="0" collapsed="false">
      <c r="B826" s="193"/>
    </row>
    <row r="827" customFormat="false" ht="15" hidden="false" customHeight="false" outlineLevel="0" collapsed="false">
      <c r="B827" s="193"/>
    </row>
    <row r="828" customFormat="false" ht="15" hidden="false" customHeight="false" outlineLevel="0" collapsed="false">
      <c r="B828" s="193"/>
    </row>
    <row r="829" customFormat="false" ht="15" hidden="false" customHeight="false" outlineLevel="0" collapsed="false">
      <c r="B829" s="193"/>
    </row>
    <row r="830" customFormat="false" ht="15" hidden="false" customHeight="false" outlineLevel="0" collapsed="false">
      <c r="B830" s="193"/>
    </row>
    <row r="831" customFormat="false" ht="15" hidden="false" customHeight="false" outlineLevel="0" collapsed="false">
      <c r="B831" s="193"/>
    </row>
    <row r="832" customFormat="false" ht="15" hidden="false" customHeight="false" outlineLevel="0" collapsed="false">
      <c r="B832" s="193"/>
    </row>
    <row r="833" customFormat="false" ht="15" hidden="false" customHeight="false" outlineLevel="0" collapsed="false">
      <c r="B833" s="193"/>
    </row>
    <row r="834" customFormat="false" ht="15" hidden="false" customHeight="false" outlineLevel="0" collapsed="false">
      <c r="B834" s="193"/>
    </row>
    <row r="835" customFormat="false" ht="15" hidden="false" customHeight="false" outlineLevel="0" collapsed="false">
      <c r="B835" s="193"/>
    </row>
    <row r="836" customFormat="false" ht="15" hidden="false" customHeight="false" outlineLevel="0" collapsed="false">
      <c r="B836" s="193"/>
    </row>
    <row r="837" customFormat="false" ht="15" hidden="false" customHeight="false" outlineLevel="0" collapsed="false">
      <c r="B837" s="193"/>
    </row>
    <row r="838" customFormat="false" ht="15" hidden="false" customHeight="false" outlineLevel="0" collapsed="false">
      <c r="B838" s="193"/>
    </row>
    <row r="839" customFormat="false" ht="15" hidden="false" customHeight="false" outlineLevel="0" collapsed="false">
      <c r="B839" s="193"/>
    </row>
    <row r="840" customFormat="false" ht="15" hidden="false" customHeight="false" outlineLevel="0" collapsed="false">
      <c r="B840" s="193"/>
    </row>
    <row r="841" customFormat="false" ht="15" hidden="false" customHeight="false" outlineLevel="0" collapsed="false">
      <c r="B841" s="193"/>
    </row>
    <row r="842" customFormat="false" ht="15" hidden="false" customHeight="false" outlineLevel="0" collapsed="false">
      <c r="B842" s="193"/>
    </row>
    <row r="843" customFormat="false" ht="15" hidden="false" customHeight="false" outlineLevel="0" collapsed="false">
      <c r="B843" s="193"/>
    </row>
    <row r="844" customFormat="false" ht="15" hidden="false" customHeight="false" outlineLevel="0" collapsed="false">
      <c r="B844" s="193"/>
    </row>
    <row r="845" customFormat="false" ht="15" hidden="false" customHeight="false" outlineLevel="0" collapsed="false">
      <c r="B845" s="193"/>
    </row>
    <row r="846" customFormat="false" ht="15" hidden="false" customHeight="false" outlineLevel="0" collapsed="false">
      <c r="B846" s="193"/>
    </row>
    <row r="847" customFormat="false" ht="15" hidden="false" customHeight="false" outlineLevel="0" collapsed="false">
      <c r="B847" s="193"/>
    </row>
    <row r="848" customFormat="false" ht="15" hidden="false" customHeight="false" outlineLevel="0" collapsed="false">
      <c r="B848" s="193"/>
    </row>
    <row r="849" customFormat="false" ht="15" hidden="false" customHeight="false" outlineLevel="0" collapsed="false">
      <c r="B849" s="193"/>
    </row>
    <row r="850" customFormat="false" ht="15" hidden="false" customHeight="false" outlineLevel="0" collapsed="false">
      <c r="B850" s="193"/>
    </row>
    <row r="851" customFormat="false" ht="15" hidden="false" customHeight="false" outlineLevel="0" collapsed="false">
      <c r="B851" s="193"/>
    </row>
    <row r="852" customFormat="false" ht="15" hidden="false" customHeight="false" outlineLevel="0" collapsed="false">
      <c r="B852" s="193"/>
    </row>
    <row r="853" customFormat="false" ht="15" hidden="false" customHeight="false" outlineLevel="0" collapsed="false">
      <c r="B853" s="193"/>
    </row>
    <row r="854" customFormat="false" ht="15" hidden="false" customHeight="false" outlineLevel="0" collapsed="false">
      <c r="B854" s="193"/>
    </row>
    <row r="855" customFormat="false" ht="15" hidden="false" customHeight="false" outlineLevel="0" collapsed="false">
      <c r="B855" s="193"/>
    </row>
    <row r="856" customFormat="false" ht="15" hidden="false" customHeight="false" outlineLevel="0" collapsed="false">
      <c r="B856" s="193"/>
    </row>
    <row r="857" customFormat="false" ht="15" hidden="false" customHeight="false" outlineLevel="0" collapsed="false">
      <c r="B857" s="193"/>
    </row>
    <row r="858" customFormat="false" ht="15" hidden="false" customHeight="false" outlineLevel="0" collapsed="false">
      <c r="B858" s="193"/>
    </row>
    <row r="859" customFormat="false" ht="15" hidden="false" customHeight="false" outlineLevel="0" collapsed="false">
      <c r="B859" s="193"/>
    </row>
    <row r="860" customFormat="false" ht="15" hidden="false" customHeight="false" outlineLevel="0" collapsed="false">
      <c r="B860" s="193"/>
    </row>
    <row r="861" customFormat="false" ht="15" hidden="false" customHeight="false" outlineLevel="0" collapsed="false">
      <c r="B861" s="193"/>
    </row>
    <row r="862" customFormat="false" ht="15" hidden="false" customHeight="false" outlineLevel="0" collapsed="false">
      <c r="B862" s="193"/>
    </row>
    <row r="863" customFormat="false" ht="15" hidden="false" customHeight="false" outlineLevel="0" collapsed="false">
      <c r="B863" s="193"/>
    </row>
    <row r="864" customFormat="false" ht="15" hidden="false" customHeight="false" outlineLevel="0" collapsed="false">
      <c r="B864" s="193"/>
    </row>
    <row r="865" customFormat="false" ht="15" hidden="false" customHeight="false" outlineLevel="0" collapsed="false">
      <c r="B865" s="193"/>
    </row>
    <row r="866" customFormat="false" ht="15" hidden="false" customHeight="false" outlineLevel="0" collapsed="false">
      <c r="B866" s="193"/>
    </row>
    <row r="867" customFormat="false" ht="15" hidden="false" customHeight="false" outlineLevel="0" collapsed="false">
      <c r="B867" s="193"/>
    </row>
    <row r="868" customFormat="false" ht="15" hidden="false" customHeight="false" outlineLevel="0" collapsed="false">
      <c r="B868" s="193"/>
    </row>
    <row r="869" customFormat="false" ht="15" hidden="false" customHeight="false" outlineLevel="0" collapsed="false">
      <c r="B869" s="193"/>
    </row>
    <row r="870" customFormat="false" ht="15" hidden="false" customHeight="false" outlineLevel="0" collapsed="false">
      <c r="B870" s="193"/>
    </row>
    <row r="871" customFormat="false" ht="15" hidden="false" customHeight="false" outlineLevel="0" collapsed="false">
      <c r="B871" s="193"/>
    </row>
    <row r="872" customFormat="false" ht="15" hidden="false" customHeight="false" outlineLevel="0" collapsed="false">
      <c r="B872" s="193"/>
    </row>
    <row r="873" customFormat="false" ht="15" hidden="false" customHeight="false" outlineLevel="0" collapsed="false">
      <c r="B873" s="193"/>
    </row>
    <row r="874" customFormat="false" ht="15" hidden="false" customHeight="false" outlineLevel="0" collapsed="false">
      <c r="B874" s="193"/>
    </row>
    <row r="875" customFormat="false" ht="15" hidden="false" customHeight="false" outlineLevel="0" collapsed="false">
      <c r="B875" s="193"/>
    </row>
    <row r="876" customFormat="false" ht="15" hidden="false" customHeight="false" outlineLevel="0" collapsed="false">
      <c r="B876" s="193"/>
    </row>
    <row r="877" customFormat="false" ht="15" hidden="false" customHeight="false" outlineLevel="0" collapsed="false">
      <c r="B877" s="193"/>
    </row>
    <row r="878" customFormat="false" ht="15" hidden="false" customHeight="false" outlineLevel="0" collapsed="false">
      <c r="B878" s="193"/>
    </row>
    <row r="879" customFormat="false" ht="15" hidden="false" customHeight="false" outlineLevel="0" collapsed="false">
      <c r="B879" s="193"/>
    </row>
    <row r="880" customFormat="false" ht="15" hidden="false" customHeight="false" outlineLevel="0" collapsed="false">
      <c r="B880" s="193"/>
    </row>
    <row r="881" customFormat="false" ht="15" hidden="false" customHeight="false" outlineLevel="0" collapsed="false">
      <c r="B881" s="193"/>
    </row>
    <row r="882" customFormat="false" ht="15" hidden="false" customHeight="false" outlineLevel="0" collapsed="false">
      <c r="B882" s="193"/>
    </row>
    <row r="883" customFormat="false" ht="15" hidden="false" customHeight="false" outlineLevel="0" collapsed="false">
      <c r="B883" s="193"/>
    </row>
    <row r="884" customFormat="false" ht="15" hidden="false" customHeight="false" outlineLevel="0" collapsed="false">
      <c r="B884" s="193"/>
    </row>
    <row r="885" customFormat="false" ht="15" hidden="false" customHeight="false" outlineLevel="0" collapsed="false">
      <c r="B885" s="193"/>
    </row>
    <row r="886" customFormat="false" ht="15" hidden="false" customHeight="false" outlineLevel="0" collapsed="false">
      <c r="B886" s="193"/>
    </row>
    <row r="887" customFormat="false" ht="15" hidden="false" customHeight="false" outlineLevel="0" collapsed="false">
      <c r="B887" s="193"/>
    </row>
    <row r="888" customFormat="false" ht="15" hidden="false" customHeight="false" outlineLevel="0" collapsed="false">
      <c r="B888" s="193"/>
    </row>
    <row r="889" customFormat="false" ht="15" hidden="false" customHeight="false" outlineLevel="0" collapsed="false">
      <c r="B889" s="193"/>
    </row>
    <row r="890" customFormat="false" ht="15" hidden="false" customHeight="false" outlineLevel="0" collapsed="false">
      <c r="B890" s="193"/>
    </row>
    <row r="891" customFormat="false" ht="15" hidden="false" customHeight="false" outlineLevel="0" collapsed="false">
      <c r="B891" s="193"/>
    </row>
    <row r="892" customFormat="false" ht="15" hidden="false" customHeight="false" outlineLevel="0" collapsed="false">
      <c r="B892" s="193"/>
    </row>
    <row r="893" customFormat="false" ht="15" hidden="false" customHeight="false" outlineLevel="0" collapsed="false">
      <c r="B893" s="193"/>
    </row>
    <row r="894" customFormat="false" ht="15" hidden="false" customHeight="false" outlineLevel="0" collapsed="false">
      <c r="B894" s="193"/>
    </row>
    <row r="895" customFormat="false" ht="15" hidden="false" customHeight="false" outlineLevel="0" collapsed="false">
      <c r="B895" s="193"/>
    </row>
    <row r="896" customFormat="false" ht="15" hidden="false" customHeight="false" outlineLevel="0" collapsed="false">
      <c r="B896" s="193"/>
    </row>
    <row r="897" customFormat="false" ht="15" hidden="false" customHeight="false" outlineLevel="0" collapsed="false">
      <c r="B897" s="193"/>
    </row>
    <row r="898" customFormat="false" ht="15" hidden="false" customHeight="false" outlineLevel="0" collapsed="false">
      <c r="B898" s="193"/>
    </row>
    <row r="899" customFormat="false" ht="15" hidden="false" customHeight="false" outlineLevel="0" collapsed="false">
      <c r="B899" s="193"/>
    </row>
    <row r="900" customFormat="false" ht="15" hidden="false" customHeight="false" outlineLevel="0" collapsed="false">
      <c r="B900" s="193"/>
    </row>
    <row r="901" customFormat="false" ht="15" hidden="false" customHeight="false" outlineLevel="0" collapsed="false">
      <c r="B901" s="193"/>
    </row>
    <row r="902" customFormat="false" ht="15" hidden="false" customHeight="false" outlineLevel="0" collapsed="false">
      <c r="B902" s="193"/>
    </row>
    <row r="903" customFormat="false" ht="15" hidden="false" customHeight="false" outlineLevel="0" collapsed="false">
      <c r="B903" s="193"/>
    </row>
    <row r="904" customFormat="false" ht="15" hidden="false" customHeight="false" outlineLevel="0" collapsed="false">
      <c r="B904" s="193"/>
    </row>
    <row r="905" customFormat="false" ht="15" hidden="false" customHeight="false" outlineLevel="0" collapsed="false">
      <c r="B905" s="193"/>
    </row>
    <row r="906" customFormat="false" ht="15" hidden="false" customHeight="false" outlineLevel="0" collapsed="false">
      <c r="B906" s="193"/>
    </row>
    <row r="907" customFormat="false" ht="15" hidden="false" customHeight="false" outlineLevel="0" collapsed="false">
      <c r="B907" s="193"/>
    </row>
    <row r="908" customFormat="false" ht="15" hidden="false" customHeight="false" outlineLevel="0" collapsed="false">
      <c r="B908" s="193"/>
    </row>
    <row r="909" customFormat="false" ht="15" hidden="false" customHeight="false" outlineLevel="0" collapsed="false">
      <c r="B909" s="193"/>
    </row>
    <row r="910" customFormat="false" ht="15" hidden="false" customHeight="false" outlineLevel="0" collapsed="false">
      <c r="B910" s="193"/>
    </row>
    <row r="911" customFormat="false" ht="15" hidden="false" customHeight="false" outlineLevel="0" collapsed="false">
      <c r="B911" s="193"/>
    </row>
    <row r="912" customFormat="false" ht="15" hidden="false" customHeight="false" outlineLevel="0" collapsed="false">
      <c r="B912" s="193"/>
    </row>
    <row r="913" customFormat="false" ht="15" hidden="false" customHeight="false" outlineLevel="0" collapsed="false">
      <c r="B913" s="193"/>
    </row>
    <row r="914" customFormat="false" ht="15" hidden="false" customHeight="false" outlineLevel="0" collapsed="false">
      <c r="B914" s="193"/>
    </row>
    <row r="915" customFormat="false" ht="15" hidden="false" customHeight="false" outlineLevel="0" collapsed="false">
      <c r="B915" s="193"/>
    </row>
    <row r="916" customFormat="false" ht="15" hidden="false" customHeight="false" outlineLevel="0" collapsed="false">
      <c r="B916" s="193"/>
    </row>
    <row r="917" customFormat="false" ht="15" hidden="false" customHeight="false" outlineLevel="0" collapsed="false">
      <c r="B917" s="193"/>
    </row>
    <row r="918" customFormat="false" ht="15" hidden="false" customHeight="false" outlineLevel="0" collapsed="false">
      <c r="B918" s="193"/>
    </row>
    <row r="919" customFormat="false" ht="15" hidden="false" customHeight="false" outlineLevel="0" collapsed="false">
      <c r="B919" s="193"/>
    </row>
    <row r="920" customFormat="false" ht="15" hidden="false" customHeight="false" outlineLevel="0" collapsed="false">
      <c r="B920" s="193"/>
    </row>
    <row r="921" customFormat="false" ht="15" hidden="false" customHeight="false" outlineLevel="0" collapsed="false">
      <c r="B921" s="193"/>
    </row>
    <row r="922" customFormat="false" ht="15" hidden="false" customHeight="false" outlineLevel="0" collapsed="false">
      <c r="B922" s="193"/>
    </row>
    <row r="923" customFormat="false" ht="15" hidden="false" customHeight="false" outlineLevel="0" collapsed="false">
      <c r="B923" s="193"/>
    </row>
    <row r="924" customFormat="false" ht="15" hidden="false" customHeight="false" outlineLevel="0" collapsed="false">
      <c r="B924" s="193"/>
    </row>
    <row r="925" customFormat="false" ht="15" hidden="false" customHeight="false" outlineLevel="0" collapsed="false">
      <c r="B925" s="193"/>
    </row>
    <row r="926" customFormat="false" ht="15" hidden="false" customHeight="false" outlineLevel="0" collapsed="false">
      <c r="B926" s="193"/>
    </row>
    <row r="927" customFormat="false" ht="15" hidden="false" customHeight="false" outlineLevel="0" collapsed="false">
      <c r="B927" s="193"/>
    </row>
    <row r="928" customFormat="false" ht="15" hidden="false" customHeight="false" outlineLevel="0" collapsed="false">
      <c r="B928" s="193"/>
    </row>
    <row r="929" customFormat="false" ht="15" hidden="false" customHeight="false" outlineLevel="0" collapsed="false">
      <c r="B929" s="193"/>
    </row>
    <row r="930" customFormat="false" ht="15" hidden="false" customHeight="false" outlineLevel="0" collapsed="false">
      <c r="B930" s="193"/>
    </row>
    <row r="931" customFormat="false" ht="15" hidden="false" customHeight="false" outlineLevel="0" collapsed="false">
      <c r="B931" s="193"/>
    </row>
    <row r="932" customFormat="false" ht="15" hidden="false" customHeight="false" outlineLevel="0" collapsed="false">
      <c r="B932" s="193"/>
    </row>
    <row r="933" customFormat="false" ht="15" hidden="false" customHeight="false" outlineLevel="0" collapsed="false">
      <c r="B933" s="193"/>
    </row>
    <row r="934" customFormat="false" ht="15" hidden="false" customHeight="false" outlineLevel="0" collapsed="false">
      <c r="B934" s="193"/>
    </row>
    <row r="935" customFormat="false" ht="15" hidden="false" customHeight="false" outlineLevel="0" collapsed="false">
      <c r="B935" s="193"/>
    </row>
    <row r="936" customFormat="false" ht="15" hidden="false" customHeight="false" outlineLevel="0" collapsed="false">
      <c r="B936" s="193"/>
    </row>
    <row r="937" customFormat="false" ht="15" hidden="false" customHeight="false" outlineLevel="0" collapsed="false">
      <c r="B937" s="193"/>
    </row>
    <row r="938" customFormat="false" ht="15" hidden="false" customHeight="false" outlineLevel="0" collapsed="false">
      <c r="B938" s="193"/>
    </row>
    <row r="939" customFormat="false" ht="15" hidden="false" customHeight="false" outlineLevel="0" collapsed="false">
      <c r="B939" s="193"/>
    </row>
    <row r="940" customFormat="false" ht="15" hidden="false" customHeight="false" outlineLevel="0" collapsed="false">
      <c r="B940" s="193"/>
    </row>
    <row r="941" customFormat="false" ht="15" hidden="false" customHeight="false" outlineLevel="0" collapsed="false">
      <c r="B941" s="193"/>
    </row>
    <row r="942" customFormat="false" ht="15" hidden="false" customHeight="false" outlineLevel="0" collapsed="false">
      <c r="B942" s="193"/>
    </row>
    <row r="943" customFormat="false" ht="15" hidden="false" customHeight="false" outlineLevel="0" collapsed="false">
      <c r="B943" s="193"/>
    </row>
    <row r="944" customFormat="false" ht="15" hidden="false" customHeight="false" outlineLevel="0" collapsed="false">
      <c r="B944" s="193"/>
    </row>
    <row r="945" customFormat="false" ht="15" hidden="false" customHeight="false" outlineLevel="0" collapsed="false">
      <c r="B945" s="193"/>
    </row>
    <row r="946" customFormat="false" ht="15" hidden="false" customHeight="false" outlineLevel="0" collapsed="false">
      <c r="B946" s="193"/>
    </row>
    <row r="947" customFormat="false" ht="15" hidden="false" customHeight="false" outlineLevel="0" collapsed="false">
      <c r="B947" s="193"/>
    </row>
    <row r="948" customFormat="false" ht="15" hidden="false" customHeight="false" outlineLevel="0" collapsed="false">
      <c r="B948" s="193"/>
    </row>
    <row r="949" customFormat="false" ht="15" hidden="false" customHeight="false" outlineLevel="0" collapsed="false">
      <c r="B949" s="193"/>
    </row>
    <row r="950" customFormat="false" ht="15" hidden="false" customHeight="false" outlineLevel="0" collapsed="false">
      <c r="B950" s="193"/>
    </row>
    <row r="951" customFormat="false" ht="15" hidden="false" customHeight="false" outlineLevel="0" collapsed="false">
      <c r="B951" s="193"/>
    </row>
    <row r="952" customFormat="false" ht="15" hidden="false" customHeight="false" outlineLevel="0" collapsed="false">
      <c r="B952" s="193"/>
    </row>
    <row r="953" customFormat="false" ht="15" hidden="false" customHeight="false" outlineLevel="0" collapsed="false">
      <c r="B953" s="193"/>
    </row>
    <row r="954" customFormat="false" ht="15" hidden="false" customHeight="false" outlineLevel="0" collapsed="false">
      <c r="B954" s="193"/>
    </row>
    <row r="955" customFormat="false" ht="15" hidden="false" customHeight="false" outlineLevel="0" collapsed="false">
      <c r="B955" s="193"/>
    </row>
    <row r="956" customFormat="false" ht="15" hidden="false" customHeight="false" outlineLevel="0" collapsed="false">
      <c r="B956" s="193"/>
    </row>
    <row r="957" customFormat="false" ht="15" hidden="false" customHeight="false" outlineLevel="0" collapsed="false">
      <c r="B957" s="193"/>
    </row>
    <row r="958" customFormat="false" ht="15" hidden="false" customHeight="false" outlineLevel="0" collapsed="false">
      <c r="B958" s="193"/>
    </row>
    <row r="959" customFormat="false" ht="15" hidden="false" customHeight="false" outlineLevel="0" collapsed="false">
      <c r="B959" s="193"/>
    </row>
    <row r="960" customFormat="false" ht="15" hidden="false" customHeight="false" outlineLevel="0" collapsed="false">
      <c r="B960" s="193"/>
    </row>
    <row r="961" customFormat="false" ht="15" hidden="false" customHeight="false" outlineLevel="0" collapsed="false">
      <c r="B961" s="193"/>
    </row>
    <row r="962" customFormat="false" ht="15" hidden="false" customHeight="false" outlineLevel="0" collapsed="false">
      <c r="B962" s="193"/>
    </row>
    <row r="963" customFormat="false" ht="15" hidden="false" customHeight="false" outlineLevel="0" collapsed="false">
      <c r="B963" s="193"/>
    </row>
    <row r="964" customFormat="false" ht="15" hidden="false" customHeight="false" outlineLevel="0" collapsed="false">
      <c r="B964" s="193"/>
    </row>
    <row r="965" customFormat="false" ht="15" hidden="false" customHeight="false" outlineLevel="0" collapsed="false">
      <c r="B965" s="193"/>
    </row>
    <row r="966" customFormat="false" ht="15" hidden="false" customHeight="false" outlineLevel="0" collapsed="false">
      <c r="B966" s="193"/>
    </row>
    <row r="967" customFormat="false" ht="15" hidden="false" customHeight="false" outlineLevel="0" collapsed="false">
      <c r="B967" s="193"/>
    </row>
    <row r="968" customFormat="false" ht="15" hidden="false" customHeight="false" outlineLevel="0" collapsed="false">
      <c r="B968" s="193"/>
    </row>
    <row r="969" customFormat="false" ht="15" hidden="false" customHeight="false" outlineLevel="0" collapsed="false">
      <c r="B969" s="193"/>
    </row>
    <row r="970" customFormat="false" ht="15" hidden="false" customHeight="false" outlineLevel="0" collapsed="false">
      <c r="B970" s="193"/>
    </row>
    <row r="971" customFormat="false" ht="15" hidden="false" customHeight="false" outlineLevel="0" collapsed="false">
      <c r="B971" s="193"/>
    </row>
    <row r="972" customFormat="false" ht="15" hidden="false" customHeight="false" outlineLevel="0" collapsed="false">
      <c r="B972" s="193"/>
    </row>
    <row r="973" customFormat="false" ht="15" hidden="false" customHeight="false" outlineLevel="0" collapsed="false">
      <c r="B973" s="193"/>
    </row>
    <row r="974" customFormat="false" ht="15" hidden="false" customHeight="false" outlineLevel="0" collapsed="false">
      <c r="B974" s="193"/>
    </row>
    <row r="975" customFormat="false" ht="15" hidden="false" customHeight="false" outlineLevel="0" collapsed="false">
      <c r="B975" s="193"/>
    </row>
    <row r="976" customFormat="false" ht="15" hidden="false" customHeight="false" outlineLevel="0" collapsed="false">
      <c r="B976" s="193"/>
    </row>
    <row r="977" customFormat="false" ht="15" hidden="false" customHeight="false" outlineLevel="0" collapsed="false">
      <c r="B977" s="193"/>
    </row>
    <row r="978" customFormat="false" ht="15" hidden="false" customHeight="false" outlineLevel="0" collapsed="false">
      <c r="B978" s="193"/>
    </row>
    <row r="979" customFormat="false" ht="15" hidden="false" customHeight="false" outlineLevel="0" collapsed="false">
      <c r="B979" s="193"/>
    </row>
    <row r="980" customFormat="false" ht="15" hidden="false" customHeight="false" outlineLevel="0" collapsed="false">
      <c r="B980" s="193"/>
    </row>
    <row r="981" customFormat="false" ht="15" hidden="false" customHeight="false" outlineLevel="0" collapsed="false">
      <c r="B981" s="193"/>
    </row>
    <row r="982" customFormat="false" ht="15" hidden="false" customHeight="false" outlineLevel="0" collapsed="false">
      <c r="B982" s="193"/>
    </row>
    <row r="983" customFormat="false" ht="15" hidden="false" customHeight="false" outlineLevel="0" collapsed="false">
      <c r="B983" s="193"/>
    </row>
    <row r="984" customFormat="false" ht="15" hidden="false" customHeight="false" outlineLevel="0" collapsed="false">
      <c r="B984" s="193"/>
    </row>
    <row r="985" customFormat="false" ht="15" hidden="false" customHeight="false" outlineLevel="0" collapsed="false">
      <c r="B985" s="193"/>
    </row>
    <row r="986" customFormat="false" ht="15" hidden="false" customHeight="false" outlineLevel="0" collapsed="false">
      <c r="B986" s="193"/>
    </row>
    <row r="987" customFormat="false" ht="15" hidden="false" customHeight="false" outlineLevel="0" collapsed="false">
      <c r="B987" s="193"/>
    </row>
    <row r="988" customFormat="false" ht="15" hidden="false" customHeight="false" outlineLevel="0" collapsed="false">
      <c r="B988" s="193"/>
    </row>
    <row r="989" customFormat="false" ht="15" hidden="false" customHeight="false" outlineLevel="0" collapsed="false">
      <c r="B989" s="193"/>
    </row>
    <row r="990" customFormat="false" ht="15" hidden="false" customHeight="false" outlineLevel="0" collapsed="false">
      <c r="B990" s="193"/>
    </row>
    <row r="991" customFormat="false" ht="15" hidden="false" customHeight="false" outlineLevel="0" collapsed="false">
      <c r="B991" s="193"/>
    </row>
    <row r="992" customFormat="false" ht="15" hidden="false" customHeight="false" outlineLevel="0" collapsed="false">
      <c r="B992" s="193"/>
    </row>
    <row r="993" customFormat="false" ht="15" hidden="false" customHeight="false" outlineLevel="0" collapsed="false">
      <c r="B993" s="193"/>
    </row>
    <row r="994" customFormat="false" ht="15" hidden="false" customHeight="false" outlineLevel="0" collapsed="false">
      <c r="B994" s="193"/>
    </row>
    <row r="995" customFormat="false" ht="15" hidden="false" customHeight="false" outlineLevel="0" collapsed="false">
      <c r="B995" s="193"/>
    </row>
    <row r="996" customFormat="false" ht="15" hidden="false" customHeight="false" outlineLevel="0" collapsed="false">
      <c r="B996" s="193"/>
    </row>
    <row r="997" customFormat="false" ht="15" hidden="false" customHeight="false" outlineLevel="0" collapsed="false">
      <c r="B997" s="193"/>
    </row>
    <row r="998" customFormat="false" ht="15" hidden="false" customHeight="false" outlineLevel="0" collapsed="false">
      <c r="B998" s="193"/>
    </row>
    <row r="999" customFormat="false" ht="15" hidden="false" customHeight="false" outlineLevel="0" collapsed="false">
      <c r="B999" s="193"/>
    </row>
    <row r="1000" customFormat="false" ht="15" hidden="false" customHeight="false" outlineLevel="0" collapsed="false">
      <c r="B1000" s="19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33"/>
    <col collapsed="false" customWidth="true" hidden="false" outlineLevel="0" max="3" min="3" style="0" width="22.43"/>
    <col collapsed="false" customWidth="true" hidden="false" outlineLevel="0" max="4" min="4" style="0" width="22"/>
    <col collapsed="false" customWidth="true" hidden="false" outlineLevel="0" max="5" min="5" style="0" width="21.86"/>
    <col collapsed="false" customWidth="true" hidden="false" outlineLevel="0" max="6" min="6" style="0" width="22.3"/>
  </cols>
  <sheetData>
    <row r="1" customFormat="false" ht="15" hidden="false" customHeight="false" outlineLevel="0" collapsed="false">
      <c r="A1" s="194"/>
      <c r="B1" s="194"/>
      <c r="C1" s="194"/>
      <c r="D1" s="194"/>
      <c r="E1" s="194"/>
      <c r="F1" s="194"/>
    </row>
    <row r="2" customFormat="false" ht="15" hidden="false" customHeight="false" outlineLevel="0" collapsed="false">
      <c r="A2" s="194"/>
      <c r="B2" s="194"/>
      <c r="C2" s="194"/>
      <c r="D2" s="194"/>
      <c r="E2" s="194"/>
      <c r="F2" s="194"/>
    </row>
    <row r="3" customFormat="false" ht="15" hidden="false" customHeight="false" outlineLevel="0" collapsed="false">
      <c r="A3" s="195" t="s">
        <v>0</v>
      </c>
      <c r="B3" s="122" t="s">
        <v>1193</v>
      </c>
      <c r="C3" s="117" t="s">
        <v>1194</v>
      </c>
      <c r="D3" s="169" t="s">
        <v>1195</v>
      </c>
      <c r="E3" s="196" t="s">
        <v>1196</v>
      </c>
      <c r="F3" s="197"/>
    </row>
    <row r="4" customFormat="false" ht="15" hidden="false" customHeight="false" outlineLevel="0" collapsed="false">
      <c r="A4" s="198"/>
      <c r="B4" s="122" t="s">
        <v>1197</v>
      </c>
      <c r="C4" s="1"/>
      <c r="D4" s="1"/>
      <c r="E4" s="65"/>
      <c r="F4" s="199" t="n">
        <v>142830</v>
      </c>
    </row>
    <row r="5" customFormat="false" ht="15" hidden="false" customHeight="false" outlineLevel="0" collapsed="false">
      <c r="A5" s="200" t="n">
        <v>45090</v>
      </c>
      <c r="B5" s="64" t="s">
        <v>1567</v>
      </c>
      <c r="C5" s="1" t="s">
        <v>1568</v>
      </c>
      <c r="D5" s="1"/>
      <c r="E5" s="65" t="n">
        <v>67027</v>
      </c>
      <c r="F5" s="199" t="n">
        <f aca="false">F4 + D5 - E5</f>
        <v>75803</v>
      </c>
      <c r="H5" s="171"/>
    </row>
    <row r="6" customFormat="false" ht="15" hidden="false" customHeight="false" outlineLevel="0" collapsed="false">
      <c r="A6" s="200" t="n">
        <v>45090</v>
      </c>
      <c r="B6" s="64" t="s">
        <v>1569</v>
      </c>
      <c r="C6" s="1" t="s">
        <v>1570</v>
      </c>
      <c r="D6" s="1"/>
      <c r="E6" s="65" t="n">
        <v>62143</v>
      </c>
      <c r="F6" s="199" t="n">
        <f aca="false">F5 + D6 - E6</f>
        <v>13660</v>
      </c>
    </row>
    <row r="7" customFormat="false" ht="15" hidden="false" customHeight="false" outlineLevel="0" collapsed="false">
      <c r="A7" s="200" t="n">
        <v>45091</v>
      </c>
      <c r="B7" s="64" t="s">
        <v>1199</v>
      </c>
      <c r="C7" s="1"/>
      <c r="D7" s="1" t="n">
        <v>149031</v>
      </c>
      <c r="E7" s="65"/>
      <c r="F7" s="199" t="n">
        <f aca="false">F6 + D7 - E7</f>
        <v>162691</v>
      </c>
    </row>
    <row r="8" customFormat="false" ht="15" hidden="false" customHeight="false" outlineLevel="0" collapsed="false">
      <c r="A8" s="200" t="n">
        <v>45093</v>
      </c>
      <c r="B8" s="64" t="s">
        <v>1571</v>
      </c>
      <c r="C8" s="1" t="s">
        <v>1572</v>
      </c>
      <c r="D8" s="1"/>
      <c r="E8" s="65" t="n">
        <v>48454</v>
      </c>
      <c r="F8" s="199" t="n">
        <f aca="false">F7 + D8 - E8</f>
        <v>114237</v>
      </c>
    </row>
    <row r="9" customFormat="false" ht="15" hidden="false" customHeight="false" outlineLevel="0" collapsed="false">
      <c r="A9" s="200" t="n">
        <v>45094</v>
      </c>
      <c r="B9" s="64" t="s">
        <v>175</v>
      </c>
      <c r="C9" s="1" t="s">
        <v>1573</v>
      </c>
      <c r="D9" s="1"/>
      <c r="E9" s="65" t="n">
        <v>42027</v>
      </c>
      <c r="F9" s="199" t="n">
        <f aca="false">F8 + D9 - E9</f>
        <v>72210</v>
      </c>
    </row>
    <row r="10" customFormat="false" ht="15" hidden="false" customHeight="false" outlineLevel="0" collapsed="false">
      <c r="A10" s="200" t="n">
        <v>45094</v>
      </c>
      <c r="B10" s="32" t="s">
        <v>489</v>
      </c>
      <c r="C10" s="1" t="s">
        <v>1574</v>
      </c>
      <c r="D10" s="1"/>
      <c r="E10" s="65" t="n">
        <v>70027</v>
      </c>
      <c r="F10" s="199" t="n">
        <f aca="false">F9 + D10 - E10</f>
        <v>2183</v>
      </c>
    </row>
    <row r="11" customFormat="false" ht="15" hidden="false" customHeight="false" outlineLevel="0" collapsed="false">
      <c r="A11" s="200" t="n">
        <v>45094</v>
      </c>
      <c r="B11" s="64" t="s">
        <v>1211</v>
      </c>
      <c r="C11" s="1"/>
      <c r="D11" s="1" t="n">
        <v>69822</v>
      </c>
      <c r="E11" s="65"/>
      <c r="F11" s="199" t="n">
        <f aca="false">F10 + D11 - E11</f>
        <v>72005</v>
      </c>
    </row>
    <row r="12" customFormat="false" ht="15" hidden="false" customHeight="false" outlineLevel="0" collapsed="false">
      <c r="A12" s="200" t="n">
        <v>45094</v>
      </c>
      <c r="B12" s="32" t="s">
        <v>1575</v>
      </c>
      <c r="C12" s="1" t="s">
        <v>1576</v>
      </c>
      <c r="D12" s="1"/>
      <c r="E12" s="65" t="n">
        <v>60590</v>
      </c>
      <c r="F12" s="199" t="n">
        <f aca="false">F11 + D12 - E12</f>
        <v>11415</v>
      </c>
    </row>
    <row r="13" customFormat="false" ht="15" hidden="false" customHeight="false" outlineLevel="0" collapsed="false">
      <c r="A13" s="200" t="n">
        <v>45095</v>
      </c>
      <c r="B13" s="64" t="s">
        <v>1211</v>
      </c>
      <c r="C13" s="1"/>
      <c r="D13" s="1" t="n">
        <v>150586</v>
      </c>
      <c r="E13" s="65"/>
      <c r="F13" s="199" t="n">
        <f aca="false">F12 + D13 - E13</f>
        <v>162001</v>
      </c>
    </row>
    <row r="14" customFormat="false" ht="15" hidden="false" customHeight="false" outlineLevel="0" collapsed="false">
      <c r="A14" s="200" t="n">
        <v>45096</v>
      </c>
      <c r="B14" s="32" t="s">
        <v>1577</v>
      </c>
      <c r="C14" s="1" t="s">
        <v>1578</v>
      </c>
      <c r="D14" s="1"/>
      <c r="E14" s="65" t="n">
        <v>34859</v>
      </c>
      <c r="F14" s="199" t="n">
        <f aca="false">F13 + D14 - E14</f>
        <v>127142</v>
      </c>
    </row>
    <row r="15" customFormat="false" ht="15" hidden="false" customHeight="false" outlineLevel="0" collapsed="false">
      <c r="A15" s="200" t="n">
        <v>45097</v>
      </c>
      <c r="B15" s="64" t="s">
        <v>1211</v>
      </c>
      <c r="C15" s="1"/>
      <c r="D15" s="1" t="n">
        <v>140817</v>
      </c>
      <c r="E15" s="65"/>
      <c r="F15" s="199" t="n">
        <f aca="false">F14 + D15 - E15</f>
        <v>267959</v>
      </c>
    </row>
    <row r="16" customFormat="false" ht="15" hidden="false" customHeight="false" outlineLevel="0" collapsed="false">
      <c r="A16" s="200" t="n">
        <v>45097</v>
      </c>
      <c r="B16" s="64" t="s">
        <v>1579</v>
      </c>
      <c r="C16" s="1" t="s">
        <v>1580</v>
      </c>
      <c r="D16" s="1"/>
      <c r="E16" s="65" t="n">
        <v>60860</v>
      </c>
      <c r="F16" s="199" t="n">
        <f aca="false">F15 + D16 - E16</f>
        <v>207099</v>
      </c>
    </row>
    <row r="17" customFormat="false" ht="15" hidden="false" customHeight="false" outlineLevel="0" collapsed="false">
      <c r="A17" s="200" t="n">
        <v>45099</v>
      </c>
      <c r="B17" s="32" t="s">
        <v>1581</v>
      </c>
      <c r="C17" s="1" t="s">
        <v>1582</v>
      </c>
      <c r="D17" s="1"/>
      <c r="E17" s="65" t="n">
        <v>139564</v>
      </c>
      <c r="F17" s="199" t="n">
        <f aca="false">F16 + D17 - E17</f>
        <v>67535</v>
      </c>
    </row>
    <row r="18" customFormat="false" ht="15" hidden="false" customHeight="false" outlineLevel="0" collapsed="false">
      <c r="A18" s="200" t="n">
        <v>45101</v>
      </c>
      <c r="B18" s="64" t="s">
        <v>1199</v>
      </c>
      <c r="C18" s="1"/>
      <c r="D18" s="1" t="n">
        <v>50907</v>
      </c>
      <c r="E18" s="65"/>
      <c r="F18" s="199" t="n">
        <f aca="false">F17 + D18 - E18</f>
        <v>118442</v>
      </c>
    </row>
    <row r="19" customFormat="false" ht="15" hidden="false" customHeight="false" outlineLevel="0" collapsed="false">
      <c r="A19" s="200" t="n">
        <v>45104</v>
      </c>
      <c r="B19" s="64" t="s">
        <v>1583</v>
      </c>
      <c r="C19" s="1" t="s">
        <v>1584</v>
      </c>
      <c r="D19" s="1"/>
      <c r="E19" s="65" t="n">
        <v>42990</v>
      </c>
      <c r="F19" s="199" t="n">
        <f aca="false">F18 + D19 - E19</f>
        <v>75452</v>
      </c>
    </row>
    <row r="20" customFormat="false" ht="15" hidden="false" customHeight="false" outlineLevel="0" collapsed="false">
      <c r="A20" s="200" t="n">
        <v>45105</v>
      </c>
      <c r="B20" s="32" t="s">
        <v>1585</v>
      </c>
      <c r="C20" s="1" t="s">
        <v>1586</v>
      </c>
      <c r="D20" s="1"/>
      <c r="E20" s="65" t="n">
        <v>13859</v>
      </c>
      <c r="F20" s="199" t="n">
        <f aca="false">F19 + D20 - E20</f>
        <v>61593</v>
      </c>
    </row>
    <row r="21" customFormat="false" ht="15" hidden="false" customHeight="false" outlineLevel="0" collapsed="false">
      <c r="A21" s="200" t="n">
        <v>45105</v>
      </c>
      <c r="B21" s="32" t="s">
        <v>1587</v>
      </c>
      <c r="C21" s="1" t="s">
        <v>1588</v>
      </c>
      <c r="D21" s="1"/>
      <c r="E21" s="65" t="n">
        <v>27717</v>
      </c>
      <c r="F21" s="199" t="n">
        <f aca="false">F20 + D21 - E21</f>
        <v>33876</v>
      </c>
    </row>
    <row r="22" customFormat="false" ht="15" hidden="false" customHeight="false" outlineLevel="0" collapsed="false">
      <c r="A22" s="200" t="n">
        <v>45115</v>
      </c>
      <c r="B22" s="64" t="s">
        <v>1211</v>
      </c>
      <c r="C22" s="1"/>
      <c r="D22" s="1" t="n">
        <v>50179</v>
      </c>
      <c r="E22" s="65"/>
      <c r="F22" s="199" t="n">
        <f aca="false">F21 + D22 - E22</f>
        <v>84055</v>
      </c>
    </row>
    <row r="23" customFormat="false" ht="15" hidden="false" customHeight="false" outlineLevel="0" collapsed="false">
      <c r="A23" s="200" t="n">
        <v>45116</v>
      </c>
      <c r="B23" s="64" t="s">
        <v>1589</v>
      </c>
      <c r="C23" s="1" t="s">
        <v>1590</v>
      </c>
      <c r="D23" s="1"/>
      <c r="E23" s="65" t="n">
        <v>75670</v>
      </c>
      <c r="F23" s="199" t="n">
        <f aca="false">F22 + D23 - E23</f>
        <v>8385</v>
      </c>
    </row>
    <row r="24" customFormat="false" ht="15" hidden="false" customHeight="false" outlineLevel="0" collapsed="false">
      <c r="A24" s="200" t="n">
        <v>45118</v>
      </c>
      <c r="B24" s="64" t="s">
        <v>1211</v>
      </c>
      <c r="C24" s="1"/>
      <c r="D24" s="1" t="n">
        <v>100514</v>
      </c>
      <c r="E24" s="65"/>
      <c r="F24" s="199" t="n">
        <f aca="false">F23 + D24 - E24</f>
        <v>108899</v>
      </c>
    </row>
    <row r="25" customFormat="false" ht="15" hidden="false" customHeight="false" outlineLevel="0" collapsed="false">
      <c r="A25" s="200" t="n">
        <v>45118</v>
      </c>
      <c r="B25" s="32" t="s">
        <v>1591</v>
      </c>
      <c r="C25" s="1" t="s">
        <v>1592</v>
      </c>
      <c r="D25" s="1"/>
      <c r="E25" s="65" t="n">
        <v>57136</v>
      </c>
      <c r="F25" s="199" t="n">
        <f aca="false">F24 + D25 - E25</f>
        <v>51763</v>
      </c>
    </row>
    <row r="26" customFormat="false" ht="15" hidden="false" customHeight="false" outlineLevel="0" collapsed="false">
      <c r="A26" s="200" t="n">
        <v>45125</v>
      </c>
      <c r="B26" s="64" t="s">
        <v>1211</v>
      </c>
      <c r="C26" s="1"/>
      <c r="D26" s="1" t="n">
        <v>70887</v>
      </c>
      <c r="E26" s="65"/>
      <c r="F26" s="199" t="n">
        <f aca="false">F25 + D26 - E26</f>
        <v>122650</v>
      </c>
    </row>
    <row r="27" customFormat="false" ht="15" hidden="false" customHeight="false" outlineLevel="0" collapsed="false">
      <c r="A27" s="200" t="n">
        <v>45127</v>
      </c>
      <c r="B27" s="64" t="s">
        <v>1593</v>
      </c>
      <c r="C27" s="1" t="s">
        <v>1594</v>
      </c>
      <c r="D27" s="1"/>
      <c r="E27" s="65" t="n">
        <v>86716</v>
      </c>
      <c r="F27" s="199" t="n">
        <f aca="false">F26 + D27 - E27</f>
        <v>35934</v>
      </c>
    </row>
    <row r="28" customFormat="false" ht="15" hidden="false" customHeight="false" outlineLevel="0" collapsed="false">
      <c r="A28" s="200" t="n">
        <v>45128</v>
      </c>
      <c r="B28" s="64" t="s">
        <v>1211</v>
      </c>
      <c r="C28" s="1"/>
      <c r="D28" s="1" t="n">
        <v>92811</v>
      </c>
      <c r="E28" s="65"/>
      <c r="F28" s="199" t="n">
        <f aca="false">F27 + D28 - E28</f>
        <v>128745</v>
      </c>
    </row>
    <row r="29" customFormat="false" ht="15" hidden="false" customHeight="false" outlineLevel="0" collapsed="false">
      <c r="A29" s="200" t="n">
        <v>45129</v>
      </c>
      <c r="B29" s="32" t="s">
        <v>1595</v>
      </c>
      <c r="C29" s="1" t="s">
        <v>1596</v>
      </c>
      <c r="D29" s="1"/>
      <c r="E29" s="65" t="n">
        <v>39147</v>
      </c>
      <c r="F29" s="199" t="n">
        <f aca="false">F28 + D29 - E29</f>
        <v>89598</v>
      </c>
    </row>
    <row r="30" customFormat="false" ht="15" hidden="false" customHeight="false" outlineLevel="0" collapsed="false">
      <c r="A30" s="200" t="n">
        <v>45129</v>
      </c>
      <c r="B30" s="64" t="s">
        <v>457</v>
      </c>
      <c r="C30" s="1" t="s">
        <v>1597</v>
      </c>
      <c r="D30" s="1"/>
      <c r="E30" s="65" t="n">
        <v>34373</v>
      </c>
      <c r="F30" s="199" t="n">
        <f aca="false">F29 + D30 - E30</f>
        <v>55225</v>
      </c>
    </row>
    <row r="31" customFormat="false" ht="15" hidden="false" customHeight="false" outlineLevel="0" collapsed="false">
      <c r="A31" s="200" t="n">
        <v>45131</v>
      </c>
      <c r="B31" s="64" t="s">
        <v>1211</v>
      </c>
      <c r="C31" s="1"/>
      <c r="D31" s="1" t="n">
        <v>50501</v>
      </c>
      <c r="E31" s="65"/>
      <c r="F31" s="199" t="n">
        <f aca="false">F30 + D31 - E31</f>
        <v>105726</v>
      </c>
    </row>
    <row r="32" customFormat="false" ht="15" hidden="false" customHeight="false" outlineLevel="0" collapsed="false">
      <c r="A32" s="200" t="n">
        <v>45138</v>
      </c>
      <c r="B32" s="201" t="s">
        <v>1598</v>
      </c>
      <c r="C32" s="65" t="s">
        <v>1599</v>
      </c>
      <c r="D32" s="1"/>
      <c r="E32" s="65" t="n">
        <v>68745</v>
      </c>
      <c r="F32" s="199" t="n">
        <f aca="false">F31 + D32 - E32</f>
        <v>36981</v>
      </c>
    </row>
    <row r="33" customFormat="false" ht="15" hidden="false" customHeight="false" outlineLevel="0" collapsed="false">
      <c r="A33" s="200" t="n">
        <v>45139</v>
      </c>
      <c r="B33" s="64" t="s">
        <v>43</v>
      </c>
      <c r="C33" s="1" t="s">
        <v>45</v>
      </c>
      <c r="D33" s="1"/>
      <c r="E33" s="65" t="n">
        <v>52002</v>
      </c>
      <c r="F33" s="199" t="n">
        <f aca="false">F32 + D33 - E33</f>
        <v>-15021</v>
      </c>
    </row>
    <row r="34" customFormat="false" ht="15" hidden="false" customHeight="false" outlineLevel="0" collapsed="false">
      <c r="A34" s="200" t="n">
        <v>45139</v>
      </c>
      <c r="B34" s="64" t="s">
        <v>1211</v>
      </c>
      <c r="C34" s="1"/>
      <c r="D34" s="1" t="n">
        <v>99573</v>
      </c>
      <c r="E34" s="65"/>
      <c r="F34" s="199" t="n">
        <f aca="false">F33 + D34 - E34</f>
        <v>84552</v>
      </c>
    </row>
    <row r="35" customFormat="false" ht="15" hidden="false" customHeight="false" outlineLevel="0" collapsed="false">
      <c r="A35" s="200" t="n">
        <v>45140</v>
      </c>
      <c r="B35" s="64" t="s">
        <v>1211</v>
      </c>
      <c r="C35" s="1"/>
      <c r="D35" s="1" t="n">
        <v>100188</v>
      </c>
      <c r="E35" s="65"/>
      <c r="F35" s="199" t="n">
        <f aca="false">F34 + D35 - E35</f>
        <v>184740</v>
      </c>
    </row>
    <row r="36" customFormat="false" ht="15" hidden="false" customHeight="false" outlineLevel="0" collapsed="false">
      <c r="A36" s="200" t="n">
        <v>45140</v>
      </c>
      <c r="B36" s="64" t="s">
        <v>114</v>
      </c>
      <c r="C36" s="1" t="s">
        <v>116</v>
      </c>
      <c r="D36" s="1"/>
      <c r="E36" s="65" t="n">
        <v>93976</v>
      </c>
      <c r="F36" s="199" t="n">
        <f aca="false">F35 + D36 - E36</f>
        <v>90764</v>
      </c>
    </row>
    <row r="37" customFormat="false" ht="15" hidden="false" customHeight="false" outlineLevel="0" collapsed="false">
      <c r="A37" s="200" t="n">
        <v>45140</v>
      </c>
      <c r="B37" s="64" t="s">
        <v>143</v>
      </c>
      <c r="C37" s="65" t="s">
        <v>145</v>
      </c>
      <c r="D37" s="1"/>
      <c r="E37" s="202" t="n">
        <v>31435</v>
      </c>
      <c r="F37" s="199" t="n">
        <f aca="false">F36 + D37 - E37</f>
        <v>59329</v>
      </c>
    </row>
    <row r="38" customFormat="false" ht="15" hidden="false" customHeight="false" outlineLevel="0" collapsed="false">
      <c r="A38" s="200" t="n">
        <v>45141</v>
      </c>
      <c r="B38" s="64" t="s">
        <v>1211</v>
      </c>
      <c r="C38" s="1"/>
      <c r="D38" s="11" t="n">
        <v>99461</v>
      </c>
      <c r="E38" s="65"/>
      <c r="F38" s="199" t="n">
        <f aca="false">F37 + D38 - E38</f>
        <v>158790</v>
      </c>
    </row>
    <row r="39" customFormat="false" ht="15" hidden="false" customHeight="false" outlineLevel="0" collapsed="false">
      <c r="A39" s="200" t="n">
        <v>45141</v>
      </c>
      <c r="B39" s="32" t="s">
        <v>180</v>
      </c>
      <c r="C39" s="1" t="s">
        <v>181</v>
      </c>
      <c r="D39" s="1"/>
      <c r="E39" s="65" t="n">
        <v>51718</v>
      </c>
      <c r="F39" s="199" t="n">
        <f aca="false">F38 + D39 - E39</f>
        <v>107072</v>
      </c>
    </row>
    <row r="40" customFormat="false" ht="15" hidden="false" customHeight="false" outlineLevel="0" collapsed="false">
      <c r="A40" s="200" t="n">
        <v>45141</v>
      </c>
      <c r="B40" s="64" t="s">
        <v>199</v>
      </c>
      <c r="C40" s="1" t="s">
        <v>220</v>
      </c>
      <c r="D40" s="1"/>
      <c r="E40" s="65" t="n">
        <v>31815</v>
      </c>
      <c r="F40" s="199" t="n">
        <f aca="false">F39 + D40 - E40</f>
        <v>75257</v>
      </c>
    </row>
    <row r="41" customFormat="false" ht="15" hidden="false" customHeight="false" outlineLevel="0" collapsed="false">
      <c r="A41" s="200" t="n">
        <v>45141</v>
      </c>
      <c r="B41" s="203" t="s">
        <v>221</v>
      </c>
      <c r="C41" s="1" t="s">
        <v>222</v>
      </c>
      <c r="D41" s="1"/>
      <c r="E41" s="65" t="n">
        <v>34895</v>
      </c>
      <c r="F41" s="199" t="n">
        <f aca="false">F40 + D41 - E41</f>
        <v>40362</v>
      </c>
    </row>
    <row r="42" customFormat="false" ht="15" hidden="false" customHeight="false" outlineLevel="0" collapsed="false">
      <c r="A42" s="200" t="n">
        <v>45141</v>
      </c>
      <c r="B42" s="64" t="s">
        <v>1211</v>
      </c>
      <c r="C42" s="1"/>
      <c r="D42" s="1" t="n">
        <v>150363</v>
      </c>
      <c r="E42" s="65"/>
      <c r="F42" s="199" t="n">
        <f aca="false">F41 + D42 - E42</f>
        <v>190725</v>
      </c>
    </row>
    <row r="43" customFormat="false" ht="15" hidden="false" customHeight="false" outlineLevel="0" collapsed="false">
      <c r="A43" s="200" t="n">
        <v>45142</v>
      </c>
      <c r="B43" s="64" t="s">
        <v>258</v>
      </c>
      <c r="C43" s="1" t="s">
        <v>259</v>
      </c>
      <c r="D43" s="1"/>
      <c r="E43" s="65" t="n">
        <v>31815</v>
      </c>
      <c r="F43" s="199" t="n">
        <f aca="false">F42 + D43 - E43</f>
        <v>158910</v>
      </c>
    </row>
    <row r="44" customFormat="false" ht="15" hidden="false" customHeight="false" outlineLevel="0" collapsed="false">
      <c r="A44" s="200" t="n">
        <v>45143</v>
      </c>
      <c r="B44" s="64" t="s">
        <v>270</v>
      </c>
      <c r="C44" s="1" t="s">
        <v>271</v>
      </c>
      <c r="D44" s="1"/>
      <c r="E44" s="65" t="n">
        <v>136855</v>
      </c>
      <c r="F44" s="199" t="n">
        <f aca="false">F43 + D44 - E44</f>
        <v>22055</v>
      </c>
    </row>
    <row r="45" customFormat="false" ht="15" hidden="false" customHeight="false" outlineLevel="0" collapsed="false">
      <c r="A45" s="200" t="n">
        <v>45143</v>
      </c>
      <c r="B45" s="64" t="s">
        <v>1211</v>
      </c>
      <c r="C45" s="1"/>
      <c r="D45" s="1" t="n">
        <v>50702</v>
      </c>
      <c r="E45" s="65"/>
      <c r="F45" s="199" t="n">
        <f aca="false">F44 + D45 - E45</f>
        <v>72757</v>
      </c>
    </row>
    <row r="46" customFormat="false" ht="15" hidden="false" customHeight="false" outlineLevel="0" collapsed="false">
      <c r="A46" s="200" t="n">
        <v>45146</v>
      </c>
      <c r="B46" s="64" t="s">
        <v>387</v>
      </c>
      <c r="C46" s="1" t="s">
        <v>388</v>
      </c>
      <c r="D46" s="1"/>
      <c r="E46" s="65" t="n">
        <v>70849</v>
      </c>
      <c r="F46" s="199" t="n">
        <f aca="false">F45 + D46 - E46</f>
        <v>1908</v>
      </c>
    </row>
    <row r="47" customFormat="false" ht="15" hidden="false" customHeight="false" outlineLevel="0" collapsed="false">
      <c r="A47" s="200" t="n">
        <v>45147</v>
      </c>
      <c r="B47" s="64" t="s">
        <v>1211</v>
      </c>
      <c r="C47" s="1"/>
      <c r="D47" s="1" t="n">
        <v>149629</v>
      </c>
      <c r="E47" s="65"/>
      <c r="F47" s="199" t="n">
        <f aca="false">F46 + D47 - E47</f>
        <v>151537</v>
      </c>
    </row>
    <row r="48" customFormat="false" ht="15" hidden="false" customHeight="false" outlineLevel="0" collapsed="false">
      <c r="A48" s="200" t="n">
        <v>45147</v>
      </c>
      <c r="B48" s="64" t="s">
        <v>1211</v>
      </c>
      <c r="C48" s="1"/>
      <c r="D48" s="1" t="n">
        <v>49862</v>
      </c>
      <c r="E48" s="65"/>
      <c r="F48" s="199" t="n">
        <f aca="false">F47 + D48 - E48</f>
        <v>201399</v>
      </c>
    </row>
    <row r="49" customFormat="false" ht="15" hidden="false" customHeight="false" outlineLevel="0" collapsed="false">
      <c r="A49" s="200" t="n">
        <v>45147</v>
      </c>
      <c r="B49" s="203" t="s">
        <v>426</v>
      </c>
      <c r="C49" s="1" t="s">
        <v>427</v>
      </c>
      <c r="D49" s="1"/>
      <c r="E49" s="65" t="n">
        <v>90649</v>
      </c>
      <c r="F49" s="199" t="n">
        <f aca="false">F48 + D49 - E49</f>
        <v>110750</v>
      </c>
    </row>
    <row r="50" customFormat="false" ht="15" hidden="false" customHeight="false" outlineLevel="0" collapsed="false">
      <c r="A50" s="200" t="n">
        <v>45147</v>
      </c>
      <c r="B50" s="203" t="s">
        <v>428</v>
      </c>
      <c r="C50" s="1" t="s">
        <v>429</v>
      </c>
      <c r="D50" s="1"/>
      <c r="E50" s="65" t="n">
        <v>100841</v>
      </c>
      <c r="F50" s="199" t="n">
        <f aca="false">F49 + D50 - E50</f>
        <v>9909</v>
      </c>
    </row>
    <row r="51" customFormat="false" ht="15" hidden="false" customHeight="false" outlineLevel="0" collapsed="false">
      <c r="A51" s="200" t="n">
        <v>45148</v>
      </c>
      <c r="B51" s="64" t="s">
        <v>1211</v>
      </c>
      <c r="C51" s="1"/>
      <c r="D51" s="1" t="n">
        <v>109941</v>
      </c>
      <c r="E51" s="65"/>
      <c r="F51" s="199" t="n">
        <f aca="false">F50 + D51 - E51</f>
        <v>119850</v>
      </c>
    </row>
    <row r="52" customFormat="false" ht="15" hidden="false" customHeight="false" outlineLevel="0" collapsed="false">
      <c r="A52" s="200" t="n">
        <v>45150</v>
      </c>
      <c r="B52" s="204" t="s">
        <v>521</v>
      </c>
      <c r="C52" s="1" t="s">
        <v>522</v>
      </c>
      <c r="D52" s="1"/>
      <c r="E52" s="65" t="n">
        <v>27674</v>
      </c>
      <c r="F52" s="199" t="n">
        <f aca="false">F51 + D52 - E52</f>
        <v>92176</v>
      </c>
    </row>
    <row r="53" customFormat="false" ht="15" hidden="false" customHeight="false" outlineLevel="0" collapsed="false">
      <c r="A53" s="200" t="n">
        <v>45153</v>
      </c>
      <c r="B53" s="203" t="s">
        <v>605</v>
      </c>
      <c r="C53" s="1" t="s">
        <v>607</v>
      </c>
      <c r="D53" s="1"/>
      <c r="E53" s="65" t="n">
        <v>70443</v>
      </c>
      <c r="F53" s="199" t="n">
        <f aca="false">F52 + D53 - E53</f>
        <v>21733</v>
      </c>
    </row>
    <row r="54" customFormat="false" ht="15" hidden="false" customHeight="false" outlineLevel="0" collapsed="false">
      <c r="A54" s="200" t="n">
        <v>45154</v>
      </c>
      <c r="B54" s="64" t="s">
        <v>1211</v>
      </c>
      <c r="C54" s="1"/>
      <c r="D54" s="1" t="n">
        <v>50931</v>
      </c>
      <c r="E54" s="65"/>
      <c r="F54" s="199" t="n">
        <f aca="false">F53 + D54 - E54</f>
        <v>72664</v>
      </c>
    </row>
    <row r="55" customFormat="false" ht="15" hidden="false" customHeight="false" outlineLevel="0" collapsed="false">
      <c r="A55" s="200" t="n">
        <v>45154</v>
      </c>
      <c r="B55" s="203" t="s">
        <v>633</v>
      </c>
      <c r="C55" s="64" t="s">
        <v>634</v>
      </c>
      <c r="D55" s="1"/>
      <c r="E55" s="65" t="n">
        <v>57293</v>
      </c>
      <c r="F55" s="199" t="n">
        <f aca="false">F54 + D55 - E55</f>
        <v>15371</v>
      </c>
    </row>
    <row r="56" customFormat="false" ht="15" hidden="false" customHeight="false" outlineLevel="0" collapsed="false">
      <c r="A56" s="200" t="n">
        <v>45156</v>
      </c>
      <c r="B56" s="64" t="s">
        <v>1211</v>
      </c>
      <c r="C56" s="1"/>
      <c r="D56" s="1" t="n">
        <v>61356</v>
      </c>
      <c r="E56" s="65"/>
      <c r="F56" s="199" t="n">
        <f aca="false">F55 + D56 - E56</f>
        <v>76727</v>
      </c>
    </row>
    <row r="57" customFormat="false" ht="15" hidden="false" customHeight="false" outlineLevel="0" collapsed="false">
      <c r="A57" s="200" t="n">
        <v>45157</v>
      </c>
      <c r="B57" s="205" t="s">
        <v>714</v>
      </c>
      <c r="C57" s="1" t="s">
        <v>715</v>
      </c>
      <c r="D57" s="1"/>
      <c r="E57" s="65" t="n">
        <v>31798</v>
      </c>
      <c r="F57" s="199" t="n">
        <f aca="false">F56 + D57 - E57</f>
        <v>44929</v>
      </c>
    </row>
    <row r="58" customFormat="false" ht="15" hidden="false" customHeight="false" outlineLevel="0" collapsed="false">
      <c r="A58" s="200" t="n">
        <v>45157</v>
      </c>
      <c r="B58" s="64" t="s">
        <v>1211</v>
      </c>
      <c r="C58" s="1"/>
      <c r="D58" s="1" t="n">
        <v>87471</v>
      </c>
      <c r="E58" s="65"/>
      <c r="F58" s="199" t="n">
        <f aca="false">F57 + D58 - E58</f>
        <v>132400</v>
      </c>
    </row>
    <row r="59" customFormat="false" ht="15" hidden="false" customHeight="false" outlineLevel="0" collapsed="false">
      <c r="A59" s="200" t="n">
        <v>45157</v>
      </c>
      <c r="B59" s="205" t="s">
        <v>724</v>
      </c>
      <c r="C59" s="1" t="s">
        <v>725</v>
      </c>
      <c r="D59" s="1"/>
      <c r="E59" s="65" t="n">
        <v>53898</v>
      </c>
      <c r="F59" s="199" t="n">
        <f aca="false">F58 + D59 - E59</f>
        <v>78502</v>
      </c>
    </row>
    <row r="60" customFormat="false" ht="15" hidden="false" customHeight="false" outlineLevel="0" collapsed="false">
      <c r="A60" s="200" t="n">
        <v>45162</v>
      </c>
      <c r="B60" s="64" t="s">
        <v>132</v>
      </c>
      <c r="C60" s="1" t="s">
        <v>914</v>
      </c>
      <c r="D60" s="1"/>
      <c r="E60" s="65" t="n">
        <v>28163</v>
      </c>
      <c r="F60" s="199" t="n">
        <f aca="false">F59 + D60 - E60</f>
        <v>50339</v>
      </c>
    </row>
    <row r="61" customFormat="false" ht="15" hidden="false" customHeight="false" outlineLevel="0" collapsed="false">
      <c r="A61" s="200" t="n">
        <v>45163</v>
      </c>
      <c r="B61" s="64" t="s">
        <v>1211</v>
      </c>
      <c r="C61" s="1"/>
      <c r="D61" s="1" t="n">
        <v>89027</v>
      </c>
      <c r="E61" s="65"/>
      <c r="F61" s="199" t="n">
        <f aca="false">F60 + D61 - E61</f>
        <v>139366</v>
      </c>
    </row>
    <row r="62" customFormat="false" ht="15" hidden="false" customHeight="false" outlineLevel="0" collapsed="false">
      <c r="A62" s="200" t="n">
        <v>45163</v>
      </c>
      <c r="B62" s="64" t="s">
        <v>1600</v>
      </c>
      <c r="C62" s="1" t="s">
        <v>967</v>
      </c>
      <c r="D62" s="1"/>
      <c r="E62" s="65" t="n">
        <v>29613</v>
      </c>
      <c r="F62" s="199" t="n">
        <f aca="false">F61 + D62 - E62</f>
        <v>109753</v>
      </c>
    </row>
    <row r="63" customFormat="false" ht="15" hidden="false" customHeight="false" outlineLevel="0" collapsed="false">
      <c r="A63" s="200" t="n">
        <v>45164</v>
      </c>
      <c r="B63" s="64" t="s">
        <v>994</v>
      </c>
      <c r="C63" s="1" t="s">
        <v>995</v>
      </c>
      <c r="D63" s="1"/>
      <c r="E63" s="65" t="n">
        <v>28163</v>
      </c>
      <c r="F63" s="199" t="n">
        <f aca="false">F62 + D63 - E63</f>
        <v>81590</v>
      </c>
    </row>
    <row r="64" customFormat="false" ht="15" hidden="false" customHeight="false" outlineLevel="0" collapsed="false">
      <c r="A64" s="200" t="n">
        <v>45164</v>
      </c>
      <c r="B64" s="64" t="s">
        <v>992</v>
      </c>
      <c r="C64" s="1" t="s">
        <v>993</v>
      </c>
      <c r="D64" s="1"/>
      <c r="E64" s="65" t="n">
        <v>35489</v>
      </c>
      <c r="F64" s="199" t="n">
        <f aca="false">F63 + D64 - E64</f>
        <v>46101</v>
      </c>
    </row>
    <row r="65" customFormat="false" ht="15" hidden="false" customHeight="false" outlineLevel="0" collapsed="false">
      <c r="A65" s="200" t="n">
        <v>45166</v>
      </c>
      <c r="B65" s="71" t="s">
        <v>1077</v>
      </c>
      <c r="C65" s="1" t="s">
        <v>1078</v>
      </c>
      <c r="D65" s="1"/>
      <c r="E65" s="65" t="n">
        <v>27221</v>
      </c>
      <c r="F65" s="199" t="n">
        <f aca="false">F64 + D65 - E65</f>
        <v>18880</v>
      </c>
    </row>
    <row r="66" customFormat="false" ht="15" hidden="false" customHeight="false" outlineLevel="0" collapsed="false">
      <c r="A66" s="200" t="n">
        <v>45166</v>
      </c>
      <c r="B66" s="206" t="s">
        <v>724</v>
      </c>
      <c r="C66" s="1" t="s">
        <v>1601</v>
      </c>
      <c r="D66" s="1"/>
      <c r="E66" s="65" t="n">
        <v>2000</v>
      </c>
      <c r="F66" s="199" t="n">
        <f aca="false">F65 + D66 - E66</f>
        <v>16880</v>
      </c>
    </row>
    <row r="67" customFormat="false" ht="15" hidden="false" customHeight="false" outlineLevel="0" collapsed="false">
      <c r="A67" s="198"/>
      <c r="B67" s="64"/>
      <c r="C67" s="1"/>
      <c r="D67" s="1"/>
      <c r="E67" s="65"/>
      <c r="F67" s="199" t="n">
        <f aca="false">F66 + D67 - E67</f>
        <v>16880</v>
      </c>
    </row>
    <row r="68" customFormat="false" ht="15" hidden="false" customHeight="false" outlineLevel="0" collapsed="false">
      <c r="A68" s="198"/>
      <c r="B68" s="64"/>
      <c r="C68" s="1"/>
      <c r="D68" s="1"/>
      <c r="E68" s="65"/>
      <c r="F68" s="199" t="n">
        <f aca="false">F67 + D68 - E68</f>
        <v>16880</v>
      </c>
    </row>
    <row r="69" customFormat="false" ht="15" hidden="false" customHeight="false" outlineLevel="0" collapsed="false">
      <c r="A69" s="198"/>
      <c r="B69" s="64"/>
      <c r="C69" s="1"/>
      <c r="D69" s="1"/>
      <c r="E69" s="65"/>
      <c r="F69" s="199" t="n">
        <f aca="false">F68 + D69 - E69</f>
        <v>16880</v>
      </c>
    </row>
    <row r="70" customFormat="false" ht="15" hidden="false" customHeight="false" outlineLevel="0" collapsed="false">
      <c r="A70" s="198"/>
      <c r="B70" s="64"/>
      <c r="C70" s="1"/>
      <c r="D70" s="1"/>
      <c r="E70" s="65"/>
      <c r="F70" s="199" t="n">
        <f aca="false">F69 + D70 - E70</f>
        <v>16880</v>
      </c>
    </row>
    <row r="71" customFormat="false" ht="15" hidden="false" customHeight="false" outlineLevel="0" collapsed="false">
      <c r="A71" s="198"/>
      <c r="B71" s="64"/>
      <c r="C71" s="1"/>
      <c r="D71" s="1"/>
      <c r="E71" s="65"/>
      <c r="F71" s="199" t="n">
        <f aca="false">F70 + D71 - E71</f>
        <v>16880</v>
      </c>
    </row>
    <row r="72" customFormat="false" ht="15" hidden="false" customHeight="false" outlineLevel="0" collapsed="false">
      <c r="A72" s="198"/>
      <c r="B72" s="64"/>
      <c r="C72" s="1"/>
      <c r="D72" s="1"/>
      <c r="E72" s="65"/>
      <c r="F72" s="199" t="n">
        <f aca="false">F71 + D72 - E72</f>
        <v>16880</v>
      </c>
    </row>
    <row r="73" customFormat="false" ht="15" hidden="false" customHeight="false" outlineLevel="0" collapsed="false">
      <c r="A73" s="198"/>
      <c r="B73" s="64"/>
      <c r="C73" s="1"/>
      <c r="D73" s="1"/>
      <c r="E73" s="65"/>
      <c r="F73" s="199" t="n">
        <f aca="false">F72 + D73 - E73</f>
        <v>16880</v>
      </c>
    </row>
    <row r="74" customFormat="false" ht="15" hidden="false" customHeight="false" outlineLevel="0" collapsed="false">
      <c r="A74" s="198"/>
      <c r="B74" s="64"/>
      <c r="C74" s="1"/>
      <c r="D74" s="1"/>
      <c r="E74" s="65"/>
      <c r="F74" s="199" t="n">
        <f aca="false">F73 + D74 - E74</f>
        <v>16880</v>
      </c>
    </row>
    <row r="75" customFormat="false" ht="15" hidden="false" customHeight="false" outlineLevel="0" collapsed="false">
      <c r="A75" s="198"/>
      <c r="B75" s="64"/>
      <c r="C75" s="1"/>
      <c r="D75" s="1"/>
      <c r="E75" s="65"/>
      <c r="F75" s="199" t="n">
        <f aca="false">F74 + D75 - E75</f>
        <v>16880</v>
      </c>
    </row>
    <row r="76" customFormat="false" ht="15" hidden="false" customHeight="false" outlineLevel="0" collapsed="false">
      <c r="A76" s="198"/>
      <c r="B76" s="64"/>
      <c r="C76" s="1"/>
      <c r="D76" s="1"/>
      <c r="E76" s="65"/>
      <c r="F76" s="199" t="n">
        <f aca="false">F75 + D76 - E76</f>
        <v>16880</v>
      </c>
    </row>
    <row r="77" customFormat="false" ht="15" hidden="false" customHeight="false" outlineLevel="0" collapsed="false">
      <c r="A77" s="198"/>
      <c r="B77" s="64"/>
      <c r="C77" s="1"/>
      <c r="D77" s="1"/>
      <c r="E77" s="65"/>
      <c r="F77" s="199" t="n">
        <f aca="false">F76 + D77 - E77</f>
        <v>16880</v>
      </c>
    </row>
    <row r="78" customFormat="false" ht="15" hidden="false" customHeight="false" outlineLevel="0" collapsed="false">
      <c r="A78" s="198"/>
      <c r="B78" s="64"/>
      <c r="C78" s="1"/>
      <c r="D78" s="1"/>
      <c r="E78" s="65"/>
      <c r="F78" s="199" t="n">
        <f aca="false">F77 + D78 - E78</f>
        <v>16880</v>
      </c>
    </row>
    <row r="79" customFormat="false" ht="15" hidden="false" customHeight="false" outlineLevel="0" collapsed="false">
      <c r="A79" s="198"/>
      <c r="B79" s="64"/>
      <c r="C79" s="1"/>
      <c r="D79" s="1"/>
      <c r="E79" s="65"/>
      <c r="F79" s="199" t="n">
        <f aca="false">F78 + D79 - E79</f>
        <v>16880</v>
      </c>
    </row>
    <row r="80" customFormat="false" ht="15" hidden="false" customHeight="false" outlineLevel="0" collapsed="false">
      <c r="A80" s="198"/>
      <c r="B80" s="64"/>
      <c r="C80" s="1"/>
      <c r="D80" s="1"/>
      <c r="E80" s="65"/>
      <c r="F80" s="199" t="n">
        <f aca="false">F79 + D80 - E80</f>
        <v>16880</v>
      </c>
    </row>
    <row r="81" customFormat="false" ht="15" hidden="false" customHeight="false" outlineLevel="0" collapsed="false">
      <c r="A81" s="198"/>
      <c r="B81" s="64"/>
      <c r="C81" s="1"/>
      <c r="D81" s="1"/>
      <c r="E81" s="65"/>
      <c r="F81" s="199" t="n">
        <f aca="false">F80 + D81 - E81</f>
        <v>16880</v>
      </c>
    </row>
    <row r="82" customFormat="false" ht="15" hidden="false" customHeight="false" outlineLevel="0" collapsed="false">
      <c r="A82" s="198"/>
      <c r="B82" s="64"/>
      <c r="C82" s="1"/>
      <c r="D82" s="1"/>
      <c r="E82" s="65"/>
      <c r="F82" s="199" t="n">
        <f aca="false">F81 + D82 - E82</f>
        <v>16880</v>
      </c>
    </row>
    <row r="83" customFormat="false" ht="15" hidden="false" customHeight="false" outlineLevel="0" collapsed="false">
      <c r="A83" s="198"/>
      <c r="B83" s="64"/>
      <c r="C83" s="1"/>
      <c r="D83" s="1"/>
      <c r="E83" s="65"/>
      <c r="F83" s="199" t="n">
        <f aca="false">F82 + D83 - E83</f>
        <v>16880</v>
      </c>
    </row>
    <row r="84" customFormat="false" ht="15" hidden="false" customHeight="false" outlineLevel="0" collapsed="false">
      <c r="A84" s="198"/>
      <c r="B84" s="64"/>
      <c r="C84" s="1"/>
      <c r="D84" s="1"/>
      <c r="E84" s="65"/>
      <c r="F84" s="199" t="n">
        <f aca="false">F83 + D84 - E84</f>
        <v>16880</v>
      </c>
    </row>
    <row r="85" customFormat="false" ht="15" hidden="false" customHeight="false" outlineLevel="0" collapsed="false">
      <c r="A85" s="198"/>
      <c r="B85" s="64"/>
      <c r="C85" s="1"/>
      <c r="D85" s="1"/>
      <c r="E85" s="65"/>
      <c r="F85" s="199" t="n">
        <f aca="false">F84 + D85 - E85</f>
        <v>16880</v>
      </c>
    </row>
    <row r="86" customFormat="false" ht="15" hidden="false" customHeight="false" outlineLevel="0" collapsed="false">
      <c r="A86" s="198"/>
      <c r="B86" s="64"/>
      <c r="C86" s="1"/>
      <c r="D86" s="1"/>
      <c r="E86" s="65"/>
      <c r="F86" s="199" t="n">
        <f aca="false">F85 + D86 - E86</f>
        <v>16880</v>
      </c>
    </row>
    <row r="87" customFormat="false" ht="15" hidden="false" customHeight="false" outlineLevel="0" collapsed="false">
      <c r="A87" s="198"/>
      <c r="B87" s="64"/>
      <c r="C87" s="1"/>
      <c r="D87" s="1"/>
      <c r="E87" s="65"/>
      <c r="F87" s="199" t="n">
        <f aca="false">F86 + D87 - E87</f>
        <v>16880</v>
      </c>
    </row>
    <row r="88" customFormat="false" ht="15" hidden="false" customHeight="false" outlineLevel="0" collapsed="false">
      <c r="A88" s="198"/>
      <c r="B88" s="64"/>
      <c r="C88" s="1"/>
      <c r="D88" s="1"/>
      <c r="E88" s="65"/>
      <c r="F88" s="199" t="n">
        <f aca="false">F87 + D88 - E88</f>
        <v>16880</v>
      </c>
    </row>
    <row r="89" customFormat="false" ht="15" hidden="false" customHeight="false" outlineLevel="0" collapsed="false">
      <c r="A89" s="198"/>
      <c r="B89" s="64"/>
      <c r="C89" s="1"/>
      <c r="D89" s="1"/>
      <c r="E89" s="65"/>
      <c r="F89" s="199" t="n">
        <f aca="false">F88 + D89 - E89</f>
        <v>16880</v>
      </c>
    </row>
    <row r="90" customFormat="false" ht="15" hidden="false" customHeight="false" outlineLevel="0" collapsed="false">
      <c r="A90" s="198"/>
      <c r="B90" s="64"/>
      <c r="C90" s="1"/>
      <c r="D90" s="1"/>
      <c r="E90" s="65"/>
      <c r="F90" s="199" t="n">
        <f aca="false">F89 + D90 - E90</f>
        <v>16880</v>
      </c>
    </row>
    <row r="91" customFormat="false" ht="15" hidden="false" customHeight="false" outlineLevel="0" collapsed="false">
      <c r="A91" s="198"/>
      <c r="B91" s="64"/>
      <c r="C91" s="1"/>
      <c r="D91" s="1"/>
      <c r="E91" s="65"/>
      <c r="F91" s="199" t="n">
        <f aca="false">F90 + D91 - E91</f>
        <v>16880</v>
      </c>
    </row>
    <row r="92" customFormat="false" ht="15" hidden="false" customHeight="false" outlineLevel="0" collapsed="false">
      <c r="A92" s="198"/>
      <c r="B92" s="64"/>
      <c r="C92" s="1"/>
      <c r="D92" s="1"/>
      <c r="E92" s="65"/>
      <c r="F92" s="199" t="n">
        <f aca="false">F91 + D92 - E92</f>
        <v>16880</v>
      </c>
    </row>
    <row r="93" customFormat="false" ht="15" hidden="false" customHeight="false" outlineLevel="0" collapsed="false">
      <c r="A93" s="198"/>
      <c r="B93" s="64"/>
      <c r="C93" s="1"/>
      <c r="D93" s="1"/>
      <c r="E93" s="65"/>
      <c r="F93" s="199" t="n">
        <f aca="false">F92 + D93 - E93</f>
        <v>16880</v>
      </c>
    </row>
    <row r="94" customFormat="false" ht="15" hidden="false" customHeight="false" outlineLevel="0" collapsed="false">
      <c r="A94" s="198"/>
      <c r="B94" s="64"/>
      <c r="C94" s="1"/>
      <c r="D94" s="1"/>
      <c r="E94" s="65"/>
      <c r="F94" s="199" t="n">
        <f aca="false">F93 + D94 - E94</f>
        <v>16880</v>
      </c>
    </row>
    <row r="95" customFormat="false" ht="15" hidden="false" customHeight="false" outlineLevel="0" collapsed="false">
      <c r="A95" s="198"/>
      <c r="B95" s="64"/>
      <c r="C95" s="1"/>
      <c r="D95" s="1"/>
      <c r="E95" s="65"/>
      <c r="F95" s="199" t="n">
        <f aca="false">F94 + D95 - E95</f>
        <v>16880</v>
      </c>
    </row>
    <row r="96" customFormat="false" ht="15" hidden="false" customHeight="false" outlineLevel="0" collapsed="false">
      <c r="A96" s="198"/>
      <c r="B96" s="64"/>
      <c r="C96" s="1"/>
      <c r="D96" s="1"/>
      <c r="E96" s="65"/>
      <c r="F96" s="199" t="n">
        <f aca="false">F95 + D96 - E96</f>
        <v>16880</v>
      </c>
    </row>
    <row r="97" customFormat="false" ht="15" hidden="false" customHeight="false" outlineLevel="0" collapsed="false">
      <c r="A97" s="198"/>
      <c r="B97" s="64"/>
      <c r="C97" s="1"/>
      <c r="D97" s="1"/>
      <c r="E97" s="65"/>
      <c r="F97" s="199" t="n">
        <f aca="false">F96 + D97 - E97</f>
        <v>16880</v>
      </c>
    </row>
    <row r="98" customFormat="false" ht="15" hidden="false" customHeight="false" outlineLevel="0" collapsed="false">
      <c r="A98" s="198"/>
      <c r="B98" s="64"/>
      <c r="C98" s="1"/>
      <c r="D98" s="1"/>
      <c r="E98" s="65"/>
      <c r="F98" s="199" t="n">
        <f aca="false">F97 + D98 - E98</f>
        <v>16880</v>
      </c>
    </row>
    <row r="99" customFormat="false" ht="15" hidden="false" customHeight="false" outlineLevel="0" collapsed="false">
      <c r="A99" s="198"/>
      <c r="B99" s="64"/>
      <c r="C99" s="1"/>
      <c r="D99" s="1"/>
      <c r="E99" s="65"/>
      <c r="F99" s="199" t="n">
        <f aca="false">F98 + D99 - E99</f>
        <v>16880</v>
      </c>
    </row>
    <row r="100" customFormat="false" ht="15" hidden="false" customHeight="false" outlineLevel="0" collapsed="false">
      <c r="A100" s="198"/>
      <c r="B100" s="64"/>
      <c r="C100" s="1"/>
      <c r="D100" s="1"/>
      <c r="E100" s="65"/>
      <c r="F100" s="199" t="n">
        <f aca="false">F99 + D100 - E100</f>
        <v>16880</v>
      </c>
    </row>
    <row r="101" customFormat="false" ht="15" hidden="false" customHeight="false" outlineLevel="0" collapsed="false">
      <c r="A101" s="198"/>
      <c r="B101" s="64"/>
      <c r="C101" s="1"/>
      <c r="D101" s="1"/>
      <c r="E101" s="65"/>
      <c r="F101" s="199" t="n">
        <f aca="false">F100 + D101 - E101</f>
        <v>16880</v>
      </c>
    </row>
    <row r="102" customFormat="false" ht="15" hidden="false" customHeight="false" outlineLevel="0" collapsed="false">
      <c r="A102" s="198"/>
      <c r="B102" s="64"/>
      <c r="C102" s="1"/>
      <c r="D102" s="1"/>
      <c r="E102" s="65"/>
      <c r="F102" s="199" t="n">
        <f aca="false">F101 + D102 - E102</f>
        <v>16880</v>
      </c>
    </row>
    <row r="103" customFormat="false" ht="15" hidden="false" customHeight="false" outlineLevel="0" collapsed="false">
      <c r="A103" s="198"/>
      <c r="B103" s="64"/>
      <c r="C103" s="1"/>
      <c r="D103" s="1"/>
      <c r="E103" s="65"/>
      <c r="F103" s="199" t="n">
        <f aca="false">F102 + D103 - E103</f>
        <v>16880</v>
      </c>
    </row>
    <row r="104" customFormat="false" ht="15" hidden="false" customHeight="false" outlineLevel="0" collapsed="false">
      <c r="A104" s="198"/>
      <c r="B104" s="64"/>
      <c r="C104" s="1"/>
      <c r="D104" s="1"/>
      <c r="E104" s="65"/>
      <c r="F104" s="199" t="n">
        <f aca="false">F103 + D104 - E104</f>
        <v>16880</v>
      </c>
    </row>
    <row r="105" customFormat="false" ht="15" hidden="false" customHeight="false" outlineLevel="0" collapsed="false">
      <c r="A105" s="198"/>
      <c r="B105" s="64"/>
      <c r="C105" s="1"/>
      <c r="D105" s="1"/>
      <c r="E105" s="65"/>
      <c r="F105" s="199" t="n">
        <f aca="false">F104 + D105 - E105</f>
        <v>16880</v>
      </c>
    </row>
    <row r="106" customFormat="false" ht="15" hidden="false" customHeight="false" outlineLevel="0" collapsed="false">
      <c r="A106" s="198"/>
      <c r="B106" s="64"/>
      <c r="C106" s="1"/>
      <c r="D106" s="1"/>
      <c r="E106" s="65"/>
      <c r="F106" s="199" t="n">
        <f aca="false">F105 + D106 - E106</f>
        <v>16880</v>
      </c>
    </row>
    <row r="107" customFormat="false" ht="15" hidden="false" customHeight="false" outlineLevel="0" collapsed="false">
      <c r="A107" s="198"/>
      <c r="B107" s="64"/>
      <c r="C107" s="1"/>
      <c r="D107" s="1"/>
      <c r="E107" s="65"/>
      <c r="F107" s="199" t="n">
        <f aca="false">F106 + D107 - E107</f>
        <v>16880</v>
      </c>
    </row>
    <row r="108" customFormat="false" ht="15" hidden="false" customHeight="false" outlineLevel="0" collapsed="false">
      <c r="A108" s="198"/>
      <c r="B108" s="64"/>
      <c r="C108" s="1"/>
      <c r="D108" s="1"/>
      <c r="E108" s="65"/>
      <c r="F108" s="199" t="n">
        <f aca="false">F107 + D108 - E108</f>
        <v>16880</v>
      </c>
    </row>
    <row r="109" customFormat="false" ht="15" hidden="false" customHeight="false" outlineLevel="0" collapsed="false">
      <c r="A109" s="207"/>
      <c r="B109" s="64"/>
      <c r="C109" s="1"/>
      <c r="D109" s="1"/>
      <c r="E109" s="65"/>
      <c r="F109" s="208"/>
    </row>
    <row r="110" customFormat="false" ht="15" hidden="false" customHeight="false" outlineLevel="0" collapsed="false">
      <c r="A110" s="207"/>
      <c r="B110" s="64"/>
      <c r="C110" s="1"/>
      <c r="D110" s="1"/>
      <c r="E110" s="65"/>
      <c r="F110" s="208"/>
    </row>
    <row r="111" customFormat="false" ht="15" hidden="false" customHeight="false" outlineLevel="0" collapsed="false">
      <c r="A111" s="207"/>
      <c r="B111" s="64"/>
      <c r="C111" s="1"/>
      <c r="D111" s="1"/>
      <c r="E111" s="65"/>
      <c r="F111" s="208"/>
    </row>
    <row r="112" customFormat="false" ht="15" hidden="false" customHeight="false" outlineLevel="0" collapsed="false">
      <c r="A112" s="207"/>
      <c r="B112" s="64"/>
      <c r="C112" s="1"/>
      <c r="D112" s="1"/>
      <c r="E112" s="65"/>
      <c r="F112" s="208"/>
    </row>
    <row r="113" customFormat="false" ht="15" hidden="false" customHeight="false" outlineLevel="0" collapsed="false">
      <c r="A113" s="207"/>
      <c r="B113" s="64"/>
      <c r="C113" s="1"/>
      <c r="D113" s="1"/>
      <c r="E113" s="65"/>
      <c r="F113" s="208"/>
    </row>
    <row r="114" customFormat="false" ht="15" hidden="false" customHeight="false" outlineLevel="0" collapsed="false">
      <c r="A114" s="207"/>
      <c r="B114" s="64"/>
      <c r="C114" s="1"/>
      <c r="D114" s="1"/>
      <c r="E114" s="65"/>
      <c r="F114" s="208"/>
    </row>
    <row r="115" customFormat="false" ht="15" hidden="false" customHeight="false" outlineLevel="0" collapsed="false">
      <c r="A115" s="207"/>
      <c r="B115" s="64"/>
      <c r="C115" s="1"/>
      <c r="D115" s="1"/>
      <c r="E115" s="65"/>
      <c r="F115" s="208"/>
    </row>
    <row r="116" customFormat="false" ht="15" hidden="false" customHeight="false" outlineLevel="0" collapsed="false">
      <c r="A116" s="207"/>
      <c r="B116" s="64"/>
      <c r="C116" s="1"/>
      <c r="D116" s="1"/>
      <c r="E116" s="65"/>
      <c r="F116" s="208"/>
    </row>
    <row r="117" customFormat="false" ht="15" hidden="false" customHeight="false" outlineLevel="0" collapsed="false">
      <c r="A117" s="207"/>
      <c r="B117" s="64"/>
      <c r="C117" s="1"/>
      <c r="D117" s="1"/>
      <c r="E117" s="65"/>
      <c r="F117" s="208"/>
    </row>
    <row r="118" customFormat="false" ht="15" hidden="false" customHeight="false" outlineLevel="0" collapsed="false">
      <c r="A118" s="207"/>
      <c r="B118" s="64"/>
      <c r="C118" s="1"/>
      <c r="D118" s="1"/>
      <c r="E118" s="65"/>
      <c r="F118" s="208"/>
    </row>
    <row r="119" customFormat="false" ht="15" hidden="false" customHeight="false" outlineLevel="0" collapsed="false">
      <c r="A119" s="207"/>
      <c r="B119" s="64"/>
      <c r="C119" s="1"/>
      <c r="D119" s="1"/>
      <c r="E119" s="65"/>
      <c r="F119" s="208"/>
    </row>
    <row r="120" customFormat="false" ht="15" hidden="false" customHeight="false" outlineLevel="0" collapsed="false">
      <c r="A120" s="207"/>
      <c r="B120" s="64"/>
      <c r="C120" s="1"/>
      <c r="D120" s="1"/>
      <c r="E120" s="65"/>
      <c r="F120" s="208"/>
    </row>
    <row r="121" customFormat="false" ht="15" hidden="false" customHeight="false" outlineLevel="0" collapsed="false">
      <c r="A121" s="207"/>
      <c r="B121" s="64"/>
      <c r="C121" s="1"/>
      <c r="D121" s="1"/>
      <c r="E121" s="65"/>
      <c r="F121" s="208"/>
    </row>
    <row r="122" customFormat="false" ht="15" hidden="false" customHeight="false" outlineLevel="0" collapsed="false">
      <c r="A122" s="207"/>
      <c r="B122" s="64"/>
      <c r="C122" s="1"/>
      <c r="D122" s="1"/>
      <c r="E122" s="65"/>
      <c r="F122" s="208"/>
    </row>
    <row r="123" customFormat="false" ht="15" hidden="false" customHeight="false" outlineLevel="0" collapsed="false">
      <c r="A123" s="207"/>
      <c r="B123" s="64"/>
      <c r="C123" s="1"/>
      <c r="D123" s="1"/>
      <c r="E123" s="65"/>
      <c r="F123" s="208"/>
    </row>
    <row r="124" customFormat="false" ht="15" hidden="false" customHeight="false" outlineLevel="0" collapsed="false">
      <c r="A124" s="207"/>
      <c r="B124" s="64"/>
      <c r="C124" s="1"/>
      <c r="D124" s="1"/>
      <c r="E124" s="65"/>
      <c r="F124" s="208"/>
    </row>
    <row r="125" customFormat="false" ht="15" hidden="false" customHeight="false" outlineLevel="0" collapsed="false">
      <c r="A125" s="207"/>
      <c r="B125" s="64"/>
      <c r="C125" s="1"/>
      <c r="D125" s="1"/>
      <c r="E125" s="65"/>
      <c r="F125" s="208"/>
    </row>
    <row r="126" customFormat="false" ht="15" hidden="false" customHeight="false" outlineLevel="0" collapsed="false">
      <c r="A126" s="207"/>
      <c r="B126" s="64"/>
      <c r="C126" s="1"/>
      <c r="D126" s="1"/>
      <c r="E126" s="65"/>
      <c r="F126" s="208"/>
    </row>
    <row r="127" customFormat="false" ht="15" hidden="false" customHeight="false" outlineLevel="0" collapsed="false">
      <c r="A127" s="207"/>
      <c r="B127" s="64"/>
      <c r="C127" s="1"/>
      <c r="D127" s="1"/>
      <c r="E127" s="65"/>
      <c r="F127" s="208"/>
    </row>
    <row r="128" customFormat="false" ht="15" hidden="false" customHeight="false" outlineLevel="0" collapsed="false">
      <c r="A128" s="207"/>
      <c r="B128" s="64"/>
      <c r="C128" s="1"/>
      <c r="D128" s="1"/>
      <c r="E128" s="65"/>
      <c r="F128" s="208"/>
    </row>
    <row r="129" customFormat="false" ht="15" hidden="false" customHeight="false" outlineLevel="0" collapsed="false">
      <c r="A129" s="207"/>
      <c r="B129" s="64"/>
      <c r="C129" s="1"/>
      <c r="D129" s="1"/>
      <c r="E129" s="65"/>
      <c r="F129" s="208"/>
    </row>
    <row r="130" customFormat="false" ht="15" hidden="false" customHeight="false" outlineLevel="0" collapsed="false">
      <c r="A130" s="207"/>
      <c r="B130" s="64"/>
      <c r="C130" s="1"/>
      <c r="D130" s="1"/>
      <c r="E130" s="65"/>
      <c r="F130" s="208"/>
    </row>
    <row r="131" customFormat="false" ht="15" hidden="false" customHeight="false" outlineLevel="0" collapsed="false">
      <c r="A131" s="207"/>
      <c r="B131" s="64"/>
      <c r="C131" s="1"/>
      <c r="D131" s="1"/>
      <c r="E131" s="65"/>
      <c r="F131" s="208"/>
    </row>
    <row r="132" customFormat="false" ht="15" hidden="false" customHeight="false" outlineLevel="0" collapsed="false">
      <c r="A132" s="207"/>
      <c r="B132" s="64"/>
      <c r="C132" s="1"/>
      <c r="D132" s="1"/>
      <c r="E132" s="65"/>
      <c r="F132" s="208"/>
    </row>
    <row r="133" customFormat="false" ht="15" hidden="false" customHeight="false" outlineLevel="0" collapsed="false">
      <c r="A133" s="207"/>
      <c r="B133" s="64"/>
      <c r="C133" s="1"/>
      <c r="D133" s="1"/>
      <c r="E133" s="65"/>
      <c r="F133" s="208"/>
    </row>
    <row r="134" customFormat="false" ht="15" hidden="false" customHeight="false" outlineLevel="0" collapsed="false">
      <c r="A134" s="207"/>
      <c r="B134" s="64"/>
      <c r="C134" s="1"/>
      <c r="D134" s="1"/>
      <c r="E134" s="65"/>
      <c r="F134" s="208"/>
    </row>
    <row r="135" customFormat="false" ht="15" hidden="false" customHeight="false" outlineLevel="0" collapsed="false">
      <c r="A135" s="207"/>
      <c r="B135" s="64"/>
      <c r="C135" s="1"/>
      <c r="D135" s="1"/>
      <c r="E135" s="65"/>
      <c r="F135" s="208"/>
    </row>
    <row r="136" customFormat="false" ht="15" hidden="false" customHeight="false" outlineLevel="0" collapsed="false">
      <c r="A136" s="207"/>
      <c r="B136" s="64"/>
      <c r="C136" s="1"/>
      <c r="D136" s="1"/>
      <c r="E136" s="65"/>
      <c r="F136" s="208"/>
    </row>
    <row r="137" customFormat="false" ht="15" hidden="false" customHeight="false" outlineLevel="0" collapsed="false">
      <c r="A137" s="207"/>
      <c r="B137" s="64"/>
      <c r="C137" s="1"/>
      <c r="D137" s="1"/>
      <c r="E137" s="65"/>
      <c r="F137" s="208"/>
    </row>
    <row r="138" customFormat="false" ht="15" hidden="false" customHeight="false" outlineLevel="0" collapsed="false">
      <c r="A138" s="207"/>
      <c r="B138" s="64"/>
      <c r="C138" s="1"/>
      <c r="D138" s="1"/>
      <c r="E138" s="65"/>
      <c r="F138" s="208"/>
    </row>
    <row r="139" customFormat="false" ht="15" hidden="false" customHeight="false" outlineLevel="0" collapsed="false">
      <c r="A139" s="207"/>
      <c r="B139" s="64"/>
      <c r="C139" s="1"/>
      <c r="D139" s="1"/>
      <c r="E139" s="65"/>
      <c r="F139" s="208"/>
    </row>
    <row r="140" customFormat="false" ht="15" hidden="false" customHeight="false" outlineLevel="0" collapsed="false">
      <c r="A140" s="207"/>
      <c r="B140" s="64"/>
      <c r="C140" s="1"/>
      <c r="D140" s="1"/>
      <c r="E140" s="65"/>
      <c r="F140" s="208"/>
    </row>
    <row r="141" customFormat="false" ht="15" hidden="false" customHeight="false" outlineLevel="0" collapsed="false">
      <c r="A141" s="207"/>
      <c r="B141" s="64"/>
      <c r="C141" s="1"/>
      <c r="D141" s="1"/>
      <c r="E141" s="65"/>
      <c r="F141" s="208"/>
    </row>
    <row r="142" customFormat="false" ht="15" hidden="false" customHeight="false" outlineLevel="0" collapsed="false">
      <c r="A142" s="207"/>
      <c r="B142" s="64"/>
      <c r="C142" s="1"/>
      <c r="D142" s="1"/>
      <c r="E142" s="65"/>
      <c r="F142" s="208"/>
    </row>
    <row r="143" customFormat="false" ht="15" hidden="false" customHeight="false" outlineLevel="0" collapsed="false">
      <c r="A143" s="207"/>
      <c r="B143" s="64"/>
      <c r="C143" s="1"/>
      <c r="D143" s="1"/>
      <c r="E143" s="65"/>
      <c r="F143" s="208"/>
    </row>
    <row r="144" customFormat="false" ht="15" hidden="false" customHeight="false" outlineLevel="0" collapsed="false">
      <c r="A144" s="207"/>
      <c r="B144" s="64"/>
      <c r="C144" s="1"/>
      <c r="D144" s="1"/>
      <c r="E144" s="65"/>
      <c r="F144" s="208"/>
    </row>
    <row r="145" customFormat="false" ht="15" hidden="false" customHeight="false" outlineLevel="0" collapsed="false">
      <c r="A145" s="207"/>
      <c r="B145" s="64"/>
      <c r="C145" s="1"/>
      <c r="D145" s="1"/>
      <c r="E145" s="65"/>
      <c r="F145" s="208"/>
    </row>
    <row r="146" customFormat="false" ht="15" hidden="false" customHeight="false" outlineLevel="0" collapsed="false">
      <c r="A146" s="207"/>
      <c r="B146" s="64"/>
      <c r="C146" s="1"/>
      <c r="D146" s="1"/>
      <c r="E146" s="65"/>
      <c r="F146" s="208"/>
    </row>
    <row r="147" customFormat="false" ht="15" hidden="false" customHeight="false" outlineLevel="0" collapsed="false">
      <c r="A147" s="207"/>
      <c r="B147" s="64"/>
      <c r="C147" s="1"/>
      <c r="D147" s="1"/>
      <c r="E147" s="65"/>
      <c r="F147" s="208"/>
    </row>
    <row r="148" customFormat="false" ht="15" hidden="false" customHeight="false" outlineLevel="0" collapsed="false">
      <c r="A148" s="207"/>
      <c r="B148" s="64"/>
      <c r="C148" s="1"/>
      <c r="D148" s="1"/>
      <c r="E148" s="65"/>
      <c r="F148" s="208"/>
    </row>
    <row r="149" customFormat="false" ht="15" hidden="false" customHeight="false" outlineLevel="0" collapsed="false">
      <c r="A149" s="207"/>
      <c r="B149" s="64"/>
      <c r="C149" s="1"/>
      <c r="D149" s="1"/>
      <c r="E149" s="65"/>
      <c r="F149" s="208"/>
    </row>
    <row r="150" customFormat="false" ht="15" hidden="false" customHeight="false" outlineLevel="0" collapsed="false">
      <c r="A150" s="207"/>
      <c r="B150" s="64"/>
      <c r="C150" s="1"/>
      <c r="D150" s="1"/>
      <c r="E150" s="65"/>
      <c r="F150" s="208"/>
    </row>
    <row r="151" customFormat="false" ht="15" hidden="false" customHeight="false" outlineLevel="0" collapsed="false">
      <c r="A151" s="207"/>
      <c r="B151" s="64"/>
      <c r="C151" s="1"/>
      <c r="D151" s="1"/>
      <c r="E151" s="65"/>
      <c r="F151" s="208"/>
    </row>
    <row r="152" customFormat="false" ht="15" hidden="false" customHeight="false" outlineLevel="0" collapsed="false">
      <c r="A152" s="207"/>
      <c r="B152" s="64"/>
      <c r="C152" s="1"/>
      <c r="D152" s="1"/>
      <c r="E152" s="65"/>
      <c r="F152" s="208"/>
    </row>
    <row r="153" customFormat="false" ht="15" hidden="false" customHeight="false" outlineLevel="0" collapsed="false">
      <c r="A153" s="207"/>
      <c r="B153" s="64"/>
      <c r="C153" s="1"/>
      <c r="D153" s="1"/>
      <c r="E153" s="65"/>
      <c r="F153" s="208"/>
    </row>
    <row r="154" customFormat="false" ht="15" hidden="false" customHeight="false" outlineLevel="0" collapsed="false">
      <c r="A154" s="207"/>
      <c r="B154" s="64"/>
      <c r="C154" s="1"/>
      <c r="D154" s="1"/>
      <c r="E154" s="65"/>
      <c r="F154" s="208"/>
    </row>
    <row r="155" customFormat="false" ht="15" hidden="false" customHeight="false" outlineLevel="0" collapsed="false">
      <c r="A155" s="207"/>
      <c r="B155" s="64"/>
      <c r="C155" s="1"/>
      <c r="D155" s="1"/>
      <c r="E155" s="65"/>
      <c r="F155" s="208"/>
    </row>
    <row r="156" customFormat="false" ht="15" hidden="false" customHeight="false" outlineLevel="0" collapsed="false">
      <c r="A156" s="207"/>
      <c r="B156" s="64"/>
      <c r="C156" s="1"/>
      <c r="D156" s="1"/>
      <c r="E156" s="65"/>
      <c r="F156" s="208"/>
    </row>
    <row r="157" customFormat="false" ht="15" hidden="false" customHeight="false" outlineLevel="0" collapsed="false">
      <c r="A157" s="207"/>
      <c r="B157" s="64"/>
      <c r="C157" s="1"/>
      <c r="D157" s="1"/>
      <c r="E157" s="65"/>
      <c r="F157" s="208"/>
    </row>
    <row r="158" customFormat="false" ht="15" hidden="false" customHeight="false" outlineLevel="0" collapsed="false">
      <c r="A158" s="207"/>
      <c r="B158" s="64"/>
      <c r="C158" s="1"/>
      <c r="D158" s="1"/>
      <c r="E158" s="65"/>
      <c r="F158" s="208"/>
    </row>
    <row r="159" customFormat="false" ht="15" hidden="false" customHeight="false" outlineLevel="0" collapsed="false">
      <c r="A159" s="55"/>
      <c r="B159" s="64"/>
      <c r="C159" s="1"/>
      <c r="D159" s="1"/>
      <c r="E159" s="65"/>
      <c r="F159" s="209"/>
    </row>
    <row r="160" customFormat="false" ht="15" hidden="false" customHeight="false" outlineLevel="0" collapsed="false">
      <c r="A160" s="55"/>
      <c r="B160" s="64"/>
      <c r="C160" s="1"/>
      <c r="D160" s="1"/>
      <c r="E160" s="65"/>
      <c r="F160" s="209"/>
    </row>
    <row r="161" customFormat="false" ht="15" hidden="false" customHeight="false" outlineLevel="0" collapsed="false">
      <c r="A161" s="55"/>
      <c r="B161" s="64"/>
      <c r="C161" s="1"/>
      <c r="D161" s="1"/>
      <c r="E161" s="65"/>
      <c r="F161" s="209"/>
    </row>
    <row r="162" customFormat="false" ht="15" hidden="false" customHeight="false" outlineLevel="0" collapsed="false">
      <c r="A162" s="55"/>
      <c r="B162" s="64"/>
      <c r="C162" s="1"/>
      <c r="D162" s="1"/>
      <c r="E162" s="65"/>
      <c r="F162" s="209"/>
    </row>
    <row r="163" customFormat="false" ht="15" hidden="false" customHeight="false" outlineLevel="0" collapsed="false">
      <c r="A163" s="55"/>
      <c r="B163" s="64"/>
      <c r="C163" s="1"/>
      <c r="D163" s="1"/>
      <c r="E163" s="65"/>
      <c r="F163" s="209"/>
    </row>
    <row r="164" customFormat="false" ht="15" hidden="false" customHeight="false" outlineLevel="0" collapsed="false">
      <c r="A164" s="55"/>
      <c r="B164" s="64"/>
      <c r="C164" s="1"/>
      <c r="D164" s="1"/>
      <c r="E164" s="65"/>
      <c r="F164" s="209"/>
    </row>
    <row r="165" customFormat="false" ht="15" hidden="false" customHeight="false" outlineLevel="0" collapsed="false">
      <c r="A165" s="55"/>
      <c r="B165" s="64"/>
      <c r="C165" s="1"/>
      <c r="D165" s="1"/>
      <c r="E165" s="65"/>
      <c r="F165" s="209"/>
    </row>
    <row r="166" customFormat="false" ht="15" hidden="false" customHeight="false" outlineLevel="0" collapsed="false">
      <c r="A166" s="55"/>
      <c r="B166" s="64"/>
      <c r="C166" s="1"/>
      <c r="D166" s="1"/>
      <c r="E166" s="65"/>
      <c r="F166" s="209"/>
    </row>
    <row r="167" customFormat="false" ht="15" hidden="false" customHeight="false" outlineLevel="0" collapsed="false">
      <c r="A167" s="55"/>
      <c r="B167" s="64"/>
      <c r="C167" s="1"/>
      <c r="D167" s="1"/>
      <c r="E167" s="65"/>
      <c r="F167" s="209"/>
    </row>
    <row r="168" customFormat="false" ht="15" hidden="false" customHeight="false" outlineLevel="0" collapsed="false">
      <c r="A168" s="55"/>
      <c r="B168" s="64"/>
      <c r="C168" s="1"/>
      <c r="D168" s="1"/>
      <c r="E168" s="65"/>
      <c r="F168" s="209"/>
    </row>
    <row r="169" customFormat="false" ht="15" hidden="false" customHeight="false" outlineLevel="0" collapsed="false">
      <c r="A169" s="55"/>
      <c r="B169" s="64"/>
      <c r="C169" s="1"/>
      <c r="D169" s="1"/>
      <c r="E169" s="65"/>
      <c r="F169" s="209"/>
    </row>
    <row r="170" customFormat="false" ht="15" hidden="false" customHeight="false" outlineLevel="0" collapsed="false">
      <c r="A170" s="55"/>
      <c r="B170" s="64"/>
      <c r="C170" s="1"/>
      <c r="D170" s="1"/>
      <c r="E170" s="65"/>
      <c r="F170" s="209"/>
    </row>
    <row r="171" customFormat="false" ht="15" hidden="false" customHeight="false" outlineLevel="0" collapsed="false">
      <c r="A171" s="55"/>
      <c r="B171" s="64"/>
      <c r="C171" s="1"/>
      <c r="D171" s="1"/>
      <c r="E171" s="65"/>
      <c r="F171" s="209"/>
    </row>
    <row r="172" customFormat="false" ht="15" hidden="false" customHeight="false" outlineLevel="0" collapsed="false">
      <c r="A172" s="55"/>
      <c r="B172" s="64"/>
      <c r="C172" s="1"/>
      <c r="D172" s="1"/>
      <c r="E172" s="65"/>
      <c r="F172" s="209"/>
    </row>
    <row r="173" customFormat="false" ht="15" hidden="false" customHeight="false" outlineLevel="0" collapsed="false">
      <c r="A173" s="55"/>
      <c r="B173" s="64"/>
      <c r="C173" s="1"/>
      <c r="D173" s="1"/>
      <c r="E173" s="65"/>
      <c r="F173" s="209"/>
    </row>
    <row r="174" customFormat="false" ht="15" hidden="false" customHeight="false" outlineLevel="0" collapsed="false">
      <c r="A174" s="55"/>
      <c r="B174" s="64"/>
      <c r="C174" s="1"/>
      <c r="D174" s="1"/>
      <c r="E174" s="65"/>
      <c r="F174" s="209"/>
    </row>
    <row r="175" customFormat="false" ht="15" hidden="false" customHeight="false" outlineLevel="0" collapsed="false">
      <c r="A175" s="55"/>
      <c r="B175" s="64"/>
      <c r="C175" s="1"/>
      <c r="D175" s="1"/>
      <c r="E175" s="65"/>
      <c r="F175" s="209"/>
    </row>
    <row r="176" customFormat="false" ht="15" hidden="false" customHeight="false" outlineLevel="0" collapsed="false">
      <c r="A176" s="55"/>
      <c r="B176" s="64"/>
      <c r="C176" s="1"/>
      <c r="D176" s="1"/>
      <c r="E176" s="65"/>
      <c r="F176" s="209"/>
    </row>
    <row r="177" customFormat="false" ht="15" hidden="false" customHeight="false" outlineLevel="0" collapsed="false">
      <c r="A177" s="55"/>
      <c r="B177" s="64"/>
      <c r="C177" s="1"/>
      <c r="D177" s="1"/>
      <c r="E177" s="65"/>
      <c r="F177" s="209"/>
    </row>
    <row r="178" customFormat="false" ht="15" hidden="false" customHeight="false" outlineLevel="0" collapsed="false">
      <c r="A178" s="55"/>
      <c r="B178" s="64"/>
      <c r="C178" s="1"/>
      <c r="D178" s="1"/>
      <c r="E178" s="65"/>
      <c r="F178" s="209"/>
    </row>
    <row r="179" customFormat="false" ht="15" hidden="false" customHeight="false" outlineLevel="0" collapsed="false">
      <c r="A179" s="55"/>
      <c r="B179" s="64"/>
      <c r="C179" s="1"/>
      <c r="D179" s="1"/>
      <c r="E179" s="65"/>
      <c r="F179" s="209"/>
    </row>
    <row r="180" customFormat="false" ht="15" hidden="false" customHeight="false" outlineLevel="0" collapsed="false">
      <c r="A180" s="55"/>
      <c r="B180" s="64"/>
      <c r="C180" s="1"/>
      <c r="D180" s="1"/>
      <c r="E180" s="65"/>
      <c r="F180" s="209"/>
    </row>
    <row r="181" customFormat="false" ht="15" hidden="false" customHeight="false" outlineLevel="0" collapsed="false">
      <c r="A181" s="55"/>
      <c r="B181" s="64"/>
      <c r="C181" s="1"/>
      <c r="D181" s="1"/>
      <c r="E181" s="65"/>
      <c r="F181" s="209"/>
    </row>
    <row r="182" customFormat="false" ht="15" hidden="false" customHeight="false" outlineLevel="0" collapsed="false">
      <c r="A182" s="55"/>
      <c r="B182" s="64"/>
      <c r="C182" s="1"/>
      <c r="D182" s="1"/>
      <c r="E182" s="65"/>
      <c r="F182" s="209"/>
    </row>
    <row r="183" customFormat="false" ht="15" hidden="false" customHeight="false" outlineLevel="0" collapsed="false">
      <c r="A183" s="55"/>
      <c r="B183" s="64"/>
      <c r="C183" s="1"/>
      <c r="D183" s="1"/>
      <c r="E183" s="65"/>
      <c r="F183" s="209"/>
    </row>
    <row r="184" customFormat="false" ht="15" hidden="false" customHeight="false" outlineLevel="0" collapsed="false">
      <c r="A184" s="55"/>
      <c r="B184" s="64"/>
      <c r="C184" s="1"/>
      <c r="D184" s="1"/>
      <c r="E184" s="65"/>
      <c r="F184" s="209"/>
    </row>
    <row r="185" customFormat="false" ht="15" hidden="false" customHeight="false" outlineLevel="0" collapsed="false">
      <c r="A185" s="55"/>
      <c r="B185" s="64"/>
      <c r="C185" s="1"/>
      <c r="D185" s="1"/>
      <c r="E185" s="65"/>
      <c r="F185" s="209"/>
    </row>
    <row r="186" customFormat="false" ht="15" hidden="false" customHeight="false" outlineLevel="0" collapsed="false">
      <c r="A186" s="55"/>
      <c r="B186" s="64"/>
      <c r="C186" s="1"/>
      <c r="D186" s="1"/>
      <c r="E186" s="65"/>
      <c r="F186" s="209"/>
    </row>
    <row r="187" customFormat="false" ht="15" hidden="false" customHeight="false" outlineLevel="0" collapsed="false">
      <c r="A187" s="55"/>
      <c r="B187" s="64"/>
      <c r="C187" s="1"/>
      <c r="D187" s="1"/>
      <c r="E187" s="65"/>
      <c r="F187" s="209"/>
    </row>
    <row r="188" customFormat="false" ht="15" hidden="false" customHeight="false" outlineLevel="0" collapsed="false">
      <c r="A188" s="55"/>
      <c r="B188" s="64"/>
      <c r="C188" s="1"/>
      <c r="D188" s="1"/>
      <c r="E188" s="65"/>
      <c r="F188" s="209"/>
    </row>
    <row r="189" customFormat="false" ht="15" hidden="false" customHeight="false" outlineLevel="0" collapsed="false">
      <c r="A189" s="55"/>
      <c r="B189" s="64"/>
      <c r="C189" s="1"/>
      <c r="D189" s="1"/>
      <c r="E189" s="65"/>
      <c r="F189" s="209"/>
    </row>
    <row r="190" customFormat="false" ht="15" hidden="false" customHeight="false" outlineLevel="0" collapsed="false">
      <c r="A190" s="55"/>
      <c r="B190" s="64"/>
      <c r="C190" s="1"/>
      <c r="D190" s="1"/>
      <c r="E190" s="65"/>
      <c r="F190" s="209"/>
    </row>
    <row r="191" customFormat="false" ht="15" hidden="false" customHeight="false" outlineLevel="0" collapsed="false">
      <c r="A191" s="55"/>
      <c r="B191" s="64"/>
      <c r="C191" s="1"/>
      <c r="D191" s="1"/>
      <c r="E191" s="65"/>
      <c r="F191" s="209"/>
    </row>
    <row r="192" customFormat="false" ht="15" hidden="false" customHeight="false" outlineLevel="0" collapsed="false">
      <c r="A192" s="55"/>
      <c r="B192" s="64"/>
      <c r="C192" s="1"/>
      <c r="D192" s="1"/>
      <c r="E192" s="65"/>
      <c r="F192" s="209"/>
    </row>
    <row r="193" customFormat="false" ht="15" hidden="false" customHeight="false" outlineLevel="0" collapsed="false">
      <c r="A193" s="55"/>
      <c r="B193" s="64"/>
      <c r="C193" s="1"/>
      <c r="D193" s="1"/>
      <c r="E193" s="65"/>
      <c r="F193" s="209"/>
    </row>
    <row r="194" customFormat="false" ht="15" hidden="false" customHeight="false" outlineLevel="0" collapsed="false">
      <c r="A194" s="55"/>
      <c r="B194" s="64"/>
      <c r="C194" s="1"/>
      <c r="D194" s="1"/>
      <c r="E194" s="65"/>
      <c r="F194" s="209"/>
    </row>
    <row r="195" customFormat="false" ht="15" hidden="false" customHeight="false" outlineLevel="0" collapsed="false">
      <c r="A195" s="55"/>
      <c r="B195" s="64"/>
      <c r="C195" s="1"/>
      <c r="D195" s="1"/>
      <c r="E195" s="65"/>
      <c r="F195" s="209"/>
    </row>
    <row r="196" customFormat="false" ht="15" hidden="false" customHeight="false" outlineLevel="0" collapsed="false">
      <c r="A196" s="55"/>
      <c r="B196" s="64"/>
      <c r="C196" s="1"/>
      <c r="D196" s="1"/>
      <c r="E196" s="65"/>
      <c r="F196" s="209"/>
    </row>
    <row r="197" customFormat="false" ht="15" hidden="false" customHeight="false" outlineLevel="0" collapsed="false">
      <c r="A197" s="55"/>
      <c r="B197" s="64"/>
      <c r="C197" s="1"/>
      <c r="D197" s="1"/>
      <c r="E197" s="65"/>
      <c r="F197" s="209"/>
    </row>
    <row r="198" customFormat="false" ht="15" hidden="false" customHeight="false" outlineLevel="0" collapsed="false">
      <c r="A198" s="55"/>
      <c r="B198" s="64"/>
      <c r="C198" s="1"/>
      <c r="D198" s="1"/>
      <c r="E198" s="65"/>
      <c r="F198" s="209"/>
    </row>
    <row r="199" customFormat="false" ht="15" hidden="false" customHeight="false" outlineLevel="0" collapsed="false">
      <c r="A199" s="55"/>
      <c r="B199" s="64"/>
      <c r="C199" s="1"/>
      <c r="D199" s="1"/>
      <c r="E199" s="65"/>
      <c r="F199" s="209"/>
    </row>
    <row r="200" customFormat="false" ht="15" hidden="false" customHeight="false" outlineLevel="0" collapsed="false">
      <c r="A200" s="55"/>
      <c r="B200" s="64"/>
      <c r="C200" s="1"/>
      <c r="D200" s="1"/>
      <c r="E200" s="65"/>
      <c r="F200" s="209"/>
    </row>
    <row r="201" customFormat="false" ht="15" hidden="false" customHeight="false" outlineLevel="0" collapsed="false">
      <c r="A201" s="55"/>
      <c r="B201" s="64"/>
      <c r="C201" s="1"/>
      <c r="D201" s="1"/>
      <c r="E201" s="65"/>
      <c r="F201" s="209"/>
    </row>
    <row r="202" customFormat="false" ht="15" hidden="false" customHeight="false" outlineLevel="0" collapsed="false">
      <c r="A202" s="55"/>
      <c r="B202" s="64"/>
      <c r="C202" s="1"/>
      <c r="D202" s="1"/>
      <c r="E202" s="65"/>
      <c r="F202" s="209"/>
    </row>
    <row r="203" customFormat="false" ht="15" hidden="false" customHeight="false" outlineLevel="0" collapsed="false">
      <c r="A203" s="55"/>
      <c r="B203" s="64"/>
      <c r="C203" s="1"/>
      <c r="D203" s="1"/>
      <c r="E203" s="65"/>
      <c r="F203" s="209"/>
    </row>
    <row r="204" customFormat="false" ht="15" hidden="false" customHeight="false" outlineLevel="0" collapsed="false">
      <c r="A204" s="55"/>
      <c r="B204" s="64"/>
      <c r="C204" s="1"/>
      <c r="D204" s="1"/>
      <c r="E204" s="65"/>
      <c r="F204" s="209"/>
    </row>
    <row r="205" customFormat="false" ht="15" hidden="false" customHeight="false" outlineLevel="0" collapsed="false">
      <c r="A205" s="55"/>
      <c r="B205" s="64"/>
      <c r="C205" s="1"/>
      <c r="D205" s="1"/>
      <c r="E205" s="65"/>
      <c r="F205" s="209"/>
    </row>
    <row r="206" customFormat="false" ht="15" hidden="false" customHeight="false" outlineLevel="0" collapsed="false">
      <c r="A206" s="55"/>
      <c r="B206" s="64"/>
      <c r="C206" s="1"/>
      <c r="D206" s="1"/>
      <c r="E206" s="65"/>
      <c r="F206" s="209"/>
    </row>
    <row r="207" customFormat="false" ht="15" hidden="false" customHeight="false" outlineLevel="0" collapsed="false">
      <c r="A207" s="55"/>
      <c r="B207" s="64"/>
      <c r="C207" s="1"/>
      <c r="D207" s="1"/>
      <c r="E207" s="65"/>
      <c r="F207" s="209"/>
    </row>
    <row r="208" customFormat="false" ht="15" hidden="false" customHeight="false" outlineLevel="0" collapsed="false">
      <c r="A208" s="55"/>
      <c r="B208" s="64"/>
      <c r="C208" s="1"/>
      <c r="D208" s="1"/>
      <c r="E208" s="65"/>
      <c r="F208" s="209"/>
    </row>
    <row r="209" customFormat="false" ht="15" hidden="false" customHeight="false" outlineLevel="0" collapsed="false">
      <c r="A209" s="55"/>
      <c r="B209" s="64"/>
      <c r="C209" s="1"/>
      <c r="D209" s="1"/>
      <c r="E209" s="65"/>
      <c r="F209" s="209"/>
    </row>
    <row r="210" customFormat="false" ht="15" hidden="false" customHeight="false" outlineLevel="0" collapsed="false">
      <c r="A210" s="55"/>
      <c r="B210" s="64"/>
      <c r="C210" s="1"/>
      <c r="D210" s="1"/>
      <c r="E210" s="65"/>
      <c r="F210" s="209"/>
    </row>
    <row r="211" customFormat="false" ht="15" hidden="false" customHeight="false" outlineLevel="0" collapsed="false">
      <c r="A211" s="55"/>
      <c r="B211" s="64"/>
      <c r="C211" s="1"/>
      <c r="D211" s="1"/>
      <c r="E211" s="65"/>
      <c r="F211" s="209"/>
    </row>
    <row r="212" customFormat="false" ht="15" hidden="false" customHeight="false" outlineLevel="0" collapsed="false">
      <c r="A212" s="55"/>
      <c r="B212" s="64"/>
      <c r="C212" s="1"/>
      <c r="D212" s="1"/>
      <c r="E212" s="65"/>
      <c r="F212" s="209"/>
    </row>
    <row r="213" customFormat="false" ht="15" hidden="false" customHeight="false" outlineLevel="0" collapsed="false">
      <c r="A213" s="55"/>
      <c r="B213" s="64"/>
      <c r="C213" s="1"/>
      <c r="D213" s="1"/>
      <c r="E213" s="65"/>
      <c r="F213" s="209"/>
    </row>
    <row r="214" customFormat="false" ht="15" hidden="false" customHeight="false" outlineLevel="0" collapsed="false">
      <c r="A214" s="55"/>
      <c r="B214" s="64"/>
      <c r="C214" s="1"/>
      <c r="D214" s="1"/>
      <c r="E214" s="65"/>
      <c r="F214" s="209"/>
    </row>
    <row r="215" customFormat="false" ht="15" hidden="false" customHeight="false" outlineLevel="0" collapsed="false">
      <c r="A215" s="55"/>
      <c r="B215" s="64"/>
      <c r="C215" s="1"/>
      <c r="D215" s="1"/>
      <c r="E215" s="65"/>
      <c r="F215" s="209"/>
    </row>
    <row r="216" customFormat="false" ht="15" hidden="false" customHeight="false" outlineLevel="0" collapsed="false">
      <c r="A216" s="55"/>
      <c r="B216" s="64"/>
      <c r="C216" s="1"/>
      <c r="D216" s="1"/>
      <c r="E216" s="65"/>
      <c r="F216" s="209"/>
    </row>
    <row r="217" customFormat="false" ht="15" hidden="false" customHeight="false" outlineLevel="0" collapsed="false">
      <c r="A217" s="55"/>
      <c r="B217" s="64"/>
      <c r="C217" s="1"/>
      <c r="D217" s="1"/>
      <c r="E217" s="65"/>
      <c r="F217" s="209"/>
    </row>
    <row r="218" customFormat="false" ht="15" hidden="false" customHeight="false" outlineLevel="0" collapsed="false">
      <c r="A218" s="55"/>
      <c r="B218" s="64"/>
      <c r="C218" s="1"/>
      <c r="D218" s="1"/>
      <c r="E218" s="65"/>
      <c r="F218" s="209"/>
    </row>
    <row r="219" customFormat="false" ht="15" hidden="false" customHeight="false" outlineLevel="0" collapsed="false">
      <c r="A219" s="55"/>
      <c r="B219" s="64"/>
      <c r="C219" s="1"/>
      <c r="D219" s="1"/>
      <c r="E219" s="65"/>
      <c r="F219" s="209"/>
    </row>
    <row r="220" customFormat="false" ht="15" hidden="false" customHeight="false" outlineLevel="0" collapsed="false">
      <c r="A220" s="55"/>
      <c r="B220" s="64"/>
      <c r="C220" s="1"/>
      <c r="D220" s="1"/>
      <c r="E220" s="65"/>
      <c r="F220" s="209"/>
    </row>
    <row r="221" customFormat="false" ht="15" hidden="false" customHeight="false" outlineLevel="0" collapsed="false">
      <c r="A221" s="55"/>
      <c r="B221" s="64"/>
      <c r="C221" s="1"/>
      <c r="D221" s="1"/>
      <c r="E221" s="65"/>
      <c r="F221" s="209"/>
    </row>
    <row r="222" customFormat="false" ht="15" hidden="false" customHeight="false" outlineLevel="0" collapsed="false">
      <c r="A222" s="55"/>
      <c r="B222" s="64"/>
      <c r="C222" s="1"/>
      <c r="D222" s="1"/>
      <c r="E222" s="65"/>
      <c r="F222" s="209"/>
    </row>
    <row r="223" customFormat="false" ht="15" hidden="false" customHeight="false" outlineLevel="0" collapsed="false">
      <c r="A223" s="55"/>
      <c r="B223" s="64"/>
      <c r="C223" s="1"/>
      <c r="D223" s="1"/>
      <c r="E223" s="65"/>
      <c r="F223" s="209"/>
    </row>
    <row r="224" customFormat="false" ht="15" hidden="false" customHeight="false" outlineLevel="0" collapsed="false">
      <c r="A224" s="55"/>
      <c r="B224" s="64"/>
      <c r="C224" s="1"/>
      <c r="D224" s="1"/>
      <c r="E224" s="65"/>
      <c r="F224" s="209"/>
    </row>
    <row r="225" customFormat="false" ht="15" hidden="false" customHeight="false" outlineLevel="0" collapsed="false">
      <c r="A225" s="55"/>
      <c r="B225" s="64"/>
      <c r="C225" s="1"/>
      <c r="D225" s="1"/>
      <c r="E225" s="65"/>
      <c r="F225" s="209"/>
    </row>
    <row r="226" customFormat="false" ht="15" hidden="false" customHeight="false" outlineLevel="0" collapsed="false">
      <c r="A226" s="55"/>
      <c r="B226" s="64"/>
      <c r="C226" s="1"/>
      <c r="D226" s="1"/>
      <c r="E226" s="65"/>
      <c r="F226" s="209"/>
    </row>
    <row r="227" customFormat="false" ht="15" hidden="false" customHeight="false" outlineLevel="0" collapsed="false">
      <c r="A227" s="55"/>
      <c r="B227" s="64"/>
      <c r="C227" s="1"/>
      <c r="D227" s="1"/>
      <c r="E227" s="65"/>
      <c r="F227" s="209"/>
    </row>
    <row r="228" customFormat="false" ht="15" hidden="false" customHeight="false" outlineLevel="0" collapsed="false">
      <c r="A228" s="55"/>
      <c r="B228" s="64"/>
      <c r="C228" s="1"/>
      <c r="D228" s="1"/>
      <c r="E228" s="65"/>
      <c r="F228" s="209"/>
    </row>
    <row r="229" customFormat="false" ht="15" hidden="false" customHeight="false" outlineLevel="0" collapsed="false">
      <c r="A229" s="55"/>
      <c r="B229" s="64"/>
      <c r="C229" s="1"/>
      <c r="D229" s="1"/>
      <c r="E229" s="65"/>
      <c r="F229" s="209"/>
    </row>
    <row r="230" customFormat="false" ht="15" hidden="false" customHeight="false" outlineLevel="0" collapsed="false">
      <c r="A230" s="55"/>
      <c r="B230" s="64"/>
      <c r="C230" s="1"/>
      <c r="D230" s="1"/>
      <c r="E230" s="65"/>
      <c r="F230" s="209"/>
    </row>
    <row r="231" customFormat="false" ht="15" hidden="false" customHeight="false" outlineLevel="0" collapsed="false">
      <c r="A231" s="55"/>
      <c r="B231" s="64"/>
      <c r="C231" s="1"/>
      <c r="D231" s="1"/>
      <c r="E231" s="65"/>
      <c r="F231" s="209"/>
    </row>
    <row r="232" customFormat="false" ht="15" hidden="false" customHeight="false" outlineLevel="0" collapsed="false">
      <c r="A232" s="55"/>
      <c r="B232" s="64"/>
      <c r="C232" s="1"/>
      <c r="D232" s="1"/>
      <c r="E232" s="65"/>
      <c r="F232" s="209"/>
    </row>
    <row r="233" customFormat="false" ht="15" hidden="false" customHeight="false" outlineLevel="0" collapsed="false">
      <c r="A233" s="55"/>
      <c r="B233" s="64"/>
      <c r="C233" s="1"/>
      <c r="D233" s="1"/>
      <c r="E233" s="65"/>
      <c r="F233" s="209"/>
    </row>
    <row r="234" customFormat="false" ht="15" hidden="false" customHeight="false" outlineLevel="0" collapsed="false">
      <c r="A234" s="55"/>
      <c r="B234" s="64"/>
      <c r="C234" s="1"/>
      <c r="D234" s="1"/>
      <c r="E234" s="65"/>
      <c r="F234" s="209"/>
    </row>
    <row r="235" customFormat="false" ht="15" hidden="false" customHeight="false" outlineLevel="0" collapsed="false">
      <c r="A235" s="55"/>
      <c r="B235" s="64"/>
      <c r="C235" s="1"/>
      <c r="D235" s="1"/>
      <c r="E235" s="65"/>
      <c r="F235" s="209"/>
    </row>
    <row r="236" customFormat="false" ht="15" hidden="false" customHeight="false" outlineLevel="0" collapsed="false">
      <c r="A236" s="55"/>
      <c r="B236" s="64"/>
      <c r="C236" s="1"/>
      <c r="D236" s="1"/>
      <c r="E236" s="65"/>
      <c r="F236" s="209"/>
    </row>
    <row r="237" customFormat="false" ht="15" hidden="false" customHeight="false" outlineLevel="0" collapsed="false">
      <c r="A237" s="55"/>
      <c r="B237" s="64"/>
      <c r="C237" s="1"/>
      <c r="D237" s="1"/>
      <c r="E237" s="65"/>
      <c r="F237" s="209"/>
    </row>
    <row r="238" customFormat="false" ht="15" hidden="false" customHeight="false" outlineLevel="0" collapsed="false">
      <c r="A238" s="55"/>
      <c r="B238" s="64"/>
      <c r="C238" s="1"/>
      <c r="D238" s="1"/>
      <c r="E238" s="65"/>
      <c r="F238" s="209"/>
    </row>
    <row r="239" customFormat="false" ht="15" hidden="false" customHeight="false" outlineLevel="0" collapsed="false">
      <c r="A239" s="55"/>
      <c r="B239" s="64"/>
      <c r="C239" s="1"/>
      <c r="D239" s="1"/>
      <c r="E239" s="65"/>
      <c r="F239" s="209"/>
    </row>
    <row r="240" customFormat="false" ht="15" hidden="false" customHeight="false" outlineLevel="0" collapsed="false">
      <c r="A240" s="55"/>
      <c r="B240" s="64"/>
      <c r="C240" s="1"/>
      <c r="D240" s="1"/>
      <c r="E240" s="65"/>
      <c r="F240" s="209"/>
    </row>
    <row r="241" customFormat="false" ht="15" hidden="false" customHeight="false" outlineLevel="0" collapsed="false">
      <c r="A241" s="55"/>
      <c r="B241" s="64"/>
      <c r="C241" s="1"/>
      <c r="D241" s="1"/>
      <c r="E241" s="65"/>
      <c r="F241" s="209"/>
    </row>
    <row r="242" customFormat="false" ht="15" hidden="false" customHeight="false" outlineLevel="0" collapsed="false">
      <c r="A242" s="55"/>
      <c r="B242" s="64"/>
      <c r="C242" s="1"/>
      <c r="D242" s="1"/>
      <c r="E242" s="65"/>
      <c r="F242" s="209"/>
    </row>
    <row r="243" customFormat="false" ht="15" hidden="false" customHeight="false" outlineLevel="0" collapsed="false">
      <c r="A243" s="55"/>
      <c r="B243" s="64"/>
      <c r="C243" s="1"/>
      <c r="D243" s="1"/>
      <c r="E243" s="65"/>
      <c r="F243" s="209"/>
    </row>
    <row r="244" customFormat="false" ht="15" hidden="false" customHeight="false" outlineLevel="0" collapsed="false">
      <c r="A244" s="55"/>
      <c r="B244" s="64"/>
      <c r="C244" s="1"/>
      <c r="D244" s="1"/>
      <c r="E244" s="65"/>
      <c r="F244" s="209"/>
    </row>
    <row r="245" customFormat="false" ht="15" hidden="false" customHeight="false" outlineLevel="0" collapsed="false">
      <c r="A245" s="55"/>
      <c r="B245" s="64"/>
      <c r="C245" s="1"/>
      <c r="D245" s="1"/>
      <c r="E245" s="65"/>
      <c r="F245" s="209"/>
    </row>
    <row r="246" customFormat="false" ht="15" hidden="false" customHeight="false" outlineLevel="0" collapsed="false">
      <c r="A246" s="55"/>
      <c r="B246" s="64"/>
      <c r="C246" s="1"/>
      <c r="D246" s="1"/>
      <c r="E246" s="65"/>
      <c r="F246" s="209"/>
    </row>
    <row r="247" customFormat="false" ht="15" hidden="false" customHeight="false" outlineLevel="0" collapsed="false">
      <c r="A247" s="55"/>
      <c r="B247" s="64"/>
      <c r="C247" s="1"/>
      <c r="D247" s="1"/>
      <c r="E247" s="65"/>
      <c r="F247" s="209"/>
    </row>
    <row r="248" customFormat="false" ht="15" hidden="false" customHeight="false" outlineLevel="0" collapsed="false">
      <c r="A248" s="55"/>
      <c r="B248" s="64"/>
      <c r="C248" s="1"/>
      <c r="D248" s="1"/>
      <c r="E248" s="65"/>
      <c r="F248" s="209"/>
    </row>
    <row r="249" customFormat="false" ht="15" hidden="false" customHeight="false" outlineLevel="0" collapsed="false">
      <c r="A249" s="55"/>
      <c r="B249" s="64"/>
      <c r="C249" s="1"/>
      <c r="D249" s="1"/>
      <c r="E249" s="65"/>
      <c r="F249" s="209"/>
    </row>
    <row r="250" customFormat="false" ht="15" hidden="false" customHeight="false" outlineLevel="0" collapsed="false">
      <c r="A250" s="55"/>
      <c r="B250" s="64"/>
      <c r="C250" s="1"/>
      <c r="D250" s="1"/>
      <c r="E250" s="65"/>
      <c r="F250" s="209"/>
    </row>
    <row r="251" customFormat="false" ht="15" hidden="false" customHeight="false" outlineLevel="0" collapsed="false">
      <c r="A251" s="55"/>
      <c r="B251" s="64"/>
      <c r="C251" s="1"/>
      <c r="D251" s="1"/>
      <c r="E251" s="65"/>
      <c r="F251" s="209"/>
    </row>
    <row r="252" customFormat="false" ht="15" hidden="false" customHeight="false" outlineLevel="0" collapsed="false">
      <c r="A252" s="55"/>
      <c r="B252" s="64"/>
      <c r="C252" s="1"/>
      <c r="D252" s="1"/>
      <c r="E252" s="65"/>
      <c r="F252" s="209"/>
    </row>
    <row r="253" customFormat="false" ht="15" hidden="false" customHeight="false" outlineLevel="0" collapsed="false">
      <c r="A253" s="55"/>
      <c r="B253" s="64"/>
      <c r="C253" s="1"/>
      <c r="D253" s="1"/>
      <c r="E253" s="65"/>
      <c r="F253" s="209"/>
    </row>
    <row r="254" customFormat="false" ht="15" hidden="false" customHeight="false" outlineLevel="0" collapsed="false">
      <c r="A254" s="55"/>
      <c r="B254" s="64"/>
      <c r="C254" s="1"/>
      <c r="D254" s="1"/>
      <c r="E254" s="65"/>
      <c r="F254" s="209"/>
    </row>
    <row r="255" customFormat="false" ht="15" hidden="false" customHeight="false" outlineLevel="0" collapsed="false">
      <c r="A255" s="55"/>
      <c r="B255" s="64"/>
      <c r="C255" s="1"/>
      <c r="D255" s="1"/>
      <c r="E255" s="65"/>
      <c r="F255" s="209"/>
    </row>
    <row r="256" customFormat="false" ht="15" hidden="false" customHeight="false" outlineLevel="0" collapsed="false">
      <c r="A256" s="55"/>
      <c r="B256" s="64"/>
      <c r="C256" s="1"/>
      <c r="D256" s="1"/>
      <c r="E256" s="65"/>
      <c r="F256" s="209"/>
    </row>
    <row r="257" customFormat="false" ht="15" hidden="false" customHeight="false" outlineLevel="0" collapsed="false">
      <c r="A257" s="55"/>
      <c r="B257" s="64"/>
      <c r="C257" s="1"/>
      <c r="D257" s="1"/>
      <c r="E257" s="65"/>
      <c r="F257" s="209"/>
    </row>
    <row r="258" customFormat="false" ht="15" hidden="false" customHeight="false" outlineLevel="0" collapsed="false">
      <c r="A258" s="55"/>
      <c r="B258" s="64"/>
      <c r="C258" s="1"/>
      <c r="D258" s="1"/>
      <c r="E258" s="65"/>
      <c r="F258" s="209"/>
    </row>
    <row r="259" customFormat="false" ht="15" hidden="false" customHeight="false" outlineLevel="0" collapsed="false">
      <c r="A259" s="55"/>
      <c r="B259" s="64"/>
      <c r="C259" s="1"/>
      <c r="D259" s="1"/>
      <c r="E259" s="65"/>
      <c r="F259" s="209"/>
    </row>
    <row r="260" customFormat="false" ht="15" hidden="false" customHeight="false" outlineLevel="0" collapsed="false">
      <c r="A260" s="55"/>
      <c r="B260" s="64"/>
      <c r="C260" s="1"/>
      <c r="D260" s="1"/>
      <c r="E260" s="65"/>
      <c r="F260" s="209"/>
    </row>
    <row r="261" customFormat="false" ht="15" hidden="false" customHeight="false" outlineLevel="0" collapsed="false">
      <c r="A261" s="55"/>
      <c r="B261" s="64"/>
      <c r="C261" s="1"/>
      <c r="D261" s="1"/>
      <c r="E261" s="65"/>
      <c r="F261" s="209"/>
    </row>
    <row r="262" customFormat="false" ht="15" hidden="false" customHeight="false" outlineLevel="0" collapsed="false">
      <c r="A262" s="55"/>
      <c r="B262" s="64"/>
      <c r="C262" s="1"/>
      <c r="D262" s="1"/>
      <c r="E262" s="65"/>
      <c r="F262" s="209"/>
    </row>
    <row r="263" customFormat="false" ht="15" hidden="false" customHeight="false" outlineLevel="0" collapsed="false">
      <c r="A263" s="55"/>
      <c r="B263" s="64"/>
      <c r="C263" s="1"/>
      <c r="D263" s="1"/>
      <c r="E263" s="65"/>
      <c r="F263" s="209"/>
    </row>
    <row r="264" customFormat="false" ht="15" hidden="false" customHeight="false" outlineLevel="0" collapsed="false">
      <c r="A264" s="55"/>
      <c r="B264" s="64"/>
      <c r="C264" s="1"/>
      <c r="D264" s="1"/>
      <c r="E264" s="65"/>
      <c r="F264" s="209"/>
    </row>
    <row r="265" customFormat="false" ht="15" hidden="false" customHeight="false" outlineLevel="0" collapsed="false">
      <c r="A265" s="55"/>
      <c r="B265" s="64"/>
      <c r="C265" s="1"/>
      <c r="D265" s="1"/>
      <c r="E265" s="65"/>
      <c r="F265" s="209"/>
    </row>
    <row r="266" customFormat="false" ht="15" hidden="false" customHeight="false" outlineLevel="0" collapsed="false">
      <c r="A266" s="55"/>
      <c r="B266" s="64"/>
      <c r="C266" s="1"/>
      <c r="D266" s="1"/>
      <c r="E266" s="65"/>
      <c r="F266" s="209"/>
    </row>
    <row r="267" customFormat="false" ht="15" hidden="false" customHeight="false" outlineLevel="0" collapsed="false">
      <c r="A267" s="55"/>
      <c r="B267" s="64"/>
      <c r="C267" s="1"/>
      <c r="D267" s="1"/>
      <c r="E267" s="65"/>
      <c r="F267" s="209"/>
    </row>
    <row r="268" customFormat="false" ht="15" hidden="false" customHeight="false" outlineLevel="0" collapsed="false">
      <c r="A268" s="55"/>
      <c r="B268" s="64"/>
      <c r="C268" s="1"/>
      <c r="D268" s="1"/>
      <c r="E268" s="65"/>
      <c r="F268" s="209"/>
    </row>
    <row r="269" customFormat="false" ht="15" hidden="false" customHeight="false" outlineLevel="0" collapsed="false">
      <c r="A269" s="55"/>
      <c r="B269" s="64"/>
      <c r="C269" s="1"/>
      <c r="D269" s="1"/>
      <c r="E269" s="65"/>
      <c r="F269" s="209"/>
    </row>
    <row r="270" customFormat="false" ht="15" hidden="false" customHeight="false" outlineLevel="0" collapsed="false">
      <c r="A270" s="55"/>
      <c r="B270" s="64"/>
      <c r="C270" s="1"/>
      <c r="D270" s="1"/>
      <c r="E270" s="65"/>
      <c r="F270" s="209"/>
    </row>
    <row r="271" customFormat="false" ht="15" hidden="false" customHeight="false" outlineLevel="0" collapsed="false">
      <c r="A271" s="55"/>
      <c r="B271" s="64"/>
      <c r="C271" s="1"/>
      <c r="D271" s="1"/>
      <c r="E271" s="65"/>
      <c r="F271" s="209"/>
    </row>
    <row r="272" customFormat="false" ht="15" hidden="false" customHeight="false" outlineLevel="0" collapsed="false">
      <c r="A272" s="55"/>
      <c r="B272" s="64"/>
      <c r="C272" s="1"/>
      <c r="D272" s="1"/>
      <c r="E272" s="65"/>
      <c r="F272" s="209"/>
    </row>
    <row r="273" customFormat="false" ht="15" hidden="false" customHeight="false" outlineLevel="0" collapsed="false">
      <c r="A273" s="55"/>
      <c r="B273" s="64"/>
      <c r="C273" s="1"/>
      <c r="D273" s="1"/>
      <c r="E273" s="65"/>
      <c r="F273" s="209"/>
    </row>
    <row r="274" customFormat="false" ht="15" hidden="false" customHeight="false" outlineLevel="0" collapsed="false">
      <c r="A274" s="55"/>
      <c r="B274" s="64"/>
      <c r="C274" s="1"/>
      <c r="D274" s="1"/>
      <c r="E274" s="65"/>
      <c r="F274" s="209"/>
    </row>
    <row r="275" customFormat="false" ht="15" hidden="false" customHeight="false" outlineLevel="0" collapsed="false">
      <c r="A275" s="55"/>
      <c r="B275" s="64"/>
      <c r="C275" s="1"/>
      <c r="D275" s="1"/>
      <c r="E275" s="65"/>
      <c r="F275" s="209"/>
    </row>
    <row r="276" customFormat="false" ht="15" hidden="false" customHeight="false" outlineLevel="0" collapsed="false">
      <c r="A276" s="55"/>
      <c r="B276" s="64"/>
      <c r="C276" s="1"/>
      <c r="D276" s="1"/>
      <c r="E276" s="65"/>
      <c r="F276" s="209"/>
    </row>
    <row r="277" customFormat="false" ht="15" hidden="false" customHeight="false" outlineLevel="0" collapsed="false">
      <c r="A277" s="55"/>
      <c r="B277" s="64"/>
      <c r="C277" s="1"/>
      <c r="D277" s="1"/>
      <c r="E277" s="65"/>
      <c r="F277" s="209"/>
    </row>
    <row r="278" customFormat="false" ht="15" hidden="false" customHeight="false" outlineLevel="0" collapsed="false">
      <c r="A278" s="55"/>
      <c r="B278" s="64"/>
      <c r="C278" s="1"/>
      <c r="D278" s="1"/>
      <c r="E278" s="65"/>
      <c r="F278" s="209"/>
    </row>
    <row r="279" customFormat="false" ht="15" hidden="false" customHeight="false" outlineLevel="0" collapsed="false">
      <c r="A279" s="55"/>
      <c r="B279" s="64"/>
      <c r="C279" s="1"/>
      <c r="D279" s="1"/>
      <c r="E279" s="65"/>
      <c r="F279" s="209"/>
    </row>
    <row r="280" customFormat="false" ht="15" hidden="false" customHeight="false" outlineLevel="0" collapsed="false">
      <c r="A280" s="55"/>
      <c r="B280" s="64"/>
      <c r="C280" s="1"/>
      <c r="D280" s="1"/>
      <c r="E280" s="65"/>
      <c r="F280" s="209"/>
    </row>
    <row r="281" customFormat="false" ht="15" hidden="false" customHeight="false" outlineLevel="0" collapsed="false">
      <c r="A281" s="55"/>
      <c r="B281" s="64"/>
      <c r="C281" s="1"/>
      <c r="D281" s="1"/>
      <c r="E281" s="65"/>
      <c r="F281" s="209"/>
    </row>
    <row r="282" customFormat="false" ht="15" hidden="false" customHeight="false" outlineLevel="0" collapsed="false">
      <c r="A282" s="55"/>
      <c r="B282" s="64"/>
      <c r="C282" s="1"/>
      <c r="D282" s="1"/>
      <c r="E282" s="65"/>
      <c r="F282" s="209"/>
    </row>
    <row r="283" customFormat="false" ht="15" hidden="false" customHeight="false" outlineLevel="0" collapsed="false">
      <c r="A283" s="55"/>
      <c r="B283" s="64"/>
      <c r="C283" s="1"/>
      <c r="D283" s="1"/>
      <c r="E283" s="65"/>
      <c r="F283" s="209"/>
    </row>
    <row r="284" customFormat="false" ht="15" hidden="false" customHeight="false" outlineLevel="0" collapsed="false">
      <c r="A284" s="55"/>
      <c r="B284" s="64"/>
      <c r="C284" s="1"/>
      <c r="D284" s="1"/>
      <c r="E284" s="65"/>
      <c r="F284" s="209"/>
    </row>
    <row r="285" customFormat="false" ht="15" hidden="false" customHeight="false" outlineLevel="0" collapsed="false">
      <c r="A285" s="55"/>
      <c r="B285" s="64"/>
      <c r="C285" s="1"/>
      <c r="D285" s="1"/>
      <c r="E285" s="65"/>
      <c r="F285" s="209"/>
    </row>
    <row r="286" customFormat="false" ht="15" hidden="false" customHeight="false" outlineLevel="0" collapsed="false">
      <c r="A286" s="55"/>
      <c r="B286" s="64"/>
      <c r="C286" s="1"/>
      <c r="D286" s="1"/>
      <c r="E286" s="65"/>
      <c r="F286" s="209"/>
    </row>
    <row r="287" customFormat="false" ht="15" hidden="false" customHeight="false" outlineLevel="0" collapsed="false">
      <c r="A287" s="55"/>
      <c r="B287" s="64"/>
      <c r="C287" s="1"/>
      <c r="D287" s="1"/>
      <c r="E287" s="65"/>
      <c r="F287" s="209"/>
    </row>
    <row r="288" customFormat="false" ht="15" hidden="false" customHeight="false" outlineLevel="0" collapsed="false">
      <c r="A288" s="55"/>
      <c r="B288" s="64"/>
      <c r="C288" s="1"/>
      <c r="D288" s="1"/>
      <c r="E288" s="65"/>
      <c r="F288" s="209"/>
    </row>
    <row r="289" customFormat="false" ht="15" hidden="false" customHeight="false" outlineLevel="0" collapsed="false">
      <c r="A289" s="55"/>
      <c r="B289" s="64"/>
      <c r="C289" s="1"/>
      <c r="D289" s="1"/>
      <c r="E289" s="65"/>
      <c r="F289" s="209"/>
    </row>
    <row r="290" customFormat="false" ht="15" hidden="false" customHeight="false" outlineLevel="0" collapsed="false">
      <c r="A290" s="55"/>
      <c r="B290" s="64"/>
      <c r="C290" s="1"/>
      <c r="D290" s="1"/>
      <c r="E290" s="65"/>
      <c r="F290" s="209"/>
    </row>
    <row r="291" customFormat="false" ht="15" hidden="false" customHeight="false" outlineLevel="0" collapsed="false">
      <c r="A291" s="55"/>
      <c r="B291" s="64"/>
      <c r="C291" s="1"/>
      <c r="D291" s="1"/>
      <c r="E291" s="65"/>
      <c r="F291" s="209"/>
    </row>
    <row r="292" customFormat="false" ht="15" hidden="false" customHeight="false" outlineLevel="0" collapsed="false">
      <c r="A292" s="55"/>
      <c r="B292" s="64"/>
      <c r="C292" s="1"/>
      <c r="D292" s="1"/>
      <c r="E292" s="65"/>
      <c r="F292" s="209"/>
    </row>
    <row r="293" customFormat="false" ht="15" hidden="false" customHeight="false" outlineLevel="0" collapsed="false">
      <c r="A293" s="55"/>
      <c r="B293" s="64"/>
      <c r="C293" s="1"/>
      <c r="D293" s="1"/>
      <c r="E293" s="65"/>
      <c r="F293" s="209"/>
    </row>
    <row r="294" customFormat="false" ht="15" hidden="false" customHeight="false" outlineLevel="0" collapsed="false">
      <c r="A294" s="55"/>
      <c r="B294" s="64"/>
      <c r="C294" s="1"/>
      <c r="D294" s="1"/>
      <c r="E294" s="65"/>
      <c r="F294" s="209"/>
    </row>
    <row r="295" customFormat="false" ht="15" hidden="false" customHeight="false" outlineLevel="0" collapsed="false">
      <c r="A295" s="55"/>
      <c r="B295" s="64"/>
      <c r="C295" s="1"/>
      <c r="D295" s="1"/>
      <c r="E295" s="65"/>
      <c r="F295" s="209"/>
    </row>
    <row r="296" customFormat="false" ht="15" hidden="false" customHeight="false" outlineLevel="0" collapsed="false">
      <c r="A296" s="55"/>
      <c r="B296" s="64"/>
      <c r="C296" s="1"/>
      <c r="D296" s="1"/>
      <c r="E296" s="65"/>
      <c r="F296" s="209"/>
    </row>
    <row r="297" customFormat="false" ht="15" hidden="false" customHeight="false" outlineLevel="0" collapsed="false">
      <c r="A297" s="55"/>
      <c r="B297" s="64"/>
      <c r="C297" s="1"/>
      <c r="D297" s="1"/>
      <c r="E297" s="65"/>
      <c r="F297" s="209"/>
    </row>
    <row r="298" customFormat="false" ht="15" hidden="false" customHeight="false" outlineLevel="0" collapsed="false">
      <c r="A298" s="55"/>
      <c r="B298" s="64"/>
      <c r="C298" s="1"/>
      <c r="D298" s="1"/>
      <c r="E298" s="65"/>
      <c r="F298" s="209"/>
    </row>
    <row r="299" customFormat="false" ht="15" hidden="false" customHeight="false" outlineLevel="0" collapsed="false">
      <c r="A299" s="55"/>
      <c r="B299" s="64"/>
      <c r="C299" s="1"/>
      <c r="D299" s="1"/>
      <c r="E299" s="65"/>
      <c r="F299" s="209"/>
    </row>
    <row r="300" customFormat="false" ht="15" hidden="false" customHeight="false" outlineLevel="0" collapsed="false">
      <c r="A300" s="55"/>
      <c r="B300" s="64"/>
      <c r="C300" s="1"/>
      <c r="D300" s="1"/>
      <c r="E300" s="65"/>
      <c r="F300" s="209"/>
    </row>
    <row r="301" customFormat="false" ht="15" hidden="false" customHeight="false" outlineLevel="0" collapsed="false">
      <c r="A301" s="55"/>
      <c r="B301" s="64"/>
      <c r="C301" s="1"/>
      <c r="D301" s="1"/>
      <c r="E301" s="65"/>
      <c r="F301" s="209"/>
    </row>
    <row r="302" customFormat="false" ht="15" hidden="false" customHeight="false" outlineLevel="0" collapsed="false">
      <c r="A302" s="55"/>
      <c r="B302" s="64"/>
      <c r="C302" s="1"/>
      <c r="D302" s="1"/>
      <c r="E302" s="65"/>
      <c r="F302" s="209"/>
    </row>
    <row r="303" customFormat="false" ht="15" hidden="false" customHeight="false" outlineLevel="0" collapsed="false">
      <c r="A303" s="55"/>
      <c r="B303" s="64"/>
      <c r="C303" s="1"/>
      <c r="D303" s="1"/>
      <c r="E303" s="65"/>
      <c r="F303" s="209"/>
    </row>
    <row r="304" customFormat="false" ht="15" hidden="false" customHeight="false" outlineLevel="0" collapsed="false">
      <c r="A304" s="55"/>
      <c r="B304" s="64"/>
      <c r="C304" s="1"/>
      <c r="D304" s="1"/>
      <c r="E304" s="65"/>
      <c r="F304" s="209"/>
    </row>
    <row r="305" customFormat="false" ht="15" hidden="false" customHeight="false" outlineLevel="0" collapsed="false">
      <c r="A305" s="55"/>
      <c r="B305" s="64"/>
      <c r="C305" s="1"/>
      <c r="D305" s="1"/>
      <c r="E305" s="65"/>
      <c r="F305" s="209"/>
    </row>
    <row r="306" customFormat="false" ht="15" hidden="false" customHeight="false" outlineLevel="0" collapsed="false">
      <c r="A306" s="55"/>
      <c r="B306" s="64"/>
      <c r="C306" s="1"/>
      <c r="D306" s="1"/>
      <c r="E306" s="65"/>
      <c r="F306" s="209"/>
    </row>
    <row r="307" customFormat="false" ht="15" hidden="false" customHeight="false" outlineLevel="0" collapsed="false">
      <c r="A307" s="55"/>
      <c r="B307" s="64"/>
      <c r="C307" s="1"/>
      <c r="D307" s="1"/>
      <c r="E307" s="65"/>
      <c r="F307" s="209"/>
    </row>
    <row r="308" customFormat="false" ht="15" hidden="false" customHeight="false" outlineLevel="0" collapsed="false">
      <c r="A308" s="55"/>
      <c r="B308" s="64"/>
      <c r="C308" s="1"/>
      <c r="D308" s="1"/>
      <c r="E308" s="65"/>
      <c r="F308" s="209"/>
    </row>
    <row r="309" customFormat="false" ht="15" hidden="false" customHeight="false" outlineLevel="0" collapsed="false">
      <c r="A309" s="55"/>
      <c r="B309" s="64"/>
      <c r="C309" s="1"/>
      <c r="D309" s="1"/>
      <c r="E309" s="65"/>
      <c r="F309" s="209"/>
    </row>
    <row r="310" customFormat="false" ht="15" hidden="false" customHeight="false" outlineLevel="0" collapsed="false">
      <c r="A310" s="55"/>
      <c r="B310" s="64"/>
      <c r="C310" s="1"/>
      <c r="D310" s="1"/>
      <c r="E310" s="65"/>
      <c r="F310" s="209"/>
    </row>
    <row r="311" customFormat="false" ht="15" hidden="false" customHeight="false" outlineLevel="0" collapsed="false">
      <c r="A311" s="55"/>
      <c r="B311" s="64"/>
      <c r="C311" s="1"/>
      <c r="D311" s="1"/>
      <c r="E311" s="65"/>
      <c r="F311" s="209"/>
    </row>
    <row r="312" customFormat="false" ht="15" hidden="false" customHeight="false" outlineLevel="0" collapsed="false">
      <c r="A312" s="55"/>
      <c r="B312" s="64"/>
      <c r="C312" s="1"/>
      <c r="D312" s="1"/>
      <c r="E312" s="65"/>
      <c r="F312" s="209"/>
    </row>
    <row r="313" customFormat="false" ht="15" hidden="false" customHeight="false" outlineLevel="0" collapsed="false">
      <c r="A313" s="55"/>
      <c r="B313" s="64"/>
      <c r="C313" s="1"/>
      <c r="D313" s="1"/>
      <c r="E313" s="65"/>
      <c r="F313" s="209"/>
    </row>
    <row r="314" customFormat="false" ht="15" hidden="false" customHeight="false" outlineLevel="0" collapsed="false">
      <c r="A314" s="55"/>
      <c r="B314" s="64"/>
      <c r="C314" s="1"/>
      <c r="D314" s="1"/>
      <c r="E314" s="65"/>
      <c r="F314" s="209"/>
    </row>
    <row r="315" customFormat="false" ht="15" hidden="false" customHeight="false" outlineLevel="0" collapsed="false">
      <c r="A315" s="55"/>
      <c r="B315" s="64"/>
      <c r="C315" s="1"/>
      <c r="D315" s="1"/>
      <c r="E315" s="65"/>
      <c r="F315" s="209"/>
    </row>
    <row r="316" customFormat="false" ht="15" hidden="false" customHeight="false" outlineLevel="0" collapsed="false">
      <c r="A316" s="55"/>
      <c r="B316" s="64"/>
      <c r="C316" s="1"/>
      <c r="D316" s="1"/>
      <c r="E316" s="65"/>
      <c r="F316" s="209"/>
    </row>
    <row r="317" customFormat="false" ht="15" hidden="false" customHeight="false" outlineLevel="0" collapsed="false">
      <c r="A317" s="55"/>
      <c r="B317" s="64"/>
      <c r="C317" s="1"/>
      <c r="D317" s="1"/>
      <c r="E317" s="65"/>
      <c r="F317" s="209"/>
    </row>
    <row r="318" customFormat="false" ht="15" hidden="false" customHeight="false" outlineLevel="0" collapsed="false">
      <c r="A318" s="55"/>
      <c r="B318" s="64"/>
      <c r="C318" s="1"/>
      <c r="D318" s="1"/>
      <c r="E318" s="65"/>
      <c r="F318" s="209"/>
    </row>
    <row r="319" customFormat="false" ht="15" hidden="false" customHeight="false" outlineLevel="0" collapsed="false">
      <c r="A319" s="55"/>
      <c r="B319" s="64"/>
      <c r="C319" s="1"/>
      <c r="D319" s="1"/>
      <c r="E319" s="65"/>
      <c r="F319" s="209"/>
    </row>
    <row r="320" customFormat="false" ht="15" hidden="false" customHeight="false" outlineLevel="0" collapsed="false">
      <c r="A320" s="55"/>
      <c r="B320" s="64"/>
      <c r="C320" s="1"/>
      <c r="D320" s="1"/>
      <c r="E320" s="65"/>
      <c r="F320" s="209"/>
    </row>
    <row r="321" customFormat="false" ht="15" hidden="false" customHeight="false" outlineLevel="0" collapsed="false">
      <c r="A321" s="55"/>
      <c r="B321" s="64"/>
      <c r="C321" s="1"/>
      <c r="D321" s="1"/>
      <c r="E321" s="65"/>
      <c r="F321" s="209"/>
    </row>
    <row r="322" customFormat="false" ht="15" hidden="false" customHeight="false" outlineLevel="0" collapsed="false">
      <c r="A322" s="55"/>
      <c r="B322" s="64"/>
      <c r="C322" s="1"/>
      <c r="D322" s="1"/>
      <c r="E322" s="65"/>
      <c r="F322" s="209"/>
    </row>
    <row r="323" customFormat="false" ht="15" hidden="false" customHeight="false" outlineLevel="0" collapsed="false">
      <c r="A323" s="55"/>
      <c r="B323" s="64"/>
      <c r="C323" s="1"/>
      <c r="D323" s="1"/>
      <c r="E323" s="65"/>
      <c r="F323" s="209"/>
    </row>
    <row r="324" customFormat="false" ht="15" hidden="false" customHeight="false" outlineLevel="0" collapsed="false">
      <c r="A324" s="55"/>
      <c r="B324" s="64"/>
      <c r="C324" s="1"/>
      <c r="D324" s="1"/>
      <c r="E324" s="65"/>
      <c r="F324" s="209"/>
    </row>
    <row r="325" customFormat="false" ht="15" hidden="false" customHeight="false" outlineLevel="0" collapsed="false">
      <c r="A325" s="55"/>
      <c r="B325" s="64"/>
      <c r="C325" s="1"/>
      <c r="D325" s="1"/>
      <c r="E325" s="65"/>
      <c r="F325" s="209"/>
    </row>
    <row r="326" customFormat="false" ht="15" hidden="false" customHeight="false" outlineLevel="0" collapsed="false">
      <c r="A326" s="55"/>
      <c r="B326" s="64"/>
      <c r="C326" s="1"/>
      <c r="D326" s="1"/>
      <c r="E326" s="65"/>
      <c r="F326" s="209"/>
    </row>
    <row r="327" customFormat="false" ht="15" hidden="false" customHeight="false" outlineLevel="0" collapsed="false">
      <c r="A327" s="55"/>
      <c r="B327" s="64"/>
      <c r="C327" s="1"/>
      <c r="D327" s="1"/>
      <c r="E327" s="65"/>
      <c r="F327" s="209"/>
    </row>
    <row r="328" customFormat="false" ht="15" hidden="false" customHeight="false" outlineLevel="0" collapsed="false">
      <c r="A328" s="55"/>
      <c r="B328" s="64"/>
      <c r="C328" s="1"/>
      <c r="D328" s="1"/>
      <c r="E328" s="65"/>
      <c r="F328" s="209"/>
    </row>
    <row r="329" customFormat="false" ht="15" hidden="false" customHeight="false" outlineLevel="0" collapsed="false">
      <c r="A329" s="55"/>
      <c r="B329" s="64"/>
      <c r="C329" s="1"/>
      <c r="D329" s="1"/>
      <c r="E329" s="65"/>
      <c r="F329" s="209"/>
    </row>
    <row r="330" customFormat="false" ht="15" hidden="false" customHeight="false" outlineLevel="0" collapsed="false">
      <c r="A330" s="55"/>
      <c r="B330" s="64"/>
      <c r="C330" s="1"/>
      <c r="D330" s="1"/>
      <c r="E330" s="65"/>
      <c r="F330" s="209"/>
    </row>
    <row r="331" customFormat="false" ht="15" hidden="false" customHeight="false" outlineLevel="0" collapsed="false">
      <c r="A331" s="55"/>
      <c r="B331" s="64"/>
      <c r="C331" s="1"/>
      <c r="D331" s="1"/>
      <c r="E331" s="65"/>
      <c r="F331" s="209"/>
    </row>
    <row r="332" customFormat="false" ht="15" hidden="false" customHeight="false" outlineLevel="0" collapsed="false">
      <c r="A332" s="55"/>
      <c r="B332" s="64"/>
      <c r="C332" s="1"/>
      <c r="D332" s="1"/>
      <c r="E332" s="65"/>
      <c r="F332" s="209"/>
    </row>
    <row r="333" customFormat="false" ht="15" hidden="false" customHeight="false" outlineLevel="0" collapsed="false">
      <c r="A333" s="55"/>
      <c r="B333" s="64"/>
      <c r="C333" s="1"/>
      <c r="D333" s="1"/>
      <c r="E333" s="65"/>
      <c r="F333" s="209"/>
    </row>
    <row r="334" customFormat="false" ht="15" hidden="false" customHeight="false" outlineLevel="0" collapsed="false">
      <c r="A334" s="55"/>
      <c r="B334" s="64"/>
      <c r="C334" s="1"/>
      <c r="D334" s="1"/>
      <c r="E334" s="65"/>
      <c r="F334" s="209"/>
    </row>
    <row r="335" customFormat="false" ht="15" hidden="false" customHeight="false" outlineLevel="0" collapsed="false">
      <c r="A335" s="55"/>
      <c r="B335" s="64"/>
      <c r="C335" s="1"/>
      <c r="D335" s="1"/>
      <c r="E335" s="65"/>
      <c r="F335" s="209"/>
    </row>
    <row r="336" customFormat="false" ht="15" hidden="false" customHeight="false" outlineLevel="0" collapsed="false">
      <c r="A336" s="55"/>
      <c r="B336" s="64"/>
      <c r="C336" s="1"/>
      <c r="D336" s="1"/>
      <c r="E336" s="65"/>
      <c r="F336" s="209"/>
    </row>
    <row r="337" customFormat="false" ht="15" hidden="false" customHeight="false" outlineLevel="0" collapsed="false">
      <c r="A337" s="55"/>
      <c r="B337" s="64"/>
      <c r="C337" s="1"/>
      <c r="D337" s="1"/>
      <c r="E337" s="65"/>
      <c r="F337" s="209"/>
    </row>
    <row r="338" customFormat="false" ht="15" hidden="false" customHeight="false" outlineLevel="0" collapsed="false">
      <c r="A338" s="55"/>
      <c r="B338" s="64"/>
      <c r="C338" s="1"/>
      <c r="D338" s="1"/>
      <c r="E338" s="65"/>
      <c r="F338" s="209"/>
    </row>
    <row r="339" customFormat="false" ht="15" hidden="false" customHeight="false" outlineLevel="0" collapsed="false">
      <c r="A339" s="55"/>
      <c r="B339" s="64"/>
      <c r="C339" s="1"/>
      <c r="D339" s="1"/>
      <c r="E339" s="65"/>
      <c r="F339" s="209"/>
    </row>
    <row r="340" customFormat="false" ht="15" hidden="false" customHeight="false" outlineLevel="0" collapsed="false">
      <c r="A340" s="55"/>
      <c r="B340" s="64"/>
      <c r="C340" s="1"/>
      <c r="D340" s="1"/>
      <c r="E340" s="65"/>
      <c r="F340" s="209"/>
    </row>
    <row r="341" customFormat="false" ht="15" hidden="false" customHeight="false" outlineLevel="0" collapsed="false">
      <c r="A341" s="55"/>
      <c r="B341" s="64"/>
      <c r="C341" s="1"/>
      <c r="D341" s="1"/>
      <c r="E341" s="65"/>
      <c r="F341" s="209"/>
    </row>
    <row r="342" customFormat="false" ht="15" hidden="false" customHeight="false" outlineLevel="0" collapsed="false">
      <c r="A342" s="55"/>
      <c r="B342" s="64"/>
      <c r="C342" s="1"/>
      <c r="D342" s="1"/>
      <c r="E342" s="65"/>
      <c r="F342" s="209"/>
    </row>
    <row r="343" customFormat="false" ht="15" hidden="false" customHeight="false" outlineLevel="0" collapsed="false">
      <c r="A343" s="55"/>
      <c r="B343" s="64"/>
      <c r="C343" s="1"/>
      <c r="D343" s="1"/>
      <c r="E343" s="65"/>
      <c r="F343" s="209"/>
    </row>
    <row r="344" customFormat="false" ht="15" hidden="false" customHeight="false" outlineLevel="0" collapsed="false">
      <c r="A344" s="55"/>
      <c r="B344" s="64"/>
      <c r="C344" s="1"/>
      <c r="D344" s="1"/>
      <c r="E344" s="65"/>
      <c r="F344" s="209"/>
    </row>
    <row r="345" customFormat="false" ht="15" hidden="false" customHeight="false" outlineLevel="0" collapsed="false">
      <c r="A345" s="55"/>
      <c r="B345" s="64"/>
      <c r="C345" s="1"/>
      <c r="D345" s="1"/>
      <c r="E345" s="65"/>
      <c r="F345" s="209"/>
    </row>
    <row r="346" customFormat="false" ht="15" hidden="false" customHeight="false" outlineLevel="0" collapsed="false">
      <c r="A346" s="55"/>
      <c r="B346" s="64"/>
      <c r="C346" s="1"/>
      <c r="D346" s="1"/>
      <c r="E346" s="65"/>
      <c r="F346" s="209"/>
    </row>
    <row r="347" customFormat="false" ht="15" hidden="false" customHeight="false" outlineLevel="0" collapsed="false">
      <c r="A347" s="55"/>
      <c r="B347" s="64"/>
      <c r="C347" s="1"/>
      <c r="D347" s="1"/>
      <c r="E347" s="65"/>
      <c r="F347" s="209"/>
    </row>
    <row r="348" customFormat="false" ht="15" hidden="false" customHeight="false" outlineLevel="0" collapsed="false">
      <c r="A348" s="55"/>
      <c r="B348" s="64"/>
      <c r="C348" s="1"/>
      <c r="D348" s="1"/>
      <c r="E348" s="65"/>
      <c r="F348" s="209"/>
    </row>
    <row r="349" customFormat="false" ht="15" hidden="false" customHeight="false" outlineLevel="0" collapsed="false">
      <c r="A349" s="55"/>
      <c r="B349" s="64"/>
      <c r="C349" s="1"/>
      <c r="D349" s="1"/>
      <c r="E349" s="65"/>
      <c r="F349" s="209"/>
    </row>
    <row r="350" customFormat="false" ht="15" hidden="false" customHeight="false" outlineLevel="0" collapsed="false">
      <c r="A350" s="55"/>
      <c r="B350" s="64"/>
      <c r="C350" s="1"/>
      <c r="D350" s="1"/>
      <c r="E350" s="65"/>
      <c r="F350" s="209"/>
    </row>
    <row r="351" customFormat="false" ht="15" hidden="false" customHeight="false" outlineLevel="0" collapsed="false">
      <c r="A351" s="55"/>
      <c r="B351" s="64"/>
      <c r="C351" s="1"/>
      <c r="D351" s="1"/>
      <c r="E351" s="65"/>
      <c r="F351" s="209"/>
    </row>
    <row r="352" customFormat="false" ht="15" hidden="false" customHeight="false" outlineLevel="0" collapsed="false">
      <c r="A352" s="55"/>
      <c r="B352" s="64"/>
      <c r="C352" s="1"/>
      <c r="D352" s="1"/>
      <c r="E352" s="65"/>
      <c r="F352" s="209"/>
    </row>
    <row r="353" customFormat="false" ht="15" hidden="false" customHeight="false" outlineLevel="0" collapsed="false">
      <c r="A353" s="55"/>
      <c r="B353" s="64"/>
      <c r="C353" s="1"/>
      <c r="D353" s="1"/>
      <c r="E353" s="65"/>
      <c r="F353" s="209"/>
    </row>
    <row r="354" customFormat="false" ht="15" hidden="false" customHeight="false" outlineLevel="0" collapsed="false">
      <c r="A354" s="55"/>
      <c r="B354" s="64"/>
      <c r="C354" s="1"/>
      <c r="D354" s="1"/>
      <c r="E354" s="65"/>
      <c r="F354" s="209"/>
    </row>
    <row r="355" customFormat="false" ht="15" hidden="false" customHeight="false" outlineLevel="0" collapsed="false">
      <c r="A355" s="55"/>
      <c r="B355" s="64"/>
      <c r="C355" s="1"/>
      <c r="D355" s="1"/>
      <c r="E355" s="65"/>
      <c r="F355" s="209"/>
    </row>
    <row r="356" customFormat="false" ht="15" hidden="false" customHeight="false" outlineLevel="0" collapsed="false">
      <c r="A356" s="55"/>
      <c r="B356" s="64"/>
      <c r="C356" s="1"/>
      <c r="D356" s="1"/>
      <c r="E356" s="65"/>
      <c r="F356" s="209"/>
    </row>
    <row r="357" customFormat="false" ht="15" hidden="false" customHeight="false" outlineLevel="0" collapsed="false">
      <c r="A357" s="55"/>
      <c r="B357" s="64"/>
      <c r="C357" s="1"/>
      <c r="D357" s="1"/>
      <c r="E357" s="65"/>
      <c r="F357" s="209"/>
    </row>
    <row r="358" customFormat="false" ht="15" hidden="false" customHeight="false" outlineLevel="0" collapsed="false">
      <c r="A358" s="55"/>
      <c r="B358" s="64"/>
      <c r="C358" s="1"/>
      <c r="D358" s="1"/>
      <c r="E358" s="65"/>
      <c r="F358" s="209"/>
    </row>
    <row r="359" customFormat="false" ht="15" hidden="false" customHeight="false" outlineLevel="0" collapsed="false">
      <c r="A359" s="55"/>
      <c r="B359" s="64"/>
      <c r="C359" s="1"/>
      <c r="D359" s="1"/>
      <c r="E359" s="65"/>
      <c r="F359" s="209"/>
    </row>
    <row r="360" customFormat="false" ht="15" hidden="false" customHeight="false" outlineLevel="0" collapsed="false">
      <c r="A360" s="55"/>
      <c r="B360" s="64"/>
      <c r="C360" s="1"/>
      <c r="D360" s="1"/>
      <c r="E360" s="65"/>
      <c r="F360" s="209"/>
    </row>
    <row r="361" customFormat="false" ht="15" hidden="false" customHeight="false" outlineLevel="0" collapsed="false">
      <c r="A361" s="55"/>
      <c r="B361" s="64"/>
      <c r="C361" s="1"/>
      <c r="D361" s="1"/>
      <c r="E361" s="65"/>
      <c r="F361" s="209"/>
    </row>
    <row r="362" customFormat="false" ht="15" hidden="false" customHeight="false" outlineLevel="0" collapsed="false">
      <c r="A362" s="55"/>
      <c r="B362" s="64"/>
      <c r="C362" s="1"/>
      <c r="D362" s="1"/>
      <c r="E362" s="65"/>
      <c r="F362" s="209"/>
    </row>
    <row r="363" customFormat="false" ht="15" hidden="false" customHeight="false" outlineLevel="0" collapsed="false">
      <c r="A363" s="55"/>
      <c r="B363" s="64"/>
      <c r="C363" s="1"/>
      <c r="D363" s="1"/>
      <c r="E363" s="65"/>
      <c r="F363" s="209"/>
    </row>
    <row r="364" customFormat="false" ht="15" hidden="false" customHeight="false" outlineLevel="0" collapsed="false">
      <c r="A364" s="55"/>
      <c r="B364" s="64"/>
      <c r="C364" s="1"/>
      <c r="D364" s="1"/>
      <c r="E364" s="65"/>
      <c r="F364" s="209"/>
    </row>
    <row r="365" customFormat="false" ht="15" hidden="false" customHeight="false" outlineLevel="0" collapsed="false">
      <c r="A365" s="55"/>
      <c r="B365" s="64"/>
      <c r="C365" s="1"/>
      <c r="D365" s="1"/>
      <c r="E365" s="65"/>
      <c r="F365" s="209"/>
    </row>
    <row r="366" customFormat="false" ht="15" hidden="false" customHeight="false" outlineLevel="0" collapsed="false">
      <c r="A366" s="55"/>
      <c r="B366" s="64"/>
      <c r="C366" s="1"/>
      <c r="D366" s="1"/>
      <c r="E366" s="65"/>
      <c r="F366" s="209"/>
    </row>
    <row r="367" customFormat="false" ht="15" hidden="false" customHeight="false" outlineLevel="0" collapsed="false">
      <c r="A367" s="55"/>
      <c r="B367" s="64"/>
      <c r="C367" s="1"/>
      <c r="D367" s="1"/>
      <c r="E367" s="65"/>
      <c r="F367" s="209"/>
    </row>
    <row r="368" customFormat="false" ht="15" hidden="false" customHeight="false" outlineLevel="0" collapsed="false">
      <c r="A368" s="55"/>
      <c r="B368" s="64"/>
      <c r="C368" s="1"/>
      <c r="D368" s="1"/>
      <c r="E368" s="65"/>
      <c r="F368" s="209"/>
    </row>
    <row r="369" customFormat="false" ht="15" hidden="false" customHeight="false" outlineLevel="0" collapsed="false">
      <c r="A369" s="55"/>
      <c r="B369" s="64"/>
      <c r="C369" s="1"/>
      <c r="D369" s="1"/>
      <c r="E369" s="65"/>
      <c r="F369" s="209"/>
    </row>
    <row r="370" customFormat="false" ht="15" hidden="false" customHeight="false" outlineLevel="0" collapsed="false">
      <c r="A370" s="55"/>
      <c r="B370" s="64"/>
      <c r="C370" s="1"/>
      <c r="D370" s="1"/>
      <c r="E370" s="65"/>
      <c r="F370" s="209"/>
    </row>
    <row r="371" customFormat="false" ht="15" hidden="false" customHeight="false" outlineLevel="0" collapsed="false">
      <c r="A371" s="55"/>
      <c r="B371" s="64"/>
      <c r="C371" s="1"/>
      <c r="D371" s="1"/>
      <c r="E371" s="65"/>
      <c r="F371" s="209"/>
    </row>
    <row r="372" customFormat="false" ht="15" hidden="false" customHeight="false" outlineLevel="0" collapsed="false">
      <c r="A372" s="55"/>
      <c r="B372" s="64"/>
      <c r="C372" s="1"/>
      <c r="D372" s="1"/>
      <c r="E372" s="65"/>
      <c r="F372" s="209"/>
    </row>
    <row r="373" customFormat="false" ht="15" hidden="false" customHeight="false" outlineLevel="0" collapsed="false">
      <c r="A373" s="55"/>
      <c r="B373" s="64"/>
      <c r="C373" s="1"/>
      <c r="D373" s="1"/>
      <c r="E373" s="65"/>
      <c r="F373" s="209"/>
    </row>
    <row r="374" customFormat="false" ht="15" hidden="false" customHeight="false" outlineLevel="0" collapsed="false">
      <c r="A374" s="55"/>
      <c r="B374" s="64"/>
      <c r="C374" s="1"/>
      <c r="D374" s="1"/>
      <c r="E374" s="65"/>
      <c r="F374" s="209"/>
    </row>
    <row r="375" customFormat="false" ht="15" hidden="false" customHeight="false" outlineLevel="0" collapsed="false">
      <c r="A375" s="55"/>
      <c r="B375" s="64"/>
      <c r="C375" s="1"/>
      <c r="D375" s="1"/>
      <c r="E375" s="65"/>
      <c r="F375" s="209"/>
    </row>
    <row r="376" customFormat="false" ht="15" hidden="false" customHeight="false" outlineLevel="0" collapsed="false">
      <c r="A376" s="55"/>
      <c r="B376" s="64"/>
      <c r="C376" s="1"/>
      <c r="D376" s="1"/>
      <c r="E376" s="65"/>
      <c r="F376" s="209"/>
    </row>
    <row r="377" customFormat="false" ht="15" hidden="false" customHeight="false" outlineLevel="0" collapsed="false">
      <c r="A377" s="55"/>
      <c r="B377" s="64"/>
      <c r="C377" s="1"/>
      <c r="D377" s="1"/>
      <c r="E377" s="65"/>
      <c r="F377" s="209"/>
    </row>
    <row r="378" customFormat="false" ht="15" hidden="false" customHeight="false" outlineLevel="0" collapsed="false">
      <c r="A378" s="55"/>
      <c r="B378" s="64"/>
      <c r="C378" s="1"/>
      <c r="D378" s="1"/>
      <c r="E378" s="65"/>
      <c r="F378" s="209"/>
    </row>
    <row r="379" customFormat="false" ht="15" hidden="false" customHeight="false" outlineLevel="0" collapsed="false">
      <c r="A379" s="55"/>
      <c r="B379" s="64"/>
      <c r="C379" s="1"/>
      <c r="D379" s="1"/>
      <c r="E379" s="65"/>
      <c r="F379" s="209"/>
    </row>
    <row r="380" customFormat="false" ht="15" hidden="false" customHeight="false" outlineLevel="0" collapsed="false">
      <c r="A380" s="55"/>
      <c r="B380" s="64"/>
      <c r="C380" s="1"/>
      <c r="D380" s="1"/>
      <c r="E380" s="65"/>
      <c r="F380" s="209"/>
    </row>
    <row r="381" customFormat="false" ht="15" hidden="false" customHeight="false" outlineLevel="0" collapsed="false">
      <c r="A381" s="55"/>
      <c r="B381" s="64"/>
      <c r="C381" s="1"/>
      <c r="D381" s="1"/>
      <c r="E381" s="65"/>
      <c r="F381" s="209"/>
    </row>
    <row r="382" customFormat="false" ht="15" hidden="false" customHeight="false" outlineLevel="0" collapsed="false">
      <c r="A382" s="55"/>
      <c r="B382" s="64"/>
      <c r="C382" s="1"/>
      <c r="D382" s="1"/>
      <c r="E382" s="65"/>
      <c r="F382" s="209"/>
    </row>
    <row r="383" customFormat="false" ht="15" hidden="false" customHeight="false" outlineLevel="0" collapsed="false">
      <c r="A383" s="55"/>
      <c r="B383" s="64"/>
      <c r="C383" s="1"/>
      <c r="D383" s="1"/>
      <c r="E383" s="65"/>
      <c r="F383" s="209"/>
    </row>
    <row r="384" customFormat="false" ht="15" hidden="false" customHeight="false" outlineLevel="0" collapsed="false">
      <c r="A384" s="55"/>
      <c r="B384" s="64"/>
      <c r="C384" s="1"/>
      <c r="D384" s="1"/>
      <c r="E384" s="65"/>
      <c r="F384" s="209"/>
    </row>
    <row r="385" customFormat="false" ht="15" hidden="false" customHeight="false" outlineLevel="0" collapsed="false">
      <c r="A385" s="55"/>
      <c r="B385" s="64"/>
      <c r="C385" s="1"/>
      <c r="D385" s="1"/>
      <c r="E385" s="65"/>
      <c r="F385" s="209"/>
    </row>
    <row r="386" customFormat="false" ht="15" hidden="false" customHeight="false" outlineLevel="0" collapsed="false">
      <c r="A386" s="55"/>
      <c r="B386" s="64"/>
      <c r="C386" s="1"/>
      <c r="D386" s="1"/>
      <c r="E386" s="65"/>
      <c r="F386" s="209"/>
    </row>
    <row r="387" customFormat="false" ht="15" hidden="false" customHeight="false" outlineLevel="0" collapsed="false">
      <c r="A387" s="55"/>
      <c r="B387" s="64"/>
      <c r="C387" s="1"/>
      <c r="D387" s="1"/>
      <c r="E387" s="65"/>
      <c r="F387" s="209"/>
    </row>
    <row r="388" customFormat="false" ht="15" hidden="false" customHeight="false" outlineLevel="0" collapsed="false">
      <c r="A388" s="55"/>
      <c r="B388" s="64"/>
      <c r="C388" s="1"/>
      <c r="D388" s="1"/>
      <c r="E388" s="65"/>
      <c r="F388" s="209"/>
    </row>
    <row r="389" customFormat="false" ht="15" hidden="false" customHeight="false" outlineLevel="0" collapsed="false">
      <c r="A389" s="55"/>
      <c r="B389" s="64"/>
      <c r="C389" s="1"/>
      <c r="D389" s="1"/>
      <c r="E389" s="65"/>
      <c r="F389" s="209"/>
    </row>
    <row r="390" customFormat="false" ht="15" hidden="false" customHeight="false" outlineLevel="0" collapsed="false">
      <c r="A390" s="55"/>
      <c r="B390" s="64"/>
      <c r="C390" s="1"/>
      <c r="D390" s="1"/>
      <c r="E390" s="65"/>
      <c r="F390" s="209"/>
    </row>
    <row r="391" customFormat="false" ht="15" hidden="false" customHeight="false" outlineLevel="0" collapsed="false">
      <c r="A391" s="55"/>
      <c r="B391" s="64"/>
      <c r="C391" s="1"/>
      <c r="D391" s="1"/>
      <c r="E391" s="65"/>
      <c r="F391" s="209"/>
    </row>
    <row r="392" customFormat="false" ht="15" hidden="false" customHeight="false" outlineLevel="0" collapsed="false">
      <c r="A392" s="55"/>
      <c r="B392" s="64"/>
      <c r="C392" s="1"/>
      <c r="D392" s="1"/>
      <c r="E392" s="65"/>
      <c r="F392" s="209"/>
    </row>
    <row r="393" customFormat="false" ht="15" hidden="false" customHeight="false" outlineLevel="0" collapsed="false">
      <c r="A393" s="55"/>
      <c r="B393" s="64"/>
      <c r="C393" s="1"/>
      <c r="D393" s="1"/>
      <c r="E393" s="65"/>
      <c r="F393" s="209"/>
    </row>
    <row r="394" customFormat="false" ht="15" hidden="false" customHeight="false" outlineLevel="0" collapsed="false">
      <c r="A394" s="55"/>
      <c r="B394" s="64"/>
      <c r="C394" s="1"/>
      <c r="D394" s="1"/>
      <c r="E394" s="65"/>
      <c r="F394" s="209"/>
    </row>
    <row r="395" customFormat="false" ht="15" hidden="false" customHeight="false" outlineLevel="0" collapsed="false">
      <c r="A395" s="55"/>
      <c r="B395" s="64"/>
      <c r="C395" s="1"/>
      <c r="D395" s="1"/>
      <c r="E395" s="65"/>
      <c r="F395" s="209"/>
    </row>
    <row r="396" customFormat="false" ht="15" hidden="false" customHeight="false" outlineLevel="0" collapsed="false">
      <c r="A396" s="55"/>
      <c r="B396" s="64"/>
      <c r="C396" s="1"/>
      <c r="D396" s="1"/>
      <c r="E396" s="65"/>
      <c r="F396" s="209"/>
    </row>
    <row r="397" customFormat="false" ht="15" hidden="false" customHeight="false" outlineLevel="0" collapsed="false">
      <c r="A397" s="55"/>
      <c r="B397" s="64"/>
      <c r="C397" s="1"/>
      <c r="D397" s="1"/>
      <c r="E397" s="65"/>
      <c r="F397" s="209"/>
    </row>
    <row r="398" customFormat="false" ht="15" hidden="false" customHeight="false" outlineLevel="0" collapsed="false">
      <c r="A398" s="55"/>
      <c r="B398" s="64"/>
      <c r="C398" s="1"/>
      <c r="D398" s="1"/>
      <c r="E398" s="65"/>
      <c r="F398" s="209"/>
    </row>
    <row r="399" customFormat="false" ht="15" hidden="false" customHeight="false" outlineLevel="0" collapsed="false">
      <c r="A399" s="55"/>
      <c r="B399" s="64"/>
      <c r="C399" s="1"/>
      <c r="D399" s="1"/>
      <c r="E399" s="65"/>
      <c r="F399" s="209"/>
    </row>
    <row r="400" customFormat="false" ht="15" hidden="false" customHeight="false" outlineLevel="0" collapsed="false">
      <c r="A400" s="55"/>
      <c r="B400" s="64"/>
      <c r="C400" s="1"/>
      <c r="D400" s="1"/>
      <c r="E400" s="65"/>
      <c r="F400" s="209"/>
    </row>
    <row r="401" customFormat="false" ht="15" hidden="false" customHeight="false" outlineLevel="0" collapsed="false">
      <c r="A401" s="55"/>
      <c r="B401" s="64"/>
      <c r="C401" s="1"/>
      <c r="D401" s="1"/>
      <c r="E401" s="65"/>
      <c r="F401" s="209"/>
    </row>
    <row r="402" customFormat="false" ht="15" hidden="false" customHeight="false" outlineLevel="0" collapsed="false">
      <c r="A402" s="55"/>
      <c r="B402" s="64"/>
      <c r="C402" s="1"/>
      <c r="D402" s="1"/>
      <c r="E402" s="65"/>
      <c r="F402" s="209"/>
    </row>
    <row r="403" customFormat="false" ht="15" hidden="false" customHeight="false" outlineLevel="0" collapsed="false">
      <c r="A403" s="55"/>
      <c r="B403" s="64"/>
      <c r="C403" s="1"/>
      <c r="D403" s="1"/>
      <c r="E403" s="65"/>
      <c r="F403" s="209"/>
    </row>
    <row r="404" customFormat="false" ht="15" hidden="false" customHeight="false" outlineLevel="0" collapsed="false">
      <c r="A404" s="55"/>
      <c r="B404" s="64"/>
      <c r="C404" s="1"/>
      <c r="D404" s="1"/>
      <c r="E404" s="65"/>
      <c r="F404" s="209"/>
    </row>
    <row r="405" customFormat="false" ht="15" hidden="false" customHeight="false" outlineLevel="0" collapsed="false">
      <c r="A405" s="55"/>
      <c r="B405" s="64"/>
      <c r="C405" s="1"/>
      <c r="D405" s="1"/>
      <c r="E405" s="65"/>
      <c r="F405" s="209"/>
    </row>
    <row r="406" customFormat="false" ht="15" hidden="false" customHeight="false" outlineLevel="0" collapsed="false">
      <c r="A406" s="55"/>
      <c r="B406" s="64"/>
      <c r="C406" s="1"/>
      <c r="D406" s="1"/>
      <c r="E406" s="65"/>
      <c r="F406" s="209"/>
    </row>
    <row r="407" customFormat="false" ht="15" hidden="false" customHeight="false" outlineLevel="0" collapsed="false">
      <c r="A407" s="55"/>
      <c r="B407" s="64"/>
      <c r="C407" s="1"/>
      <c r="D407" s="1"/>
      <c r="E407" s="65"/>
      <c r="F407" s="209"/>
    </row>
    <row r="408" customFormat="false" ht="15" hidden="false" customHeight="false" outlineLevel="0" collapsed="false">
      <c r="A408" s="55"/>
      <c r="B408" s="64"/>
      <c r="C408" s="1"/>
      <c r="D408" s="1"/>
      <c r="E408" s="65"/>
      <c r="F408" s="209"/>
    </row>
    <row r="409" customFormat="false" ht="15" hidden="false" customHeight="false" outlineLevel="0" collapsed="false">
      <c r="A409" s="55"/>
      <c r="B409" s="64"/>
      <c r="C409" s="1"/>
      <c r="D409" s="1"/>
      <c r="E409" s="65"/>
      <c r="F409" s="209"/>
    </row>
    <row r="410" customFormat="false" ht="15" hidden="false" customHeight="false" outlineLevel="0" collapsed="false">
      <c r="A410" s="55"/>
      <c r="B410" s="64"/>
      <c r="C410" s="1"/>
      <c r="D410" s="1"/>
      <c r="E410" s="65"/>
      <c r="F410" s="209"/>
    </row>
    <row r="411" customFormat="false" ht="15" hidden="false" customHeight="false" outlineLevel="0" collapsed="false">
      <c r="A411" s="55"/>
      <c r="B411" s="64"/>
      <c r="C411" s="1"/>
      <c r="D411" s="1"/>
      <c r="E411" s="65"/>
      <c r="F411" s="209"/>
    </row>
    <row r="412" customFormat="false" ht="15" hidden="false" customHeight="false" outlineLevel="0" collapsed="false">
      <c r="A412" s="55"/>
      <c r="B412" s="64"/>
      <c r="C412" s="1"/>
      <c r="D412" s="1"/>
      <c r="E412" s="65"/>
      <c r="F412" s="209"/>
    </row>
    <row r="413" customFormat="false" ht="15" hidden="false" customHeight="false" outlineLevel="0" collapsed="false">
      <c r="A413" s="55"/>
      <c r="B413" s="64"/>
      <c r="C413" s="1"/>
      <c r="D413" s="1"/>
      <c r="E413" s="65"/>
      <c r="F413" s="209"/>
    </row>
    <row r="414" customFormat="false" ht="15" hidden="false" customHeight="false" outlineLevel="0" collapsed="false">
      <c r="A414" s="55"/>
      <c r="B414" s="64"/>
      <c r="C414" s="1"/>
      <c r="D414" s="1"/>
      <c r="E414" s="65"/>
      <c r="F414" s="209"/>
    </row>
    <row r="415" customFormat="false" ht="15" hidden="false" customHeight="false" outlineLevel="0" collapsed="false">
      <c r="A415" s="55"/>
      <c r="B415" s="64"/>
      <c r="C415" s="1"/>
      <c r="D415" s="1"/>
      <c r="E415" s="65"/>
      <c r="F415" s="209"/>
    </row>
    <row r="416" customFormat="false" ht="15" hidden="false" customHeight="false" outlineLevel="0" collapsed="false">
      <c r="A416" s="55"/>
      <c r="B416" s="64"/>
      <c r="C416" s="1"/>
      <c r="D416" s="1"/>
      <c r="E416" s="65"/>
      <c r="F416" s="209"/>
    </row>
    <row r="417" customFormat="false" ht="15" hidden="false" customHeight="false" outlineLevel="0" collapsed="false">
      <c r="A417" s="55"/>
      <c r="B417" s="64"/>
      <c r="C417" s="1"/>
      <c r="D417" s="1"/>
      <c r="E417" s="65"/>
      <c r="F417" s="209"/>
    </row>
    <row r="418" customFormat="false" ht="15" hidden="false" customHeight="false" outlineLevel="0" collapsed="false">
      <c r="A418" s="55"/>
      <c r="B418" s="64"/>
      <c r="C418" s="1"/>
      <c r="D418" s="1"/>
      <c r="E418" s="65"/>
      <c r="F418" s="209"/>
    </row>
    <row r="419" customFormat="false" ht="15" hidden="false" customHeight="false" outlineLevel="0" collapsed="false">
      <c r="A419" s="55"/>
      <c r="B419" s="64"/>
      <c r="C419" s="1"/>
      <c r="D419" s="1"/>
      <c r="E419" s="65"/>
      <c r="F419" s="209"/>
    </row>
    <row r="420" customFormat="false" ht="15" hidden="false" customHeight="false" outlineLevel="0" collapsed="false">
      <c r="A420" s="55"/>
      <c r="B420" s="64"/>
      <c r="C420" s="1"/>
      <c r="D420" s="1"/>
      <c r="E420" s="65"/>
      <c r="F420" s="209"/>
    </row>
    <row r="421" customFormat="false" ht="15" hidden="false" customHeight="false" outlineLevel="0" collapsed="false">
      <c r="A421" s="55"/>
      <c r="B421" s="64"/>
      <c r="C421" s="1"/>
      <c r="D421" s="1"/>
      <c r="E421" s="65"/>
      <c r="F421" s="209"/>
    </row>
    <row r="422" customFormat="false" ht="15" hidden="false" customHeight="false" outlineLevel="0" collapsed="false">
      <c r="A422" s="55"/>
      <c r="B422" s="64"/>
      <c r="C422" s="1"/>
      <c r="D422" s="1"/>
      <c r="E422" s="65"/>
      <c r="F422" s="209"/>
    </row>
    <row r="423" customFormat="false" ht="15" hidden="false" customHeight="false" outlineLevel="0" collapsed="false">
      <c r="A423" s="55"/>
      <c r="B423" s="64"/>
      <c r="C423" s="1"/>
      <c r="D423" s="1"/>
      <c r="E423" s="65"/>
      <c r="F423" s="209"/>
    </row>
    <row r="424" customFormat="false" ht="15" hidden="false" customHeight="false" outlineLevel="0" collapsed="false">
      <c r="A424" s="55"/>
      <c r="B424" s="64"/>
      <c r="C424" s="1"/>
      <c r="D424" s="1"/>
      <c r="E424" s="65"/>
      <c r="F424" s="209"/>
    </row>
    <row r="425" customFormat="false" ht="15" hidden="false" customHeight="false" outlineLevel="0" collapsed="false">
      <c r="A425" s="55"/>
      <c r="B425" s="64"/>
      <c r="C425" s="1"/>
      <c r="D425" s="1"/>
      <c r="E425" s="65"/>
      <c r="F425" s="209"/>
    </row>
    <row r="426" customFormat="false" ht="15" hidden="false" customHeight="false" outlineLevel="0" collapsed="false">
      <c r="A426" s="55"/>
      <c r="B426" s="64"/>
      <c r="C426" s="1"/>
      <c r="D426" s="1"/>
      <c r="E426" s="65"/>
      <c r="F426" s="209"/>
    </row>
    <row r="427" customFormat="false" ht="15" hidden="false" customHeight="false" outlineLevel="0" collapsed="false">
      <c r="A427" s="55"/>
      <c r="B427" s="64"/>
      <c r="C427" s="1"/>
      <c r="D427" s="1"/>
      <c r="E427" s="65"/>
      <c r="F427" s="209"/>
    </row>
    <row r="428" customFormat="false" ht="15" hidden="false" customHeight="false" outlineLevel="0" collapsed="false">
      <c r="A428" s="55"/>
      <c r="B428" s="64"/>
      <c r="C428" s="1"/>
      <c r="D428" s="1"/>
      <c r="E428" s="65"/>
      <c r="F428" s="209"/>
    </row>
    <row r="429" customFormat="false" ht="15" hidden="false" customHeight="false" outlineLevel="0" collapsed="false">
      <c r="A429" s="55"/>
      <c r="B429" s="64"/>
      <c r="C429" s="1"/>
      <c r="D429" s="1"/>
      <c r="E429" s="65"/>
      <c r="F429" s="209"/>
    </row>
    <row r="430" customFormat="false" ht="15" hidden="false" customHeight="false" outlineLevel="0" collapsed="false">
      <c r="A430" s="55"/>
      <c r="B430" s="64"/>
      <c r="C430" s="1"/>
      <c r="D430" s="1"/>
      <c r="E430" s="65"/>
      <c r="F430" s="209"/>
    </row>
    <row r="431" customFormat="false" ht="15" hidden="false" customHeight="false" outlineLevel="0" collapsed="false">
      <c r="A431" s="55"/>
      <c r="B431" s="64"/>
      <c r="C431" s="1"/>
      <c r="D431" s="1"/>
      <c r="E431" s="65"/>
      <c r="F431" s="209"/>
    </row>
    <row r="432" customFormat="false" ht="15" hidden="false" customHeight="false" outlineLevel="0" collapsed="false">
      <c r="A432" s="55"/>
      <c r="B432" s="64"/>
      <c r="C432" s="1"/>
      <c r="D432" s="1"/>
      <c r="E432" s="65"/>
      <c r="F432" s="209"/>
    </row>
    <row r="433" customFormat="false" ht="15" hidden="false" customHeight="false" outlineLevel="0" collapsed="false">
      <c r="A433" s="55"/>
      <c r="B433" s="64"/>
      <c r="C433" s="1"/>
      <c r="D433" s="1"/>
      <c r="E433" s="65"/>
      <c r="F433" s="209"/>
    </row>
    <row r="434" customFormat="false" ht="15" hidden="false" customHeight="false" outlineLevel="0" collapsed="false">
      <c r="A434" s="55"/>
      <c r="B434" s="64"/>
      <c r="C434" s="1"/>
      <c r="D434" s="1"/>
      <c r="E434" s="65"/>
      <c r="F434" s="209"/>
    </row>
    <row r="435" customFormat="false" ht="15" hidden="false" customHeight="false" outlineLevel="0" collapsed="false">
      <c r="A435" s="55"/>
      <c r="B435" s="64"/>
      <c r="C435" s="1"/>
      <c r="D435" s="1"/>
      <c r="E435" s="65"/>
      <c r="F435" s="209"/>
    </row>
    <row r="436" customFormat="false" ht="15" hidden="false" customHeight="false" outlineLevel="0" collapsed="false">
      <c r="A436" s="55"/>
      <c r="B436" s="64"/>
      <c r="C436" s="1"/>
      <c r="D436" s="1"/>
      <c r="E436" s="65"/>
      <c r="F436" s="209"/>
    </row>
    <row r="437" customFormat="false" ht="15" hidden="false" customHeight="false" outlineLevel="0" collapsed="false">
      <c r="A437" s="55"/>
      <c r="B437" s="64"/>
      <c r="C437" s="1"/>
      <c r="D437" s="1"/>
      <c r="E437" s="65"/>
      <c r="F437" s="209"/>
    </row>
    <row r="438" customFormat="false" ht="15" hidden="false" customHeight="false" outlineLevel="0" collapsed="false">
      <c r="A438" s="55"/>
      <c r="B438" s="64"/>
      <c r="C438" s="1"/>
      <c r="D438" s="1"/>
      <c r="E438" s="65"/>
      <c r="F438" s="209"/>
    </row>
    <row r="439" customFormat="false" ht="15" hidden="false" customHeight="false" outlineLevel="0" collapsed="false">
      <c r="A439" s="55"/>
      <c r="B439" s="64"/>
      <c r="C439" s="1"/>
      <c r="D439" s="1"/>
      <c r="E439" s="65"/>
      <c r="F439" s="209"/>
    </row>
    <row r="440" customFormat="false" ht="15" hidden="false" customHeight="false" outlineLevel="0" collapsed="false">
      <c r="A440" s="55"/>
      <c r="B440" s="64"/>
      <c r="C440" s="1"/>
      <c r="D440" s="1"/>
      <c r="E440" s="65"/>
      <c r="F440" s="209"/>
    </row>
    <row r="441" customFormat="false" ht="15" hidden="false" customHeight="false" outlineLevel="0" collapsed="false">
      <c r="A441" s="55"/>
      <c r="B441" s="64"/>
      <c r="C441" s="1"/>
      <c r="D441" s="1"/>
      <c r="E441" s="65"/>
      <c r="F441" s="209"/>
    </row>
    <row r="442" customFormat="false" ht="15" hidden="false" customHeight="false" outlineLevel="0" collapsed="false">
      <c r="A442" s="55"/>
      <c r="B442" s="64"/>
      <c r="C442" s="1"/>
      <c r="D442" s="1"/>
      <c r="E442" s="65"/>
      <c r="F442" s="209"/>
    </row>
    <row r="443" customFormat="false" ht="15" hidden="false" customHeight="false" outlineLevel="0" collapsed="false">
      <c r="A443" s="55"/>
      <c r="B443" s="64"/>
      <c r="C443" s="1"/>
      <c r="D443" s="1"/>
      <c r="E443" s="65"/>
      <c r="F443" s="209"/>
    </row>
    <row r="444" customFormat="false" ht="15" hidden="false" customHeight="false" outlineLevel="0" collapsed="false">
      <c r="A444" s="55"/>
      <c r="B444" s="64"/>
      <c r="C444" s="1"/>
      <c r="D444" s="1"/>
      <c r="E444" s="65"/>
      <c r="F444" s="209"/>
    </row>
    <row r="445" customFormat="false" ht="15" hidden="false" customHeight="false" outlineLevel="0" collapsed="false">
      <c r="A445" s="55"/>
      <c r="B445" s="64"/>
      <c r="C445" s="1"/>
      <c r="D445" s="1"/>
      <c r="E445" s="65"/>
      <c r="F445" s="209"/>
    </row>
    <row r="446" customFormat="false" ht="15" hidden="false" customHeight="false" outlineLevel="0" collapsed="false">
      <c r="A446" s="55"/>
      <c r="B446" s="64"/>
      <c r="C446" s="1"/>
      <c r="D446" s="1"/>
      <c r="E446" s="65"/>
      <c r="F446" s="209"/>
    </row>
    <row r="447" customFormat="false" ht="15" hidden="false" customHeight="false" outlineLevel="0" collapsed="false">
      <c r="A447" s="55"/>
      <c r="B447" s="64"/>
      <c r="C447" s="1"/>
      <c r="D447" s="1"/>
      <c r="E447" s="65"/>
      <c r="F447" s="209"/>
    </row>
    <row r="448" customFormat="false" ht="15" hidden="false" customHeight="false" outlineLevel="0" collapsed="false">
      <c r="A448" s="55"/>
      <c r="B448" s="64"/>
      <c r="C448" s="1"/>
      <c r="D448" s="1"/>
      <c r="E448" s="65"/>
      <c r="F448" s="209"/>
    </row>
    <row r="449" customFormat="false" ht="15" hidden="false" customHeight="false" outlineLevel="0" collapsed="false">
      <c r="A449" s="55"/>
      <c r="B449" s="64"/>
      <c r="C449" s="1"/>
      <c r="D449" s="1"/>
      <c r="E449" s="65"/>
      <c r="F449" s="209"/>
    </row>
    <row r="450" customFormat="false" ht="15" hidden="false" customHeight="false" outlineLevel="0" collapsed="false">
      <c r="A450" s="55"/>
      <c r="B450" s="64"/>
      <c r="C450" s="1"/>
      <c r="D450" s="1"/>
      <c r="E450" s="65"/>
      <c r="F450" s="209"/>
    </row>
    <row r="451" customFormat="false" ht="15" hidden="false" customHeight="false" outlineLevel="0" collapsed="false">
      <c r="A451" s="55"/>
      <c r="B451" s="64"/>
      <c r="C451" s="1"/>
      <c r="D451" s="1"/>
      <c r="E451" s="65"/>
      <c r="F451" s="209"/>
    </row>
    <row r="452" customFormat="false" ht="15" hidden="false" customHeight="false" outlineLevel="0" collapsed="false">
      <c r="A452" s="55"/>
      <c r="B452" s="64"/>
      <c r="C452" s="1"/>
      <c r="D452" s="1"/>
      <c r="E452" s="65"/>
      <c r="F452" s="209"/>
    </row>
    <row r="453" customFormat="false" ht="15" hidden="false" customHeight="false" outlineLevel="0" collapsed="false">
      <c r="A453" s="55"/>
      <c r="B453" s="64"/>
      <c r="C453" s="1"/>
      <c r="D453" s="1"/>
      <c r="E453" s="65"/>
      <c r="F453" s="209"/>
    </row>
    <row r="454" customFormat="false" ht="15" hidden="false" customHeight="false" outlineLevel="0" collapsed="false">
      <c r="A454" s="55"/>
      <c r="B454" s="64"/>
      <c r="C454" s="1"/>
      <c r="D454" s="1"/>
      <c r="E454" s="65"/>
      <c r="F454" s="209"/>
    </row>
    <row r="455" customFormat="false" ht="15" hidden="false" customHeight="false" outlineLevel="0" collapsed="false">
      <c r="A455" s="55"/>
      <c r="B455" s="64"/>
      <c r="C455" s="1"/>
      <c r="D455" s="1"/>
      <c r="E455" s="65"/>
      <c r="F455" s="209"/>
    </row>
    <row r="456" customFormat="false" ht="15" hidden="false" customHeight="false" outlineLevel="0" collapsed="false">
      <c r="A456" s="55"/>
      <c r="B456" s="64"/>
      <c r="C456" s="1"/>
      <c r="D456" s="1"/>
      <c r="E456" s="65"/>
      <c r="F456" s="209"/>
    </row>
    <row r="457" customFormat="false" ht="15" hidden="false" customHeight="false" outlineLevel="0" collapsed="false">
      <c r="A457" s="55"/>
      <c r="B457" s="64"/>
      <c r="C457" s="1"/>
      <c r="D457" s="1"/>
      <c r="E457" s="65"/>
      <c r="F457" s="209"/>
    </row>
    <row r="458" customFormat="false" ht="15" hidden="false" customHeight="false" outlineLevel="0" collapsed="false">
      <c r="A458" s="55"/>
      <c r="B458" s="64"/>
      <c r="C458" s="1"/>
      <c r="D458" s="1"/>
      <c r="E458" s="65"/>
      <c r="F458" s="209"/>
    </row>
    <row r="459" customFormat="false" ht="15" hidden="false" customHeight="false" outlineLevel="0" collapsed="false">
      <c r="A459" s="55"/>
      <c r="B459" s="64"/>
      <c r="C459" s="1"/>
      <c r="D459" s="1"/>
      <c r="E459" s="65"/>
      <c r="F459" s="209"/>
    </row>
    <row r="460" customFormat="false" ht="15" hidden="false" customHeight="false" outlineLevel="0" collapsed="false">
      <c r="A460" s="55"/>
      <c r="B460" s="64"/>
      <c r="C460" s="1"/>
      <c r="D460" s="1"/>
      <c r="E460" s="65"/>
      <c r="F460" s="209"/>
    </row>
    <row r="461" customFormat="false" ht="15" hidden="false" customHeight="false" outlineLevel="0" collapsed="false">
      <c r="A461" s="55"/>
      <c r="B461" s="64"/>
      <c r="C461" s="1"/>
      <c r="D461" s="1"/>
      <c r="E461" s="65"/>
      <c r="F461" s="209"/>
    </row>
    <row r="462" customFormat="false" ht="15" hidden="false" customHeight="false" outlineLevel="0" collapsed="false">
      <c r="A462" s="55"/>
      <c r="B462" s="64"/>
      <c r="C462" s="1"/>
      <c r="D462" s="1"/>
      <c r="E462" s="65"/>
      <c r="F462" s="209"/>
    </row>
    <row r="463" customFormat="false" ht="15" hidden="false" customHeight="false" outlineLevel="0" collapsed="false">
      <c r="A463" s="55"/>
      <c r="B463" s="64"/>
      <c r="C463" s="1"/>
      <c r="D463" s="1"/>
      <c r="E463" s="65"/>
      <c r="F463" s="209"/>
    </row>
    <row r="464" customFormat="false" ht="15" hidden="false" customHeight="false" outlineLevel="0" collapsed="false">
      <c r="A464" s="55"/>
      <c r="B464" s="64"/>
      <c r="C464" s="1"/>
      <c r="D464" s="1"/>
      <c r="E464" s="65"/>
      <c r="F464" s="209"/>
    </row>
    <row r="465" customFormat="false" ht="15" hidden="false" customHeight="false" outlineLevel="0" collapsed="false">
      <c r="A465" s="55"/>
      <c r="B465" s="64"/>
      <c r="C465" s="1"/>
      <c r="D465" s="1"/>
      <c r="E465" s="65"/>
      <c r="F465" s="209"/>
    </row>
    <row r="466" customFormat="false" ht="15" hidden="false" customHeight="false" outlineLevel="0" collapsed="false">
      <c r="A466" s="55"/>
      <c r="B466" s="64"/>
      <c r="C466" s="1"/>
      <c r="D466" s="1"/>
      <c r="E466" s="65"/>
      <c r="F466" s="209"/>
    </row>
    <row r="467" customFormat="false" ht="15" hidden="false" customHeight="false" outlineLevel="0" collapsed="false">
      <c r="A467" s="55"/>
      <c r="B467" s="64"/>
      <c r="C467" s="1"/>
      <c r="D467" s="1"/>
      <c r="E467" s="65"/>
      <c r="F467" s="209"/>
    </row>
    <row r="468" customFormat="false" ht="15" hidden="false" customHeight="false" outlineLevel="0" collapsed="false">
      <c r="A468" s="55"/>
      <c r="B468" s="64"/>
      <c r="C468" s="1"/>
      <c r="D468" s="1"/>
      <c r="E468" s="65"/>
      <c r="F468" s="209"/>
    </row>
    <row r="469" customFormat="false" ht="15" hidden="false" customHeight="false" outlineLevel="0" collapsed="false">
      <c r="A469" s="55"/>
      <c r="B469" s="64"/>
      <c r="C469" s="1"/>
      <c r="D469" s="1"/>
      <c r="E469" s="65"/>
      <c r="F469" s="209"/>
    </row>
    <row r="470" customFormat="false" ht="15" hidden="false" customHeight="false" outlineLevel="0" collapsed="false">
      <c r="A470" s="55"/>
      <c r="B470" s="64"/>
      <c r="C470" s="1"/>
      <c r="D470" s="1"/>
      <c r="E470" s="65"/>
      <c r="F470" s="209"/>
    </row>
    <row r="471" customFormat="false" ht="15" hidden="false" customHeight="false" outlineLevel="0" collapsed="false">
      <c r="A471" s="55"/>
      <c r="B471" s="64"/>
      <c r="C471" s="1"/>
      <c r="D471" s="1"/>
      <c r="E471" s="65"/>
      <c r="F471" s="209"/>
    </row>
    <row r="472" customFormat="false" ht="15" hidden="false" customHeight="false" outlineLevel="0" collapsed="false">
      <c r="A472" s="55"/>
      <c r="B472" s="64"/>
      <c r="C472" s="1"/>
      <c r="D472" s="1"/>
      <c r="E472" s="65"/>
      <c r="F472" s="209"/>
    </row>
    <row r="473" customFormat="false" ht="15" hidden="false" customHeight="false" outlineLevel="0" collapsed="false">
      <c r="A473" s="55"/>
      <c r="B473" s="64"/>
      <c r="C473" s="1"/>
      <c r="D473" s="1"/>
      <c r="E473" s="65"/>
      <c r="F473" s="209"/>
    </row>
    <row r="474" customFormat="false" ht="15" hidden="false" customHeight="false" outlineLevel="0" collapsed="false">
      <c r="A474" s="55"/>
      <c r="B474" s="64"/>
      <c r="C474" s="1"/>
      <c r="D474" s="1"/>
      <c r="E474" s="65"/>
      <c r="F474" s="209"/>
    </row>
    <row r="475" customFormat="false" ht="15" hidden="false" customHeight="false" outlineLevel="0" collapsed="false">
      <c r="A475" s="55"/>
      <c r="B475" s="64"/>
      <c r="C475" s="1"/>
      <c r="D475" s="1"/>
      <c r="E475" s="65"/>
      <c r="F475" s="209"/>
    </row>
    <row r="476" customFormat="false" ht="15" hidden="false" customHeight="false" outlineLevel="0" collapsed="false">
      <c r="A476" s="55"/>
      <c r="B476" s="64"/>
      <c r="C476" s="1"/>
      <c r="D476" s="1"/>
      <c r="E476" s="65"/>
      <c r="F476" s="209"/>
    </row>
    <row r="477" customFormat="false" ht="15" hidden="false" customHeight="false" outlineLevel="0" collapsed="false">
      <c r="A477" s="55"/>
      <c r="B477" s="64"/>
      <c r="C477" s="1"/>
      <c r="D477" s="1"/>
      <c r="E477" s="65"/>
      <c r="F477" s="209"/>
    </row>
    <row r="478" customFormat="false" ht="15" hidden="false" customHeight="false" outlineLevel="0" collapsed="false">
      <c r="A478" s="55"/>
      <c r="B478" s="64"/>
      <c r="C478" s="1"/>
      <c r="D478" s="1"/>
      <c r="E478" s="65"/>
      <c r="F478" s="209"/>
    </row>
    <row r="479" customFormat="false" ht="15" hidden="false" customHeight="false" outlineLevel="0" collapsed="false">
      <c r="A479" s="55"/>
      <c r="B479" s="64"/>
      <c r="C479" s="1"/>
      <c r="D479" s="1"/>
      <c r="E479" s="65"/>
      <c r="F479" s="209"/>
    </row>
    <row r="480" customFormat="false" ht="15" hidden="false" customHeight="false" outlineLevel="0" collapsed="false">
      <c r="A480" s="55"/>
      <c r="B480" s="64"/>
      <c r="C480" s="1"/>
      <c r="D480" s="1"/>
      <c r="E480" s="65"/>
      <c r="F480" s="209"/>
    </row>
    <row r="481" customFormat="false" ht="15" hidden="false" customHeight="false" outlineLevel="0" collapsed="false">
      <c r="A481" s="55"/>
      <c r="B481" s="64"/>
      <c r="C481" s="1"/>
      <c r="D481" s="1"/>
      <c r="E481" s="65"/>
      <c r="F481" s="209"/>
    </row>
    <row r="482" customFormat="false" ht="15" hidden="false" customHeight="false" outlineLevel="0" collapsed="false">
      <c r="A482" s="55"/>
      <c r="B482" s="64"/>
      <c r="C482" s="1"/>
      <c r="D482" s="1"/>
      <c r="E482" s="65"/>
      <c r="F482" s="209"/>
    </row>
    <row r="483" customFormat="false" ht="15" hidden="false" customHeight="false" outlineLevel="0" collapsed="false">
      <c r="A483" s="55"/>
      <c r="B483" s="64"/>
      <c r="C483" s="1"/>
      <c r="D483" s="1"/>
      <c r="E483" s="65"/>
      <c r="F483" s="209"/>
    </row>
    <row r="484" customFormat="false" ht="15" hidden="false" customHeight="false" outlineLevel="0" collapsed="false">
      <c r="A484" s="55"/>
      <c r="B484" s="64"/>
      <c r="C484" s="1"/>
      <c r="D484" s="1"/>
      <c r="E484" s="65"/>
      <c r="F484" s="209"/>
    </row>
    <row r="485" customFormat="false" ht="15" hidden="false" customHeight="false" outlineLevel="0" collapsed="false">
      <c r="A485" s="55"/>
      <c r="B485" s="64"/>
      <c r="C485" s="1"/>
      <c r="D485" s="1"/>
      <c r="E485" s="65"/>
      <c r="F485" s="209"/>
    </row>
    <row r="486" customFormat="false" ht="15" hidden="false" customHeight="false" outlineLevel="0" collapsed="false">
      <c r="A486" s="55"/>
      <c r="B486" s="64"/>
      <c r="C486" s="1"/>
      <c r="D486" s="1"/>
      <c r="E486" s="65"/>
      <c r="F486" s="209"/>
    </row>
    <row r="487" customFormat="false" ht="15" hidden="false" customHeight="false" outlineLevel="0" collapsed="false">
      <c r="A487" s="55"/>
      <c r="B487" s="64"/>
      <c r="C487" s="1"/>
      <c r="D487" s="1"/>
      <c r="E487" s="65"/>
      <c r="F487" s="209"/>
    </row>
    <row r="488" customFormat="false" ht="15" hidden="false" customHeight="false" outlineLevel="0" collapsed="false">
      <c r="A488" s="55"/>
      <c r="B488" s="64"/>
      <c r="C488" s="1"/>
      <c r="D488" s="1"/>
      <c r="E488" s="65"/>
      <c r="F488" s="209"/>
    </row>
    <row r="489" customFormat="false" ht="15" hidden="false" customHeight="false" outlineLevel="0" collapsed="false">
      <c r="A489" s="55"/>
      <c r="B489" s="64"/>
      <c r="C489" s="1"/>
      <c r="D489" s="1"/>
      <c r="E489" s="65"/>
      <c r="F489" s="209"/>
    </row>
    <row r="490" customFormat="false" ht="15" hidden="false" customHeight="false" outlineLevel="0" collapsed="false">
      <c r="A490" s="55"/>
      <c r="B490" s="64"/>
      <c r="C490" s="1"/>
      <c r="D490" s="1"/>
      <c r="E490" s="65"/>
      <c r="F490" s="209"/>
    </row>
    <row r="491" customFormat="false" ht="15" hidden="false" customHeight="false" outlineLevel="0" collapsed="false">
      <c r="A491" s="55"/>
      <c r="B491" s="64"/>
      <c r="C491" s="1"/>
      <c r="D491" s="1"/>
      <c r="E491" s="65"/>
      <c r="F491" s="209"/>
    </row>
    <row r="492" customFormat="false" ht="15" hidden="false" customHeight="false" outlineLevel="0" collapsed="false">
      <c r="A492" s="55"/>
      <c r="B492" s="64"/>
      <c r="C492" s="1"/>
      <c r="D492" s="1"/>
      <c r="E492" s="65"/>
      <c r="F492" s="209"/>
    </row>
    <row r="493" customFormat="false" ht="15" hidden="false" customHeight="false" outlineLevel="0" collapsed="false">
      <c r="A493" s="55"/>
      <c r="B493" s="64"/>
      <c r="C493" s="1"/>
      <c r="D493" s="1"/>
      <c r="E493" s="65"/>
      <c r="F493" s="209"/>
    </row>
    <row r="494" customFormat="false" ht="15" hidden="false" customHeight="false" outlineLevel="0" collapsed="false">
      <c r="A494" s="55"/>
      <c r="B494" s="64"/>
      <c r="C494" s="1"/>
      <c r="D494" s="1"/>
      <c r="E494" s="65"/>
      <c r="F494" s="209"/>
    </row>
    <row r="495" customFormat="false" ht="15" hidden="false" customHeight="false" outlineLevel="0" collapsed="false">
      <c r="A495" s="55"/>
      <c r="B495" s="64"/>
      <c r="C495" s="1"/>
      <c r="D495" s="1"/>
      <c r="E495" s="65"/>
      <c r="F495" s="209"/>
    </row>
    <row r="496" customFormat="false" ht="15" hidden="false" customHeight="false" outlineLevel="0" collapsed="false">
      <c r="A496" s="55"/>
      <c r="B496" s="64"/>
      <c r="C496" s="1"/>
      <c r="D496" s="1"/>
      <c r="E496" s="65"/>
      <c r="F496" s="209"/>
    </row>
    <row r="497" customFormat="false" ht="15" hidden="false" customHeight="false" outlineLevel="0" collapsed="false">
      <c r="A497" s="55"/>
      <c r="B497" s="64"/>
      <c r="C497" s="1"/>
      <c r="D497" s="1"/>
      <c r="E497" s="65"/>
      <c r="F497" s="209"/>
    </row>
    <row r="498" customFormat="false" ht="15" hidden="false" customHeight="false" outlineLevel="0" collapsed="false">
      <c r="A498" s="55"/>
      <c r="B498" s="64"/>
      <c r="C498" s="1"/>
      <c r="D498" s="1"/>
      <c r="E498" s="65"/>
      <c r="F498" s="209"/>
    </row>
    <row r="499" customFormat="false" ht="15" hidden="false" customHeight="false" outlineLevel="0" collapsed="false">
      <c r="A499" s="55"/>
      <c r="B499" s="64"/>
      <c r="C499" s="1"/>
      <c r="D499" s="1"/>
      <c r="E499" s="65"/>
      <c r="F499" s="209"/>
    </row>
    <row r="500" customFormat="false" ht="15" hidden="false" customHeight="false" outlineLevel="0" collapsed="false">
      <c r="A500" s="55"/>
      <c r="B500" s="64"/>
      <c r="C500" s="1"/>
      <c r="D500" s="1"/>
      <c r="E500" s="65"/>
      <c r="F500" s="209"/>
    </row>
    <row r="501" customFormat="false" ht="15" hidden="false" customHeight="false" outlineLevel="0" collapsed="false">
      <c r="A501" s="55"/>
      <c r="B501" s="64"/>
      <c r="C501" s="1"/>
      <c r="D501" s="1"/>
      <c r="E501" s="65"/>
      <c r="F501" s="209"/>
    </row>
    <row r="502" customFormat="false" ht="15" hidden="false" customHeight="false" outlineLevel="0" collapsed="false">
      <c r="A502" s="55"/>
      <c r="B502" s="64"/>
      <c r="C502" s="1"/>
      <c r="D502" s="1"/>
      <c r="E502" s="65"/>
      <c r="F502" s="209"/>
    </row>
    <row r="503" customFormat="false" ht="15" hidden="false" customHeight="false" outlineLevel="0" collapsed="false">
      <c r="A503" s="55"/>
      <c r="B503" s="64"/>
      <c r="C503" s="1"/>
      <c r="D503" s="1"/>
      <c r="E503" s="65"/>
      <c r="F503" s="209"/>
    </row>
    <row r="504" customFormat="false" ht="15" hidden="false" customHeight="false" outlineLevel="0" collapsed="false">
      <c r="A504" s="55"/>
      <c r="B504" s="64"/>
      <c r="C504" s="1"/>
      <c r="D504" s="1"/>
      <c r="E504" s="65"/>
      <c r="F504" s="209"/>
    </row>
    <row r="505" customFormat="false" ht="15" hidden="false" customHeight="false" outlineLevel="0" collapsed="false">
      <c r="A505" s="55"/>
      <c r="B505" s="64"/>
      <c r="C505" s="1"/>
      <c r="D505" s="1"/>
      <c r="E505" s="65"/>
      <c r="F505" s="209"/>
    </row>
    <row r="506" customFormat="false" ht="15" hidden="false" customHeight="false" outlineLevel="0" collapsed="false">
      <c r="A506" s="55"/>
      <c r="B506" s="64"/>
      <c r="C506" s="1"/>
      <c r="D506" s="1"/>
      <c r="E506" s="65"/>
      <c r="F506" s="209"/>
    </row>
    <row r="507" customFormat="false" ht="15" hidden="false" customHeight="false" outlineLevel="0" collapsed="false">
      <c r="A507" s="55"/>
      <c r="B507" s="64"/>
      <c r="C507" s="1"/>
      <c r="D507" s="1"/>
      <c r="E507" s="65"/>
      <c r="F507" s="209"/>
    </row>
    <row r="508" customFormat="false" ht="15" hidden="false" customHeight="false" outlineLevel="0" collapsed="false">
      <c r="A508" s="55"/>
      <c r="B508" s="64"/>
      <c r="C508" s="1"/>
      <c r="D508" s="1"/>
      <c r="E508" s="65"/>
      <c r="F508" s="209"/>
    </row>
    <row r="509" customFormat="false" ht="15" hidden="false" customHeight="false" outlineLevel="0" collapsed="false">
      <c r="A509" s="55"/>
      <c r="B509" s="64"/>
      <c r="C509" s="1"/>
      <c r="D509" s="1"/>
      <c r="E509" s="65"/>
      <c r="F509" s="209"/>
    </row>
    <row r="510" customFormat="false" ht="15" hidden="false" customHeight="false" outlineLevel="0" collapsed="false">
      <c r="A510" s="55"/>
      <c r="B510" s="64"/>
      <c r="C510" s="1"/>
      <c r="D510" s="1"/>
      <c r="E510" s="65"/>
      <c r="F510" s="209"/>
    </row>
    <row r="511" customFormat="false" ht="15" hidden="false" customHeight="false" outlineLevel="0" collapsed="false">
      <c r="A511" s="55"/>
      <c r="B511" s="64"/>
      <c r="C511" s="1"/>
      <c r="D511" s="1"/>
      <c r="E511" s="65"/>
      <c r="F511" s="209"/>
    </row>
    <row r="512" customFormat="false" ht="15" hidden="false" customHeight="false" outlineLevel="0" collapsed="false">
      <c r="A512" s="55"/>
      <c r="B512" s="64"/>
      <c r="C512" s="1"/>
      <c r="D512" s="1"/>
      <c r="E512" s="65"/>
      <c r="F512" s="209"/>
    </row>
    <row r="513" customFormat="false" ht="15" hidden="false" customHeight="false" outlineLevel="0" collapsed="false">
      <c r="A513" s="55"/>
      <c r="B513" s="64"/>
      <c r="C513" s="1"/>
      <c r="D513" s="1"/>
      <c r="E513" s="65"/>
      <c r="F513" s="209"/>
    </row>
    <row r="514" customFormat="false" ht="15" hidden="false" customHeight="false" outlineLevel="0" collapsed="false">
      <c r="A514" s="55"/>
      <c r="B514" s="64"/>
      <c r="C514" s="1"/>
      <c r="D514" s="1"/>
      <c r="E514" s="65"/>
      <c r="F514" s="209"/>
    </row>
    <row r="515" customFormat="false" ht="15" hidden="false" customHeight="false" outlineLevel="0" collapsed="false">
      <c r="A515" s="55"/>
      <c r="B515" s="64"/>
      <c r="C515" s="1"/>
      <c r="D515" s="1"/>
      <c r="E515" s="65"/>
      <c r="F515" s="209"/>
    </row>
    <row r="516" customFormat="false" ht="15" hidden="false" customHeight="false" outlineLevel="0" collapsed="false">
      <c r="A516" s="55"/>
      <c r="B516" s="64"/>
      <c r="C516" s="1"/>
      <c r="D516" s="1"/>
      <c r="E516" s="65"/>
      <c r="F516" s="209"/>
    </row>
    <row r="517" customFormat="false" ht="15" hidden="false" customHeight="false" outlineLevel="0" collapsed="false">
      <c r="A517" s="55"/>
      <c r="B517" s="64"/>
      <c r="C517" s="1"/>
      <c r="D517" s="1"/>
      <c r="E517" s="65"/>
      <c r="F517" s="209"/>
    </row>
    <row r="518" customFormat="false" ht="15" hidden="false" customHeight="false" outlineLevel="0" collapsed="false">
      <c r="A518" s="55"/>
      <c r="B518" s="64"/>
      <c r="C518" s="1"/>
      <c r="D518" s="1"/>
      <c r="E518" s="65"/>
      <c r="F518" s="209"/>
    </row>
    <row r="519" customFormat="false" ht="15" hidden="false" customHeight="false" outlineLevel="0" collapsed="false">
      <c r="A519" s="55"/>
      <c r="B519" s="64"/>
      <c r="C519" s="1"/>
      <c r="D519" s="1"/>
      <c r="E519" s="65"/>
      <c r="F519" s="209"/>
    </row>
    <row r="520" customFormat="false" ht="15" hidden="false" customHeight="false" outlineLevel="0" collapsed="false">
      <c r="A520" s="55"/>
      <c r="B520" s="64"/>
      <c r="C520" s="1"/>
      <c r="D520" s="1"/>
      <c r="E520" s="65"/>
      <c r="F520" s="209"/>
    </row>
    <row r="521" customFormat="false" ht="15" hidden="false" customHeight="false" outlineLevel="0" collapsed="false">
      <c r="A521" s="55"/>
      <c r="B521" s="64"/>
      <c r="C521" s="1"/>
      <c r="D521" s="1"/>
      <c r="E521" s="65"/>
      <c r="F521" s="209"/>
    </row>
    <row r="522" customFormat="false" ht="15" hidden="false" customHeight="false" outlineLevel="0" collapsed="false">
      <c r="A522" s="55"/>
      <c r="B522" s="64"/>
      <c r="C522" s="1"/>
      <c r="D522" s="1"/>
      <c r="E522" s="65"/>
      <c r="F522" s="209"/>
    </row>
    <row r="523" customFormat="false" ht="15" hidden="false" customHeight="false" outlineLevel="0" collapsed="false">
      <c r="A523" s="55"/>
      <c r="B523" s="64"/>
      <c r="C523" s="1"/>
      <c r="D523" s="1"/>
      <c r="E523" s="65"/>
      <c r="F523" s="209"/>
    </row>
    <row r="524" customFormat="false" ht="15" hidden="false" customHeight="false" outlineLevel="0" collapsed="false">
      <c r="A524" s="55"/>
      <c r="B524" s="64"/>
      <c r="C524" s="1"/>
      <c r="D524" s="1"/>
      <c r="E524" s="65"/>
      <c r="F524" s="209"/>
    </row>
    <row r="525" customFormat="false" ht="15" hidden="false" customHeight="false" outlineLevel="0" collapsed="false">
      <c r="A525" s="55"/>
      <c r="B525" s="64"/>
      <c r="C525" s="1"/>
      <c r="D525" s="1"/>
      <c r="E525" s="65"/>
      <c r="F525" s="209"/>
    </row>
    <row r="526" customFormat="false" ht="15" hidden="false" customHeight="false" outlineLevel="0" collapsed="false">
      <c r="A526" s="55"/>
      <c r="B526" s="64"/>
      <c r="C526" s="1"/>
      <c r="D526" s="1"/>
      <c r="E526" s="65"/>
      <c r="F526" s="209"/>
    </row>
    <row r="527" customFormat="false" ht="15" hidden="false" customHeight="false" outlineLevel="0" collapsed="false">
      <c r="A527" s="55"/>
      <c r="B527" s="64"/>
      <c r="C527" s="1"/>
      <c r="D527" s="1"/>
      <c r="E527" s="65"/>
      <c r="F527" s="209"/>
    </row>
    <row r="528" customFormat="false" ht="15" hidden="false" customHeight="false" outlineLevel="0" collapsed="false">
      <c r="A528" s="55"/>
      <c r="B528" s="64"/>
      <c r="C528" s="1"/>
      <c r="D528" s="1"/>
      <c r="E528" s="65"/>
      <c r="F528" s="209"/>
    </row>
    <row r="529" customFormat="false" ht="15" hidden="false" customHeight="false" outlineLevel="0" collapsed="false">
      <c r="A529" s="55"/>
      <c r="B529" s="64"/>
      <c r="C529" s="1"/>
      <c r="D529" s="1"/>
      <c r="E529" s="65"/>
      <c r="F529" s="209"/>
    </row>
    <row r="530" customFormat="false" ht="15" hidden="false" customHeight="false" outlineLevel="0" collapsed="false">
      <c r="A530" s="55"/>
      <c r="B530" s="64"/>
      <c r="C530" s="1"/>
      <c r="D530" s="1"/>
      <c r="E530" s="65"/>
      <c r="F530" s="209"/>
    </row>
    <row r="531" customFormat="false" ht="15" hidden="false" customHeight="false" outlineLevel="0" collapsed="false">
      <c r="A531" s="55"/>
      <c r="B531" s="64"/>
      <c r="C531" s="1"/>
      <c r="D531" s="1"/>
      <c r="E531" s="65"/>
      <c r="F531" s="209"/>
    </row>
    <row r="532" customFormat="false" ht="15" hidden="false" customHeight="false" outlineLevel="0" collapsed="false">
      <c r="A532" s="55"/>
      <c r="B532" s="64"/>
      <c r="C532" s="1"/>
      <c r="D532" s="1"/>
      <c r="E532" s="65"/>
      <c r="F532" s="209"/>
    </row>
    <row r="533" customFormat="false" ht="15" hidden="false" customHeight="false" outlineLevel="0" collapsed="false">
      <c r="A533" s="55"/>
      <c r="B533" s="64"/>
      <c r="C533" s="1"/>
      <c r="D533" s="1"/>
      <c r="E533" s="65"/>
      <c r="F533" s="209"/>
    </row>
    <row r="534" customFormat="false" ht="15" hidden="false" customHeight="false" outlineLevel="0" collapsed="false">
      <c r="A534" s="55"/>
      <c r="B534" s="64"/>
      <c r="C534" s="1"/>
      <c r="D534" s="1"/>
      <c r="E534" s="65"/>
      <c r="F534" s="209"/>
    </row>
    <row r="535" customFormat="false" ht="15" hidden="false" customHeight="false" outlineLevel="0" collapsed="false">
      <c r="A535" s="55"/>
      <c r="B535" s="64"/>
      <c r="C535" s="1"/>
      <c r="D535" s="1"/>
      <c r="E535" s="65"/>
      <c r="F535" s="209"/>
    </row>
    <row r="536" customFormat="false" ht="15" hidden="false" customHeight="false" outlineLevel="0" collapsed="false">
      <c r="A536" s="55"/>
      <c r="B536" s="64"/>
      <c r="C536" s="1"/>
      <c r="D536" s="1"/>
      <c r="E536" s="65"/>
      <c r="F536" s="209"/>
    </row>
    <row r="537" customFormat="false" ht="15" hidden="false" customHeight="false" outlineLevel="0" collapsed="false">
      <c r="A537" s="55"/>
      <c r="B537" s="64"/>
      <c r="C537" s="1"/>
      <c r="D537" s="1"/>
      <c r="E537" s="65"/>
      <c r="F537" s="209"/>
    </row>
    <row r="538" customFormat="false" ht="15" hidden="false" customHeight="false" outlineLevel="0" collapsed="false">
      <c r="A538" s="55"/>
      <c r="B538" s="64"/>
      <c r="C538" s="1"/>
      <c r="D538" s="1"/>
      <c r="E538" s="65"/>
      <c r="F538" s="209"/>
    </row>
    <row r="539" customFormat="false" ht="15" hidden="false" customHeight="false" outlineLevel="0" collapsed="false">
      <c r="A539" s="55"/>
      <c r="B539" s="64"/>
      <c r="C539" s="1"/>
      <c r="D539" s="1"/>
      <c r="E539" s="65"/>
      <c r="F539" s="209"/>
    </row>
    <row r="540" customFormat="false" ht="15" hidden="false" customHeight="false" outlineLevel="0" collapsed="false">
      <c r="A540" s="55"/>
      <c r="B540" s="64"/>
      <c r="C540" s="1"/>
      <c r="D540" s="1"/>
      <c r="E540" s="65"/>
      <c r="F540" s="209"/>
    </row>
    <row r="541" customFormat="false" ht="15" hidden="false" customHeight="false" outlineLevel="0" collapsed="false">
      <c r="A541" s="55"/>
      <c r="B541" s="64"/>
      <c r="C541" s="1"/>
      <c r="D541" s="1"/>
      <c r="E541" s="65"/>
      <c r="F541" s="209"/>
    </row>
    <row r="542" customFormat="false" ht="15" hidden="false" customHeight="false" outlineLevel="0" collapsed="false">
      <c r="A542" s="55"/>
      <c r="B542" s="64"/>
      <c r="C542" s="1"/>
      <c r="D542" s="1"/>
      <c r="E542" s="65"/>
      <c r="F542" s="209"/>
    </row>
    <row r="543" customFormat="false" ht="15" hidden="false" customHeight="false" outlineLevel="0" collapsed="false">
      <c r="A543" s="55"/>
      <c r="B543" s="64"/>
      <c r="C543" s="1"/>
      <c r="D543" s="1"/>
      <c r="E543" s="65"/>
      <c r="F543" s="209"/>
    </row>
    <row r="544" customFormat="false" ht="15" hidden="false" customHeight="false" outlineLevel="0" collapsed="false">
      <c r="A544" s="55"/>
      <c r="B544" s="64"/>
      <c r="C544" s="1"/>
      <c r="D544" s="1"/>
      <c r="E544" s="65"/>
      <c r="F544" s="209"/>
    </row>
    <row r="545" customFormat="false" ht="15" hidden="false" customHeight="false" outlineLevel="0" collapsed="false">
      <c r="A545" s="55"/>
      <c r="B545" s="64"/>
      <c r="C545" s="1"/>
      <c r="D545" s="1"/>
      <c r="E545" s="65"/>
      <c r="F545" s="209"/>
    </row>
    <row r="546" customFormat="false" ht="15" hidden="false" customHeight="false" outlineLevel="0" collapsed="false">
      <c r="A546" s="55"/>
      <c r="B546" s="64"/>
      <c r="C546" s="1"/>
      <c r="D546" s="1"/>
      <c r="E546" s="65"/>
      <c r="F546" s="209"/>
    </row>
    <row r="547" customFormat="false" ht="15" hidden="false" customHeight="false" outlineLevel="0" collapsed="false">
      <c r="A547" s="55"/>
      <c r="B547" s="64"/>
      <c r="C547" s="1"/>
      <c r="D547" s="1"/>
      <c r="E547" s="65"/>
      <c r="F547" s="209"/>
    </row>
    <row r="548" customFormat="false" ht="15" hidden="false" customHeight="false" outlineLevel="0" collapsed="false">
      <c r="A548" s="55"/>
      <c r="B548" s="64"/>
      <c r="C548" s="1"/>
      <c r="D548" s="1"/>
      <c r="E548" s="65"/>
      <c r="F548" s="209"/>
    </row>
    <row r="549" customFormat="false" ht="15" hidden="false" customHeight="false" outlineLevel="0" collapsed="false">
      <c r="A549" s="55"/>
      <c r="B549" s="64"/>
      <c r="C549" s="1"/>
      <c r="D549" s="1"/>
      <c r="E549" s="65"/>
      <c r="F549" s="209"/>
    </row>
    <row r="550" customFormat="false" ht="15" hidden="false" customHeight="false" outlineLevel="0" collapsed="false">
      <c r="A550" s="55"/>
      <c r="B550" s="64"/>
      <c r="C550" s="1"/>
      <c r="D550" s="1"/>
      <c r="E550" s="65"/>
      <c r="F550" s="209"/>
    </row>
    <row r="551" customFormat="false" ht="15" hidden="false" customHeight="false" outlineLevel="0" collapsed="false">
      <c r="A551" s="55"/>
      <c r="B551" s="64"/>
      <c r="C551" s="1"/>
      <c r="D551" s="1"/>
      <c r="E551" s="65"/>
      <c r="F551" s="209"/>
    </row>
    <row r="552" customFormat="false" ht="15" hidden="false" customHeight="false" outlineLevel="0" collapsed="false">
      <c r="A552" s="55"/>
      <c r="B552" s="64"/>
      <c r="C552" s="1"/>
      <c r="D552" s="1"/>
      <c r="E552" s="65"/>
      <c r="F552" s="209"/>
    </row>
    <row r="553" customFormat="false" ht="15" hidden="false" customHeight="false" outlineLevel="0" collapsed="false">
      <c r="A553" s="55"/>
      <c r="B553" s="64"/>
      <c r="C553" s="1"/>
      <c r="D553" s="1"/>
      <c r="E553" s="65"/>
      <c r="F553" s="209"/>
    </row>
    <row r="554" customFormat="false" ht="15" hidden="false" customHeight="false" outlineLevel="0" collapsed="false">
      <c r="A554" s="55"/>
      <c r="B554" s="64"/>
      <c r="C554" s="1"/>
      <c r="D554" s="1"/>
      <c r="E554" s="65"/>
      <c r="F554" s="209"/>
    </row>
    <row r="555" customFormat="false" ht="15" hidden="false" customHeight="false" outlineLevel="0" collapsed="false">
      <c r="A555" s="55"/>
      <c r="B555" s="64"/>
      <c r="C555" s="1"/>
      <c r="D555" s="1"/>
      <c r="E555" s="65"/>
      <c r="F555" s="209"/>
    </row>
    <row r="556" customFormat="false" ht="15" hidden="false" customHeight="false" outlineLevel="0" collapsed="false">
      <c r="A556" s="55"/>
      <c r="B556" s="64"/>
      <c r="C556" s="1"/>
      <c r="D556" s="1"/>
      <c r="E556" s="65"/>
      <c r="F556" s="209"/>
    </row>
    <row r="557" customFormat="false" ht="15" hidden="false" customHeight="false" outlineLevel="0" collapsed="false">
      <c r="A557" s="55"/>
      <c r="B557" s="64"/>
      <c r="C557" s="1"/>
      <c r="D557" s="1"/>
      <c r="E557" s="65"/>
      <c r="F557" s="209"/>
    </row>
    <row r="558" customFormat="false" ht="15" hidden="false" customHeight="false" outlineLevel="0" collapsed="false">
      <c r="A558" s="55"/>
      <c r="B558" s="64"/>
      <c r="C558" s="1"/>
      <c r="D558" s="1"/>
      <c r="E558" s="65"/>
      <c r="F558" s="209"/>
    </row>
    <row r="559" customFormat="false" ht="15" hidden="false" customHeight="false" outlineLevel="0" collapsed="false">
      <c r="A559" s="55"/>
      <c r="B559" s="64"/>
      <c r="C559" s="1"/>
      <c r="D559" s="1"/>
      <c r="E559" s="65"/>
      <c r="F559" s="209"/>
    </row>
    <row r="560" customFormat="false" ht="15" hidden="false" customHeight="false" outlineLevel="0" collapsed="false">
      <c r="A560" s="55"/>
      <c r="B560" s="64"/>
      <c r="C560" s="1"/>
      <c r="D560" s="1"/>
      <c r="E560" s="65"/>
      <c r="F560" s="209"/>
    </row>
    <row r="561" customFormat="false" ht="15" hidden="false" customHeight="false" outlineLevel="0" collapsed="false">
      <c r="A561" s="55"/>
      <c r="B561" s="64"/>
      <c r="C561" s="1"/>
      <c r="D561" s="1"/>
      <c r="E561" s="65"/>
      <c r="F561" s="209"/>
    </row>
    <row r="562" customFormat="false" ht="15" hidden="false" customHeight="false" outlineLevel="0" collapsed="false">
      <c r="A562" s="55"/>
      <c r="B562" s="64"/>
      <c r="C562" s="1"/>
      <c r="D562" s="1"/>
      <c r="E562" s="65"/>
      <c r="F562" s="209"/>
    </row>
    <row r="563" customFormat="false" ht="15" hidden="false" customHeight="false" outlineLevel="0" collapsed="false">
      <c r="A563" s="55"/>
      <c r="B563" s="64"/>
      <c r="C563" s="1"/>
      <c r="D563" s="1"/>
      <c r="E563" s="65"/>
      <c r="F563" s="209"/>
    </row>
    <row r="564" customFormat="false" ht="15" hidden="false" customHeight="false" outlineLevel="0" collapsed="false">
      <c r="A564" s="55"/>
      <c r="B564" s="64"/>
      <c r="C564" s="1"/>
      <c r="D564" s="1"/>
      <c r="E564" s="65"/>
      <c r="F564" s="209"/>
    </row>
    <row r="565" customFormat="false" ht="15" hidden="false" customHeight="false" outlineLevel="0" collapsed="false">
      <c r="A565" s="55"/>
      <c r="B565" s="64"/>
      <c r="C565" s="1"/>
      <c r="D565" s="1"/>
      <c r="E565" s="65"/>
      <c r="F565" s="209"/>
    </row>
    <row r="566" customFormat="false" ht="15" hidden="false" customHeight="false" outlineLevel="0" collapsed="false">
      <c r="A566" s="55"/>
      <c r="B566" s="64"/>
      <c r="C566" s="1"/>
      <c r="D566" s="1"/>
      <c r="E566" s="65"/>
      <c r="F566" s="209"/>
    </row>
    <row r="567" customFormat="false" ht="15" hidden="false" customHeight="false" outlineLevel="0" collapsed="false">
      <c r="A567" s="55"/>
      <c r="B567" s="64"/>
      <c r="C567" s="1"/>
      <c r="D567" s="1"/>
      <c r="E567" s="65"/>
      <c r="F567" s="209"/>
    </row>
    <row r="568" customFormat="false" ht="15" hidden="false" customHeight="false" outlineLevel="0" collapsed="false">
      <c r="A568" s="55"/>
      <c r="B568" s="64"/>
      <c r="C568" s="1"/>
      <c r="D568" s="1"/>
      <c r="E568" s="65"/>
      <c r="F568" s="209"/>
    </row>
    <row r="569" customFormat="false" ht="15" hidden="false" customHeight="false" outlineLevel="0" collapsed="false">
      <c r="A569" s="55"/>
      <c r="B569" s="64"/>
      <c r="C569" s="1"/>
      <c r="D569" s="1"/>
      <c r="E569" s="65"/>
      <c r="F569" s="209"/>
    </row>
    <row r="570" customFormat="false" ht="15" hidden="false" customHeight="false" outlineLevel="0" collapsed="false">
      <c r="A570" s="55"/>
      <c r="B570" s="64"/>
      <c r="C570" s="1"/>
      <c r="D570" s="1"/>
      <c r="E570" s="65"/>
      <c r="F570" s="209"/>
    </row>
    <row r="571" customFormat="false" ht="15" hidden="false" customHeight="false" outlineLevel="0" collapsed="false">
      <c r="A571" s="55"/>
      <c r="B571" s="64"/>
      <c r="C571" s="1"/>
      <c r="D571" s="1"/>
      <c r="E571" s="65"/>
      <c r="F571" s="209"/>
    </row>
    <row r="572" customFormat="false" ht="15" hidden="false" customHeight="false" outlineLevel="0" collapsed="false">
      <c r="A572" s="55"/>
      <c r="B572" s="64"/>
      <c r="C572" s="1"/>
      <c r="D572" s="1"/>
      <c r="E572" s="65"/>
      <c r="F572" s="209"/>
    </row>
    <row r="573" customFormat="false" ht="15" hidden="false" customHeight="false" outlineLevel="0" collapsed="false">
      <c r="A573" s="55"/>
      <c r="B573" s="64"/>
      <c r="C573" s="1"/>
      <c r="D573" s="1"/>
      <c r="E573" s="65"/>
      <c r="F573" s="209"/>
    </row>
    <row r="574" customFormat="false" ht="15" hidden="false" customHeight="false" outlineLevel="0" collapsed="false">
      <c r="A574" s="55"/>
      <c r="B574" s="64"/>
      <c r="C574" s="1"/>
      <c r="D574" s="1"/>
      <c r="E574" s="65"/>
      <c r="F574" s="209"/>
    </row>
    <row r="575" customFormat="false" ht="15" hidden="false" customHeight="false" outlineLevel="0" collapsed="false">
      <c r="A575" s="55"/>
      <c r="B575" s="64"/>
      <c r="C575" s="1"/>
      <c r="D575" s="1"/>
      <c r="E575" s="65"/>
      <c r="F575" s="209"/>
    </row>
    <row r="576" customFormat="false" ht="15" hidden="false" customHeight="false" outlineLevel="0" collapsed="false">
      <c r="A576" s="55"/>
      <c r="B576" s="64"/>
      <c r="C576" s="1"/>
      <c r="D576" s="1"/>
      <c r="E576" s="65"/>
      <c r="F576" s="209"/>
    </row>
    <row r="577" customFormat="false" ht="15" hidden="false" customHeight="false" outlineLevel="0" collapsed="false">
      <c r="A577" s="55"/>
      <c r="B577" s="64"/>
      <c r="C577" s="1"/>
      <c r="D577" s="1"/>
      <c r="E577" s="65"/>
      <c r="F577" s="209"/>
    </row>
    <row r="578" customFormat="false" ht="15" hidden="false" customHeight="false" outlineLevel="0" collapsed="false">
      <c r="A578" s="55"/>
      <c r="B578" s="64"/>
      <c r="C578" s="1"/>
      <c r="D578" s="1"/>
      <c r="E578" s="65"/>
      <c r="F578" s="209"/>
    </row>
    <row r="579" customFormat="false" ht="15" hidden="false" customHeight="false" outlineLevel="0" collapsed="false">
      <c r="A579" s="55"/>
      <c r="B579" s="64"/>
      <c r="C579" s="1"/>
      <c r="D579" s="1"/>
      <c r="E579" s="65"/>
      <c r="F579" s="209"/>
    </row>
    <row r="580" customFormat="false" ht="15" hidden="false" customHeight="false" outlineLevel="0" collapsed="false">
      <c r="A580" s="55"/>
      <c r="B580" s="64"/>
      <c r="C580" s="1"/>
      <c r="D580" s="1"/>
      <c r="E580" s="65"/>
      <c r="F580" s="209"/>
    </row>
    <row r="581" customFormat="false" ht="15" hidden="false" customHeight="false" outlineLevel="0" collapsed="false">
      <c r="A581" s="55"/>
      <c r="B581" s="64"/>
      <c r="C581" s="1"/>
      <c r="D581" s="1"/>
      <c r="E581" s="65"/>
      <c r="F581" s="209"/>
    </row>
    <row r="582" customFormat="false" ht="15" hidden="false" customHeight="false" outlineLevel="0" collapsed="false">
      <c r="A582" s="55"/>
      <c r="B582" s="64"/>
      <c r="C582" s="1"/>
      <c r="D582" s="1"/>
      <c r="E582" s="65"/>
      <c r="F582" s="209"/>
    </row>
    <row r="583" customFormat="false" ht="15" hidden="false" customHeight="false" outlineLevel="0" collapsed="false">
      <c r="A583" s="55"/>
      <c r="B583" s="64"/>
      <c r="C583" s="1"/>
      <c r="D583" s="1"/>
      <c r="E583" s="65"/>
      <c r="F583" s="209"/>
    </row>
    <row r="584" customFormat="false" ht="15" hidden="false" customHeight="false" outlineLevel="0" collapsed="false">
      <c r="A584" s="55"/>
      <c r="B584" s="64"/>
      <c r="C584" s="1"/>
      <c r="D584" s="1"/>
      <c r="E584" s="65"/>
      <c r="F584" s="209"/>
    </row>
    <row r="585" customFormat="false" ht="15" hidden="false" customHeight="false" outlineLevel="0" collapsed="false">
      <c r="A585" s="55"/>
      <c r="B585" s="64"/>
      <c r="C585" s="1"/>
      <c r="D585" s="1"/>
      <c r="E585" s="65"/>
      <c r="F585" s="209"/>
    </row>
    <row r="586" customFormat="false" ht="15" hidden="false" customHeight="false" outlineLevel="0" collapsed="false">
      <c r="A586" s="55"/>
      <c r="B586" s="64"/>
      <c r="C586" s="1"/>
      <c r="D586" s="1"/>
      <c r="E586" s="65"/>
      <c r="F586" s="209"/>
    </row>
    <row r="587" customFormat="false" ht="15" hidden="false" customHeight="false" outlineLevel="0" collapsed="false">
      <c r="A587" s="55"/>
      <c r="B587" s="64"/>
      <c r="C587" s="1"/>
      <c r="D587" s="1"/>
      <c r="E587" s="65"/>
      <c r="F587" s="209"/>
    </row>
    <row r="588" customFormat="false" ht="15" hidden="false" customHeight="false" outlineLevel="0" collapsed="false">
      <c r="A588" s="55"/>
      <c r="B588" s="64"/>
      <c r="C588" s="1"/>
      <c r="D588" s="1"/>
      <c r="E588" s="65"/>
      <c r="F588" s="209"/>
    </row>
    <row r="589" customFormat="false" ht="15" hidden="false" customHeight="false" outlineLevel="0" collapsed="false">
      <c r="A589" s="55"/>
      <c r="B589" s="64"/>
      <c r="C589" s="1"/>
      <c r="D589" s="1"/>
      <c r="E589" s="65"/>
      <c r="F589" s="209"/>
    </row>
    <row r="590" customFormat="false" ht="15" hidden="false" customHeight="false" outlineLevel="0" collapsed="false">
      <c r="A590" s="55"/>
      <c r="B590" s="64"/>
      <c r="C590" s="1"/>
      <c r="D590" s="1"/>
      <c r="E590" s="65"/>
      <c r="F590" s="209"/>
    </row>
    <row r="591" customFormat="false" ht="15" hidden="false" customHeight="false" outlineLevel="0" collapsed="false">
      <c r="A591" s="55"/>
      <c r="B591" s="64"/>
      <c r="C591" s="1"/>
      <c r="D591" s="1"/>
      <c r="E591" s="65"/>
      <c r="F591" s="209"/>
    </row>
    <row r="592" customFormat="false" ht="15" hidden="false" customHeight="false" outlineLevel="0" collapsed="false">
      <c r="A592" s="55"/>
      <c r="B592" s="64"/>
      <c r="C592" s="1"/>
      <c r="D592" s="1"/>
      <c r="E592" s="65"/>
      <c r="F592" s="209"/>
    </row>
    <row r="593" customFormat="false" ht="15" hidden="false" customHeight="false" outlineLevel="0" collapsed="false">
      <c r="A593" s="55"/>
      <c r="B593" s="64"/>
      <c r="C593" s="1"/>
      <c r="D593" s="1"/>
      <c r="E593" s="65"/>
      <c r="F593" s="209"/>
    </row>
    <row r="594" customFormat="false" ht="15" hidden="false" customHeight="false" outlineLevel="0" collapsed="false">
      <c r="A594" s="55"/>
      <c r="B594" s="64"/>
      <c r="C594" s="1"/>
      <c r="D594" s="1"/>
      <c r="E594" s="65"/>
      <c r="F594" s="209"/>
    </row>
    <row r="595" customFormat="false" ht="15" hidden="false" customHeight="false" outlineLevel="0" collapsed="false">
      <c r="A595" s="55"/>
      <c r="B595" s="64"/>
      <c r="C595" s="1"/>
      <c r="D595" s="1"/>
      <c r="E595" s="65"/>
      <c r="F595" s="209"/>
    </row>
    <row r="596" customFormat="false" ht="15" hidden="false" customHeight="false" outlineLevel="0" collapsed="false">
      <c r="A596" s="55"/>
      <c r="B596" s="64"/>
      <c r="C596" s="1"/>
      <c r="D596" s="1"/>
      <c r="E596" s="65"/>
      <c r="F596" s="209"/>
    </row>
    <row r="597" customFormat="false" ht="15" hidden="false" customHeight="false" outlineLevel="0" collapsed="false">
      <c r="A597" s="55"/>
      <c r="B597" s="64"/>
      <c r="C597" s="1"/>
      <c r="D597" s="1"/>
      <c r="E597" s="65"/>
      <c r="F597" s="209"/>
    </row>
    <row r="598" customFormat="false" ht="15" hidden="false" customHeight="false" outlineLevel="0" collapsed="false">
      <c r="A598" s="55"/>
      <c r="B598" s="64"/>
      <c r="C598" s="1"/>
      <c r="D598" s="1"/>
      <c r="E598" s="65"/>
      <c r="F598" s="209"/>
    </row>
    <row r="599" customFormat="false" ht="15" hidden="false" customHeight="false" outlineLevel="0" collapsed="false">
      <c r="A599" s="55"/>
      <c r="B599" s="64"/>
      <c r="C599" s="1"/>
      <c r="D599" s="1"/>
      <c r="E599" s="65"/>
      <c r="F599" s="209"/>
    </row>
    <row r="600" customFormat="false" ht="15" hidden="false" customHeight="false" outlineLevel="0" collapsed="false">
      <c r="A600" s="55"/>
      <c r="B600" s="64"/>
      <c r="C600" s="1"/>
      <c r="D600" s="1"/>
      <c r="E600" s="65"/>
      <c r="F600" s="209"/>
    </row>
    <row r="601" customFormat="false" ht="15" hidden="false" customHeight="false" outlineLevel="0" collapsed="false">
      <c r="A601" s="55"/>
      <c r="B601" s="64"/>
      <c r="C601" s="1"/>
      <c r="D601" s="1"/>
      <c r="E601" s="65"/>
      <c r="F601" s="209"/>
    </row>
    <row r="602" customFormat="false" ht="15" hidden="false" customHeight="false" outlineLevel="0" collapsed="false">
      <c r="A602" s="55"/>
      <c r="B602" s="64"/>
      <c r="C602" s="1"/>
      <c r="D602" s="1"/>
      <c r="E602" s="65"/>
      <c r="F602" s="209"/>
    </row>
    <row r="603" customFormat="false" ht="15" hidden="false" customHeight="false" outlineLevel="0" collapsed="false">
      <c r="A603" s="55"/>
      <c r="B603" s="64"/>
      <c r="C603" s="1"/>
      <c r="D603" s="1"/>
      <c r="E603" s="65"/>
      <c r="F603" s="209"/>
    </row>
    <row r="604" customFormat="false" ht="15" hidden="false" customHeight="false" outlineLevel="0" collapsed="false">
      <c r="A604" s="55"/>
      <c r="B604" s="64"/>
      <c r="C604" s="1"/>
      <c r="D604" s="1"/>
      <c r="E604" s="65"/>
      <c r="F604" s="209"/>
    </row>
    <row r="605" customFormat="false" ht="15" hidden="false" customHeight="false" outlineLevel="0" collapsed="false">
      <c r="A605" s="55"/>
      <c r="B605" s="64"/>
      <c r="C605" s="1"/>
      <c r="D605" s="1"/>
      <c r="E605" s="65"/>
      <c r="F605" s="209"/>
    </row>
    <row r="606" customFormat="false" ht="15" hidden="false" customHeight="false" outlineLevel="0" collapsed="false">
      <c r="A606" s="55"/>
      <c r="B606" s="64"/>
      <c r="C606" s="1"/>
      <c r="D606" s="1"/>
      <c r="E606" s="65"/>
      <c r="F606" s="209"/>
    </row>
    <row r="607" customFormat="false" ht="15" hidden="false" customHeight="false" outlineLevel="0" collapsed="false">
      <c r="A607" s="55"/>
      <c r="B607" s="64"/>
      <c r="C607" s="1"/>
      <c r="D607" s="1"/>
      <c r="E607" s="65"/>
      <c r="F607" s="209"/>
    </row>
    <row r="608" customFormat="false" ht="15" hidden="false" customHeight="false" outlineLevel="0" collapsed="false">
      <c r="A608" s="55"/>
      <c r="B608" s="64"/>
      <c r="C608" s="1"/>
      <c r="D608" s="1"/>
      <c r="E608" s="65"/>
      <c r="F608" s="209"/>
    </row>
    <row r="609" customFormat="false" ht="15" hidden="false" customHeight="false" outlineLevel="0" collapsed="false">
      <c r="A609" s="55"/>
      <c r="B609" s="64"/>
      <c r="C609" s="1"/>
      <c r="D609" s="1"/>
      <c r="E609" s="65"/>
      <c r="F609" s="209"/>
    </row>
    <row r="610" customFormat="false" ht="15" hidden="false" customHeight="false" outlineLevel="0" collapsed="false">
      <c r="A610" s="55"/>
      <c r="B610" s="64"/>
      <c r="C610" s="1"/>
      <c r="D610" s="1"/>
      <c r="E610" s="65"/>
      <c r="F610" s="209"/>
    </row>
    <row r="611" customFormat="false" ht="15" hidden="false" customHeight="false" outlineLevel="0" collapsed="false">
      <c r="A611" s="55"/>
      <c r="B611" s="64"/>
      <c r="C611" s="1"/>
      <c r="D611" s="1"/>
      <c r="E611" s="65"/>
      <c r="F611" s="209"/>
    </row>
    <row r="612" customFormat="false" ht="15" hidden="false" customHeight="false" outlineLevel="0" collapsed="false">
      <c r="A612" s="55"/>
      <c r="B612" s="64"/>
      <c r="C612" s="1"/>
      <c r="D612" s="1"/>
      <c r="E612" s="65"/>
      <c r="F612" s="209"/>
    </row>
    <row r="613" customFormat="false" ht="15" hidden="false" customHeight="false" outlineLevel="0" collapsed="false">
      <c r="A613" s="55"/>
      <c r="B613" s="64"/>
      <c r="C613" s="1"/>
      <c r="D613" s="1"/>
      <c r="E613" s="65"/>
      <c r="F613" s="209"/>
    </row>
    <row r="614" customFormat="false" ht="15" hidden="false" customHeight="false" outlineLevel="0" collapsed="false">
      <c r="A614" s="55"/>
      <c r="B614" s="64"/>
      <c r="C614" s="1"/>
      <c r="D614" s="1"/>
      <c r="E614" s="65"/>
      <c r="F614" s="209"/>
    </row>
    <row r="615" customFormat="false" ht="15" hidden="false" customHeight="false" outlineLevel="0" collapsed="false">
      <c r="A615" s="55"/>
      <c r="B615" s="64"/>
      <c r="C615" s="1"/>
      <c r="D615" s="1"/>
      <c r="E615" s="65"/>
      <c r="F615" s="209"/>
    </row>
    <row r="616" customFormat="false" ht="15" hidden="false" customHeight="false" outlineLevel="0" collapsed="false">
      <c r="A616" s="55"/>
      <c r="B616" s="64"/>
      <c r="C616" s="1"/>
      <c r="D616" s="1"/>
      <c r="E616" s="65"/>
      <c r="F616" s="209"/>
    </row>
    <row r="617" customFormat="false" ht="15" hidden="false" customHeight="false" outlineLevel="0" collapsed="false">
      <c r="A617" s="55"/>
      <c r="B617" s="64"/>
      <c r="C617" s="1"/>
      <c r="D617" s="1"/>
      <c r="E617" s="65"/>
      <c r="F617" s="209"/>
    </row>
    <row r="618" customFormat="false" ht="15" hidden="false" customHeight="false" outlineLevel="0" collapsed="false">
      <c r="A618" s="55"/>
      <c r="B618" s="64"/>
      <c r="C618" s="1"/>
      <c r="D618" s="1"/>
      <c r="E618" s="65"/>
      <c r="F618" s="209"/>
    </row>
    <row r="619" customFormat="false" ht="15" hidden="false" customHeight="false" outlineLevel="0" collapsed="false">
      <c r="A619" s="55"/>
      <c r="B619" s="64"/>
      <c r="C619" s="1"/>
      <c r="D619" s="1"/>
      <c r="E619" s="65"/>
      <c r="F619" s="209"/>
    </row>
    <row r="620" customFormat="false" ht="15" hidden="false" customHeight="false" outlineLevel="0" collapsed="false">
      <c r="A620" s="55"/>
      <c r="B620" s="64"/>
      <c r="C620" s="1"/>
      <c r="D620" s="1"/>
      <c r="E620" s="65"/>
      <c r="F620" s="209"/>
    </row>
    <row r="621" customFormat="false" ht="15" hidden="false" customHeight="false" outlineLevel="0" collapsed="false">
      <c r="A621" s="55"/>
      <c r="B621" s="64"/>
      <c r="C621" s="1"/>
      <c r="D621" s="1"/>
      <c r="E621" s="65"/>
      <c r="F621" s="209"/>
    </row>
    <row r="622" customFormat="false" ht="15" hidden="false" customHeight="false" outlineLevel="0" collapsed="false">
      <c r="A622" s="55"/>
      <c r="B622" s="64"/>
      <c r="C622" s="1"/>
      <c r="D622" s="1"/>
      <c r="E622" s="65"/>
      <c r="F622" s="209"/>
    </row>
    <row r="623" customFormat="false" ht="15" hidden="false" customHeight="false" outlineLevel="0" collapsed="false">
      <c r="A623" s="55"/>
      <c r="B623" s="64"/>
      <c r="C623" s="1"/>
      <c r="D623" s="1"/>
      <c r="E623" s="65"/>
      <c r="F623" s="209"/>
    </row>
    <row r="624" customFormat="false" ht="15" hidden="false" customHeight="false" outlineLevel="0" collapsed="false">
      <c r="A624" s="55"/>
      <c r="B624" s="64"/>
      <c r="C624" s="1"/>
      <c r="D624" s="1"/>
      <c r="E624" s="65"/>
      <c r="F624" s="209"/>
    </row>
    <row r="625" customFormat="false" ht="15" hidden="false" customHeight="false" outlineLevel="0" collapsed="false">
      <c r="A625" s="55"/>
      <c r="B625" s="64"/>
      <c r="C625" s="1"/>
      <c r="D625" s="1"/>
      <c r="E625" s="65"/>
      <c r="F625" s="209"/>
    </row>
    <row r="626" customFormat="false" ht="15" hidden="false" customHeight="false" outlineLevel="0" collapsed="false">
      <c r="A626" s="55"/>
      <c r="B626" s="64"/>
      <c r="C626" s="1"/>
      <c r="D626" s="1"/>
      <c r="E626" s="65"/>
      <c r="F626" s="209"/>
    </row>
    <row r="627" customFormat="false" ht="15" hidden="false" customHeight="false" outlineLevel="0" collapsed="false">
      <c r="A627" s="55"/>
      <c r="B627" s="64"/>
      <c r="C627" s="1"/>
      <c r="D627" s="1"/>
      <c r="E627" s="65"/>
      <c r="F627" s="209"/>
    </row>
    <row r="628" customFormat="false" ht="15" hidden="false" customHeight="false" outlineLevel="0" collapsed="false">
      <c r="A628" s="55"/>
      <c r="B628" s="64"/>
      <c r="C628" s="1"/>
      <c r="D628" s="1"/>
      <c r="E628" s="65"/>
      <c r="F628" s="209"/>
    </row>
    <row r="629" customFormat="false" ht="15" hidden="false" customHeight="false" outlineLevel="0" collapsed="false">
      <c r="A629" s="55"/>
      <c r="B629" s="64"/>
      <c r="C629" s="1"/>
      <c r="D629" s="1"/>
      <c r="E629" s="65"/>
      <c r="F629" s="209"/>
    </row>
    <row r="630" customFormat="false" ht="15" hidden="false" customHeight="false" outlineLevel="0" collapsed="false">
      <c r="A630" s="55"/>
      <c r="B630" s="64"/>
      <c r="C630" s="1"/>
      <c r="D630" s="1"/>
      <c r="E630" s="65"/>
      <c r="F630" s="209"/>
    </row>
    <row r="631" customFormat="false" ht="15" hidden="false" customHeight="false" outlineLevel="0" collapsed="false">
      <c r="A631" s="55"/>
      <c r="B631" s="64"/>
      <c r="C631" s="1"/>
      <c r="D631" s="1"/>
      <c r="E631" s="65"/>
      <c r="F631" s="209"/>
    </row>
    <row r="632" customFormat="false" ht="15" hidden="false" customHeight="false" outlineLevel="0" collapsed="false">
      <c r="A632" s="55"/>
      <c r="B632" s="64"/>
      <c r="C632" s="1"/>
      <c r="D632" s="1"/>
      <c r="E632" s="65"/>
      <c r="F632" s="209"/>
    </row>
    <row r="633" customFormat="false" ht="15" hidden="false" customHeight="false" outlineLevel="0" collapsed="false">
      <c r="A633" s="55"/>
      <c r="B633" s="64"/>
      <c r="C633" s="1"/>
      <c r="D633" s="1"/>
      <c r="E633" s="65"/>
      <c r="F633" s="209"/>
    </row>
    <row r="634" customFormat="false" ht="15" hidden="false" customHeight="false" outlineLevel="0" collapsed="false">
      <c r="A634" s="55"/>
      <c r="B634" s="64"/>
      <c r="C634" s="1"/>
      <c r="D634" s="1"/>
      <c r="E634" s="65"/>
      <c r="F634" s="209"/>
    </row>
    <row r="635" customFormat="false" ht="15" hidden="false" customHeight="false" outlineLevel="0" collapsed="false">
      <c r="A635" s="55"/>
      <c r="B635" s="64"/>
      <c r="C635" s="1"/>
      <c r="D635" s="1"/>
      <c r="E635" s="65"/>
      <c r="F635" s="209"/>
    </row>
    <row r="636" customFormat="false" ht="15" hidden="false" customHeight="false" outlineLevel="0" collapsed="false">
      <c r="A636" s="55"/>
      <c r="B636" s="64"/>
      <c r="C636" s="1"/>
      <c r="D636" s="1"/>
      <c r="E636" s="65"/>
      <c r="F636" s="209"/>
    </row>
    <row r="637" customFormat="false" ht="15" hidden="false" customHeight="false" outlineLevel="0" collapsed="false">
      <c r="A637" s="55"/>
      <c r="B637" s="64"/>
      <c r="C637" s="1"/>
      <c r="D637" s="1"/>
      <c r="E637" s="65"/>
      <c r="F637" s="209"/>
    </row>
    <row r="638" customFormat="false" ht="15" hidden="false" customHeight="false" outlineLevel="0" collapsed="false">
      <c r="A638" s="55"/>
      <c r="B638" s="64"/>
      <c r="C638" s="1"/>
      <c r="D638" s="1"/>
      <c r="E638" s="65"/>
      <c r="F638" s="209"/>
    </row>
    <row r="639" customFormat="false" ht="15" hidden="false" customHeight="false" outlineLevel="0" collapsed="false">
      <c r="A639" s="55"/>
      <c r="B639" s="64"/>
      <c r="C639" s="1"/>
      <c r="D639" s="1"/>
      <c r="E639" s="65"/>
      <c r="F639" s="209"/>
    </row>
    <row r="640" customFormat="false" ht="15" hidden="false" customHeight="false" outlineLevel="0" collapsed="false">
      <c r="A640" s="55"/>
      <c r="B640" s="64"/>
      <c r="C640" s="1"/>
      <c r="D640" s="1"/>
      <c r="E640" s="65"/>
      <c r="F640" s="209"/>
    </row>
    <row r="641" customFormat="false" ht="15" hidden="false" customHeight="false" outlineLevel="0" collapsed="false">
      <c r="A641" s="55"/>
      <c r="B641" s="64"/>
      <c r="C641" s="1"/>
      <c r="D641" s="1"/>
      <c r="E641" s="65"/>
      <c r="F641" s="209"/>
    </row>
    <row r="642" customFormat="false" ht="15" hidden="false" customHeight="false" outlineLevel="0" collapsed="false">
      <c r="A642" s="55"/>
      <c r="B642" s="64"/>
      <c r="C642" s="1"/>
      <c r="D642" s="1"/>
      <c r="E642" s="65"/>
      <c r="F642" s="209"/>
    </row>
    <row r="643" customFormat="false" ht="15" hidden="false" customHeight="false" outlineLevel="0" collapsed="false">
      <c r="A643" s="55"/>
      <c r="B643" s="64"/>
      <c r="C643" s="1"/>
      <c r="D643" s="1"/>
      <c r="E643" s="65"/>
      <c r="F643" s="209"/>
    </row>
    <row r="644" customFormat="false" ht="15" hidden="false" customHeight="false" outlineLevel="0" collapsed="false">
      <c r="A644" s="55"/>
      <c r="B644" s="64"/>
      <c r="C644" s="1"/>
      <c r="D644" s="1"/>
      <c r="E644" s="65"/>
      <c r="F644" s="209"/>
    </row>
    <row r="645" customFormat="false" ht="15" hidden="false" customHeight="false" outlineLevel="0" collapsed="false">
      <c r="A645" s="55"/>
      <c r="B645" s="64"/>
      <c r="C645" s="1"/>
      <c r="D645" s="1"/>
      <c r="E645" s="65"/>
      <c r="F645" s="209"/>
    </row>
    <row r="646" customFormat="false" ht="15" hidden="false" customHeight="false" outlineLevel="0" collapsed="false">
      <c r="A646" s="55"/>
      <c r="B646" s="64"/>
      <c r="C646" s="1"/>
      <c r="D646" s="1"/>
      <c r="E646" s="65"/>
      <c r="F646" s="209"/>
    </row>
    <row r="647" customFormat="false" ht="15" hidden="false" customHeight="false" outlineLevel="0" collapsed="false">
      <c r="A647" s="55"/>
      <c r="B647" s="64"/>
      <c r="C647" s="1"/>
      <c r="D647" s="1"/>
      <c r="E647" s="65"/>
      <c r="F647" s="209"/>
    </row>
    <row r="648" customFormat="false" ht="15" hidden="false" customHeight="false" outlineLevel="0" collapsed="false">
      <c r="A648" s="55"/>
      <c r="B648" s="64"/>
      <c r="C648" s="1"/>
      <c r="D648" s="1"/>
      <c r="E648" s="65"/>
      <c r="F648" s="209"/>
    </row>
    <row r="649" customFormat="false" ht="15" hidden="false" customHeight="false" outlineLevel="0" collapsed="false">
      <c r="A649" s="55"/>
      <c r="B649" s="64"/>
      <c r="C649" s="1"/>
      <c r="D649" s="1"/>
      <c r="E649" s="65"/>
      <c r="F649" s="209"/>
    </row>
    <row r="650" customFormat="false" ht="15" hidden="false" customHeight="false" outlineLevel="0" collapsed="false">
      <c r="A650" s="55"/>
      <c r="B650" s="64"/>
      <c r="C650" s="1"/>
      <c r="D650" s="1"/>
      <c r="E650" s="65"/>
      <c r="F650" s="209"/>
    </row>
    <row r="651" customFormat="false" ht="15" hidden="false" customHeight="false" outlineLevel="0" collapsed="false">
      <c r="A651" s="55"/>
      <c r="B651" s="64"/>
      <c r="C651" s="1"/>
      <c r="D651" s="1"/>
      <c r="E651" s="65"/>
      <c r="F651" s="209"/>
    </row>
    <row r="652" customFormat="false" ht="15" hidden="false" customHeight="false" outlineLevel="0" collapsed="false">
      <c r="A652" s="55"/>
      <c r="B652" s="64"/>
      <c r="C652" s="1"/>
      <c r="D652" s="1"/>
      <c r="E652" s="65"/>
      <c r="F652" s="209"/>
    </row>
    <row r="653" customFormat="false" ht="15" hidden="false" customHeight="false" outlineLevel="0" collapsed="false">
      <c r="A653" s="55"/>
      <c r="B653" s="64"/>
      <c r="C653" s="1"/>
      <c r="D653" s="1"/>
      <c r="E653" s="65"/>
      <c r="F653" s="209"/>
    </row>
    <row r="654" customFormat="false" ht="15" hidden="false" customHeight="false" outlineLevel="0" collapsed="false">
      <c r="A654" s="55"/>
      <c r="B654" s="64"/>
      <c r="C654" s="1"/>
      <c r="D654" s="1"/>
      <c r="E654" s="65"/>
      <c r="F654" s="209"/>
    </row>
    <row r="655" customFormat="false" ht="15" hidden="false" customHeight="false" outlineLevel="0" collapsed="false">
      <c r="A655" s="55"/>
      <c r="B655" s="64"/>
      <c r="C655" s="1"/>
      <c r="D655" s="1"/>
      <c r="E655" s="65"/>
      <c r="F655" s="209"/>
    </row>
    <row r="656" customFormat="false" ht="15" hidden="false" customHeight="false" outlineLevel="0" collapsed="false">
      <c r="A656" s="55"/>
      <c r="B656" s="64"/>
      <c r="C656" s="1"/>
      <c r="D656" s="1"/>
      <c r="E656" s="65"/>
      <c r="F656" s="209"/>
    </row>
    <row r="657" customFormat="false" ht="15" hidden="false" customHeight="false" outlineLevel="0" collapsed="false">
      <c r="A657" s="55"/>
      <c r="B657" s="64"/>
      <c r="C657" s="1"/>
      <c r="D657" s="1"/>
      <c r="E657" s="65"/>
      <c r="F657" s="209"/>
    </row>
    <row r="658" customFormat="false" ht="15" hidden="false" customHeight="false" outlineLevel="0" collapsed="false">
      <c r="A658" s="55"/>
      <c r="B658" s="64"/>
      <c r="C658" s="1"/>
      <c r="D658" s="1"/>
      <c r="E658" s="65"/>
      <c r="F658" s="209"/>
    </row>
    <row r="659" customFormat="false" ht="15" hidden="false" customHeight="false" outlineLevel="0" collapsed="false">
      <c r="A659" s="55"/>
      <c r="B659" s="64"/>
      <c r="C659" s="1"/>
      <c r="D659" s="1"/>
      <c r="E659" s="65"/>
      <c r="F659" s="209"/>
    </row>
    <row r="660" customFormat="false" ht="15" hidden="false" customHeight="false" outlineLevel="0" collapsed="false">
      <c r="A660" s="55"/>
      <c r="B660" s="64"/>
      <c r="C660" s="1"/>
      <c r="D660" s="1"/>
      <c r="E660" s="65"/>
      <c r="F660" s="209"/>
    </row>
    <row r="661" customFormat="false" ht="15" hidden="false" customHeight="false" outlineLevel="0" collapsed="false">
      <c r="A661" s="55"/>
      <c r="B661" s="64"/>
      <c r="C661" s="1"/>
      <c r="D661" s="1"/>
      <c r="E661" s="65"/>
      <c r="F661" s="209"/>
    </row>
    <row r="662" customFormat="false" ht="15" hidden="false" customHeight="false" outlineLevel="0" collapsed="false">
      <c r="A662" s="55"/>
      <c r="B662" s="64"/>
      <c r="C662" s="1"/>
      <c r="D662" s="1"/>
      <c r="E662" s="65"/>
      <c r="F662" s="209"/>
    </row>
    <row r="663" customFormat="false" ht="15" hidden="false" customHeight="false" outlineLevel="0" collapsed="false">
      <c r="A663" s="55"/>
      <c r="B663" s="64"/>
      <c r="C663" s="1"/>
      <c r="D663" s="1"/>
      <c r="E663" s="65"/>
      <c r="F663" s="209"/>
    </row>
    <row r="664" customFormat="false" ht="15" hidden="false" customHeight="false" outlineLevel="0" collapsed="false">
      <c r="A664" s="55"/>
      <c r="B664" s="64"/>
      <c r="C664" s="1"/>
      <c r="D664" s="1"/>
      <c r="E664" s="65"/>
      <c r="F664" s="209"/>
    </row>
    <row r="665" customFormat="false" ht="15" hidden="false" customHeight="false" outlineLevel="0" collapsed="false">
      <c r="A665" s="55"/>
      <c r="B665" s="64"/>
      <c r="C665" s="1"/>
      <c r="D665" s="1"/>
      <c r="E665" s="65"/>
      <c r="F665" s="209"/>
    </row>
    <row r="666" customFormat="false" ht="15" hidden="false" customHeight="false" outlineLevel="0" collapsed="false">
      <c r="A666" s="55"/>
      <c r="B666" s="64"/>
      <c r="C666" s="1"/>
      <c r="D666" s="1"/>
      <c r="E666" s="65"/>
      <c r="F666" s="209"/>
    </row>
    <row r="667" customFormat="false" ht="15" hidden="false" customHeight="false" outlineLevel="0" collapsed="false">
      <c r="A667" s="55"/>
      <c r="B667" s="64"/>
      <c r="C667" s="1"/>
      <c r="D667" s="1"/>
      <c r="E667" s="65"/>
      <c r="F667" s="209"/>
    </row>
    <row r="668" customFormat="false" ht="15" hidden="false" customHeight="false" outlineLevel="0" collapsed="false">
      <c r="A668" s="55"/>
      <c r="B668" s="64"/>
      <c r="C668" s="1"/>
      <c r="D668" s="1"/>
      <c r="E668" s="65"/>
      <c r="F668" s="209"/>
    </row>
    <row r="669" customFormat="false" ht="15" hidden="false" customHeight="false" outlineLevel="0" collapsed="false">
      <c r="A669" s="55"/>
      <c r="B669" s="64"/>
      <c r="C669" s="1"/>
      <c r="D669" s="1"/>
      <c r="E669" s="65"/>
      <c r="F669" s="209"/>
    </row>
    <row r="670" customFormat="false" ht="15" hidden="false" customHeight="false" outlineLevel="0" collapsed="false">
      <c r="A670" s="55"/>
      <c r="B670" s="64"/>
      <c r="C670" s="1"/>
      <c r="D670" s="1"/>
      <c r="E670" s="65"/>
      <c r="F670" s="209"/>
    </row>
    <row r="671" customFormat="false" ht="15" hidden="false" customHeight="false" outlineLevel="0" collapsed="false">
      <c r="A671" s="55"/>
      <c r="B671" s="64"/>
      <c r="C671" s="1"/>
      <c r="D671" s="1"/>
      <c r="E671" s="65"/>
      <c r="F671" s="209"/>
    </row>
    <row r="672" customFormat="false" ht="15" hidden="false" customHeight="false" outlineLevel="0" collapsed="false">
      <c r="A672" s="55"/>
      <c r="B672" s="64"/>
      <c r="C672" s="1"/>
      <c r="D672" s="1"/>
      <c r="E672" s="65"/>
      <c r="F672" s="209"/>
    </row>
    <row r="673" customFormat="false" ht="15" hidden="false" customHeight="false" outlineLevel="0" collapsed="false">
      <c r="A673" s="55"/>
      <c r="B673" s="64"/>
      <c r="C673" s="1"/>
      <c r="D673" s="1"/>
      <c r="E673" s="65"/>
      <c r="F673" s="209"/>
    </row>
    <row r="674" customFormat="false" ht="15" hidden="false" customHeight="false" outlineLevel="0" collapsed="false">
      <c r="A674" s="55"/>
      <c r="B674" s="64"/>
      <c r="C674" s="1"/>
      <c r="D674" s="1"/>
      <c r="E674" s="65"/>
      <c r="F674" s="209"/>
    </row>
    <row r="675" customFormat="false" ht="15" hidden="false" customHeight="false" outlineLevel="0" collapsed="false">
      <c r="A675" s="55"/>
      <c r="B675" s="64"/>
      <c r="C675" s="1"/>
      <c r="D675" s="1"/>
      <c r="E675" s="65"/>
      <c r="F675" s="209"/>
    </row>
    <row r="676" customFormat="false" ht="15" hidden="false" customHeight="false" outlineLevel="0" collapsed="false">
      <c r="A676" s="55"/>
      <c r="B676" s="64"/>
      <c r="C676" s="1"/>
      <c r="D676" s="1"/>
      <c r="E676" s="65"/>
      <c r="F676" s="209"/>
    </row>
    <row r="677" customFormat="false" ht="15" hidden="false" customHeight="false" outlineLevel="0" collapsed="false">
      <c r="A677" s="55"/>
      <c r="B677" s="64"/>
      <c r="C677" s="1"/>
      <c r="D677" s="1"/>
      <c r="E677" s="65"/>
      <c r="F677" s="209"/>
    </row>
    <row r="678" customFormat="false" ht="15" hidden="false" customHeight="false" outlineLevel="0" collapsed="false">
      <c r="A678" s="55"/>
      <c r="B678" s="64"/>
      <c r="C678" s="1"/>
      <c r="D678" s="1"/>
      <c r="E678" s="65"/>
      <c r="F678" s="209"/>
    </row>
    <row r="679" customFormat="false" ht="15" hidden="false" customHeight="false" outlineLevel="0" collapsed="false">
      <c r="A679" s="55"/>
      <c r="B679" s="64"/>
      <c r="C679" s="1"/>
      <c r="D679" s="1"/>
      <c r="E679" s="65"/>
      <c r="F679" s="209"/>
    </row>
    <row r="680" customFormat="false" ht="15" hidden="false" customHeight="false" outlineLevel="0" collapsed="false">
      <c r="A680" s="55"/>
      <c r="B680" s="64"/>
      <c r="C680" s="1"/>
      <c r="D680" s="1"/>
      <c r="E680" s="65"/>
      <c r="F680" s="209"/>
    </row>
    <row r="681" customFormat="false" ht="15" hidden="false" customHeight="false" outlineLevel="0" collapsed="false">
      <c r="A681" s="55"/>
      <c r="B681" s="64"/>
      <c r="C681" s="1"/>
      <c r="D681" s="1"/>
      <c r="E681" s="65"/>
      <c r="F681" s="209"/>
    </row>
    <row r="682" customFormat="false" ht="15" hidden="false" customHeight="false" outlineLevel="0" collapsed="false">
      <c r="A682" s="55"/>
      <c r="B682" s="64"/>
      <c r="C682" s="1"/>
      <c r="D682" s="1"/>
      <c r="E682" s="65"/>
      <c r="F682" s="209"/>
    </row>
    <row r="683" customFormat="false" ht="15" hidden="false" customHeight="false" outlineLevel="0" collapsed="false">
      <c r="A683" s="55"/>
      <c r="B683" s="64"/>
      <c r="C683" s="1"/>
      <c r="D683" s="1"/>
      <c r="E683" s="65"/>
      <c r="F683" s="209"/>
    </row>
    <row r="684" customFormat="false" ht="15" hidden="false" customHeight="false" outlineLevel="0" collapsed="false">
      <c r="A684" s="55"/>
      <c r="B684" s="64"/>
      <c r="C684" s="1"/>
      <c r="D684" s="1"/>
      <c r="E684" s="65"/>
      <c r="F684" s="209"/>
    </row>
    <row r="685" customFormat="false" ht="15" hidden="false" customHeight="false" outlineLevel="0" collapsed="false">
      <c r="A685" s="55"/>
      <c r="B685" s="64"/>
      <c r="C685" s="1"/>
      <c r="D685" s="1"/>
      <c r="E685" s="65"/>
      <c r="F685" s="209"/>
    </row>
    <row r="686" customFormat="false" ht="15" hidden="false" customHeight="false" outlineLevel="0" collapsed="false">
      <c r="A686" s="55"/>
      <c r="B686" s="64"/>
      <c r="C686" s="1"/>
      <c r="D686" s="1"/>
      <c r="E686" s="65"/>
      <c r="F686" s="209"/>
    </row>
    <row r="687" customFormat="false" ht="15" hidden="false" customHeight="false" outlineLevel="0" collapsed="false">
      <c r="A687" s="55"/>
      <c r="B687" s="64"/>
      <c r="C687" s="1"/>
      <c r="D687" s="1"/>
      <c r="E687" s="65"/>
      <c r="F687" s="209"/>
    </row>
    <row r="688" customFormat="false" ht="15" hidden="false" customHeight="false" outlineLevel="0" collapsed="false">
      <c r="A688" s="55"/>
      <c r="B688" s="64"/>
      <c r="C688" s="1"/>
      <c r="D688" s="1"/>
      <c r="E688" s="65"/>
      <c r="F688" s="209"/>
    </row>
    <row r="689" customFormat="false" ht="15" hidden="false" customHeight="false" outlineLevel="0" collapsed="false">
      <c r="A689" s="55"/>
      <c r="B689" s="64"/>
      <c r="C689" s="1"/>
      <c r="D689" s="1"/>
      <c r="E689" s="65"/>
      <c r="F689" s="209"/>
    </row>
    <row r="690" customFormat="false" ht="15" hidden="false" customHeight="false" outlineLevel="0" collapsed="false">
      <c r="A690" s="55"/>
      <c r="B690" s="64"/>
      <c r="C690" s="1"/>
      <c r="D690" s="1"/>
      <c r="E690" s="65"/>
      <c r="F690" s="209"/>
    </row>
    <row r="691" customFormat="false" ht="15" hidden="false" customHeight="false" outlineLevel="0" collapsed="false">
      <c r="A691" s="55"/>
      <c r="B691" s="64"/>
      <c r="C691" s="1"/>
      <c r="D691" s="1"/>
      <c r="E691" s="65"/>
      <c r="F691" s="209"/>
    </row>
    <row r="692" customFormat="false" ht="15" hidden="false" customHeight="false" outlineLevel="0" collapsed="false">
      <c r="A692" s="55"/>
      <c r="B692" s="64"/>
      <c r="C692" s="1"/>
      <c r="D692" s="1"/>
      <c r="E692" s="65"/>
      <c r="F692" s="209"/>
    </row>
    <row r="693" customFormat="false" ht="15" hidden="false" customHeight="false" outlineLevel="0" collapsed="false">
      <c r="A693" s="55"/>
      <c r="B693" s="64"/>
      <c r="C693" s="1"/>
      <c r="D693" s="1"/>
      <c r="E693" s="65"/>
      <c r="F693" s="209"/>
    </row>
    <row r="694" customFormat="false" ht="15" hidden="false" customHeight="false" outlineLevel="0" collapsed="false">
      <c r="A694" s="55"/>
      <c r="B694" s="64"/>
      <c r="C694" s="1"/>
      <c r="D694" s="1"/>
      <c r="E694" s="65"/>
      <c r="F694" s="209"/>
    </row>
    <row r="695" customFormat="false" ht="15" hidden="false" customHeight="false" outlineLevel="0" collapsed="false">
      <c r="A695" s="55"/>
      <c r="B695" s="64"/>
      <c r="C695" s="1"/>
      <c r="D695" s="1"/>
      <c r="E695" s="65"/>
      <c r="F695" s="209"/>
    </row>
    <row r="696" customFormat="false" ht="15" hidden="false" customHeight="false" outlineLevel="0" collapsed="false">
      <c r="A696" s="55"/>
      <c r="B696" s="64"/>
      <c r="C696" s="1"/>
      <c r="D696" s="1"/>
      <c r="E696" s="65"/>
      <c r="F696" s="209"/>
    </row>
    <row r="697" customFormat="false" ht="15" hidden="false" customHeight="false" outlineLevel="0" collapsed="false">
      <c r="A697" s="55"/>
      <c r="B697" s="64"/>
      <c r="C697" s="1"/>
      <c r="D697" s="1"/>
      <c r="E697" s="65"/>
      <c r="F697" s="209"/>
    </row>
    <row r="698" customFormat="false" ht="15" hidden="false" customHeight="false" outlineLevel="0" collapsed="false">
      <c r="A698" s="55"/>
      <c r="B698" s="64"/>
      <c r="C698" s="1"/>
      <c r="D698" s="1"/>
      <c r="E698" s="65"/>
      <c r="F698" s="209"/>
    </row>
    <row r="699" customFormat="false" ht="15" hidden="false" customHeight="false" outlineLevel="0" collapsed="false">
      <c r="A699" s="55"/>
      <c r="B699" s="64"/>
      <c r="C699" s="1"/>
      <c r="D699" s="1"/>
      <c r="E699" s="65"/>
      <c r="F699" s="209"/>
    </row>
    <row r="700" customFormat="false" ht="15" hidden="false" customHeight="false" outlineLevel="0" collapsed="false">
      <c r="A700" s="55"/>
      <c r="B700" s="64"/>
      <c r="C700" s="1"/>
      <c r="D700" s="1"/>
      <c r="E700" s="65"/>
      <c r="F700" s="209"/>
    </row>
    <row r="701" customFormat="false" ht="15" hidden="false" customHeight="false" outlineLevel="0" collapsed="false">
      <c r="A701" s="55"/>
      <c r="B701" s="64"/>
      <c r="C701" s="1"/>
      <c r="D701" s="1"/>
      <c r="E701" s="65"/>
      <c r="F701" s="209"/>
    </row>
    <row r="702" customFormat="false" ht="15" hidden="false" customHeight="false" outlineLevel="0" collapsed="false">
      <c r="A702" s="55"/>
      <c r="B702" s="64"/>
      <c r="C702" s="1"/>
      <c r="D702" s="1"/>
      <c r="E702" s="65"/>
      <c r="F702" s="209"/>
    </row>
    <row r="703" customFormat="false" ht="15" hidden="false" customHeight="false" outlineLevel="0" collapsed="false">
      <c r="A703" s="55"/>
      <c r="B703" s="64"/>
      <c r="C703" s="1"/>
      <c r="D703" s="1"/>
      <c r="E703" s="65"/>
      <c r="F703" s="209"/>
    </row>
    <row r="704" customFormat="false" ht="15" hidden="false" customHeight="false" outlineLevel="0" collapsed="false">
      <c r="A704" s="55"/>
      <c r="B704" s="64"/>
      <c r="C704" s="1"/>
      <c r="D704" s="1"/>
      <c r="E704" s="65"/>
      <c r="F704" s="209"/>
    </row>
    <row r="705" customFormat="false" ht="15" hidden="false" customHeight="false" outlineLevel="0" collapsed="false">
      <c r="A705" s="55"/>
      <c r="B705" s="64"/>
      <c r="C705" s="1"/>
      <c r="D705" s="1"/>
      <c r="E705" s="65"/>
      <c r="F705" s="209"/>
    </row>
    <row r="706" customFormat="false" ht="15" hidden="false" customHeight="false" outlineLevel="0" collapsed="false">
      <c r="A706" s="55"/>
      <c r="B706" s="64"/>
      <c r="C706" s="1"/>
      <c r="D706" s="1"/>
      <c r="E706" s="65"/>
      <c r="F706" s="209"/>
    </row>
    <row r="707" customFormat="false" ht="15" hidden="false" customHeight="false" outlineLevel="0" collapsed="false">
      <c r="A707" s="55"/>
      <c r="B707" s="64"/>
      <c r="C707" s="1"/>
      <c r="D707" s="1"/>
      <c r="E707" s="65"/>
      <c r="F707" s="209"/>
    </row>
    <row r="708" customFormat="false" ht="15" hidden="false" customHeight="false" outlineLevel="0" collapsed="false">
      <c r="A708" s="55"/>
      <c r="B708" s="64"/>
      <c r="C708" s="1"/>
      <c r="D708" s="1"/>
      <c r="E708" s="65"/>
      <c r="F708" s="209"/>
    </row>
    <row r="709" customFormat="false" ht="15" hidden="false" customHeight="false" outlineLevel="0" collapsed="false">
      <c r="A709" s="55"/>
      <c r="B709" s="64"/>
      <c r="C709" s="1"/>
      <c r="D709" s="1"/>
      <c r="E709" s="65"/>
      <c r="F709" s="209"/>
    </row>
    <row r="710" customFormat="false" ht="15" hidden="false" customHeight="false" outlineLevel="0" collapsed="false">
      <c r="A710" s="55"/>
      <c r="B710" s="64"/>
      <c r="C710" s="1"/>
      <c r="D710" s="1"/>
      <c r="E710" s="65"/>
      <c r="F710" s="209"/>
    </row>
    <row r="711" customFormat="false" ht="15" hidden="false" customHeight="false" outlineLevel="0" collapsed="false">
      <c r="A711" s="55"/>
      <c r="B711" s="64"/>
      <c r="C711" s="1"/>
      <c r="D711" s="1"/>
      <c r="E711" s="65"/>
      <c r="F711" s="209"/>
    </row>
    <row r="712" customFormat="false" ht="15" hidden="false" customHeight="false" outlineLevel="0" collapsed="false">
      <c r="A712" s="55"/>
      <c r="B712" s="64"/>
      <c r="C712" s="1"/>
      <c r="D712" s="1"/>
      <c r="E712" s="65"/>
      <c r="F712" s="209"/>
    </row>
    <row r="713" customFormat="false" ht="15" hidden="false" customHeight="false" outlineLevel="0" collapsed="false">
      <c r="A713" s="55"/>
      <c r="B713" s="64"/>
      <c r="C713" s="1"/>
      <c r="D713" s="1"/>
      <c r="E713" s="65"/>
      <c r="F713" s="209"/>
    </row>
    <row r="714" customFormat="false" ht="15" hidden="false" customHeight="false" outlineLevel="0" collapsed="false">
      <c r="A714" s="55"/>
      <c r="B714" s="64"/>
      <c r="C714" s="1"/>
      <c r="D714" s="1"/>
      <c r="E714" s="65"/>
      <c r="F714" s="209"/>
    </row>
    <row r="715" customFormat="false" ht="15" hidden="false" customHeight="false" outlineLevel="0" collapsed="false">
      <c r="A715" s="55"/>
      <c r="B715" s="64"/>
      <c r="C715" s="1"/>
      <c r="D715" s="1"/>
      <c r="E715" s="65"/>
      <c r="F715" s="209"/>
    </row>
    <row r="716" customFormat="false" ht="15" hidden="false" customHeight="false" outlineLevel="0" collapsed="false">
      <c r="A716" s="55"/>
      <c r="B716" s="64"/>
      <c r="C716" s="1"/>
      <c r="D716" s="1"/>
      <c r="E716" s="65"/>
      <c r="F716" s="209"/>
    </row>
    <row r="717" customFormat="false" ht="15" hidden="false" customHeight="false" outlineLevel="0" collapsed="false">
      <c r="A717" s="55"/>
      <c r="B717" s="64"/>
      <c r="C717" s="1"/>
      <c r="D717" s="1"/>
      <c r="E717" s="65"/>
      <c r="F717" s="209"/>
    </row>
    <row r="718" customFormat="false" ht="15" hidden="false" customHeight="false" outlineLevel="0" collapsed="false">
      <c r="A718" s="55"/>
      <c r="B718" s="64"/>
      <c r="C718" s="1"/>
      <c r="D718" s="1"/>
      <c r="E718" s="65"/>
      <c r="F718" s="209"/>
    </row>
    <row r="719" customFormat="false" ht="15" hidden="false" customHeight="false" outlineLevel="0" collapsed="false">
      <c r="A719" s="55"/>
      <c r="B719" s="64"/>
      <c r="C719" s="1"/>
      <c r="D719" s="1"/>
      <c r="E719" s="65"/>
      <c r="F719" s="209"/>
    </row>
    <row r="720" customFormat="false" ht="15" hidden="false" customHeight="false" outlineLevel="0" collapsed="false">
      <c r="A720" s="55"/>
      <c r="B720" s="64"/>
      <c r="C720" s="1"/>
      <c r="D720" s="1"/>
      <c r="E720" s="65"/>
      <c r="F720" s="209"/>
    </row>
    <row r="721" customFormat="false" ht="15" hidden="false" customHeight="false" outlineLevel="0" collapsed="false">
      <c r="A721" s="55"/>
      <c r="B721" s="64"/>
      <c r="C721" s="1"/>
      <c r="D721" s="1"/>
      <c r="E721" s="65"/>
      <c r="F721" s="209"/>
    </row>
    <row r="722" customFormat="false" ht="15" hidden="false" customHeight="false" outlineLevel="0" collapsed="false">
      <c r="A722" s="55"/>
      <c r="B722" s="64"/>
      <c r="C722" s="1"/>
      <c r="D722" s="1"/>
      <c r="E722" s="65"/>
      <c r="F722" s="209"/>
    </row>
    <row r="723" customFormat="false" ht="15" hidden="false" customHeight="false" outlineLevel="0" collapsed="false">
      <c r="A723" s="55"/>
      <c r="B723" s="64"/>
      <c r="C723" s="1"/>
      <c r="D723" s="1"/>
      <c r="E723" s="65"/>
      <c r="F723" s="209"/>
    </row>
    <row r="724" customFormat="false" ht="15" hidden="false" customHeight="false" outlineLevel="0" collapsed="false">
      <c r="A724" s="55"/>
      <c r="B724" s="64"/>
      <c r="C724" s="1"/>
      <c r="D724" s="1"/>
      <c r="E724" s="65"/>
      <c r="F724" s="209"/>
    </row>
    <row r="725" customFormat="false" ht="15" hidden="false" customHeight="false" outlineLevel="0" collapsed="false">
      <c r="A725" s="55"/>
      <c r="B725" s="64"/>
      <c r="C725" s="1"/>
      <c r="D725" s="1"/>
      <c r="E725" s="65"/>
      <c r="F725" s="209"/>
    </row>
    <row r="726" customFormat="false" ht="15" hidden="false" customHeight="false" outlineLevel="0" collapsed="false">
      <c r="A726" s="55"/>
      <c r="B726" s="64"/>
      <c r="C726" s="1"/>
      <c r="D726" s="1"/>
      <c r="E726" s="65"/>
      <c r="F726" s="209"/>
    </row>
    <row r="727" customFormat="false" ht="15" hidden="false" customHeight="false" outlineLevel="0" collapsed="false">
      <c r="A727" s="55"/>
      <c r="B727" s="64"/>
      <c r="C727" s="1"/>
      <c r="D727" s="1"/>
      <c r="E727" s="65"/>
      <c r="F727" s="209"/>
    </row>
    <row r="728" customFormat="false" ht="15" hidden="false" customHeight="false" outlineLevel="0" collapsed="false">
      <c r="A728" s="55"/>
      <c r="B728" s="64"/>
      <c r="C728" s="1"/>
      <c r="D728" s="1"/>
      <c r="E728" s="65"/>
      <c r="F728" s="209"/>
    </row>
    <row r="729" customFormat="false" ht="15" hidden="false" customHeight="false" outlineLevel="0" collapsed="false">
      <c r="A729" s="55"/>
      <c r="B729" s="64"/>
      <c r="C729" s="1"/>
      <c r="D729" s="1"/>
      <c r="E729" s="65"/>
      <c r="F729" s="209"/>
    </row>
    <row r="730" customFormat="false" ht="15" hidden="false" customHeight="false" outlineLevel="0" collapsed="false">
      <c r="A730" s="55"/>
      <c r="B730" s="64"/>
      <c r="C730" s="1"/>
      <c r="D730" s="1"/>
      <c r="E730" s="65"/>
      <c r="F730" s="209"/>
    </row>
    <row r="731" customFormat="false" ht="15" hidden="false" customHeight="false" outlineLevel="0" collapsed="false">
      <c r="A731" s="55"/>
      <c r="B731" s="64"/>
      <c r="C731" s="1"/>
      <c r="D731" s="1"/>
      <c r="E731" s="65"/>
      <c r="F731" s="209"/>
    </row>
    <row r="732" customFormat="false" ht="15" hidden="false" customHeight="false" outlineLevel="0" collapsed="false">
      <c r="A732" s="55"/>
      <c r="B732" s="64"/>
      <c r="C732" s="1"/>
      <c r="D732" s="1"/>
      <c r="E732" s="65"/>
      <c r="F732" s="209"/>
    </row>
    <row r="733" customFormat="false" ht="15" hidden="false" customHeight="false" outlineLevel="0" collapsed="false">
      <c r="A733" s="55"/>
      <c r="B733" s="64"/>
      <c r="C733" s="1"/>
      <c r="D733" s="1"/>
      <c r="E733" s="65"/>
      <c r="F733" s="209"/>
    </row>
    <row r="734" customFormat="false" ht="15" hidden="false" customHeight="false" outlineLevel="0" collapsed="false">
      <c r="A734" s="55"/>
      <c r="B734" s="64"/>
      <c r="C734" s="1"/>
      <c r="D734" s="1"/>
      <c r="E734" s="65"/>
      <c r="F734" s="209"/>
    </row>
    <row r="735" customFormat="false" ht="15" hidden="false" customHeight="false" outlineLevel="0" collapsed="false">
      <c r="A735" s="55"/>
      <c r="B735" s="64"/>
      <c r="C735" s="1"/>
      <c r="D735" s="1"/>
      <c r="E735" s="65"/>
      <c r="F735" s="209"/>
    </row>
    <row r="736" customFormat="false" ht="15" hidden="false" customHeight="false" outlineLevel="0" collapsed="false">
      <c r="A736" s="55"/>
      <c r="B736" s="64"/>
      <c r="C736" s="1"/>
      <c r="D736" s="1"/>
      <c r="E736" s="65"/>
      <c r="F736" s="209"/>
    </row>
    <row r="737" customFormat="false" ht="15" hidden="false" customHeight="false" outlineLevel="0" collapsed="false">
      <c r="A737" s="55"/>
      <c r="B737" s="64"/>
      <c r="C737" s="1"/>
      <c r="D737" s="1"/>
      <c r="E737" s="65"/>
      <c r="F737" s="209"/>
    </row>
    <row r="738" customFormat="false" ht="15" hidden="false" customHeight="false" outlineLevel="0" collapsed="false">
      <c r="A738" s="55"/>
      <c r="B738" s="64"/>
      <c r="C738" s="1"/>
      <c r="D738" s="1"/>
      <c r="E738" s="65"/>
      <c r="F738" s="209"/>
    </row>
    <row r="739" customFormat="false" ht="15" hidden="false" customHeight="false" outlineLevel="0" collapsed="false">
      <c r="A739" s="55"/>
      <c r="B739" s="64"/>
      <c r="C739" s="1"/>
      <c r="D739" s="1"/>
      <c r="E739" s="65"/>
      <c r="F739" s="209"/>
    </row>
    <row r="740" customFormat="false" ht="15" hidden="false" customHeight="false" outlineLevel="0" collapsed="false">
      <c r="A740" s="55"/>
      <c r="B740" s="64"/>
      <c r="C740" s="1"/>
      <c r="D740" s="1"/>
      <c r="E740" s="65"/>
      <c r="F740" s="209"/>
    </row>
    <row r="741" customFormat="false" ht="15" hidden="false" customHeight="false" outlineLevel="0" collapsed="false">
      <c r="A741" s="55"/>
      <c r="B741" s="64"/>
      <c r="C741" s="1"/>
      <c r="D741" s="1"/>
      <c r="E741" s="65"/>
      <c r="F741" s="209"/>
    </row>
    <row r="742" customFormat="false" ht="15" hidden="false" customHeight="false" outlineLevel="0" collapsed="false">
      <c r="A742" s="55"/>
      <c r="B742" s="64"/>
      <c r="C742" s="1"/>
      <c r="D742" s="1"/>
      <c r="E742" s="65"/>
      <c r="F742" s="209"/>
    </row>
    <row r="743" customFormat="false" ht="15" hidden="false" customHeight="false" outlineLevel="0" collapsed="false">
      <c r="A743" s="55"/>
      <c r="B743" s="64"/>
      <c r="C743" s="1"/>
      <c r="D743" s="1"/>
      <c r="E743" s="65"/>
      <c r="F743" s="209"/>
    </row>
    <row r="744" customFormat="false" ht="15" hidden="false" customHeight="false" outlineLevel="0" collapsed="false">
      <c r="A744" s="55"/>
      <c r="B744" s="64"/>
      <c r="C744" s="1"/>
      <c r="D744" s="1"/>
      <c r="E744" s="65"/>
      <c r="F744" s="209"/>
    </row>
    <row r="745" customFormat="false" ht="15" hidden="false" customHeight="false" outlineLevel="0" collapsed="false">
      <c r="A745" s="55"/>
      <c r="B745" s="64"/>
      <c r="C745" s="1"/>
      <c r="D745" s="1"/>
      <c r="E745" s="65"/>
      <c r="F745" s="209"/>
    </row>
    <row r="746" customFormat="false" ht="15" hidden="false" customHeight="false" outlineLevel="0" collapsed="false">
      <c r="A746" s="55"/>
      <c r="B746" s="64"/>
      <c r="C746" s="1"/>
      <c r="D746" s="1"/>
      <c r="E746" s="65"/>
      <c r="F746" s="209"/>
    </row>
    <row r="747" customFormat="false" ht="15" hidden="false" customHeight="false" outlineLevel="0" collapsed="false">
      <c r="A747" s="55"/>
      <c r="B747" s="64"/>
      <c r="C747" s="1"/>
      <c r="D747" s="1"/>
      <c r="E747" s="65"/>
      <c r="F747" s="209"/>
    </row>
    <row r="748" customFormat="false" ht="15" hidden="false" customHeight="false" outlineLevel="0" collapsed="false">
      <c r="A748" s="55"/>
      <c r="B748" s="64"/>
      <c r="C748" s="1"/>
      <c r="D748" s="1"/>
      <c r="E748" s="65"/>
      <c r="F748" s="209"/>
    </row>
    <row r="749" customFormat="false" ht="15" hidden="false" customHeight="false" outlineLevel="0" collapsed="false">
      <c r="A749" s="55"/>
      <c r="B749" s="64"/>
      <c r="C749" s="1"/>
      <c r="D749" s="1"/>
      <c r="E749" s="65"/>
      <c r="F749" s="209"/>
    </row>
    <row r="750" customFormat="false" ht="15" hidden="false" customHeight="false" outlineLevel="0" collapsed="false">
      <c r="A750" s="55"/>
      <c r="B750" s="64"/>
      <c r="C750" s="1"/>
      <c r="D750" s="1"/>
      <c r="E750" s="65"/>
      <c r="F750" s="209"/>
    </row>
    <row r="751" customFormat="false" ht="15" hidden="false" customHeight="false" outlineLevel="0" collapsed="false">
      <c r="A751" s="55"/>
      <c r="B751" s="64"/>
      <c r="C751" s="1"/>
      <c r="D751" s="1"/>
      <c r="E751" s="65"/>
      <c r="F751" s="209"/>
    </row>
    <row r="752" customFormat="false" ht="15" hidden="false" customHeight="false" outlineLevel="0" collapsed="false">
      <c r="A752" s="55"/>
      <c r="B752" s="64"/>
      <c r="C752" s="1"/>
      <c r="D752" s="1"/>
      <c r="E752" s="65"/>
      <c r="F752" s="209"/>
    </row>
    <row r="753" customFormat="false" ht="15" hidden="false" customHeight="false" outlineLevel="0" collapsed="false">
      <c r="A753" s="55"/>
      <c r="B753" s="64"/>
      <c r="C753" s="1"/>
      <c r="D753" s="1"/>
      <c r="E753" s="65"/>
      <c r="F753" s="209"/>
    </row>
    <row r="754" customFormat="false" ht="15" hidden="false" customHeight="false" outlineLevel="0" collapsed="false">
      <c r="A754" s="55"/>
      <c r="B754" s="64"/>
      <c r="C754" s="1"/>
      <c r="D754" s="1"/>
      <c r="E754" s="65"/>
      <c r="F754" s="209"/>
    </row>
    <row r="755" customFormat="false" ht="15" hidden="false" customHeight="false" outlineLevel="0" collapsed="false">
      <c r="A755" s="55"/>
      <c r="B755" s="64"/>
      <c r="C755" s="1"/>
      <c r="D755" s="1"/>
      <c r="E755" s="65"/>
      <c r="F755" s="209"/>
    </row>
    <row r="756" customFormat="false" ht="15" hidden="false" customHeight="false" outlineLevel="0" collapsed="false">
      <c r="A756" s="55"/>
      <c r="B756" s="64"/>
      <c r="C756" s="1"/>
      <c r="D756" s="1"/>
      <c r="E756" s="65"/>
      <c r="F756" s="209"/>
    </row>
    <row r="757" customFormat="false" ht="15" hidden="false" customHeight="false" outlineLevel="0" collapsed="false">
      <c r="A757" s="55"/>
      <c r="B757" s="64"/>
      <c r="C757" s="1"/>
      <c r="D757" s="1"/>
      <c r="E757" s="65"/>
      <c r="F757" s="209"/>
    </row>
    <row r="758" customFormat="false" ht="15" hidden="false" customHeight="false" outlineLevel="0" collapsed="false">
      <c r="A758" s="55"/>
      <c r="B758" s="64"/>
      <c r="C758" s="1"/>
      <c r="D758" s="1"/>
      <c r="E758" s="65"/>
      <c r="F758" s="209"/>
    </row>
    <row r="759" customFormat="false" ht="15" hidden="false" customHeight="false" outlineLevel="0" collapsed="false">
      <c r="A759" s="55"/>
      <c r="B759" s="64"/>
      <c r="C759" s="1"/>
      <c r="D759" s="1"/>
      <c r="E759" s="65"/>
      <c r="F759" s="209"/>
    </row>
    <row r="760" customFormat="false" ht="15" hidden="false" customHeight="false" outlineLevel="0" collapsed="false">
      <c r="A760" s="55"/>
      <c r="B760" s="64"/>
      <c r="C760" s="1"/>
      <c r="D760" s="1"/>
      <c r="E760" s="65"/>
      <c r="F760" s="209"/>
    </row>
    <row r="761" customFormat="false" ht="15" hidden="false" customHeight="false" outlineLevel="0" collapsed="false">
      <c r="A761" s="55"/>
      <c r="B761" s="64"/>
      <c r="C761" s="1"/>
      <c r="D761" s="1"/>
      <c r="E761" s="65"/>
      <c r="F761" s="209"/>
    </row>
    <row r="762" customFormat="false" ht="15" hidden="false" customHeight="false" outlineLevel="0" collapsed="false">
      <c r="A762" s="55"/>
      <c r="B762" s="64"/>
      <c r="C762" s="1"/>
      <c r="D762" s="1"/>
      <c r="E762" s="65"/>
      <c r="F762" s="209"/>
    </row>
    <row r="763" customFormat="false" ht="15" hidden="false" customHeight="false" outlineLevel="0" collapsed="false">
      <c r="A763" s="55"/>
      <c r="B763" s="64"/>
      <c r="C763" s="1"/>
      <c r="D763" s="1"/>
      <c r="E763" s="65"/>
      <c r="F763" s="209"/>
    </row>
    <row r="764" customFormat="false" ht="15" hidden="false" customHeight="false" outlineLevel="0" collapsed="false">
      <c r="A764" s="55"/>
      <c r="B764" s="64"/>
      <c r="C764" s="1"/>
      <c r="D764" s="1"/>
      <c r="E764" s="65"/>
      <c r="F764" s="209"/>
    </row>
    <row r="765" customFormat="false" ht="15" hidden="false" customHeight="false" outlineLevel="0" collapsed="false">
      <c r="A765" s="55"/>
      <c r="B765" s="64"/>
      <c r="C765" s="1"/>
      <c r="D765" s="1"/>
      <c r="E765" s="65"/>
      <c r="F765" s="209"/>
    </row>
    <row r="766" customFormat="false" ht="15" hidden="false" customHeight="false" outlineLevel="0" collapsed="false">
      <c r="A766" s="55"/>
      <c r="B766" s="64"/>
      <c r="C766" s="1"/>
      <c r="D766" s="1"/>
      <c r="E766" s="65"/>
      <c r="F766" s="209"/>
    </row>
    <row r="767" customFormat="false" ht="15" hidden="false" customHeight="false" outlineLevel="0" collapsed="false">
      <c r="A767" s="55"/>
      <c r="B767" s="64"/>
      <c r="C767" s="1"/>
      <c r="D767" s="1"/>
      <c r="E767" s="65"/>
      <c r="F767" s="209"/>
    </row>
    <row r="768" customFormat="false" ht="15" hidden="false" customHeight="false" outlineLevel="0" collapsed="false">
      <c r="A768" s="55"/>
      <c r="B768" s="64"/>
      <c r="C768" s="1"/>
      <c r="D768" s="1"/>
      <c r="E768" s="65"/>
      <c r="F768" s="209"/>
    </row>
    <row r="769" customFormat="false" ht="15" hidden="false" customHeight="false" outlineLevel="0" collapsed="false">
      <c r="A769" s="55"/>
      <c r="B769" s="64"/>
      <c r="C769" s="1"/>
      <c r="D769" s="1"/>
      <c r="E769" s="65"/>
      <c r="F769" s="209"/>
    </row>
    <row r="770" customFormat="false" ht="15" hidden="false" customHeight="false" outlineLevel="0" collapsed="false">
      <c r="A770" s="55"/>
      <c r="B770" s="64"/>
      <c r="C770" s="1"/>
      <c r="D770" s="1"/>
      <c r="E770" s="65"/>
      <c r="F770" s="209"/>
    </row>
    <row r="771" customFormat="false" ht="15" hidden="false" customHeight="false" outlineLevel="0" collapsed="false">
      <c r="A771" s="55"/>
      <c r="B771" s="64"/>
      <c r="C771" s="1"/>
      <c r="D771" s="1"/>
      <c r="E771" s="65"/>
      <c r="F771" s="209"/>
    </row>
    <row r="772" customFormat="false" ht="15" hidden="false" customHeight="false" outlineLevel="0" collapsed="false">
      <c r="A772" s="55"/>
      <c r="B772" s="64"/>
      <c r="C772" s="1"/>
      <c r="D772" s="1"/>
      <c r="E772" s="65"/>
      <c r="F772" s="209"/>
    </row>
    <row r="773" customFormat="false" ht="15" hidden="false" customHeight="false" outlineLevel="0" collapsed="false">
      <c r="A773" s="55"/>
      <c r="B773" s="64"/>
      <c r="C773" s="1"/>
      <c r="D773" s="1"/>
      <c r="E773" s="65"/>
      <c r="F773" s="209"/>
    </row>
    <row r="774" customFormat="false" ht="15" hidden="false" customHeight="false" outlineLevel="0" collapsed="false">
      <c r="A774" s="55"/>
      <c r="B774" s="64"/>
      <c r="C774" s="1"/>
      <c r="D774" s="1"/>
      <c r="E774" s="65"/>
      <c r="F774" s="209"/>
    </row>
    <row r="775" customFormat="false" ht="15" hidden="false" customHeight="false" outlineLevel="0" collapsed="false">
      <c r="A775" s="55"/>
      <c r="B775" s="64"/>
      <c r="C775" s="1"/>
      <c r="D775" s="1"/>
      <c r="E775" s="65"/>
      <c r="F775" s="209"/>
    </row>
    <row r="776" customFormat="false" ht="15" hidden="false" customHeight="false" outlineLevel="0" collapsed="false">
      <c r="A776" s="55"/>
      <c r="B776" s="64"/>
      <c r="C776" s="1"/>
      <c r="D776" s="1"/>
      <c r="E776" s="65"/>
      <c r="F776" s="209"/>
    </row>
    <row r="777" customFormat="false" ht="15" hidden="false" customHeight="false" outlineLevel="0" collapsed="false">
      <c r="A777" s="55"/>
      <c r="B777" s="64"/>
      <c r="C777" s="1"/>
      <c r="D777" s="1"/>
      <c r="E777" s="65"/>
      <c r="F777" s="209"/>
    </row>
    <row r="778" customFormat="false" ht="15" hidden="false" customHeight="false" outlineLevel="0" collapsed="false">
      <c r="A778" s="55"/>
      <c r="B778" s="64"/>
      <c r="C778" s="1"/>
      <c r="D778" s="1"/>
      <c r="E778" s="65"/>
      <c r="F778" s="209"/>
    </row>
    <row r="779" customFormat="false" ht="15" hidden="false" customHeight="false" outlineLevel="0" collapsed="false">
      <c r="A779" s="55"/>
      <c r="B779" s="64"/>
      <c r="C779" s="1"/>
      <c r="D779" s="1"/>
      <c r="E779" s="65"/>
      <c r="F779" s="209"/>
    </row>
    <row r="780" customFormat="false" ht="15" hidden="false" customHeight="false" outlineLevel="0" collapsed="false">
      <c r="A780" s="55"/>
      <c r="B780" s="64"/>
      <c r="C780" s="1"/>
      <c r="D780" s="1"/>
      <c r="E780" s="65"/>
      <c r="F780" s="209"/>
    </row>
    <row r="781" customFormat="false" ht="15" hidden="false" customHeight="false" outlineLevel="0" collapsed="false">
      <c r="A781" s="55"/>
      <c r="B781" s="64"/>
      <c r="C781" s="1"/>
      <c r="D781" s="1"/>
      <c r="E781" s="65"/>
      <c r="F781" s="209"/>
    </row>
    <row r="782" customFormat="false" ht="15" hidden="false" customHeight="false" outlineLevel="0" collapsed="false">
      <c r="A782" s="55"/>
      <c r="B782" s="64"/>
      <c r="C782" s="1"/>
      <c r="D782" s="1"/>
      <c r="E782" s="65"/>
      <c r="F782" s="209"/>
    </row>
    <row r="783" customFormat="false" ht="15" hidden="false" customHeight="false" outlineLevel="0" collapsed="false">
      <c r="A783" s="55"/>
      <c r="B783" s="64"/>
      <c r="C783" s="1"/>
      <c r="D783" s="1"/>
      <c r="E783" s="65"/>
      <c r="F783" s="209"/>
    </row>
    <row r="784" customFormat="false" ht="15" hidden="false" customHeight="false" outlineLevel="0" collapsed="false">
      <c r="A784" s="55"/>
      <c r="B784" s="64"/>
      <c r="C784" s="1"/>
      <c r="D784" s="1"/>
      <c r="E784" s="65"/>
      <c r="F784" s="209"/>
    </row>
    <row r="785" customFormat="false" ht="15" hidden="false" customHeight="false" outlineLevel="0" collapsed="false">
      <c r="A785" s="55"/>
      <c r="B785" s="64"/>
      <c r="C785" s="1"/>
      <c r="D785" s="1"/>
      <c r="E785" s="65"/>
      <c r="F785" s="209"/>
    </row>
    <row r="786" customFormat="false" ht="15" hidden="false" customHeight="false" outlineLevel="0" collapsed="false">
      <c r="A786" s="55"/>
      <c r="B786" s="64"/>
      <c r="C786" s="1"/>
      <c r="D786" s="1"/>
      <c r="E786" s="65"/>
      <c r="F786" s="209"/>
    </row>
    <row r="787" customFormat="false" ht="15" hidden="false" customHeight="false" outlineLevel="0" collapsed="false">
      <c r="A787" s="55"/>
      <c r="B787" s="64"/>
      <c r="C787" s="1"/>
      <c r="D787" s="1"/>
      <c r="E787" s="65"/>
      <c r="F787" s="209"/>
    </row>
    <row r="788" customFormat="false" ht="15" hidden="false" customHeight="false" outlineLevel="0" collapsed="false">
      <c r="A788" s="55"/>
      <c r="B788" s="64"/>
      <c r="C788" s="1"/>
      <c r="D788" s="1"/>
      <c r="E788" s="65"/>
      <c r="F788" s="209"/>
    </row>
    <row r="789" customFormat="false" ht="15" hidden="false" customHeight="false" outlineLevel="0" collapsed="false">
      <c r="A789" s="55"/>
      <c r="B789" s="64"/>
      <c r="C789" s="1"/>
      <c r="D789" s="1"/>
      <c r="E789" s="65"/>
      <c r="F789" s="209"/>
    </row>
    <row r="790" customFormat="false" ht="15" hidden="false" customHeight="false" outlineLevel="0" collapsed="false">
      <c r="A790" s="55"/>
      <c r="B790" s="64"/>
      <c r="C790" s="1"/>
      <c r="D790" s="1"/>
      <c r="E790" s="65"/>
      <c r="F790" s="209"/>
    </row>
    <row r="791" customFormat="false" ht="15" hidden="false" customHeight="false" outlineLevel="0" collapsed="false">
      <c r="A791" s="55"/>
      <c r="B791" s="64"/>
      <c r="C791" s="1"/>
      <c r="D791" s="1"/>
      <c r="E791" s="65"/>
      <c r="F791" s="209"/>
    </row>
    <row r="792" customFormat="false" ht="15" hidden="false" customHeight="false" outlineLevel="0" collapsed="false">
      <c r="A792" s="55"/>
      <c r="B792" s="64"/>
      <c r="C792" s="1"/>
      <c r="D792" s="1"/>
      <c r="E792" s="65"/>
      <c r="F792" s="209"/>
    </row>
    <row r="793" customFormat="false" ht="15" hidden="false" customHeight="false" outlineLevel="0" collapsed="false">
      <c r="A793" s="55"/>
      <c r="B793" s="64"/>
      <c r="C793" s="1"/>
      <c r="D793" s="1"/>
      <c r="E793" s="65"/>
      <c r="F793" s="209"/>
    </row>
    <row r="794" customFormat="false" ht="15" hidden="false" customHeight="false" outlineLevel="0" collapsed="false">
      <c r="A794" s="55"/>
      <c r="B794" s="64"/>
      <c r="C794" s="1"/>
      <c r="D794" s="1"/>
      <c r="E794" s="65"/>
      <c r="F794" s="209"/>
    </row>
    <row r="795" customFormat="false" ht="15" hidden="false" customHeight="false" outlineLevel="0" collapsed="false">
      <c r="A795" s="55"/>
      <c r="B795" s="64"/>
      <c r="C795" s="1"/>
      <c r="D795" s="1"/>
      <c r="E795" s="65"/>
      <c r="F795" s="209"/>
    </row>
    <row r="796" customFormat="false" ht="15" hidden="false" customHeight="false" outlineLevel="0" collapsed="false">
      <c r="A796" s="55"/>
      <c r="B796" s="64"/>
      <c r="C796" s="1"/>
      <c r="D796" s="1"/>
      <c r="E796" s="65"/>
      <c r="F796" s="209"/>
    </row>
    <row r="797" customFormat="false" ht="15" hidden="false" customHeight="false" outlineLevel="0" collapsed="false">
      <c r="A797" s="55"/>
      <c r="B797" s="64"/>
      <c r="C797" s="1"/>
      <c r="D797" s="1"/>
      <c r="E797" s="65"/>
      <c r="F797" s="209"/>
    </row>
    <row r="798" customFormat="false" ht="15" hidden="false" customHeight="false" outlineLevel="0" collapsed="false">
      <c r="A798" s="55"/>
      <c r="B798" s="64"/>
      <c r="C798" s="1"/>
      <c r="D798" s="1"/>
      <c r="E798" s="65"/>
      <c r="F798" s="209"/>
    </row>
    <row r="799" customFormat="false" ht="15" hidden="false" customHeight="false" outlineLevel="0" collapsed="false">
      <c r="A799" s="55"/>
      <c r="B799" s="64"/>
      <c r="C799" s="1"/>
      <c r="D799" s="1"/>
      <c r="E799" s="65"/>
      <c r="F799" s="209"/>
    </row>
    <row r="800" customFormat="false" ht="15" hidden="false" customHeight="false" outlineLevel="0" collapsed="false">
      <c r="A800" s="55"/>
      <c r="B800" s="64"/>
      <c r="C800" s="1"/>
      <c r="D800" s="1"/>
      <c r="E800" s="65"/>
      <c r="F800" s="209"/>
    </row>
    <row r="801" customFormat="false" ht="15" hidden="false" customHeight="false" outlineLevel="0" collapsed="false">
      <c r="A801" s="55"/>
      <c r="B801" s="64"/>
      <c r="C801" s="1"/>
      <c r="D801" s="1"/>
      <c r="E801" s="65"/>
      <c r="F801" s="209"/>
    </row>
    <row r="802" customFormat="false" ht="15" hidden="false" customHeight="false" outlineLevel="0" collapsed="false">
      <c r="A802" s="55"/>
      <c r="B802" s="64"/>
      <c r="C802" s="1"/>
      <c r="D802" s="1"/>
      <c r="E802" s="65"/>
      <c r="F802" s="209"/>
    </row>
    <row r="803" customFormat="false" ht="15" hidden="false" customHeight="false" outlineLevel="0" collapsed="false">
      <c r="A803" s="55"/>
      <c r="B803" s="64"/>
      <c r="C803" s="1"/>
      <c r="D803" s="1"/>
      <c r="E803" s="65"/>
      <c r="F803" s="209"/>
    </row>
    <row r="804" customFormat="false" ht="15" hidden="false" customHeight="false" outlineLevel="0" collapsed="false">
      <c r="A804" s="55"/>
      <c r="B804" s="64"/>
      <c r="C804" s="1"/>
      <c r="D804" s="1"/>
      <c r="E804" s="65"/>
      <c r="F804" s="209"/>
    </row>
    <row r="805" customFormat="false" ht="15" hidden="false" customHeight="false" outlineLevel="0" collapsed="false">
      <c r="A805" s="55"/>
      <c r="B805" s="64"/>
      <c r="C805" s="1"/>
      <c r="D805" s="1"/>
      <c r="E805" s="65"/>
      <c r="F805" s="209"/>
    </row>
    <row r="806" customFormat="false" ht="15" hidden="false" customHeight="false" outlineLevel="0" collapsed="false">
      <c r="A806" s="55"/>
      <c r="B806" s="64"/>
      <c r="C806" s="1"/>
      <c r="D806" s="1"/>
      <c r="E806" s="65"/>
      <c r="F806" s="209"/>
    </row>
    <row r="807" customFormat="false" ht="15" hidden="false" customHeight="false" outlineLevel="0" collapsed="false">
      <c r="A807" s="55"/>
      <c r="B807" s="64"/>
      <c r="C807" s="1"/>
      <c r="D807" s="1"/>
      <c r="E807" s="65"/>
      <c r="F807" s="209"/>
    </row>
    <row r="808" customFormat="false" ht="15" hidden="false" customHeight="false" outlineLevel="0" collapsed="false">
      <c r="A808" s="55"/>
      <c r="B808" s="64"/>
      <c r="C808" s="1"/>
      <c r="D808" s="1"/>
      <c r="E808" s="65"/>
      <c r="F808" s="209"/>
    </row>
    <row r="809" customFormat="false" ht="15" hidden="false" customHeight="false" outlineLevel="0" collapsed="false">
      <c r="A809" s="55"/>
      <c r="B809" s="64"/>
      <c r="C809" s="1"/>
      <c r="D809" s="1"/>
      <c r="E809" s="65"/>
      <c r="F809" s="209"/>
    </row>
    <row r="810" customFormat="false" ht="15" hidden="false" customHeight="false" outlineLevel="0" collapsed="false">
      <c r="A810" s="55"/>
      <c r="B810" s="64"/>
      <c r="C810" s="1"/>
      <c r="D810" s="1"/>
      <c r="E810" s="65"/>
      <c r="F810" s="209"/>
    </row>
    <row r="811" customFormat="false" ht="15" hidden="false" customHeight="false" outlineLevel="0" collapsed="false">
      <c r="A811" s="55"/>
      <c r="B811" s="64"/>
      <c r="C811" s="1"/>
      <c r="D811" s="1"/>
      <c r="E811" s="65"/>
      <c r="F811" s="209"/>
    </row>
    <row r="812" customFormat="false" ht="15" hidden="false" customHeight="false" outlineLevel="0" collapsed="false">
      <c r="A812" s="55"/>
      <c r="B812" s="64"/>
      <c r="C812" s="1"/>
      <c r="D812" s="1"/>
      <c r="E812" s="65"/>
      <c r="F812" s="209"/>
    </row>
    <row r="813" customFormat="false" ht="15" hidden="false" customHeight="false" outlineLevel="0" collapsed="false">
      <c r="A813" s="55"/>
      <c r="B813" s="64"/>
      <c r="C813" s="1"/>
      <c r="D813" s="1"/>
      <c r="E813" s="65"/>
      <c r="F813" s="209"/>
    </row>
    <row r="814" customFormat="false" ht="15" hidden="false" customHeight="false" outlineLevel="0" collapsed="false">
      <c r="A814" s="55"/>
      <c r="B814" s="64"/>
      <c r="C814" s="1"/>
      <c r="D814" s="1"/>
      <c r="E814" s="65"/>
      <c r="F814" s="209"/>
    </row>
    <row r="815" customFormat="false" ht="15" hidden="false" customHeight="false" outlineLevel="0" collapsed="false">
      <c r="A815" s="55"/>
      <c r="B815" s="64"/>
      <c r="C815" s="1"/>
      <c r="D815" s="1"/>
      <c r="E815" s="65"/>
      <c r="F815" s="209"/>
    </row>
    <row r="816" customFormat="false" ht="15" hidden="false" customHeight="false" outlineLevel="0" collapsed="false">
      <c r="A816" s="55"/>
      <c r="B816" s="64"/>
      <c r="C816" s="1"/>
      <c r="D816" s="1"/>
      <c r="E816" s="65"/>
      <c r="F816" s="209"/>
    </row>
    <row r="817" customFormat="false" ht="15" hidden="false" customHeight="false" outlineLevel="0" collapsed="false">
      <c r="A817" s="55"/>
      <c r="B817" s="64"/>
      <c r="C817" s="1"/>
      <c r="D817" s="1"/>
      <c r="E817" s="65"/>
      <c r="F817" s="209"/>
    </row>
    <row r="818" customFormat="false" ht="15" hidden="false" customHeight="false" outlineLevel="0" collapsed="false">
      <c r="A818" s="55"/>
      <c r="B818" s="64"/>
      <c r="C818" s="1"/>
      <c r="D818" s="1"/>
      <c r="E818" s="65"/>
      <c r="F818" s="209"/>
    </row>
    <row r="819" customFormat="false" ht="15" hidden="false" customHeight="false" outlineLevel="0" collapsed="false">
      <c r="A819" s="55"/>
      <c r="B819" s="64"/>
      <c r="C819" s="1"/>
      <c r="D819" s="1"/>
      <c r="E819" s="65"/>
      <c r="F819" s="209"/>
    </row>
    <row r="820" customFormat="false" ht="15" hidden="false" customHeight="false" outlineLevel="0" collapsed="false">
      <c r="A820" s="55"/>
      <c r="B820" s="64"/>
      <c r="C820" s="1"/>
      <c r="D820" s="1"/>
      <c r="E820" s="65"/>
      <c r="F820" s="209"/>
    </row>
    <row r="821" customFormat="false" ht="15" hidden="false" customHeight="false" outlineLevel="0" collapsed="false">
      <c r="A821" s="55"/>
      <c r="B821" s="64"/>
      <c r="C821" s="1"/>
      <c r="D821" s="1"/>
      <c r="E821" s="65"/>
      <c r="F821" s="209"/>
    </row>
    <row r="822" customFormat="false" ht="15" hidden="false" customHeight="false" outlineLevel="0" collapsed="false">
      <c r="A822" s="55"/>
      <c r="B822" s="64"/>
      <c r="C822" s="1"/>
      <c r="D822" s="1"/>
      <c r="E822" s="65"/>
      <c r="F822" s="209"/>
    </row>
    <row r="823" customFormat="false" ht="15" hidden="false" customHeight="false" outlineLevel="0" collapsed="false">
      <c r="A823" s="55"/>
      <c r="B823" s="64"/>
      <c r="C823" s="1"/>
      <c r="D823" s="1"/>
      <c r="E823" s="65"/>
      <c r="F823" s="209"/>
    </row>
    <row r="824" customFormat="false" ht="15" hidden="false" customHeight="false" outlineLevel="0" collapsed="false">
      <c r="A824" s="55"/>
      <c r="B824" s="64"/>
      <c r="C824" s="1"/>
      <c r="D824" s="1"/>
      <c r="E824" s="65"/>
      <c r="F824" s="209"/>
    </row>
    <row r="825" customFormat="false" ht="15" hidden="false" customHeight="false" outlineLevel="0" collapsed="false">
      <c r="A825" s="55"/>
      <c r="B825" s="64"/>
      <c r="C825" s="1"/>
      <c r="D825" s="1"/>
      <c r="E825" s="65"/>
      <c r="F825" s="209"/>
    </row>
    <row r="826" customFormat="false" ht="15" hidden="false" customHeight="false" outlineLevel="0" collapsed="false">
      <c r="A826" s="55"/>
      <c r="B826" s="64"/>
      <c r="C826" s="1"/>
      <c r="D826" s="1"/>
      <c r="E826" s="65"/>
      <c r="F826" s="209"/>
    </row>
    <row r="827" customFormat="false" ht="15" hidden="false" customHeight="false" outlineLevel="0" collapsed="false">
      <c r="A827" s="55"/>
      <c r="B827" s="64"/>
      <c r="C827" s="1"/>
      <c r="D827" s="1"/>
      <c r="E827" s="65"/>
      <c r="F827" s="209"/>
    </row>
    <row r="828" customFormat="false" ht="15" hidden="false" customHeight="false" outlineLevel="0" collapsed="false">
      <c r="A828" s="55"/>
      <c r="B828" s="64"/>
      <c r="C828" s="1"/>
      <c r="D828" s="1"/>
      <c r="E828" s="65"/>
      <c r="F828" s="209"/>
    </row>
    <row r="829" customFormat="false" ht="15" hidden="false" customHeight="false" outlineLevel="0" collapsed="false">
      <c r="A829" s="55"/>
      <c r="B829" s="64"/>
      <c r="C829" s="1"/>
      <c r="D829" s="1"/>
      <c r="E829" s="65"/>
      <c r="F829" s="209"/>
    </row>
    <row r="830" customFormat="false" ht="15" hidden="false" customHeight="false" outlineLevel="0" collapsed="false">
      <c r="A830" s="55"/>
      <c r="B830" s="64"/>
      <c r="C830" s="1"/>
      <c r="D830" s="1"/>
      <c r="E830" s="65"/>
      <c r="F830" s="209"/>
    </row>
    <row r="831" customFormat="false" ht="15" hidden="false" customHeight="false" outlineLevel="0" collapsed="false">
      <c r="A831" s="55"/>
      <c r="B831" s="64"/>
      <c r="C831" s="1"/>
      <c r="D831" s="1"/>
      <c r="E831" s="65"/>
      <c r="F831" s="209"/>
    </row>
    <row r="832" customFormat="false" ht="15" hidden="false" customHeight="false" outlineLevel="0" collapsed="false">
      <c r="A832" s="55"/>
      <c r="B832" s="64"/>
      <c r="C832" s="1"/>
      <c r="D832" s="1"/>
      <c r="E832" s="65"/>
      <c r="F832" s="209"/>
    </row>
    <row r="833" customFormat="false" ht="15" hidden="false" customHeight="false" outlineLevel="0" collapsed="false">
      <c r="A833" s="55"/>
      <c r="B833" s="64"/>
      <c r="C833" s="1"/>
      <c r="D833" s="1"/>
      <c r="E833" s="65"/>
      <c r="F833" s="209"/>
    </row>
    <row r="834" customFormat="false" ht="15" hidden="false" customHeight="false" outlineLevel="0" collapsed="false">
      <c r="A834" s="55"/>
      <c r="B834" s="64"/>
      <c r="C834" s="1"/>
      <c r="D834" s="1"/>
      <c r="E834" s="65"/>
      <c r="F834" s="209"/>
    </row>
    <row r="835" customFormat="false" ht="15" hidden="false" customHeight="false" outlineLevel="0" collapsed="false">
      <c r="A835" s="55"/>
      <c r="B835" s="64"/>
      <c r="C835" s="1"/>
      <c r="D835" s="1"/>
      <c r="E835" s="65"/>
      <c r="F835" s="209"/>
    </row>
    <row r="836" customFormat="false" ht="15" hidden="false" customHeight="false" outlineLevel="0" collapsed="false">
      <c r="A836" s="55"/>
      <c r="B836" s="64"/>
      <c r="C836" s="1"/>
      <c r="D836" s="1"/>
      <c r="E836" s="65"/>
      <c r="F836" s="209"/>
    </row>
    <row r="837" customFormat="false" ht="15" hidden="false" customHeight="false" outlineLevel="0" collapsed="false">
      <c r="A837" s="55"/>
      <c r="B837" s="64"/>
      <c r="C837" s="1"/>
      <c r="D837" s="1"/>
      <c r="E837" s="65"/>
      <c r="F837" s="209"/>
    </row>
    <row r="838" customFormat="false" ht="15" hidden="false" customHeight="false" outlineLevel="0" collapsed="false">
      <c r="A838" s="55"/>
      <c r="B838" s="64"/>
      <c r="C838" s="1"/>
      <c r="D838" s="1"/>
      <c r="E838" s="65"/>
      <c r="F838" s="209"/>
    </row>
    <row r="839" customFormat="false" ht="15" hidden="false" customHeight="false" outlineLevel="0" collapsed="false">
      <c r="A839" s="55"/>
      <c r="B839" s="64"/>
      <c r="C839" s="1"/>
      <c r="D839" s="1"/>
      <c r="E839" s="65"/>
      <c r="F839" s="209"/>
    </row>
    <row r="840" customFormat="false" ht="15" hidden="false" customHeight="false" outlineLevel="0" collapsed="false">
      <c r="A840" s="55"/>
      <c r="B840" s="64"/>
      <c r="C840" s="1"/>
      <c r="D840" s="1"/>
      <c r="E840" s="65"/>
      <c r="F840" s="209"/>
    </row>
    <row r="841" customFormat="false" ht="15" hidden="false" customHeight="false" outlineLevel="0" collapsed="false">
      <c r="A841" s="55"/>
      <c r="B841" s="64"/>
      <c r="C841" s="1"/>
      <c r="D841" s="1"/>
      <c r="E841" s="65"/>
      <c r="F841" s="209"/>
    </row>
    <row r="842" customFormat="false" ht="15" hidden="false" customHeight="false" outlineLevel="0" collapsed="false">
      <c r="A842" s="55"/>
      <c r="B842" s="64"/>
      <c r="C842" s="1"/>
      <c r="D842" s="1"/>
      <c r="E842" s="65"/>
      <c r="F842" s="209"/>
    </row>
    <row r="843" customFormat="false" ht="15" hidden="false" customHeight="false" outlineLevel="0" collapsed="false">
      <c r="A843" s="55"/>
      <c r="B843" s="64"/>
      <c r="C843" s="1"/>
      <c r="D843" s="1"/>
      <c r="E843" s="65"/>
      <c r="F843" s="209"/>
    </row>
    <row r="844" customFormat="false" ht="15" hidden="false" customHeight="false" outlineLevel="0" collapsed="false">
      <c r="A844" s="55"/>
      <c r="B844" s="64"/>
      <c r="C844" s="1"/>
      <c r="D844" s="1"/>
      <c r="E844" s="65"/>
      <c r="F844" s="209"/>
    </row>
    <row r="845" customFormat="false" ht="15" hidden="false" customHeight="false" outlineLevel="0" collapsed="false">
      <c r="A845" s="55"/>
      <c r="B845" s="64"/>
      <c r="C845" s="1"/>
      <c r="D845" s="1"/>
      <c r="E845" s="65"/>
      <c r="F845" s="209"/>
    </row>
    <row r="846" customFormat="false" ht="15" hidden="false" customHeight="false" outlineLevel="0" collapsed="false">
      <c r="A846" s="55"/>
      <c r="B846" s="64"/>
      <c r="C846" s="1"/>
      <c r="D846" s="1"/>
      <c r="E846" s="65"/>
      <c r="F846" s="209"/>
    </row>
    <row r="847" customFormat="false" ht="15" hidden="false" customHeight="false" outlineLevel="0" collapsed="false">
      <c r="A847" s="55"/>
      <c r="B847" s="64"/>
      <c r="C847" s="1"/>
      <c r="D847" s="1"/>
      <c r="E847" s="65"/>
      <c r="F847" s="209"/>
    </row>
    <row r="848" customFormat="false" ht="15" hidden="false" customHeight="false" outlineLevel="0" collapsed="false">
      <c r="A848" s="55"/>
      <c r="B848" s="64"/>
      <c r="C848" s="1"/>
      <c r="D848" s="1"/>
      <c r="E848" s="65"/>
      <c r="F848" s="209"/>
    </row>
    <row r="849" customFormat="false" ht="15" hidden="false" customHeight="false" outlineLevel="0" collapsed="false">
      <c r="A849" s="55"/>
      <c r="B849" s="64"/>
      <c r="C849" s="1"/>
      <c r="D849" s="1"/>
      <c r="E849" s="65"/>
      <c r="F849" s="209"/>
    </row>
    <row r="850" customFormat="false" ht="15" hidden="false" customHeight="false" outlineLevel="0" collapsed="false">
      <c r="A850" s="55"/>
      <c r="B850" s="64"/>
      <c r="C850" s="1"/>
      <c r="D850" s="1"/>
      <c r="E850" s="65"/>
      <c r="F850" s="209"/>
    </row>
    <row r="851" customFormat="false" ht="15" hidden="false" customHeight="false" outlineLevel="0" collapsed="false">
      <c r="A851" s="55"/>
      <c r="B851" s="64"/>
      <c r="C851" s="1"/>
      <c r="D851" s="1"/>
      <c r="E851" s="65"/>
      <c r="F851" s="209"/>
    </row>
    <row r="852" customFormat="false" ht="15" hidden="false" customHeight="false" outlineLevel="0" collapsed="false">
      <c r="A852" s="55"/>
      <c r="B852" s="64"/>
      <c r="C852" s="1"/>
      <c r="D852" s="1"/>
      <c r="E852" s="65"/>
      <c r="F852" s="209"/>
    </row>
    <row r="853" customFormat="false" ht="15" hidden="false" customHeight="false" outlineLevel="0" collapsed="false">
      <c r="A853" s="55"/>
      <c r="B853" s="64"/>
      <c r="C853" s="1"/>
      <c r="D853" s="1"/>
      <c r="E853" s="65"/>
      <c r="F853" s="209"/>
    </row>
    <row r="854" customFormat="false" ht="15" hidden="false" customHeight="false" outlineLevel="0" collapsed="false">
      <c r="A854" s="55"/>
      <c r="B854" s="64"/>
      <c r="C854" s="1"/>
      <c r="D854" s="1"/>
      <c r="E854" s="65"/>
      <c r="F854" s="209"/>
    </row>
    <row r="855" customFormat="false" ht="15" hidden="false" customHeight="false" outlineLevel="0" collapsed="false">
      <c r="A855" s="55"/>
      <c r="B855" s="64"/>
      <c r="C855" s="1"/>
      <c r="D855" s="1"/>
      <c r="E855" s="65"/>
      <c r="F855" s="209"/>
    </row>
    <row r="856" customFormat="false" ht="15" hidden="false" customHeight="false" outlineLevel="0" collapsed="false">
      <c r="A856" s="55"/>
      <c r="B856" s="64"/>
      <c r="C856" s="1"/>
      <c r="D856" s="1"/>
      <c r="E856" s="65"/>
      <c r="F856" s="209"/>
    </row>
    <row r="857" customFormat="false" ht="15" hidden="false" customHeight="false" outlineLevel="0" collapsed="false">
      <c r="A857" s="55"/>
      <c r="B857" s="64"/>
      <c r="C857" s="1"/>
      <c r="D857" s="1"/>
      <c r="E857" s="65"/>
      <c r="F857" s="209"/>
    </row>
    <row r="858" customFormat="false" ht="15" hidden="false" customHeight="false" outlineLevel="0" collapsed="false">
      <c r="A858" s="55"/>
      <c r="B858" s="64"/>
      <c r="C858" s="1"/>
      <c r="D858" s="1"/>
      <c r="E858" s="65"/>
      <c r="F858" s="209"/>
    </row>
    <row r="859" customFormat="false" ht="15" hidden="false" customHeight="false" outlineLevel="0" collapsed="false">
      <c r="A859" s="55"/>
      <c r="B859" s="64"/>
      <c r="C859" s="1"/>
      <c r="D859" s="1"/>
      <c r="E859" s="65"/>
      <c r="F859" s="209"/>
    </row>
    <row r="860" customFormat="false" ht="15" hidden="false" customHeight="false" outlineLevel="0" collapsed="false">
      <c r="A860" s="55"/>
      <c r="B860" s="64"/>
      <c r="C860" s="1"/>
      <c r="D860" s="1"/>
      <c r="E860" s="65"/>
      <c r="F860" s="209"/>
    </row>
    <row r="861" customFormat="false" ht="15" hidden="false" customHeight="false" outlineLevel="0" collapsed="false">
      <c r="A861" s="55"/>
      <c r="B861" s="64"/>
      <c r="C861" s="1"/>
      <c r="D861" s="1"/>
      <c r="E861" s="65"/>
      <c r="F861" s="209"/>
    </row>
    <row r="862" customFormat="false" ht="15" hidden="false" customHeight="false" outlineLevel="0" collapsed="false">
      <c r="A862" s="55"/>
      <c r="B862" s="64"/>
      <c r="C862" s="1"/>
      <c r="D862" s="1"/>
      <c r="E862" s="65"/>
      <c r="F862" s="209"/>
    </row>
    <row r="863" customFormat="false" ht="15" hidden="false" customHeight="false" outlineLevel="0" collapsed="false">
      <c r="A863" s="55"/>
      <c r="B863" s="64"/>
      <c r="C863" s="1"/>
      <c r="D863" s="1"/>
      <c r="E863" s="65"/>
      <c r="F863" s="209"/>
    </row>
    <row r="864" customFormat="false" ht="15" hidden="false" customHeight="false" outlineLevel="0" collapsed="false">
      <c r="A864" s="55"/>
      <c r="B864" s="64"/>
      <c r="C864" s="1"/>
      <c r="D864" s="1"/>
      <c r="E864" s="65"/>
      <c r="F864" s="209"/>
    </row>
    <row r="865" customFormat="false" ht="15" hidden="false" customHeight="false" outlineLevel="0" collapsed="false">
      <c r="A865" s="55"/>
      <c r="B865" s="64"/>
      <c r="C865" s="1"/>
      <c r="D865" s="1"/>
      <c r="E865" s="65"/>
      <c r="F865" s="209"/>
    </row>
    <row r="866" customFormat="false" ht="15" hidden="false" customHeight="false" outlineLevel="0" collapsed="false">
      <c r="A866" s="55"/>
      <c r="B866" s="64"/>
      <c r="C866" s="1"/>
      <c r="D866" s="1"/>
      <c r="E866" s="65"/>
      <c r="F866" s="209"/>
    </row>
    <row r="867" customFormat="false" ht="15" hidden="false" customHeight="false" outlineLevel="0" collapsed="false">
      <c r="A867" s="55"/>
      <c r="B867" s="64"/>
      <c r="C867" s="1"/>
      <c r="D867" s="1"/>
      <c r="E867" s="65"/>
      <c r="F867" s="209"/>
    </row>
    <row r="868" customFormat="false" ht="15" hidden="false" customHeight="false" outlineLevel="0" collapsed="false">
      <c r="A868" s="55"/>
      <c r="B868" s="64"/>
      <c r="C868" s="1"/>
      <c r="D868" s="1"/>
      <c r="E868" s="65"/>
      <c r="F868" s="209"/>
    </row>
    <row r="869" customFormat="false" ht="15" hidden="false" customHeight="false" outlineLevel="0" collapsed="false">
      <c r="A869" s="55"/>
      <c r="B869" s="64"/>
      <c r="C869" s="1"/>
      <c r="D869" s="1"/>
      <c r="E869" s="65"/>
      <c r="F869" s="209"/>
    </row>
    <row r="870" customFormat="false" ht="15" hidden="false" customHeight="false" outlineLevel="0" collapsed="false">
      <c r="A870" s="55"/>
      <c r="B870" s="64"/>
      <c r="C870" s="1"/>
      <c r="D870" s="1"/>
      <c r="E870" s="65"/>
      <c r="F870" s="209"/>
    </row>
    <row r="871" customFormat="false" ht="15" hidden="false" customHeight="false" outlineLevel="0" collapsed="false">
      <c r="A871" s="55"/>
      <c r="B871" s="64"/>
      <c r="C871" s="1"/>
      <c r="D871" s="1"/>
      <c r="E871" s="65"/>
      <c r="F871" s="209"/>
    </row>
    <row r="872" customFormat="false" ht="15" hidden="false" customHeight="false" outlineLevel="0" collapsed="false">
      <c r="A872" s="55"/>
      <c r="B872" s="64"/>
      <c r="C872" s="1"/>
      <c r="D872" s="1"/>
      <c r="E872" s="65"/>
      <c r="F872" s="209"/>
    </row>
    <row r="873" customFormat="false" ht="15" hidden="false" customHeight="false" outlineLevel="0" collapsed="false">
      <c r="A873" s="55"/>
      <c r="B873" s="64"/>
      <c r="C873" s="1"/>
      <c r="D873" s="1"/>
      <c r="E873" s="65"/>
      <c r="F873" s="209"/>
    </row>
    <row r="874" customFormat="false" ht="15" hidden="false" customHeight="false" outlineLevel="0" collapsed="false">
      <c r="A874" s="55"/>
      <c r="B874" s="64"/>
      <c r="C874" s="1"/>
      <c r="D874" s="1"/>
      <c r="E874" s="65"/>
      <c r="F874" s="209"/>
    </row>
    <row r="875" customFormat="false" ht="15" hidden="false" customHeight="false" outlineLevel="0" collapsed="false">
      <c r="A875" s="55"/>
      <c r="B875" s="64"/>
      <c r="C875" s="1"/>
      <c r="D875" s="1"/>
      <c r="E875" s="65"/>
      <c r="F875" s="209"/>
    </row>
    <row r="876" customFormat="false" ht="15" hidden="false" customHeight="false" outlineLevel="0" collapsed="false">
      <c r="A876" s="55"/>
      <c r="B876" s="64"/>
      <c r="C876" s="1"/>
      <c r="D876" s="1"/>
      <c r="E876" s="65"/>
      <c r="F876" s="209"/>
    </row>
    <row r="877" customFormat="false" ht="15" hidden="false" customHeight="false" outlineLevel="0" collapsed="false">
      <c r="A877" s="55"/>
      <c r="B877" s="64"/>
      <c r="C877" s="1"/>
      <c r="D877" s="1"/>
      <c r="E877" s="65"/>
      <c r="F877" s="209"/>
    </row>
    <row r="878" customFormat="false" ht="15" hidden="false" customHeight="false" outlineLevel="0" collapsed="false">
      <c r="A878" s="55"/>
      <c r="B878" s="64"/>
      <c r="C878" s="1"/>
      <c r="D878" s="1"/>
      <c r="E878" s="65"/>
      <c r="F878" s="209"/>
    </row>
    <row r="879" customFormat="false" ht="15" hidden="false" customHeight="false" outlineLevel="0" collapsed="false">
      <c r="A879" s="55"/>
      <c r="B879" s="64"/>
      <c r="C879" s="1"/>
      <c r="D879" s="1"/>
      <c r="E879" s="65"/>
      <c r="F879" s="209"/>
    </row>
    <row r="880" customFormat="false" ht="15" hidden="false" customHeight="false" outlineLevel="0" collapsed="false">
      <c r="A880" s="55"/>
      <c r="B880" s="64"/>
      <c r="C880" s="1"/>
      <c r="D880" s="1"/>
      <c r="E880" s="65"/>
      <c r="F880" s="209"/>
    </row>
    <row r="881" customFormat="false" ht="15" hidden="false" customHeight="false" outlineLevel="0" collapsed="false">
      <c r="A881" s="55"/>
      <c r="B881" s="64"/>
      <c r="C881" s="1"/>
      <c r="D881" s="1"/>
      <c r="E881" s="65"/>
      <c r="F881" s="209"/>
    </row>
    <row r="882" customFormat="false" ht="15" hidden="false" customHeight="false" outlineLevel="0" collapsed="false">
      <c r="A882" s="55"/>
      <c r="B882" s="64"/>
      <c r="C882" s="1"/>
      <c r="D882" s="1"/>
      <c r="E882" s="65"/>
      <c r="F882" s="209"/>
    </row>
    <row r="883" customFormat="false" ht="15" hidden="false" customHeight="false" outlineLevel="0" collapsed="false">
      <c r="A883" s="55"/>
      <c r="B883" s="64"/>
      <c r="C883" s="1"/>
      <c r="D883" s="1"/>
      <c r="E883" s="65"/>
      <c r="F883" s="209"/>
    </row>
    <row r="884" customFormat="false" ht="15" hidden="false" customHeight="false" outlineLevel="0" collapsed="false">
      <c r="A884" s="55"/>
      <c r="B884" s="64"/>
      <c r="C884" s="1"/>
      <c r="D884" s="1"/>
      <c r="E884" s="65"/>
      <c r="F884" s="209"/>
    </row>
    <row r="885" customFormat="false" ht="15" hidden="false" customHeight="false" outlineLevel="0" collapsed="false">
      <c r="A885" s="55"/>
      <c r="B885" s="64"/>
      <c r="C885" s="1"/>
      <c r="D885" s="1"/>
      <c r="E885" s="65"/>
      <c r="F885" s="209"/>
    </row>
    <row r="886" customFormat="false" ht="15" hidden="false" customHeight="false" outlineLevel="0" collapsed="false">
      <c r="A886" s="55"/>
      <c r="B886" s="64"/>
      <c r="C886" s="1"/>
      <c r="D886" s="1"/>
      <c r="E886" s="65"/>
      <c r="F886" s="209"/>
    </row>
    <row r="887" customFormat="false" ht="15" hidden="false" customHeight="false" outlineLevel="0" collapsed="false">
      <c r="A887" s="55"/>
      <c r="B887" s="64"/>
      <c r="C887" s="1"/>
      <c r="D887" s="1"/>
      <c r="E887" s="65"/>
      <c r="F887" s="209"/>
    </row>
    <row r="888" customFormat="false" ht="15" hidden="false" customHeight="false" outlineLevel="0" collapsed="false">
      <c r="A888" s="55"/>
      <c r="B888" s="64"/>
      <c r="C888" s="1"/>
      <c r="D888" s="1"/>
      <c r="E888" s="65"/>
      <c r="F888" s="209"/>
    </row>
    <row r="889" customFormat="false" ht="15" hidden="false" customHeight="false" outlineLevel="0" collapsed="false">
      <c r="A889" s="55"/>
      <c r="B889" s="64"/>
      <c r="C889" s="1"/>
      <c r="D889" s="1"/>
      <c r="E889" s="65"/>
      <c r="F889" s="209"/>
    </row>
    <row r="890" customFormat="false" ht="15" hidden="false" customHeight="false" outlineLevel="0" collapsed="false">
      <c r="A890" s="55"/>
      <c r="B890" s="64"/>
      <c r="C890" s="1"/>
      <c r="D890" s="1"/>
      <c r="E890" s="65"/>
      <c r="F890" s="209"/>
    </row>
    <row r="891" customFormat="false" ht="15" hidden="false" customHeight="false" outlineLevel="0" collapsed="false">
      <c r="A891" s="55"/>
      <c r="B891" s="64"/>
      <c r="C891" s="1"/>
      <c r="D891" s="1"/>
      <c r="E891" s="65"/>
      <c r="F891" s="209"/>
    </row>
    <row r="892" customFormat="false" ht="15" hidden="false" customHeight="false" outlineLevel="0" collapsed="false">
      <c r="A892" s="55"/>
      <c r="B892" s="64"/>
      <c r="C892" s="1"/>
      <c r="D892" s="1"/>
      <c r="E892" s="65"/>
      <c r="F892" s="209"/>
    </row>
    <row r="893" customFormat="false" ht="15" hidden="false" customHeight="false" outlineLevel="0" collapsed="false">
      <c r="A893" s="55"/>
      <c r="B893" s="64"/>
      <c r="C893" s="1"/>
      <c r="D893" s="1"/>
      <c r="E893" s="65"/>
      <c r="F893" s="209"/>
    </row>
    <row r="894" customFormat="false" ht="15" hidden="false" customHeight="false" outlineLevel="0" collapsed="false">
      <c r="A894" s="55"/>
      <c r="B894" s="64"/>
      <c r="C894" s="1"/>
      <c r="D894" s="1"/>
      <c r="E894" s="65"/>
      <c r="F894" s="209"/>
    </row>
    <row r="895" customFormat="false" ht="15" hidden="false" customHeight="false" outlineLevel="0" collapsed="false">
      <c r="A895" s="55"/>
      <c r="B895" s="64"/>
      <c r="C895" s="1"/>
      <c r="D895" s="1"/>
      <c r="E895" s="65"/>
      <c r="F895" s="209"/>
    </row>
    <row r="896" customFormat="false" ht="15" hidden="false" customHeight="false" outlineLevel="0" collapsed="false">
      <c r="A896" s="55"/>
      <c r="B896" s="64"/>
      <c r="C896" s="1"/>
      <c r="D896" s="1"/>
      <c r="E896" s="65"/>
      <c r="F896" s="209"/>
    </row>
    <row r="897" customFormat="false" ht="15" hidden="false" customHeight="false" outlineLevel="0" collapsed="false">
      <c r="A897" s="55"/>
      <c r="B897" s="64"/>
      <c r="C897" s="1"/>
      <c r="D897" s="1"/>
      <c r="E897" s="65"/>
      <c r="F897" s="209"/>
    </row>
    <row r="898" customFormat="false" ht="15" hidden="false" customHeight="false" outlineLevel="0" collapsed="false">
      <c r="A898" s="55"/>
      <c r="B898" s="64"/>
      <c r="C898" s="1"/>
      <c r="D898" s="1"/>
      <c r="E898" s="65"/>
      <c r="F898" s="209"/>
    </row>
    <row r="899" customFormat="false" ht="15" hidden="false" customHeight="false" outlineLevel="0" collapsed="false">
      <c r="A899" s="55"/>
      <c r="B899" s="64"/>
      <c r="C899" s="1"/>
      <c r="D899" s="1"/>
      <c r="E899" s="65"/>
      <c r="F899" s="209"/>
    </row>
    <row r="900" customFormat="false" ht="15" hidden="false" customHeight="false" outlineLevel="0" collapsed="false">
      <c r="A900" s="55"/>
      <c r="B900" s="64"/>
      <c r="C900" s="1"/>
      <c r="D900" s="1"/>
      <c r="E900" s="65"/>
      <c r="F900" s="209"/>
    </row>
    <row r="901" customFormat="false" ht="15" hidden="false" customHeight="false" outlineLevel="0" collapsed="false">
      <c r="A901" s="55"/>
      <c r="B901" s="64"/>
      <c r="C901" s="1"/>
      <c r="D901" s="1"/>
      <c r="E901" s="65"/>
      <c r="F901" s="209"/>
    </row>
    <row r="902" customFormat="false" ht="15" hidden="false" customHeight="false" outlineLevel="0" collapsed="false">
      <c r="A902" s="55"/>
      <c r="B902" s="64"/>
      <c r="C902" s="1"/>
      <c r="D902" s="1"/>
      <c r="E902" s="65"/>
      <c r="F902" s="209"/>
    </row>
    <row r="903" customFormat="false" ht="15" hidden="false" customHeight="false" outlineLevel="0" collapsed="false">
      <c r="A903" s="55"/>
      <c r="B903" s="64"/>
      <c r="C903" s="1"/>
      <c r="D903" s="1"/>
      <c r="E903" s="65"/>
      <c r="F903" s="209"/>
    </row>
    <row r="904" customFormat="false" ht="15" hidden="false" customHeight="false" outlineLevel="0" collapsed="false">
      <c r="A904" s="55"/>
      <c r="B904" s="64"/>
      <c r="C904" s="1"/>
      <c r="D904" s="1"/>
      <c r="E904" s="65"/>
      <c r="F904" s="209"/>
    </row>
    <row r="905" customFormat="false" ht="15" hidden="false" customHeight="false" outlineLevel="0" collapsed="false">
      <c r="A905" s="55"/>
      <c r="B905" s="64"/>
      <c r="C905" s="1"/>
      <c r="D905" s="1"/>
      <c r="E905" s="65"/>
      <c r="F905" s="209"/>
    </row>
    <row r="906" customFormat="false" ht="15" hidden="false" customHeight="false" outlineLevel="0" collapsed="false">
      <c r="A906" s="55"/>
      <c r="B906" s="64"/>
      <c r="C906" s="1"/>
      <c r="D906" s="1"/>
      <c r="E906" s="65"/>
      <c r="F906" s="209"/>
    </row>
    <row r="907" customFormat="false" ht="15" hidden="false" customHeight="false" outlineLevel="0" collapsed="false">
      <c r="A907" s="55"/>
      <c r="B907" s="64"/>
      <c r="C907" s="1"/>
      <c r="D907" s="1"/>
      <c r="E907" s="65"/>
      <c r="F907" s="209"/>
    </row>
    <row r="908" customFormat="false" ht="15" hidden="false" customHeight="false" outlineLevel="0" collapsed="false">
      <c r="A908" s="55"/>
      <c r="B908" s="64"/>
      <c r="C908" s="1"/>
      <c r="D908" s="1"/>
      <c r="E908" s="65"/>
      <c r="F908" s="209"/>
    </row>
    <row r="909" customFormat="false" ht="15" hidden="false" customHeight="false" outlineLevel="0" collapsed="false">
      <c r="A909" s="55"/>
      <c r="B909" s="64"/>
      <c r="C909" s="1"/>
      <c r="D909" s="1"/>
      <c r="E909" s="65"/>
      <c r="F909" s="209"/>
    </row>
    <row r="910" customFormat="false" ht="15" hidden="false" customHeight="false" outlineLevel="0" collapsed="false">
      <c r="A910" s="55"/>
      <c r="B910" s="64"/>
      <c r="C910" s="1"/>
      <c r="D910" s="1"/>
      <c r="E910" s="65"/>
      <c r="F910" s="209"/>
    </row>
    <row r="911" customFormat="false" ht="15" hidden="false" customHeight="false" outlineLevel="0" collapsed="false">
      <c r="A911" s="55"/>
      <c r="B911" s="64"/>
      <c r="C911" s="1"/>
      <c r="D911" s="1"/>
      <c r="E911" s="65"/>
      <c r="F911" s="209"/>
    </row>
    <row r="912" customFormat="false" ht="15" hidden="false" customHeight="false" outlineLevel="0" collapsed="false">
      <c r="A912" s="55"/>
      <c r="B912" s="64"/>
      <c r="C912" s="1"/>
      <c r="D912" s="1"/>
      <c r="E912" s="65"/>
      <c r="F912" s="209"/>
    </row>
    <row r="913" customFormat="false" ht="15" hidden="false" customHeight="false" outlineLevel="0" collapsed="false">
      <c r="A913" s="55"/>
      <c r="B913" s="64"/>
      <c r="C913" s="1"/>
      <c r="D913" s="1"/>
      <c r="E913" s="65"/>
      <c r="F913" s="209"/>
    </row>
    <row r="914" customFormat="false" ht="15" hidden="false" customHeight="false" outlineLevel="0" collapsed="false">
      <c r="A914" s="55"/>
      <c r="B914" s="64"/>
      <c r="C914" s="1"/>
      <c r="D914" s="1"/>
      <c r="E914" s="65"/>
      <c r="F914" s="209"/>
    </row>
    <row r="915" customFormat="false" ht="15" hidden="false" customHeight="false" outlineLevel="0" collapsed="false">
      <c r="A915" s="55"/>
      <c r="B915" s="64"/>
      <c r="C915" s="1"/>
      <c r="D915" s="1"/>
      <c r="E915" s="65"/>
      <c r="F915" s="209"/>
    </row>
    <row r="916" customFormat="false" ht="15" hidden="false" customHeight="false" outlineLevel="0" collapsed="false">
      <c r="A916" s="55"/>
      <c r="B916" s="64"/>
      <c r="C916" s="1"/>
      <c r="D916" s="1"/>
      <c r="E916" s="65"/>
      <c r="F916" s="209"/>
    </row>
    <row r="917" customFormat="false" ht="15" hidden="false" customHeight="false" outlineLevel="0" collapsed="false">
      <c r="A917" s="55"/>
      <c r="B917" s="64"/>
      <c r="C917" s="1"/>
      <c r="D917" s="1"/>
      <c r="E917" s="65"/>
      <c r="F917" s="209"/>
    </row>
    <row r="918" customFormat="false" ht="15" hidden="false" customHeight="false" outlineLevel="0" collapsed="false">
      <c r="A918" s="55"/>
      <c r="B918" s="64"/>
      <c r="C918" s="1"/>
      <c r="D918" s="1"/>
      <c r="E918" s="65"/>
      <c r="F918" s="209"/>
    </row>
    <row r="919" customFormat="false" ht="15" hidden="false" customHeight="false" outlineLevel="0" collapsed="false">
      <c r="A919" s="55"/>
      <c r="B919" s="64"/>
      <c r="C919" s="1"/>
      <c r="D919" s="1"/>
      <c r="E919" s="65"/>
      <c r="F919" s="209"/>
    </row>
    <row r="920" customFormat="false" ht="15" hidden="false" customHeight="false" outlineLevel="0" collapsed="false">
      <c r="A920" s="55"/>
      <c r="B920" s="64"/>
      <c r="C920" s="1"/>
      <c r="D920" s="1"/>
      <c r="E920" s="65"/>
      <c r="F920" s="209"/>
    </row>
    <row r="921" customFormat="false" ht="15" hidden="false" customHeight="false" outlineLevel="0" collapsed="false">
      <c r="A921" s="55"/>
      <c r="B921" s="64"/>
      <c r="C921" s="1"/>
      <c r="D921" s="1"/>
      <c r="E921" s="65"/>
      <c r="F921" s="209"/>
    </row>
    <row r="922" customFormat="false" ht="15" hidden="false" customHeight="false" outlineLevel="0" collapsed="false">
      <c r="A922" s="55"/>
      <c r="B922" s="64"/>
      <c r="C922" s="1"/>
      <c r="D922" s="1"/>
      <c r="E922" s="65"/>
      <c r="F922" s="209"/>
    </row>
    <row r="923" customFormat="false" ht="15" hidden="false" customHeight="false" outlineLevel="0" collapsed="false">
      <c r="A923" s="55"/>
      <c r="B923" s="64"/>
      <c r="C923" s="1"/>
      <c r="D923" s="1"/>
      <c r="E923" s="65"/>
      <c r="F923" s="209"/>
    </row>
    <row r="924" customFormat="false" ht="15" hidden="false" customHeight="false" outlineLevel="0" collapsed="false">
      <c r="A924" s="55"/>
      <c r="B924" s="64"/>
      <c r="C924" s="1"/>
      <c r="D924" s="1"/>
      <c r="E924" s="65"/>
      <c r="F924" s="209"/>
    </row>
    <row r="925" customFormat="false" ht="15" hidden="false" customHeight="false" outlineLevel="0" collapsed="false">
      <c r="A925" s="55"/>
      <c r="B925" s="64"/>
      <c r="C925" s="1"/>
      <c r="D925" s="1"/>
      <c r="E925" s="65"/>
      <c r="F925" s="209"/>
    </row>
    <row r="926" customFormat="false" ht="15" hidden="false" customHeight="false" outlineLevel="0" collapsed="false">
      <c r="A926" s="55"/>
      <c r="B926" s="64"/>
      <c r="C926" s="1"/>
      <c r="D926" s="1"/>
      <c r="E926" s="65"/>
      <c r="F926" s="209"/>
    </row>
    <row r="927" customFormat="false" ht="15" hidden="false" customHeight="false" outlineLevel="0" collapsed="false">
      <c r="A927" s="55"/>
      <c r="B927" s="64"/>
      <c r="C927" s="1"/>
      <c r="D927" s="1"/>
      <c r="E927" s="65"/>
      <c r="F927" s="209"/>
    </row>
    <row r="928" customFormat="false" ht="15" hidden="false" customHeight="false" outlineLevel="0" collapsed="false">
      <c r="A928" s="55"/>
      <c r="B928" s="64"/>
      <c r="C928" s="1"/>
      <c r="D928" s="1"/>
      <c r="E928" s="65"/>
      <c r="F928" s="209"/>
    </row>
    <row r="929" customFormat="false" ht="15" hidden="false" customHeight="false" outlineLevel="0" collapsed="false">
      <c r="A929" s="55"/>
      <c r="B929" s="64"/>
      <c r="C929" s="1"/>
      <c r="D929" s="1"/>
      <c r="E929" s="65"/>
      <c r="F929" s="209"/>
    </row>
    <row r="930" customFormat="false" ht="15" hidden="false" customHeight="false" outlineLevel="0" collapsed="false">
      <c r="A930" s="55"/>
      <c r="B930" s="64"/>
      <c r="C930" s="1"/>
      <c r="D930" s="1"/>
      <c r="E930" s="65"/>
      <c r="F930" s="209"/>
    </row>
    <row r="931" customFormat="false" ht="15" hidden="false" customHeight="false" outlineLevel="0" collapsed="false">
      <c r="A931" s="55"/>
      <c r="B931" s="64"/>
      <c r="C931" s="1"/>
      <c r="D931" s="1"/>
      <c r="E931" s="65"/>
      <c r="F931" s="209"/>
    </row>
    <row r="932" customFormat="false" ht="15" hidden="false" customHeight="false" outlineLevel="0" collapsed="false">
      <c r="A932" s="55"/>
      <c r="B932" s="64"/>
      <c r="C932" s="1"/>
      <c r="D932" s="1"/>
      <c r="E932" s="65"/>
      <c r="F932" s="209"/>
    </row>
    <row r="933" customFormat="false" ht="15" hidden="false" customHeight="false" outlineLevel="0" collapsed="false">
      <c r="A933" s="55"/>
      <c r="B933" s="64"/>
      <c r="C933" s="1"/>
      <c r="D933" s="1"/>
      <c r="E933" s="65"/>
      <c r="F933" s="209"/>
    </row>
    <row r="934" customFormat="false" ht="15" hidden="false" customHeight="false" outlineLevel="0" collapsed="false">
      <c r="A934" s="55"/>
      <c r="B934" s="64"/>
      <c r="C934" s="1"/>
      <c r="D934" s="1"/>
      <c r="E934" s="65"/>
      <c r="F934" s="209"/>
    </row>
    <row r="935" customFormat="false" ht="15" hidden="false" customHeight="false" outlineLevel="0" collapsed="false">
      <c r="A935" s="55"/>
      <c r="B935" s="64"/>
      <c r="C935" s="1"/>
      <c r="D935" s="1"/>
      <c r="E935" s="65"/>
      <c r="F935" s="209"/>
    </row>
    <row r="936" customFormat="false" ht="15" hidden="false" customHeight="false" outlineLevel="0" collapsed="false">
      <c r="A936" s="55"/>
      <c r="B936" s="64"/>
      <c r="C936" s="1"/>
      <c r="D936" s="1"/>
      <c r="E936" s="65"/>
      <c r="F936" s="209"/>
    </row>
    <row r="937" customFormat="false" ht="15" hidden="false" customHeight="false" outlineLevel="0" collapsed="false">
      <c r="A937" s="55"/>
      <c r="B937" s="64"/>
      <c r="C937" s="1"/>
      <c r="D937" s="1"/>
      <c r="E937" s="65"/>
      <c r="F937" s="209"/>
    </row>
    <row r="938" customFormat="false" ht="15" hidden="false" customHeight="false" outlineLevel="0" collapsed="false">
      <c r="A938" s="55"/>
      <c r="B938" s="64"/>
      <c r="C938" s="1"/>
      <c r="D938" s="1"/>
      <c r="E938" s="65"/>
      <c r="F938" s="209"/>
    </row>
    <row r="939" customFormat="false" ht="15" hidden="false" customHeight="false" outlineLevel="0" collapsed="false">
      <c r="A939" s="55"/>
      <c r="B939" s="64"/>
      <c r="C939" s="1"/>
      <c r="D939" s="1"/>
      <c r="E939" s="65"/>
      <c r="F939" s="209"/>
    </row>
    <row r="940" customFormat="false" ht="15" hidden="false" customHeight="false" outlineLevel="0" collapsed="false">
      <c r="A940" s="55"/>
      <c r="B940" s="64"/>
      <c r="C940" s="1"/>
      <c r="D940" s="1"/>
      <c r="E940" s="65"/>
      <c r="F940" s="209"/>
    </row>
    <row r="941" customFormat="false" ht="15" hidden="false" customHeight="false" outlineLevel="0" collapsed="false">
      <c r="A941" s="55"/>
      <c r="B941" s="64"/>
      <c r="C941" s="1"/>
      <c r="D941" s="1"/>
      <c r="E941" s="65"/>
      <c r="F941" s="209"/>
    </row>
    <row r="942" customFormat="false" ht="15" hidden="false" customHeight="false" outlineLevel="0" collapsed="false">
      <c r="A942" s="55"/>
      <c r="B942" s="64"/>
      <c r="C942" s="1"/>
      <c r="D942" s="1"/>
      <c r="E942" s="65"/>
      <c r="F942" s="209"/>
    </row>
    <row r="943" customFormat="false" ht="15" hidden="false" customHeight="false" outlineLevel="0" collapsed="false">
      <c r="A943" s="55"/>
      <c r="B943" s="64"/>
      <c r="C943" s="1"/>
      <c r="D943" s="1"/>
      <c r="E943" s="65"/>
      <c r="F943" s="209"/>
    </row>
    <row r="944" customFormat="false" ht="15" hidden="false" customHeight="false" outlineLevel="0" collapsed="false">
      <c r="A944" s="55"/>
      <c r="B944" s="64"/>
      <c r="C944" s="1"/>
      <c r="D944" s="1"/>
      <c r="E944" s="65"/>
      <c r="F944" s="209"/>
    </row>
    <row r="945" customFormat="false" ht="15" hidden="false" customHeight="false" outlineLevel="0" collapsed="false">
      <c r="A945" s="55"/>
      <c r="B945" s="64"/>
      <c r="C945" s="1"/>
      <c r="D945" s="1"/>
      <c r="E945" s="65"/>
      <c r="F945" s="209"/>
    </row>
    <row r="946" customFormat="false" ht="15" hidden="false" customHeight="false" outlineLevel="0" collapsed="false">
      <c r="A946" s="55"/>
      <c r="B946" s="64"/>
      <c r="C946" s="1"/>
      <c r="D946" s="1"/>
      <c r="E946" s="65"/>
      <c r="F946" s="209"/>
    </row>
    <row r="947" customFormat="false" ht="15" hidden="false" customHeight="false" outlineLevel="0" collapsed="false">
      <c r="A947" s="55"/>
      <c r="B947" s="64"/>
      <c r="C947" s="1"/>
      <c r="D947" s="1"/>
      <c r="E947" s="65"/>
      <c r="F947" s="209"/>
    </row>
    <row r="948" customFormat="false" ht="15" hidden="false" customHeight="false" outlineLevel="0" collapsed="false">
      <c r="A948" s="55"/>
      <c r="B948" s="64"/>
      <c r="C948" s="1"/>
      <c r="D948" s="1"/>
      <c r="E948" s="65"/>
      <c r="F948" s="209"/>
    </row>
    <row r="949" customFormat="false" ht="15" hidden="false" customHeight="false" outlineLevel="0" collapsed="false">
      <c r="A949" s="55"/>
      <c r="B949" s="64"/>
      <c r="C949" s="1"/>
      <c r="D949" s="1"/>
      <c r="E949" s="65"/>
      <c r="F949" s="209"/>
    </row>
    <row r="950" customFormat="false" ht="15" hidden="false" customHeight="false" outlineLevel="0" collapsed="false">
      <c r="A950" s="55"/>
      <c r="B950" s="64"/>
      <c r="C950" s="1"/>
      <c r="D950" s="1"/>
      <c r="E950" s="65"/>
      <c r="F950" s="209"/>
    </row>
    <row r="951" customFormat="false" ht="15" hidden="false" customHeight="false" outlineLevel="0" collapsed="false">
      <c r="A951" s="55"/>
      <c r="B951" s="64"/>
      <c r="C951" s="1"/>
      <c r="D951" s="1"/>
      <c r="E951" s="65"/>
      <c r="F951" s="209"/>
    </row>
    <row r="952" customFormat="false" ht="15" hidden="false" customHeight="false" outlineLevel="0" collapsed="false">
      <c r="A952" s="55"/>
      <c r="B952" s="64"/>
      <c r="C952" s="1"/>
      <c r="D952" s="1"/>
      <c r="E952" s="65"/>
      <c r="F952" s="209"/>
    </row>
    <row r="953" customFormat="false" ht="15" hidden="false" customHeight="false" outlineLevel="0" collapsed="false">
      <c r="A953" s="55"/>
      <c r="B953" s="64"/>
      <c r="C953" s="1"/>
      <c r="D953" s="1"/>
      <c r="E953" s="65"/>
      <c r="F953" s="209"/>
    </row>
    <row r="954" customFormat="false" ht="15" hidden="false" customHeight="false" outlineLevel="0" collapsed="false">
      <c r="A954" s="55"/>
      <c r="B954" s="64"/>
      <c r="C954" s="1"/>
      <c r="D954" s="1"/>
      <c r="E954" s="65"/>
      <c r="F954" s="209"/>
    </row>
    <row r="955" customFormat="false" ht="15" hidden="false" customHeight="false" outlineLevel="0" collapsed="false">
      <c r="A955" s="55"/>
      <c r="B955" s="64"/>
      <c r="C955" s="1"/>
      <c r="D955" s="1"/>
      <c r="E955" s="65"/>
      <c r="F955" s="209"/>
    </row>
    <row r="956" customFormat="false" ht="15" hidden="false" customHeight="false" outlineLevel="0" collapsed="false">
      <c r="A956" s="55"/>
      <c r="B956" s="64"/>
      <c r="C956" s="1"/>
      <c r="D956" s="1"/>
      <c r="E956" s="65"/>
      <c r="F956" s="209"/>
    </row>
    <row r="957" customFormat="false" ht="15" hidden="false" customHeight="false" outlineLevel="0" collapsed="false">
      <c r="A957" s="55"/>
      <c r="B957" s="64"/>
      <c r="C957" s="1"/>
      <c r="D957" s="1"/>
      <c r="E957" s="65"/>
      <c r="F957" s="209"/>
    </row>
    <row r="958" customFormat="false" ht="15" hidden="false" customHeight="false" outlineLevel="0" collapsed="false">
      <c r="A958" s="55"/>
      <c r="B958" s="64"/>
      <c r="C958" s="1"/>
      <c r="D958" s="1"/>
      <c r="E958" s="65"/>
      <c r="F958" s="209"/>
    </row>
    <row r="959" customFormat="false" ht="15" hidden="false" customHeight="false" outlineLevel="0" collapsed="false">
      <c r="A959" s="55"/>
      <c r="B959" s="64"/>
      <c r="C959" s="1"/>
      <c r="D959" s="1"/>
      <c r="E959" s="65"/>
      <c r="F959" s="209"/>
    </row>
    <row r="960" customFormat="false" ht="15" hidden="false" customHeight="false" outlineLevel="0" collapsed="false">
      <c r="A960" s="55"/>
      <c r="B960" s="64"/>
      <c r="C960" s="1"/>
      <c r="D960" s="1"/>
      <c r="E960" s="65"/>
      <c r="F960" s="209"/>
    </row>
    <row r="961" customFormat="false" ht="15" hidden="false" customHeight="false" outlineLevel="0" collapsed="false">
      <c r="A961" s="55"/>
      <c r="B961" s="64"/>
      <c r="C961" s="1"/>
      <c r="D961" s="1"/>
      <c r="E961" s="65"/>
      <c r="F961" s="209"/>
    </row>
    <row r="962" customFormat="false" ht="15" hidden="false" customHeight="false" outlineLevel="0" collapsed="false">
      <c r="A962" s="55"/>
      <c r="B962" s="64"/>
      <c r="C962" s="1"/>
      <c r="D962" s="1"/>
      <c r="E962" s="65"/>
      <c r="F962" s="209"/>
    </row>
    <row r="963" customFormat="false" ht="15" hidden="false" customHeight="false" outlineLevel="0" collapsed="false">
      <c r="A963" s="55"/>
      <c r="B963" s="64"/>
      <c r="C963" s="1"/>
      <c r="D963" s="1"/>
      <c r="E963" s="65"/>
      <c r="F963" s="209"/>
    </row>
    <row r="964" customFormat="false" ht="15" hidden="false" customHeight="false" outlineLevel="0" collapsed="false">
      <c r="A964" s="55"/>
      <c r="B964" s="64"/>
      <c r="C964" s="1"/>
      <c r="D964" s="1"/>
      <c r="E964" s="65"/>
      <c r="F964" s="209"/>
    </row>
    <row r="965" customFormat="false" ht="15" hidden="false" customHeight="false" outlineLevel="0" collapsed="false">
      <c r="A965" s="55"/>
      <c r="B965" s="64"/>
      <c r="C965" s="1"/>
      <c r="D965" s="1"/>
      <c r="E965" s="65"/>
      <c r="F965" s="209"/>
    </row>
    <row r="966" customFormat="false" ht="15" hidden="false" customHeight="false" outlineLevel="0" collapsed="false">
      <c r="A966" s="55"/>
      <c r="B966" s="64"/>
      <c r="C966" s="1"/>
      <c r="D966" s="1"/>
      <c r="E966" s="65"/>
      <c r="F966" s="209"/>
    </row>
    <row r="967" customFormat="false" ht="15" hidden="false" customHeight="false" outlineLevel="0" collapsed="false">
      <c r="A967" s="55"/>
      <c r="B967" s="64"/>
      <c r="C967" s="1"/>
      <c r="D967" s="1"/>
      <c r="E967" s="65"/>
      <c r="F967" s="209"/>
    </row>
    <row r="968" customFormat="false" ht="15" hidden="false" customHeight="false" outlineLevel="0" collapsed="false">
      <c r="A968" s="55"/>
      <c r="B968" s="64"/>
      <c r="C968" s="1"/>
      <c r="D968" s="1"/>
      <c r="E968" s="65"/>
      <c r="F968" s="209"/>
    </row>
    <row r="969" customFormat="false" ht="15" hidden="false" customHeight="false" outlineLevel="0" collapsed="false">
      <c r="A969" s="55"/>
      <c r="B969" s="64"/>
      <c r="C969" s="1"/>
      <c r="D969" s="1"/>
      <c r="E969" s="65"/>
      <c r="F969" s="209"/>
    </row>
    <row r="970" customFormat="false" ht="15" hidden="false" customHeight="false" outlineLevel="0" collapsed="false">
      <c r="A970" s="55"/>
      <c r="B970" s="64"/>
      <c r="C970" s="1"/>
      <c r="D970" s="1"/>
      <c r="E970" s="65"/>
      <c r="F970" s="209"/>
    </row>
    <row r="971" customFormat="false" ht="15" hidden="false" customHeight="false" outlineLevel="0" collapsed="false">
      <c r="A971" s="55"/>
      <c r="B971" s="64"/>
      <c r="C971" s="1"/>
      <c r="D971" s="1"/>
      <c r="E971" s="65"/>
      <c r="F971" s="209"/>
    </row>
    <row r="972" customFormat="false" ht="15" hidden="false" customHeight="false" outlineLevel="0" collapsed="false">
      <c r="A972" s="55"/>
      <c r="B972" s="64"/>
      <c r="C972" s="1"/>
      <c r="D972" s="1"/>
      <c r="E972" s="65"/>
      <c r="F972" s="209"/>
    </row>
    <row r="973" customFormat="false" ht="15" hidden="false" customHeight="false" outlineLevel="0" collapsed="false">
      <c r="A973" s="55"/>
      <c r="B973" s="64"/>
      <c r="C973" s="1"/>
      <c r="D973" s="1"/>
      <c r="E973" s="65"/>
      <c r="F973" s="209"/>
    </row>
    <row r="974" customFormat="false" ht="15" hidden="false" customHeight="false" outlineLevel="0" collapsed="false">
      <c r="A974" s="55"/>
      <c r="B974" s="64"/>
      <c r="C974" s="1"/>
      <c r="D974" s="1"/>
      <c r="E974" s="65"/>
      <c r="F974" s="209"/>
    </row>
    <row r="975" customFormat="false" ht="15" hidden="false" customHeight="false" outlineLevel="0" collapsed="false">
      <c r="A975" s="55"/>
      <c r="B975" s="64"/>
      <c r="C975" s="1"/>
      <c r="D975" s="1"/>
      <c r="E975" s="65"/>
      <c r="F975" s="209"/>
    </row>
    <row r="976" customFormat="false" ht="15" hidden="false" customHeight="false" outlineLevel="0" collapsed="false">
      <c r="A976" s="55"/>
      <c r="B976" s="64"/>
      <c r="C976" s="1"/>
      <c r="D976" s="1"/>
      <c r="E976" s="65"/>
      <c r="F976" s="209"/>
    </row>
    <row r="977" customFormat="false" ht="15" hidden="false" customHeight="false" outlineLevel="0" collapsed="false">
      <c r="A977" s="55"/>
      <c r="B977" s="64"/>
      <c r="C977" s="1"/>
      <c r="D977" s="1"/>
      <c r="E977" s="65"/>
      <c r="F977" s="209"/>
    </row>
    <row r="978" customFormat="false" ht="15" hidden="false" customHeight="false" outlineLevel="0" collapsed="false">
      <c r="A978" s="55"/>
      <c r="B978" s="64"/>
      <c r="C978" s="1"/>
      <c r="D978" s="1"/>
      <c r="E978" s="65"/>
      <c r="F978" s="209"/>
    </row>
    <row r="979" customFormat="false" ht="15" hidden="false" customHeight="false" outlineLevel="0" collapsed="false">
      <c r="A979" s="55"/>
      <c r="B979" s="64"/>
      <c r="C979" s="1"/>
      <c r="D979" s="1"/>
      <c r="E979" s="65"/>
      <c r="F979" s="209"/>
    </row>
    <row r="980" customFormat="false" ht="15" hidden="false" customHeight="false" outlineLevel="0" collapsed="false">
      <c r="A980" s="55"/>
      <c r="B980" s="64"/>
      <c r="C980" s="1"/>
      <c r="D980" s="1"/>
      <c r="E980" s="65"/>
      <c r="F980" s="209"/>
    </row>
    <row r="981" customFormat="false" ht="15" hidden="false" customHeight="false" outlineLevel="0" collapsed="false">
      <c r="A981" s="55"/>
      <c r="B981" s="64"/>
      <c r="C981" s="1"/>
      <c r="D981" s="1"/>
      <c r="E981" s="65"/>
      <c r="F981" s="209"/>
    </row>
    <row r="982" customFormat="false" ht="15" hidden="false" customHeight="false" outlineLevel="0" collapsed="false">
      <c r="A982" s="55"/>
      <c r="B982" s="64"/>
      <c r="C982" s="1"/>
      <c r="D982" s="1"/>
      <c r="E982" s="65"/>
      <c r="F982" s="209"/>
    </row>
    <row r="983" customFormat="false" ht="15" hidden="false" customHeight="false" outlineLevel="0" collapsed="false">
      <c r="A983" s="55"/>
      <c r="B983" s="64"/>
      <c r="C983" s="1"/>
      <c r="D983" s="1"/>
      <c r="E983" s="65"/>
      <c r="F983" s="209"/>
    </row>
    <row r="984" customFormat="false" ht="15" hidden="false" customHeight="false" outlineLevel="0" collapsed="false">
      <c r="A984" s="55"/>
      <c r="B984" s="64"/>
      <c r="C984" s="1"/>
      <c r="D984" s="1"/>
      <c r="E984" s="65"/>
      <c r="F984" s="209"/>
    </row>
    <row r="985" customFormat="false" ht="15" hidden="false" customHeight="false" outlineLevel="0" collapsed="false">
      <c r="A985" s="55"/>
      <c r="B985" s="64"/>
      <c r="C985" s="1"/>
      <c r="D985" s="1"/>
      <c r="E985" s="65"/>
      <c r="F985" s="209"/>
    </row>
    <row r="986" customFormat="false" ht="15" hidden="false" customHeight="false" outlineLevel="0" collapsed="false">
      <c r="A986" s="55"/>
      <c r="B986" s="64"/>
      <c r="C986" s="1"/>
      <c r="D986" s="1"/>
      <c r="E986" s="65"/>
      <c r="F986" s="209"/>
    </row>
    <row r="987" customFormat="false" ht="15" hidden="false" customHeight="false" outlineLevel="0" collapsed="false">
      <c r="A987" s="55"/>
      <c r="B987" s="64"/>
      <c r="C987" s="1"/>
      <c r="D987" s="1"/>
      <c r="E987" s="65"/>
      <c r="F987" s="209"/>
    </row>
    <row r="988" customFormat="false" ht="15" hidden="false" customHeight="false" outlineLevel="0" collapsed="false">
      <c r="A988" s="55"/>
      <c r="B988" s="64"/>
      <c r="C988" s="1"/>
      <c r="D988" s="1"/>
      <c r="E988" s="65"/>
      <c r="F988" s="209"/>
    </row>
    <row r="989" customFormat="false" ht="15" hidden="false" customHeight="false" outlineLevel="0" collapsed="false">
      <c r="A989" s="55"/>
      <c r="B989" s="64"/>
      <c r="C989" s="1"/>
      <c r="D989" s="1"/>
      <c r="E989" s="65"/>
      <c r="F989" s="209"/>
    </row>
    <row r="990" customFormat="false" ht="15" hidden="false" customHeight="false" outlineLevel="0" collapsed="false">
      <c r="A990" s="55"/>
      <c r="B990" s="64"/>
      <c r="C990" s="1"/>
      <c r="D990" s="1"/>
      <c r="E990" s="65"/>
      <c r="F990" s="209"/>
    </row>
    <row r="991" customFormat="false" ht="15" hidden="false" customHeight="false" outlineLevel="0" collapsed="false">
      <c r="A991" s="55"/>
      <c r="B991" s="64"/>
      <c r="C991" s="1"/>
      <c r="D991" s="1"/>
      <c r="E991" s="65"/>
      <c r="F991" s="209"/>
    </row>
    <row r="992" customFormat="false" ht="15" hidden="false" customHeight="false" outlineLevel="0" collapsed="false">
      <c r="A992" s="55"/>
      <c r="B992" s="64"/>
      <c r="C992" s="1"/>
      <c r="D992" s="1"/>
      <c r="E992" s="65"/>
      <c r="F992" s="209"/>
    </row>
    <row r="993" customFormat="false" ht="15" hidden="false" customHeight="false" outlineLevel="0" collapsed="false">
      <c r="A993" s="55"/>
      <c r="B993" s="64"/>
      <c r="C993" s="1"/>
      <c r="D993" s="1"/>
      <c r="E993" s="65"/>
      <c r="F993" s="209"/>
    </row>
    <row r="994" customFormat="false" ht="15" hidden="false" customHeight="false" outlineLevel="0" collapsed="false">
      <c r="A994" s="55"/>
      <c r="B994" s="64"/>
      <c r="C994" s="1"/>
      <c r="D994" s="1"/>
      <c r="E994" s="65"/>
      <c r="F994" s="209"/>
    </row>
    <row r="995" customFormat="false" ht="15" hidden="false" customHeight="false" outlineLevel="0" collapsed="false">
      <c r="A995" s="55"/>
      <c r="B995" s="64"/>
      <c r="C995" s="1"/>
      <c r="D995" s="1"/>
      <c r="E995" s="65"/>
      <c r="F995" s="209"/>
    </row>
    <row r="996" customFormat="false" ht="15" hidden="false" customHeight="false" outlineLevel="0" collapsed="false">
      <c r="A996" s="55"/>
      <c r="B996" s="64"/>
      <c r="C996" s="1"/>
      <c r="D996" s="1"/>
      <c r="E996" s="65"/>
      <c r="F996" s="209"/>
    </row>
    <row r="997" customFormat="false" ht="15" hidden="false" customHeight="false" outlineLevel="0" collapsed="false">
      <c r="A997" s="55"/>
      <c r="B997" s="64"/>
      <c r="C997" s="1"/>
      <c r="D997" s="1"/>
      <c r="E997" s="65"/>
      <c r="F997" s="209"/>
    </row>
    <row r="998" customFormat="false" ht="15" hidden="false" customHeight="false" outlineLevel="0" collapsed="false">
      <c r="A998" s="55"/>
      <c r="B998" s="64"/>
      <c r="C998" s="1"/>
      <c r="D998" s="1"/>
      <c r="E998" s="65"/>
      <c r="F998" s="209"/>
    </row>
    <row r="999" customFormat="false" ht="15" hidden="false" customHeight="false" outlineLevel="0" collapsed="false">
      <c r="A999" s="55"/>
      <c r="B999" s="64"/>
      <c r="C999" s="1"/>
      <c r="D999" s="1"/>
      <c r="E999" s="65"/>
      <c r="F999" s="209"/>
    </row>
    <row r="1000" customFormat="false" ht="15" hidden="false" customHeight="false" outlineLevel="0" collapsed="false">
      <c r="A1000" s="55"/>
      <c r="B1000" s="64"/>
      <c r="C1000" s="1"/>
      <c r="D1000" s="1"/>
      <c r="E1000" s="65"/>
      <c r="F1000" s="209"/>
    </row>
    <row r="1001" customFormat="false" ht="15" hidden="false" customHeight="false" outlineLevel="0" collapsed="false">
      <c r="A1001" s="55"/>
      <c r="B1001" s="64"/>
      <c r="C1001" s="1"/>
      <c r="D1001" s="1"/>
      <c r="E1001" s="65"/>
      <c r="F1001" s="209"/>
    </row>
    <row r="1002" customFormat="false" ht="15" hidden="false" customHeight="false" outlineLevel="0" collapsed="false">
      <c r="A1002" s="55"/>
      <c r="B1002" s="64"/>
      <c r="C1002" s="1"/>
      <c r="D1002" s="1"/>
      <c r="E1002" s="65"/>
      <c r="F1002" s="209"/>
    </row>
    <row r="1003" customFormat="false" ht="15" hidden="false" customHeight="false" outlineLevel="0" collapsed="false">
      <c r="A1003" s="55"/>
      <c r="B1003" s="64"/>
      <c r="C1003" s="1"/>
      <c r="D1003" s="1"/>
      <c r="E1003" s="65"/>
      <c r="F1003" s="209"/>
    </row>
  </sheetData>
  <mergeCells count="1">
    <mergeCell ref="A1:F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8.7"/>
    <col collapsed="false" customWidth="true" hidden="false" outlineLevel="0" max="2" min="2" style="0" width="18"/>
    <col collapsed="false" customWidth="true" hidden="false" outlineLevel="0" max="3" min="3" style="0" width="8.14"/>
    <col collapsed="false" customWidth="true" hidden="false" outlineLevel="0" max="4" min="4" style="0" width="10"/>
    <col collapsed="false" customWidth="true" hidden="false" outlineLevel="0" max="27" min="5" style="0" width="8.7"/>
  </cols>
  <sheetData>
    <row r="1" customFormat="false" ht="15" hidden="false" customHeight="false" outlineLevel="0" collapsed="false">
      <c r="A1" s="210" t="s">
        <v>1602</v>
      </c>
      <c r="B1" s="210"/>
      <c r="C1" s="210"/>
      <c r="D1" s="210"/>
      <c r="E1" s="210"/>
      <c r="F1" s="211"/>
      <c r="G1" s="211"/>
      <c r="H1" s="211"/>
      <c r="I1" s="211"/>
      <c r="J1" s="211"/>
      <c r="K1" s="211"/>
      <c r="L1" s="211"/>
      <c r="M1" s="211"/>
      <c r="N1" s="211"/>
      <c r="O1" s="211"/>
    </row>
    <row r="2" customFormat="false" ht="15" hidden="false" customHeight="false" outlineLevel="0" collapsed="false">
      <c r="A2" s="210"/>
      <c r="B2" s="210"/>
      <c r="C2" s="210"/>
      <c r="D2" s="210"/>
      <c r="E2" s="210"/>
      <c r="F2" s="211"/>
      <c r="G2" s="211"/>
      <c r="H2" s="211"/>
      <c r="I2" s="211"/>
      <c r="J2" s="211"/>
      <c r="K2" s="211"/>
      <c r="L2" s="211"/>
      <c r="M2" s="211"/>
      <c r="N2" s="211"/>
      <c r="O2" s="211"/>
    </row>
    <row r="3" customFormat="false" ht="15" hidden="false" customHeight="false" outlineLevel="0" collapsed="false">
      <c r="A3" s="212" t="s">
        <v>0</v>
      </c>
      <c r="B3" s="212" t="s">
        <v>1193</v>
      </c>
      <c r="C3" s="212" t="s">
        <v>1603</v>
      </c>
      <c r="D3" s="212" t="s">
        <v>1604</v>
      </c>
      <c r="E3" s="212" t="s">
        <v>1330</v>
      </c>
      <c r="F3" s="2"/>
      <c r="G3" s="2"/>
      <c r="H3" s="129"/>
      <c r="I3" s="129"/>
      <c r="J3" s="129"/>
      <c r="K3" s="129"/>
      <c r="L3" s="129"/>
      <c r="M3" s="129"/>
      <c r="N3" s="129"/>
      <c r="O3" s="129"/>
    </row>
    <row r="4" customFormat="false" ht="15" hidden="false" customHeight="false" outlineLevel="0" collapsed="false">
      <c r="A4" s="213" t="n">
        <v>45139</v>
      </c>
      <c r="B4" s="214" t="s">
        <v>1605</v>
      </c>
      <c r="C4" s="215"/>
      <c r="D4" s="216" t="n">
        <v>500</v>
      </c>
      <c r="E4" s="172"/>
      <c r="F4" s="160"/>
      <c r="G4" s="160"/>
      <c r="H4" s="160"/>
      <c r="I4" s="160"/>
      <c r="J4" s="160"/>
      <c r="K4" s="160"/>
      <c r="L4" s="160"/>
      <c r="M4" s="160"/>
      <c r="N4" s="160"/>
      <c r="O4" s="160"/>
    </row>
    <row r="5" customFormat="false" ht="15" hidden="false" customHeight="false" outlineLevel="0" collapsed="false">
      <c r="A5" s="213" t="n">
        <v>45140</v>
      </c>
      <c r="B5" s="214" t="s">
        <v>1606</v>
      </c>
      <c r="C5" s="215"/>
      <c r="D5" s="216" t="n">
        <v>150</v>
      </c>
      <c r="E5" s="172"/>
      <c r="F5" s="160"/>
      <c r="G5" s="160"/>
      <c r="H5" s="160"/>
      <c r="I5" s="160"/>
      <c r="J5" s="160"/>
      <c r="K5" s="160"/>
      <c r="L5" s="160"/>
      <c r="M5" s="160"/>
      <c r="N5" s="160"/>
      <c r="O5" s="160"/>
    </row>
    <row r="6" customFormat="false" ht="15" hidden="false" customHeight="false" outlineLevel="0" collapsed="false">
      <c r="A6" s="213" t="n">
        <v>45141</v>
      </c>
      <c r="B6" s="214" t="s">
        <v>1606</v>
      </c>
      <c r="C6" s="215"/>
      <c r="D6" s="216" t="n">
        <v>300</v>
      </c>
      <c r="E6" s="172"/>
      <c r="F6" s="160"/>
      <c r="G6" s="160"/>
      <c r="H6" s="160"/>
      <c r="I6" s="160"/>
      <c r="J6" s="160"/>
      <c r="K6" s="160"/>
      <c r="L6" s="160"/>
      <c r="M6" s="160"/>
      <c r="N6" s="160"/>
      <c r="O6" s="160"/>
    </row>
    <row r="7" customFormat="false" ht="15" hidden="false" customHeight="false" outlineLevel="0" collapsed="false">
      <c r="A7" s="213" t="n">
        <v>45142</v>
      </c>
      <c r="B7" s="214" t="s">
        <v>1606</v>
      </c>
      <c r="C7" s="215"/>
      <c r="D7" s="216" t="n">
        <v>500</v>
      </c>
      <c r="E7" s="172"/>
      <c r="F7" s="217"/>
      <c r="G7" s="160"/>
      <c r="H7" s="160"/>
      <c r="I7" s="160"/>
      <c r="J7" s="160"/>
      <c r="K7" s="160"/>
      <c r="L7" s="160"/>
      <c r="M7" s="160"/>
      <c r="N7" s="160"/>
      <c r="O7" s="160"/>
    </row>
    <row r="8" customFormat="false" ht="15" hidden="false" customHeight="false" outlineLevel="0" collapsed="false">
      <c r="A8" s="213" t="n">
        <v>45143</v>
      </c>
      <c r="B8" s="214" t="s">
        <v>1607</v>
      </c>
      <c r="C8" s="214"/>
      <c r="D8" s="172" t="n">
        <v>500</v>
      </c>
      <c r="E8" s="172"/>
    </row>
    <row r="9" customFormat="false" ht="15" hidden="false" customHeight="false" outlineLevel="0" collapsed="false">
      <c r="A9" s="213" t="n">
        <v>45145</v>
      </c>
      <c r="B9" s="214" t="s">
        <v>1608</v>
      </c>
      <c r="C9" s="214"/>
      <c r="D9" s="172"/>
      <c r="E9" s="172"/>
    </row>
    <row r="10" customFormat="false" ht="15" hidden="false" customHeight="false" outlineLevel="0" collapsed="false">
      <c r="A10" s="213"/>
      <c r="B10" s="214"/>
      <c r="C10" s="214"/>
      <c r="D10" s="172"/>
      <c r="E10" s="172"/>
    </row>
    <row r="11" customFormat="false" ht="15" hidden="false" customHeight="false" outlineLevel="0" collapsed="false">
      <c r="A11" s="218"/>
      <c r="B11" s="214"/>
      <c r="C11" s="214"/>
      <c r="D11" s="172"/>
      <c r="E11" s="172"/>
    </row>
    <row r="12" customFormat="false" ht="15" hidden="false" customHeight="false" outlineLevel="0" collapsed="false">
      <c r="A12" s="218"/>
      <c r="B12" s="214"/>
      <c r="C12" s="214"/>
      <c r="D12" s="172"/>
      <c r="E12" s="172"/>
    </row>
    <row r="13" customFormat="false" ht="15" hidden="false" customHeight="false" outlineLevel="0" collapsed="false">
      <c r="A13" s="218"/>
      <c r="B13" s="214"/>
      <c r="C13" s="214"/>
      <c r="D13" s="172"/>
      <c r="E13" s="172"/>
    </row>
    <row r="14" customFormat="false" ht="15" hidden="false" customHeight="false" outlineLevel="0" collapsed="false">
      <c r="A14" s="218"/>
      <c r="B14" s="214"/>
      <c r="C14" s="214"/>
      <c r="D14" s="172"/>
      <c r="E14" s="172"/>
    </row>
    <row r="15" customFormat="false" ht="15" hidden="false" customHeight="false" outlineLevel="0" collapsed="false">
      <c r="A15" s="218"/>
      <c r="B15" s="214"/>
      <c r="C15" s="214"/>
      <c r="D15" s="172"/>
      <c r="E15" s="172"/>
    </row>
    <row r="16" customFormat="false" ht="15" hidden="false" customHeight="false" outlineLevel="0" collapsed="false">
      <c r="A16" s="218"/>
      <c r="B16" s="214"/>
      <c r="C16" s="214"/>
      <c r="D16" s="172"/>
      <c r="E16" s="172"/>
    </row>
    <row r="17" customFormat="false" ht="15" hidden="false" customHeight="false" outlineLevel="0" collapsed="false">
      <c r="A17" s="218"/>
      <c r="B17" s="214"/>
      <c r="C17" s="214"/>
      <c r="D17" s="172"/>
      <c r="E17" s="172"/>
    </row>
    <row r="18" customFormat="false" ht="15" hidden="false" customHeight="false" outlineLevel="0" collapsed="false">
      <c r="A18" s="218"/>
      <c r="B18" s="214"/>
      <c r="C18" s="214"/>
      <c r="D18" s="172"/>
      <c r="E18" s="172"/>
    </row>
    <row r="19" customFormat="false" ht="15" hidden="false" customHeight="false" outlineLevel="0" collapsed="false">
      <c r="A19" s="218"/>
      <c r="B19" s="214"/>
      <c r="C19" s="214"/>
      <c r="D19" s="172"/>
      <c r="E19" s="172"/>
    </row>
    <row r="20" customFormat="false" ht="15" hidden="false" customHeight="false" outlineLevel="0" collapsed="false">
      <c r="A20" s="218"/>
      <c r="B20" s="214"/>
      <c r="C20" s="214"/>
      <c r="D20" s="172"/>
      <c r="E20" s="172"/>
    </row>
    <row r="21" customFormat="false" ht="15" hidden="false" customHeight="false" outlineLevel="0" collapsed="false">
      <c r="A21" s="218"/>
      <c r="B21" s="214"/>
      <c r="C21" s="214"/>
      <c r="D21" s="172"/>
      <c r="E21" s="172"/>
    </row>
    <row r="22" customFormat="false" ht="15.75" hidden="false" customHeight="true" outlineLevel="0" collapsed="false">
      <c r="A22" s="218"/>
      <c r="B22" s="214"/>
      <c r="C22" s="214"/>
      <c r="D22" s="172"/>
      <c r="E22" s="172"/>
    </row>
    <row r="23" customFormat="false" ht="15.75" hidden="false" customHeight="true" outlineLevel="0" collapsed="false">
      <c r="A23" s="218"/>
      <c r="B23" s="214"/>
      <c r="C23" s="214"/>
      <c r="D23" s="172"/>
      <c r="E23" s="172"/>
    </row>
    <row r="24" customFormat="false" ht="15.75" hidden="false" customHeight="true" outlineLevel="0" collapsed="false">
      <c r="A24" s="218"/>
      <c r="B24" s="214"/>
      <c r="C24" s="165"/>
      <c r="D24" s="172"/>
      <c r="E24" s="172"/>
    </row>
    <row r="25" customFormat="false" ht="15.75" hidden="false" customHeight="true" outlineLevel="0" collapsed="false">
      <c r="A25" s="218"/>
      <c r="B25" s="214"/>
      <c r="C25" s="165"/>
      <c r="D25" s="172"/>
      <c r="E25" s="172"/>
    </row>
    <row r="26" customFormat="false" ht="15.75" hidden="false" customHeight="true" outlineLevel="0" collapsed="false">
      <c r="A26" s="218"/>
      <c r="B26" s="214"/>
      <c r="C26" s="165"/>
      <c r="D26" s="172"/>
      <c r="E26" s="172"/>
    </row>
    <row r="27" customFormat="false" ht="15.75" hidden="false" customHeight="true" outlineLevel="0" collapsed="false">
      <c r="A27" s="218"/>
      <c r="B27" s="214"/>
      <c r="C27" s="165"/>
      <c r="D27" s="172"/>
      <c r="E27" s="172"/>
    </row>
    <row r="28" customFormat="false" ht="15.75" hidden="false" customHeight="true" outlineLevel="0" collapsed="false">
      <c r="A28" s="218"/>
      <c r="B28" s="214"/>
      <c r="C28" s="165"/>
      <c r="D28" s="172"/>
      <c r="E28" s="172"/>
    </row>
    <row r="29" customFormat="false" ht="15.75" hidden="false" customHeight="true" outlineLevel="0" collapsed="false">
      <c r="A29" s="218"/>
      <c r="B29" s="165"/>
      <c r="C29" s="214"/>
      <c r="D29" s="172"/>
      <c r="E29" s="172"/>
    </row>
    <row r="30" customFormat="false" ht="15.75" hidden="false" customHeight="true" outlineLevel="0" collapsed="false">
      <c r="A30" s="218"/>
      <c r="B30" s="214"/>
      <c r="C30" s="165"/>
      <c r="D30" s="172"/>
      <c r="E30" s="172"/>
    </row>
    <row r="31" customFormat="false" ht="15.75" hidden="false" customHeight="true" outlineLevel="0" collapsed="false">
      <c r="A31" s="218"/>
      <c r="B31" s="214"/>
      <c r="C31" s="165"/>
      <c r="D31" s="172"/>
      <c r="E31" s="172"/>
    </row>
    <row r="32" customFormat="false" ht="15.75" hidden="false" customHeight="true" outlineLevel="0" collapsed="false">
      <c r="A32" s="218"/>
      <c r="B32" s="214"/>
      <c r="C32" s="165"/>
      <c r="D32" s="172"/>
      <c r="E32" s="172"/>
    </row>
    <row r="33" customFormat="false" ht="15.75" hidden="false" customHeight="true" outlineLevel="0" collapsed="false">
      <c r="A33" s="218"/>
      <c r="B33" s="214"/>
      <c r="C33" s="214"/>
      <c r="D33" s="172"/>
      <c r="E33" s="172"/>
    </row>
    <row r="34" customFormat="false" ht="15.75" hidden="false" customHeight="true" outlineLevel="0" collapsed="false">
      <c r="A34" s="218"/>
      <c r="B34" s="214"/>
      <c r="C34" s="165"/>
      <c r="D34" s="172"/>
      <c r="E34" s="172"/>
    </row>
    <row r="35" customFormat="false" ht="15.75" hidden="false" customHeight="true" outlineLevel="0" collapsed="false">
      <c r="A35" s="218"/>
      <c r="B35" s="214"/>
      <c r="C35" s="165"/>
      <c r="D35" s="172"/>
      <c r="E35" s="172"/>
    </row>
    <row r="36" customFormat="false" ht="15.75" hidden="false" customHeight="true" outlineLevel="0" collapsed="false">
      <c r="A36" s="218"/>
      <c r="B36" s="214"/>
      <c r="C36" s="165"/>
      <c r="D36" s="172"/>
      <c r="E36" s="172"/>
    </row>
    <row r="37" customFormat="false" ht="15.75" hidden="false" customHeight="true" outlineLevel="0" collapsed="false">
      <c r="A37" s="218"/>
      <c r="B37" s="214"/>
      <c r="C37" s="165"/>
      <c r="D37" s="172"/>
      <c r="E37" s="172"/>
    </row>
    <row r="38" customFormat="false" ht="15.75" hidden="false" customHeight="true" outlineLevel="0" collapsed="false">
      <c r="A38" s="218"/>
      <c r="B38" s="214"/>
      <c r="C38" s="165"/>
      <c r="D38" s="172"/>
      <c r="E38" s="172"/>
    </row>
    <row r="39" customFormat="false" ht="15.75" hidden="false" customHeight="true" outlineLevel="0" collapsed="false">
      <c r="A39" s="218"/>
      <c r="B39" s="214"/>
      <c r="C39" s="165"/>
      <c r="D39" s="172"/>
      <c r="E39" s="172"/>
    </row>
    <row r="40" customFormat="false" ht="15.75" hidden="false" customHeight="true" outlineLevel="0" collapsed="false">
      <c r="A40" s="218"/>
      <c r="B40" s="165"/>
      <c r="C40" s="214"/>
      <c r="D40" s="172"/>
      <c r="E40" s="172"/>
    </row>
    <row r="41" customFormat="false" ht="15.75" hidden="false" customHeight="true" outlineLevel="0" collapsed="false">
      <c r="A41" s="218"/>
      <c r="B41" s="214"/>
      <c r="C41" s="165"/>
      <c r="D41" s="172"/>
      <c r="E41" s="172"/>
    </row>
    <row r="42" customFormat="false" ht="15.75" hidden="false" customHeight="true" outlineLevel="0" collapsed="false">
      <c r="A42" s="218"/>
      <c r="B42" s="214"/>
      <c r="C42" s="165"/>
      <c r="D42" s="172"/>
      <c r="E42" s="172"/>
    </row>
    <row r="43" customFormat="false" ht="15.75" hidden="false" customHeight="true" outlineLevel="0" collapsed="false">
      <c r="A43" s="218"/>
      <c r="B43" s="214"/>
      <c r="C43" s="165"/>
      <c r="D43" s="172"/>
      <c r="E43" s="172"/>
    </row>
    <row r="44" customFormat="false" ht="15.75" hidden="false" customHeight="true" outlineLevel="0" collapsed="false">
      <c r="A44" s="218"/>
      <c r="B44" s="214"/>
      <c r="C44" s="165"/>
      <c r="D44" s="172"/>
      <c r="E44" s="172"/>
    </row>
    <row r="45" customFormat="false" ht="15.75" hidden="false" customHeight="true" outlineLevel="0" collapsed="false">
      <c r="A45" s="218"/>
      <c r="B45" s="214"/>
      <c r="C45" s="165"/>
      <c r="D45" s="172"/>
      <c r="E45" s="172"/>
    </row>
    <row r="46" customFormat="false" ht="15.75" hidden="false" customHeight="true" outlineLevel="0" collapsed="false">
      <c r="A46" s="218"/>
      <c r="B46" s="214"/>
      <c r="C46" s="165"/>
      <c r="D46" s="172"/>
      <c r="E46" s="172"/>
    </row>
    <row r="47" customFormat="false" ht="15.75" hidden="false" customHeight="true" outlineLevel="0" collapsed="false">
      <c r="A47" s="218"/>
      <c r="B47" s="214"/>
      <c r="C47" s="165"/>
      <c r="D47" s="172"/>
      <c r="E47" s="172"/>
    </row>
    <row r="48" customFormat="false" ht="15.75" hidden="false" customHeight="true" outlineLevel="0" collapsed="false">
      <c r="A48" s="218"/>
      <c r="B48" s="214"/>
      <c r="C48" s="165"/>
      <c r="D48" s="172"/>
      <c r="E48" s="172"/>
    </row>
    <row r="49" customFormat="false" ht="15.75" hidden="false" customHeight="true" outlineLevel="0" collapsed="false">
      <c r="A49" s="218"/>
      <c r="B49" s="214"/>
      <c r="C49" s="165"/>
      <c r="D49" s="172"/>
      <c r="E49" s="172"/>
    </row>
    <row r="50" customFormat="false" ht="15.75" hidden="false" customHeight="true" outlineLevel="0" collapsed="false">
      <c r="A50" s="218"/>
      <c r="B50" s="214"/>
      <c r="C50" s="165"/>
      <c r="D50" s="172"/>
      <c r="E50" s="172"/>
    </row>
    <row r="51" customFormat="false" ht="15.75" hidden="false" customHeight="true" outlineLevel="0" collapsed="false">
      <c r="A51" s="218"/>
      <c r="B51" s="214"/>
      <c r="C51" s="165"/>
      <c r="D51" s="172"/>
      <c r="E51" s="172"/>
    </row>
    <row r="52" customFormat="false" ht="15.75" hidden="false" customHeight="true" outlineLevel="0" collapsed="false">
      <c r="A52" s="218"/>
      <c r="B52" s="214"/>
      <c r="C52" s="165"/>
      <c r="D52" s="172"/>
      <c r="E52" s="172"/>
    </row>
    <row r="53" customFormat="false" ht="15.75" hidden="false" customHeight="true" outlineLevel="0" collapsed="false">
      <c r="A53" s="218"/>
      <c r="B53" s="214"/>
      <c r="C53" s="165"/>
      <c r="D53" s="172"/>
      <c r="E53" s="172"/>
    </row>
    <row r="54" customFormat="false" ht="15.75" hidden="false" customHeight="true" outlineLevel="0" collapsed="false">
      <c r="A54" s="218"/>
      <c r="B54" s="214"/>
      <c r="C54" s="165"/>
      <c r="D54" s="172"/>
      <c r="E54" s="172"/>
    </row>
    <row r="55" customFormat="false" ht="15.75" hidden="false" customHeight="true" outlineLevel="0" collapsed="false">
      <c r="A55" s="218"/>
      <c r="B55" s="214"/>
      <c r="C55" s="165"/>
      <c r="D55" s="172"/>
      <c r="E55" s="172"/>
    </row>
    <row r="56" customFormat="false" ht="15.75" hidden="false" customHeight="true" outlineLevel="0" collapsed="false">
      <c r="A56" s="218"/>
      <c r="B56" s="214"/>
      <c r="C56" s="165"/>
      <c r="D56" s="172"/>
      <c r="E56" s="172"/>
    </row>
    <row r="57" customFormat="false" ht="15.75" hidden="false" customHeight="true" outlineLevel="0" collapsed="false">
      <c r="A57" s="218"/>
      <c r="B57" s="214"/>
      <c r="C57" s="165"/>
      <c r="D57" s="172"/>
      <c r="E57" s="172"/>
    </row>
    <row r="58" customFormat="false" ht="15.75" hidden="false" customHeight="true" outlineLevel="0" collapsed="false">
      <c r="A58" s="218"/>
      <c r="B58" s="214"/>
      <c r="C58" s="165"/>
      <c r="D58" s="172"/>
      <c r="E58" s="172"/>
    </row>
    <row r="59" customFormat="false" ht="15.75" hidden="false" customHeight="true" outlineLevel="0" collapsed="false">
      <c r="A59" s="218"/>
      <c r="B59" s="214"/>
      <c r="C59" s="165"/>
      <c r="D59" s="172"/>
      <c r="E59" s="172"/>
    </row>
    <row r="60" customFormat="false" ht="15.75" hidden="false" customHeight="true" outlineLevel="0" collapsed="false">
      <c r="A60" s="218"/>
      <c r="B60" s="214"/>
      <c r="C60" s="165"/>
      <c r="D60" s="172"/>
      <c r="E60" s="172"/>
    </row>
    <row r="61" customFormat="false" ht="15.75" hidden="false" customHeight="true" outlineLevel="0" collapsed="false">
      <c r="A61" s="218"/>
      <c r="B61" s="214"/>
      <c r="C61" s="165"/>
      <c r="D61" s="172"/>
      <c r="E61" s="172"/>
    </row>
    <row r="62" customFormat="false" ht="15.75" hidden="false" customHeight="true" outlineLevel="0" collapsed="false">
      <c r="A62" s="218"/>
      <c r="B62" s="214"/>
      <c r="C62" s="165"/>
      <c r="D62" s="172"/>
      <c r="E62" s="172"/>
    </row>
    <row r="63" customFormat="false" ht="15.75" hidden="false" customHeight="true" outlineLevel="0" collapsed="false">
      <c r="A63" s="218"/>
      <c r="B63" s="214"/>
      <c r="C63" s="165"/>
      <c r="D63" s="172"/>
      <c r="E63" s="172"/>
    </row>
    <row r="64" customFormat="false" ht="15.75" hidden="false" customHeight="true" outlineLevel="0" collapsed="false">
      <c r="A64" s="218"/>
      <c r="B64" s="214"/>
      <c r="C64" s="165"/>
      <c r="D64" s="172"/>
      <c r="E64" s="172"/>
    </row>
    <row r="65" customFormat="false" ht="15.75" hidden="false" customHeight="true" outlineLevel="0" collapsed="false">
      <c r="A65" s="218"/>
      <c r="B65" s="214"/>
      <c r="C65" s="165"/>
      <c r="D65" s="172"/>
      <c r="E65" s="172"/>
    </row>
    <row r="66" customFormat="false" ht="15.75" hidden="false" customHeight="true" outlineLevel="0" collapsed="false">
      <c r="A66" s="218"/>
      <c r="B66" s="214"/>
      <c r="C66" s="165"/>
      <c r="D66" s="172"/>
      <c r="E66" s="172"/>
    </row>
    <row r="67" customFormat="false" ht="15.75" hidden="false" customHeight="true" outlineLevel="0" collapsed="false">
      <c r="A67" s="218"/>
      <c r="B67" s="214"/>
      <c r="C67" s="165"/>
      <c r="D67" s="172"/>
      <c r="E67" s="172"/>
    </row>
    <row r="68" customFormat="false" ht="15.75" hidden="false" customHeight="true" outlineLevel="0" collapsed="false">
      <c r="A68" s="218"/>
      <c r="B68" s="214"/>
      <c r="C68" s="165"/>
      <c r="D68" s="172"/>
      <c r="E68" s="172"/>
    </row>
    <row r="69" customFormat="false" ht="15.75" hidden="false" customHeight="true" outlineLevel="0" collapsed="false">
      <c r="A69" s="165"/>
      <c r="B69" s="165"/>
      <c r="C69" s="165"/>
      <c r="D69" s="172"/>
      <c r="E69" s="172"/>
    </row>
    <row r="70" customFormat="false" ht="15.75" hidden="false" customHeight="true" outlineLevel="0" collapsed="false">
      <c r="A70" s="165"/>
      <c r="B70" s="165"/>
      <c r="C70" s="165"/>
      <c r="D70" s="172"/>
      <c r="E70" s="172"/>
    </row>
    <row r="71" customFormat="false" ht="15.75" hidden="false" customHeight="true" outlineLevel="0" collapsed="false">
      <c r="A71" s="165"/>
      <c r="B71" s="165"/>
      <c r="C71" s="165"/>
      <c r="D71" s="165"/>
      <c r="E71" s="172"/>
    </row>
    <row r="72" customFormat="false" ht="15.75" hidden="false" customHeight="true" outlineLevel="0" collapsed="false">
      <c r="A72" s="165"/>
      <c r="B72" s="165"/>
      <c r="C72" s="165"/>
      <c r="D72" s="165"/>
      <c r="E72" s="172"/>
    </row>
    <row r="73" customFormat="false" ht="15.75" hidden="false" customHeight="true" outlineLevel="0" collapsed="false">
      <c r="A73" s="165"/>
      <c r="B73" s="165"/>
      <c r="C73" s="165"/>
      <c r="D73" s="165"/>
      <c r="E73" s="172"/>
    </row>
    <row r="74" customFormat="false" ht="15.75" hidden="false" customHeight="true" outlineLevel="0" collapsed="false">
      <c r="A74" s="165"/>
      <c r="B74" s="165"/>
      <c r="C74" s="165"/>
      <c r="D74" s="165"/>
      <c r="E74" s="172"/>
    </row>
    <row r="75" customFormat="false" ht="15.75" hidden="false" customHeight="true" outlineLevel="0" collapsed="false">
      <c r="A75" s="165"/>
      <c r="B75" s="165"/>
      <c r="C75" s="165"/>
      <c r="D75" s="165"/>
      <c r="E75" s="172"/>
    </row>
    <row r="76" customFormat="false" ht="15.75" hidden="false" customHeight="true" outlineLevel="0" collapsed="false">
      <c r="A76" s="165"/>
      <c r="B76" s="165"/>
      <c r="C76" s="165"/>
      <c r="D76" s="165"/>
      <c r="E76" s="172"/>
    </row>
    <row r="77" customFormat="false" ht="15.75" hidden="false" customHeight="true" outlineLevel="0" collapsed="false">
      <c r="A77" s="165"/>
      <c r="B77" s="165"/>
      <c r="C77" s="165"/>
      <c r="D77" s="165"/>
      <c r="E77" s="172"/>
    </row>
    <row r="78" customFormat="false" ht="15.75" hidden="false" customHeight="true" outlineLevel="0" collapsed="false">
      <c r="A78" s="165"/>
      <c r="B78" s="165"/>
      <c r="C78" s="165"/>
      <c r="D78" s="165"/>
      <c r="E78" s="172"/>
    </row>
    <row r="79" customFormat="false" ht="15.75" hidden="false" customHeight="true" outlineLevel="0" collapsed="false">
      <c r="A79" s="165"/>
      <c r="B79" s="165"/>
      <c r="C79" s="165"/>
      <c r="D79" s="165"/>
      <c r="E79" s="172"/>
    </row>
    <row r="80" customFormat="false" ht="15.75" hidden="false" customHeight="true" outlineLevel="0" collapsed="false">
      <c r="A80" s="165"/>
      <c r="B80" s="165"/>
      <c r="C80" s="165"/>
      <c r="D80" s="165"/>
      <c r="E80" s="172"/>
    </row>
    <row r="81" customFormat="false" ht="15.75" hidden="false" customHeight="true" outlineLevel="0" collapsed="false">
      <c r="A81" s="165"/>
      <c r="B81" s="165"/>
      <c r="C81" s="165"/>
      <c r="D81" s="165"/>
      <c r="E81" s="172"/>
    </row>
    <row r="82" customFormat="false" ht="15.75" hidden="false" customHeight="true" outlineLevel="0" collapsed="false">
      <c r="A82" s="165"/>
      <c r="B82" s="165"/>
      <c r="C82" s="165"/>
      <c r="D82" s="165"/>
      <c r="E82" s="172"/>
    </row>
    <row r="83" customFormat="false" ht="15.75" hidden="false" customHeight="true" outlineLevel="0" collapsed="false">
      <c r="A83" s="165"/>
      <c r="B83" s="165"/>
      <c r="C83" s="165"/>
      <c r="D83" s="165"/>
      <c r="E83" s="172"/>
    </row>
    <row r="84" customFormat="false" ht="15.75" hidden="false" customHeight="true" outlineLevel="0" collapsed="false">
      <c r="A84" s="165"/>
      <c r="B84" s="165"/>
      <c r="C84" s="165"/>
      <c r="D84" s="165"/>
      <c r="E84" s="172"/>
    </row>
    <row r="85" customFormat="false" ht="15.75" hidden="false" customHeight="true" outlineLevel="0" collapsed="false">
      <c r="A85" s="165"/>
      <c r="B85" s="165"/>
      <c r="C85" s="165"/>
      <c r="D85" s="165"/>
      <c r="E85" s="172"/>
    </row>
    <row r="86" customFormat="false" ht="15.75" hidden="false" customHeight="true" outlineLevel="0" collapsed="false">
      <c r="A86" s="165"/>
      <c r="B86" s="165"/>
      <c r="C86" s="165"/>
      <c r="D86" s="165"/>
      <c r="E86" s="172"/>
    </row>
    <row r="87" customFormat="false" ht="15.75" hidden="false" customHeight="true" outlineLevel="0" collapsed="false">
      <c r="A87" s="165"/>
      <c r="B87" s="165"/>
      <c r="C87" s="165"/>
      <c r="D87" s="165"/>
      <c r="E87" s="172"/>
    </row>
    <row r="88" customFormat="false" ht="15.75" hidden="false" customHeight="true" outlineLevel="0" collapsed="false">
      <c r="A88" s="165"/>
      <c r="B88" s="165"/>
      <c r="C88" s="165"/>
      <c r="D88" s="165"/>
      <c r="E88" s="172"/>
    </row>
    <row r="89" customFormat="false" ht="15.75" hidden="false" customHeight="true" outlineLevel="0" collapsed="false">
      <c r="A89" s="165"/>
      <c r="B89" s="165"/>
      <c r="C89" s="165"/>
      <c r="D89" s="165"/>
      <c r="E89" s="172"/>
    </row>
    <row r="90" customFormat="false" ht="15.75" hidden="false" customHeight="true" outlineLevel="0" collapsed="false">
      <c r="A90" s="165"/>
      <c r="B90" s="165"/>
      <c r="C90" s="165"/>
      <c r="D90" s="165"/>
      <c r="E90" s="172"/>
    </row>
    <row r="91" customFormat="false" ht="15.75" hidden="false" customHeight="true" outlineLevel="0" collapsed="false">
      <c r="A91" s="165"/>
      <c r="B91" s="165"/>
      <c r="C91" s="165"/>
      <c r="D91" s="165"/>
      <c r="E91" s="172"/>
    </row>
    <row r="92" customFormat="false" ht="15.75" hidden="false" customHeight="true" outlineLevel="0" collapsed="false">
      <c r="A92" s="165"/>
      <c r="B92" s="165"/>
      <c r="C92" s="165"/>
      <c r="D92" s="165"/>
      <c r="E92" s="172"/>
    </row>
    <row r="93" customFormat="false" ht="15.75" hidden="false" customHeight="true" outlineLevel="0" collapsed="false">
      <c r="A93" s="165"/>
      <c r="B93" s="165"/>
      <c r="C93" s="165"/>
      <c r="D93" s="165"/>
      <c r="E93" s="172"/>
    </row>
    <row r="94" customFormat="false" ht="15.75" hidden="false" customHeight="true" outlineLevel="0" collapsed="false">
      <c r="A94" s="165"/>
      <c r="B94" s="165"/>
      <c r="C94" s="165"/>
      <c r="D94" s="165"/>
      <c r="E94" s="172"/>
    </row>
    <row r="95" customFormat="false" ht="15.75" hidden="false" customHeight="true" outlineLevel="0" collapsed="false">
      <c r="A95" s="165"/>
      <c r="B95" s="165"/>
      <c r="C95" s="165"/>
      <c r="D95" s="165"/>
      <c r="E95" s="172"/>
    </row>
    <row r="96" customFormat="false" ht="15.75" hidden="false" customHeight="true" outlineLevel="0" collapsed="false">
      <c r="A96" s="165"/>
      <c r="B96" s="165"/>
      <c r="C96" s="165"/>
      <c r="D96" s="165"/>
      <c r="E96" s="172"/>
    </row>
    <row r="97" customFormat="false" ht="15.75" hidden="false" customHeight="true" outlineLevel="0" collapsed="false">
      <c r="A97" s="165"/>
      <c r="B97" s="165"/>
      <c r="C97" s="165"/>
      <c r="D97" s="165"/>
      <c r="E97" s="172"/>
    </row>
    <row r="98" customFormat="false" ht="15.75" hidden="false" customHeight="true" outlineLevel="0" collapsed="false">
      <c r="A98" s="165"/>
      <c r="B98" s="165"/>
      <c r="C98" s="165"/>
      <c r="D98" s="165"/>
      <c r="E98" s="172"/>
    </row>
    <row r="99" customFormat="false" ht="15.75" hidden="false" customHeight="true" outlineLevel="0" collapsed="false">
      <c r="A99" s="165"/>
      <c r="B99" s="165"/>
      <c r="C99" s="165"/>
      <c r="D99" s="165"/>
      <c r="E99" s="172"/>
    </row>
    <row r="100" customFormat="false" ht="15.75" hidden="false" customHeight="true" outlineLevel="0" collapsed="false">
      <c r="A100" s="165"/>
      <c r="B100" s="165"/>
      <c r="C100" s="165"/>
      <c r="D100" s="165"/>
      <c r="E100" s="172"/>
    </row>
    <row r="101" customFormat="false" ht="15.75" hidden="false" customHeight="true" outlineLevel="0" collapsed="false">
      <c r="A101" s="165"/>
      <c r="B101" s="165"/>
      <c r="C101" s="165"/>
      <c r="D101" s="165"/>
      <c r="E101" s="172"/>
    </row>
    <row r="102" customFormat="false" ht="15.75" hidden="false" customHeight="true" outlineLevel="0" collapsed="false">
      <c r="E102" s="172"/>
    </row>
    <row r="103" customFormat="false" ht="15.75" hidden="false" customHeight="true" outlineLevel="0" collapsed="false">
      <c r="E103" s="172"/>
    </row>
    <row r="104" customFormat="false" ht="15.75" hidden="false" customHeight="true" outlineLevel="0" collapsed="false">
      <c r="E104" s="172"/>
    </row>
    <row r="105" customFormat="false" ht="15.75" hidden="false" customHeight="true" outlineLevel="0" collapsed="false">
      <c r="E105" s="172"/>
    </row>
    <row r="106" customFormat="false" ht="15.75" hidden="false" customHeight="true" outlineLevel="0" collapsed="false">
      <c r="E106" s="172"/>
    </row>
    <row r="107" customFormat="false" ht="15.75" hidden="false" customHeight="true" outlineLevel="0" collapsed="false">
      <c r="E107" s="172"/>
    </row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1">
    <mergeCell ref="A1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2023-02-18T10:11:14Z</dcterms:created>
  <dc:creator>DELL</dc:creator>
  <dc:description/>
  <dc:language>en-US</dc:language>
  <cp:lastModifiedBy/>
  <dcterms:modified xsi:type="dcterms:W3CDTF">2023-09-13T22:25:08Z</dcterms:modified>
  <cp:revision>1</cp:revision>
  <dc:subject/>
  <dc:title/>
</cp:coreProperties>
</file>