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E-23" sheetId="1" state="visible" r:id="rId2"/>
    <sheet name="choudry" sheetId="2" state="visible" r:id="rId3"/>
    <sheet name="Mole" sheetId="3" state="visible" r:id="rId4"/>
    <sheet name="FZ ID" sheetId="4" state="visible" r:id="rId5"/>
    <sheet name="PA ID" sheetId="5" state="visible" r:id="rId6"/>
    <sheet name="IKHRAJAT" sheetId="6" state="visible" r:id="rId7"/>
  </sheets>
  <definedNames>
    <definedName function="false" hidden="true" localSheetId="0" name="_xlnm._FilterDatabase" vbProcedure="false">'JUNE-23'!$A$3:$N$548</definedName>
    <definedName function="false" hidden="false" localSheetId="0" name="Z_81D1A7FC_15D7_41DA_BD78_0031472832C9_.wvu.FilterData" vbProcedure="false">'JUNE-23'!$A$5:$M$109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<sst xmlns="http://schemas.openxmlformats.org/spreadsheetml/2006/main" count="2293" uniqueCount="819">
  <si>
    <t xml:space="preserve">S.NO.</t>
  </si>
  <si>
    <t xml:space="preserve">DATE</t>
  </si>
  <si>
    <t xml:space="preserve">PASSENGER NAME</t>
  </si>
  <si>
    <t xml:space="preserve">SECTOR</t>
  </si>
  <si>
    <t xml:space="preserve">PNR/V#</t>
  </si>
  <si>
    <t xml:space="preserve">SUPPLIER</t>
  </si>
  <si>
    <t xml:space="preserve">CUSTOMER</t>
  </si>
  <si>
    <t xml:space="preserve">AIR LINE</t>
  </si>
  <si>
    <t xml:space="preserve">TRAVEL DATE</t>
  </si>
  <si>
    <t xml:space="preserve">DEAL</t>
  </si>
  <si>
    <t xml:space="preserve">SALE</t>
  </si>
  <si>
    <t xml:space="preserve">PURCHASE</t>
  </si>
  <si>
    <t xml:space="preserve">Profit/Loss</t>
  </si>
  <si>
    <t xml:space="preserve">Net Balance</t>
  </si>
  <si>
    <t xml:space="preserve">Waqas Munir</t>
  </si>
  <si>
    <t xml:space="preserve">MUX SHJ</t>
  </si>
  <si>
    <t xml:space="preserve">PA ID</t>
  </si>
  <si>
    <t xml:space="preserve">ZAHID SB</t>
  </si>
  <si>
    <t xml:space="preserve">G9</t>
  </si>
  <si>
    <t xml:space="preserve">AQSA MAHMOOD</t>
  </si>
  <si>
    <t xml:space="preserve">MUX SHJ MUX</t>
  </si>
  <si>
    <t xml:space="preserve">8LS1C3</t>
  </si>
  <si>
    <t xml:space="preserve">MOLE</t>
  </si>
  <si>
    <t xml:space="preserve">YOUSAF KMT</t>
  </si>
  <si>
    <t xml:space="preserve">PK</t>
  </si>
  <si>
    <t xml:space="preserve">RIAZ FARID</t>
  </si>
  <si>
    <t xml:space="preserve">SHJ MUX</t>
  </si>
  <si>
    <t xml:space="preserve">FGIDEC</t>
  </si>
  <si>
    <t xml:space="preserve">CH</t>
  </si>
  <si>
    <t xml:space="preserve">WAZEER KHAN</t>
  </si>
  <si>
    <t xml:space="preserve">PA</t>
  </si>
  <si>
    <t xml:space="preserve">ASLAM PERVAIZ</t>
  </si>
  <si>
    <t xml:space="preserve">LHE KUL LHE</t>
  </si>
  <si>
    <t xml:space="preserve">8L9JHE</t>
  </si>
  <si>
    <t xml:space="preserve">FLAYO TRAVELS</t>
  </si>
  <si>
    <t xml:space="preserve">GHOUS MUHAMMAD</t>
  </si>
  <si>
    <t xml:space="preserve">KHI RUH</t>
  </si>
  <si>
    <t xml:space="preserve">1QCERV</t>
  </si>
  <si>
    <t xml:space="preserve">FZ ID</t>
  </si>
  <si>
    <t xml:space="preserve">JJ TRAVELS</t>
  </si>
  <si>
    <t xml:space="preserve">FZ</t>
  </si>
  <si>
    <t xml:space="preserve">MAZHAR HUSSAIN</t>
  </si>
  <si>
    <t xml:space="preserve">MUX JED</t>
  </si>
  <si>
    <t xml:space="preserve">20Z9RB</t>
  </si>
  <si>
    <t xml:space="preserve">CC</t>
  </si>
  <si>
    <t xml:space="preserve">Muhammad Ashraf</t>
  </si>
  <si>
    <t xml:space="preserve">MED MUX</t>
  </si>
  <si>
    <t xml:space="preserve">TDN8RJ</t>
  </si>
  <si>
    <t xml:space="preserve">IS INTERNATIOAL</t>
  </si>
  <si>
    <t xml:space="preserve">MUHAMMAD YOUNIS ACHAKZAI</t>
  </si>
  <si>
    <t xml:space="preserve">ISB UET</t>
  </si>
  <si>
    <t xml:space="preserve">8LSAAS</t>
  </si>
  <si>
    <t xml:space="preserve">YASEEN KHAN</t>
  </si>
  <si>
    <t xml:space="preserve">MUHAMMAD NASIR</t>
  </si>
  <si>
    <t xml:space="preserve">MUX DXB</t>
  </si>
  <si>
    <t xml:space="preserve">8LSBB3</t>
  </si>
  <si>
    <t xml:space="preserve">MUZAMMIL</t>
  </si>
  <si>
    <t xml:space="preserve">Alisha Zafar abbas	</t>
  </si>
  <si>
    <t xml:space="preserve">LYP DXB</t>
  </si>
  <si>
    <t xml:space="preserve">0KO0RB</t>
  </si>
  <si>
    <t xml:space="preserve">VENUS TRAVEL</t>
  </si>
  <si>
    <t xml:space="preserve">Syed ahmad Shah</t>
  </si>
  <si>
    <t xml:space="preserve">DXB MUX</t>
  </si>
  <si>
    <t xml:space="preserve">TL3XPD</t>
  </si>
  <si>
    <t xml:space="preserve">ASMAR TRAVEL</t>
  </si>
  <si>
    <t xml:space="preserve">QASID HUSSAIN	</t>
  </si>
  <si>
    <t xml:space="preserve">DOH KHI</t>
  </si>
  <si>
    <t xml:space="preserve">UCYEYC</t>
  </si>
  <si>
    <t xml:space="preserve">SOHAIL AFZAL</t>
  </si>
  <si>
    <t xml:space="preserve">MUHAMMAD ABRAR</t>
  </si>
  <si>
    <t xml:space="preserve">8LSLJP</t>
  </si>
  <si>
    <t xml:space="preserve">JAMEEL AL MAKKAH</t>
  </si>
  <si>
    <t xml:space="preserve">Rashida Bibi</t>
  </si>
  <si>
    <t xml:space="preserve">MUX RUH</t>
  </si>
  <si>
    <t xml:space="preserve">EWI19W</t>
  </si>
  <si>
    <t xml:space="preserve">Khak E Batha</t>
  </si>
  <si>
    <t xml:space="preserve">Adnan Waheed</t>
  </si>
  <si>
    <t xml:space="preserve">Faisal hasan Zahid</t>
  </si>
  <si>
    <t xml:space="preserve">SHAHAB MUHAMMAD</t>
  </si>
  <si>
    <t xml:space="preserve">DXB MUX/VOID</t>
  </si>
  <si>
    <t xml:space="preserve">SGTUAC</t>
  </si>
  <si>
    <t xml:space="preserve">MUHAMMAD SHARIF</t>
  </si>
  <si>
    <t xml:space="preserve">GKS668</t>
  </si>
  <si>
    <t xml:space="preserve">KHURSHEED BHAI</t>
  </si>
  <si>
    <t xml:space="preserve">MUHAMAMD AFZAL</t>
  </si>
  <si>
    <t xml:space="preserve">MUX KHI</t>
  </si>
  <si>
    <t xml:space="preserve">8LTERB</t>
  </si>
  <si>
    <t xml:space="preserve">HAFIZ SHAFEEQ </t>
  </si>
  <si>
    <t xml:space="preserve">MUHAMMAD AWAIS</t>
  </si>
  <si>
    <t xml:space="preserve">MUX MED</t>
  </si>
  <si>
    <t xml:space="preserve">4NVQN0</t>
  </si>
  <si>
    <t xml:space="preserve">GF</t>
  </si>
  <si>
    <t xml:space="preserve">MUHAMMAD SUFYAN JAVED</t>
  </si>
  <si>
    <t xml:space="preserve">8LTHY6</t>
  </si>
  <si>
    <t xml:space="preserve">ASIM RAZA </t>
  </si>
  <si>
    <t xml:space="preserve">SKT DMM</t>
  </si>
  <si>
    <t xml:space="preserve">G8E0X3</t>
  </si>
  <si>
    <t xml:space="preserve">SOHRAB KHAN</t>
  </si>
  <si>
    <t xml:space="preserve">NADAR KHAN</t>
  </si>
  <si>
    <t xml:space="preserve">MUX AUH</t>
  </si>
  <si>
    <t xml:space="preserve">MUHAMMAD JAFAR</t>
  </si>
  <si>
    <t xml:space="preserve">JED MUX JED</t>
  </si>
  <si>
    <t xml:space="preserve">8LTMY2</t>
  </si>
  <si>
    <t xml:space="preserve">MUHAMMAD JAMSHAID</t>
  </si>
  <si>
    <t xml:space="preserve">8LTPEZ</t>
  </si>
  <si>
    <t xml:space="preserve"> WAZEER KHAN</t>
  </si>
  <si>
    <t xml:space="preserve">Mian muhammad Ashraf</t>
  </si>
  <si>
    <t xml:space="preserve">WMOO2Z</t>
  </si>
  <si>
    <t xml:space="preserve">Muawiz Farooqi</t>
  </si>
  <si>
    <t xml:space="preserve">ALA LYP</t>
  </si>
  <si>
    <t xml:space="preserve">HAMZA HAFIZ ALI</t>
  </si>
  <si>
    <t xml:space="preserve">TIF MUX</t>
  </si>
  <si>
    <t xml:space="preserve">WHQWZD</t>
  </si>
  <si>
    <t xml:space="preserve">ALI HASEEB</t>
  </si>
  <si>
    <t xml:space="preserve">YHAXXS</t>
  </si>
  <si>
    <t xml:space="preserve">IS INTERNATIONAL</t>
  </si>
  <si>
    <t xml:space="preserve">MUHAMMAD AKHTAR</t>
  </si>
  <si>
    <t xml:space="preserve">RUH LHE</t>
  </si>
  <si>
    <t xml:space="preserve">8LU27Q</t>
  </si>
  <si>
    <t xml:space="preserve">AHMAD SHAKARGARH</t>
  </si>
  <si>
    <t xml:space="preserve">KALEEM ULLAH</t>
  </si>
  <si>
    <t xml:space="preserve">IWQRXM</t>
  </si>
  <si>
    <t xml:space="preserve">IQBAL HUSSAIN</t>
  </si>
  <si>
    <t xml:space="preserve">SBFDOZ</t>
  </si>
  <si>
    <t xml:space="preserve">MUHAMMAD NADEEM</t>
  </si>
  <si>
    <t xml:space="preserve">8LUY7P</t>
  </si>
  <si>
    <t xml:space="preserve">MUDASSIR SB</t>
  </si>
  <si>
    <t xml:space="preserve">VOID</t>
  </si>
  <si>
    <t xml:space="preserve">Muhammad Kamran</t>
  </si>
  <si>
    <t xml:space="preserve">D0JQS4</t>
  </si>
  <si>
    <t xml:space="preserve">KHURSEED BHAI</t>
  </si>
  <si>
    <t xml:space="preserve">MUHAMMAD NAVEED ANJUM</t>
  </si>
  <si>
    <t xml:space="preserve">KGKUUP</t>
  </si>
  <si>
    <t xml:space="preserve">Ali Waqar	</t>
  </si>
  <si>
    <t xml:space="preserve">GBF29K</t>
  </si>
  <si>
    <t xml:space="preserve">J9</t>
  </si>
  <si>
    <t xml:space="preserve">SYED IRFAN HAIDER</t>
  </si>
  <si>
    <t xml:space="preserve">RKWMSE</t>
  </si>
  <si>
    <t xml:space="preserve">Muhammad Ishfaq</t>
  </si>
  <si>
    <t xml:space="preserve">DOH MUX</t>
  </si>
  <si>
    <t xml:space="preserve">LO8H6O</t>
  </si>
  <si>
    <t xml:space="preserve">MUHAMMAD SUFYAN</t>
  </si>
  <si>
    <t xml:space="preserve">LHE DMM</t>
  </si>
  <si>
    <t xml:space="preserve">WFZ6TN</t>
  </si>
  <si>
    <t xml:space="preserve">MUHAMMAD IMRAN</t>
  </si>
  <si>
    <t xml:space="preserve">MCT KHI</t>
  </si>
  <si>
    <t xml:space="preserve">8M08KT/VOID</t>
  </si>
  <si>
    <t xml:space="preserve">ALI NAWAZ</t>
  </si>
  <si>
    <t xml:space="preserve">8M08NL/VOID</t>
  </si>
  <si>
    <t xml:space="preserve">Muhammad Naeem</t>
  </si>
  <si>
    <t xml:space="preserve">PQ0FSI</t>
  </si>
  <si>
    <t xml:space="preserve">HASNAIN AHAMD</t>
  </si>
  <si>
    <t xml:space="preserve">Muhammad Mansoor</t>
  </si>
  <si>
    <t xml:space="preserve">RB5ULB</t>
  </si>
  <si>
    <t xml:space="preserve">MUHAMMAD TAYYAB</t>
  </si>
  <si>
    <t xml:space="preserve">Umair Abbas</t>
  </si>
  <si>
    <t xml:space="preserve">MUX DMM</t>
  </si>
  <si>
    <t xml:space="preserve">BQTXYP</t>
  </si>
  <si>
    <t xml:space="preserve">WASEEM ABBAS</t>
  </si>
  <si>
    <t xml:space="preserve">KHI DXB</t>
  </si>
  <si>
    <t xml:space="preserve">VHWKRK</t>
  </si>
  <si>
    <t xml:space="preserve">MEEZAN CARD</t>
  </si>
  <si>
    <t xml:space="preserve">NADEEM SHAHZAD</t>
  </si>
  <si>
    <t xml:space="preserve">KHI SHJ</t>
  </si>
  <si>
    <t xml:space="preserve">MUHAMMAD SULEMAN *2</t>
  </si>
  <si>
    <t xml:space="preserve">RNIAPT</t>
  </si>
  <si>
    <t xml:space="preserve">HBL CARD</t>
  </si>
  <si>
    <t xml:space="preserve">GULSHAN BIBI</t>
  </si>
  <si>
    <t xml:space="preserve">MFJHXV</t>
  </si>
  <si>
    <t xml:space="preserve">Muzammil Rasheed * 2</t>
  </si>
  <si>
    <t xml:space="preserve">6SB11Z</t>
  </si>
  <si>
    <t xml:space="preserve">ANSAR RASHEED</t>
  </si>
  <si>
    <t xml:space="preserve">MED LHE MED</t>
  </si>
  <si>
    <t xml:space="preserve">8M16AT</t>
  </si>
  <si>
    <t xml:space="preserve">BIBI RASHIDA</t>
  </si>
  <si>
    <t xml:space="preserve">RUH MUX</t>
  </si>
  <si>
    <t xml:space="preserve">HZQHRA / VOID</t>
  </si>
  <si>
    <t xml:space="preserve">ABU BAKAR</t>
  </si>
  <si>
    <t xml:space="preserve">Rabia Razzaq</t>
  </si>
  <si>
    <t xml:space="preserve">AINOF3</t>
  </si>
  <si>
    <t xml:space="preserve">RAMEEZ HASSAN</t>
  </si>
  <si>
    <t xml:space="preserve">N9Q9TM</t>
  </si>
  <si>
    <t xml:space="preserve">XY</t>
  </si>
  <si>
    <t xml:space="preserve">Syed Muhammad Sabbar Bukhari</t>
  </si>
  <si>
    <t xml:space="preserve">99X6VW</t>
  </si>
  <si>
    <t xml:space="preserve">Muhammad Shahbaz *2</t>
  </si>
  <si>
    <t xml:space="preserve">LYH RUH</t>
  </si>
  <si>
    <t xml:space="preserve">VIOMCF / VOID</t>
  </si>
  <si>
    <t xml:space="preserve">TPMOUN / VOID</t>
  </si>
  <si>
    <t xml:space="preserve">MUHAMMAD KHAN*2</t>
  </si>
  <si>
    <t xml:space="preserve">LHE AUB</t>
  </si>
  <si>
    <t xml:space="preserve">8M27RS</t>
  </si>
  <si>
    <t xml:space="preserve">MOHSIN ABBAS</t>
  </si>
  <si>
    <t xml:space="preserve">OPLARP</t>
  </si>
  <si>
    <t xml:space="preserve">KHIZER HAYAT ZAFAR IQBAL</t>
  </si>
  <si>
    <t xml:space="preserve">VISIT VISA</t>
  </si>
  <si>
    <t xml:space="preserve">SHAZAM</t>
  </si>
  <si>
    <t xml:space="preserve">xx</t>
  </si>
  <si>
    <t xml:space="preserve">NAJEEB ULLAH * 5</t>
  </si>
  <si>
    <t xml:space="preserve">8M2Y6S</t>
  </si>
  <si>
    <t xml:space="preserve">MUHAMMAD MUSHTAQ AHMAD</t>
  </si>
  <si>
    <t xml:space="preserve">KHI JED</t>
  </si>
  <si>
    <t xml:space="preserve">DECCAN TRAVEL</t>
  </si>
  <si>
    <t xml:space="preserve">MUHAMMAD AFAQ</t>
  </si>
  <si>
    <t xml:space="preserve">8M340Q</t>
  </si>
  <si>
    <t xml:space="preserve">MUHAMMAD ANWAR KARORI</t>
  </si>
  <si>
    <t xml:space="preserve">YXDP0K</t>
  </si>
  <si>
    <t xml:space="preserve">RIAZ HUSSAIN</t>
  </si>
  <si>
    <t xml:space="preserve">TWOZBT</t>
  </si>
  <si>
    <t xml:space="preserve">Qamar Iqbal</t>
  </si>
  <si>
    <t xml:space="preserve">DMM LHE</t>
  </si>
  <si>
    <t xml:space="preserve">4RFYW8</t>
  </si>
  <si>
    <t xml:space="preserve">ZUBAIR</t>
  </si>
  <si>
    <t xml:space="preserve">SV</t>
  </si>
  <si>
    <t xml:space="preserve">AHMED SOHAIL</t>
  </si>
  <si>
    <t xml:space="preserve">MUX DXB MUX</t>
  </si>
  <si>
    <t xml:space="preserve">LJFIVK</t>
  </si>
  <si>
    <t xml:space="preserve">AFFRAH SOHAIL</t>
  </si>
  <si>
    <t xml:space="preserve">FAJFDR</t>
  </si>
  <si>
    <t xml:space="preserve">AROOMA SOHAIL*2</t>
  </si>
  <si>
    <t xml:space="preserve">EVKYOV</t>
  </si>
  <si>
    <t xml:space="preserve">MUHAMMAD SOHAIL SHEIKH*2</t>
  </si>
  <si>
    <t xml:space="preserve">DMGTKJ</t>
  </si>
  <si>
    <t xml:space="preserve">Adnan Zafar</t>
  </si>
  <si>
    <t xml:space="preserve">LYP MHD</t>
  </si>
  <si>
    <t xml:space="preserve">UAZQ6V</t>
  </si>
  <si>
    <t xml:space="preserve">KHAN</t>
  </si>
  <si>
    <t xml:space="preserve">Abdul Aziz Shahid</t>
  </si>
  <si>
    <t xml:space="preserve">UO8NIS</t>
  </si>
  <si>
    <t xml:space="preserve">5 PAX</t>
  </si>
  <si>
    <t xml:space="preserve">UAE</t>
  </si>
  <si>
    <t xml:space="preserve">XX</t>
  </si>
  <si>
    <t xml:space="preserve">UMAR RAZA</t>
  </si>
  <si>
    <t xml:space="preserve">JED MUX</t>
  </si>
  <si>
    <t xml:space="preserve">8M41TF</t>
  </si>
  <si>
    <t xml:space="preserve">MUHAMMAD KHALID</t>
  </si>
  <si>
    <t xml:space="preserve">MUX ELQ</t>
  </si>
  <si>
    <t xml:space="preserve">VM1X10</t>
  </si>
  <si>
    <t xml:space="preserve">BIN YASEEN</t>
  </si>
  <si>
    <t xml:space="preserve">GHULAM HASSAN</t>
  </si>
  <si>
    <t xml:space="preserve">DJIZYK</t>
  </si>
  <si>
    <t xml:space="preserve">MUHAMMAD ISHFAQ</t>
  </si>
  <si>
    <t xml:space="preserve">0JTFW6</t>
  </si>
  <si>
    <t xml:space="preserve">RIZWAN</t>
  </si>
  <si>
    <t xml:space="preserve">zohaib mashkoor ahmad sumra</t>
  </si>
  <si>
    <t xml:space="preserve">SHJ LYP</t>
  </si>
  <si>
    <t xml:space="preserve">MUHAMMAD IQBAL</t>
  </si>
  <si>
    <t xml:space="preserve">Breera Ayesha *5</t>
  </si>
  <si>
    <t xml:space="preserve">LHE JED</t>
  </si>
  <si>
    <t xml:space="preserve">14ZKYC</t>
  </si>
  <si>
    <t xml:space="preserve">PF</t>
  </si>
  <si>
    <t xml:space="preserve">USAMA HAIDER</t>
  </si>
  <si>
    <t xml:space="preserve">LHE AUH</t>
  </si>
  <si>
    <t xml:space="preserve">8M4YS1</t>
  </si>
  <si>
    <t xml:space="preserve">MUKHTAR ALI</t>
  </si>
  <si>
    <t xml:space="preserve">8M4LBQ</t>
  </si>
  <si>
    <t xml:space="preserve">Muhammad Shahid</t>
  </si>
  <si>
    <t xml:space="preserve">RKT LHE</t>
  </si>
  <si>
    <t xml:space="preserve">ABDUL NABI</t>
  </si>
  <si>
    <t xml:space="preserve">QAISER KHAN *2</t>
  </si>
  <si>
    <t xml:space="preserve">SHJ UET</t>
  </si>
  <si>
    <t xml:space="preserve">8M4TZ1 / VOID</t>
  </si>
  <si>
    <t xml:space="preserve">MUBASHIR ABBAS</t>
  </si>
  <si>
    <t xml:space="preserve">MUX MCT</t>
  </si>
  <si>
    <t xml:space="preserve">GBBL07</t>
  </si>
  <si>
    <t xml:space="preserve">OV ID</t>
  </si>
  <si>
    <t xml:space="preserve">OV</t>
  </si>
  <si>
    <t xml:space="preserve">ADEEL RASHEED</t>
  </si>
  <si>
    <t xml:space="preserve">17VQ21</t>
  </si>
  <si>
    <t xml:space="preserve">8M532T / VOID</t>
  </si>
  <si>
    <t xml:space="preserve">MUHAMMAD TARIQ</t>
  </si>
  <si>
    <t xml:space="preserve">8M53YJ / VOID</t>
  </si>
  <si>
    <t xml:space="preserve">NASRULLAH SHARJEEL</t>
  </si>
  <si>
    <t xml:space="preserve">8M55GM / VOID</t>
  </si>
  <si>
    <t xml:space="preserve">QARI SAEED</t>
  </si>
  <si>
    <t xml:space="preserve">Muhammad Zaffar</t>
  </si>
  <si>
    <t xml:space="preserve">QVMSHZ</t>
  </si>
  <si>
    <t xml:space="preserve">Muhammad amjad bilal Lodhi</t>
  </si>
  <si>
    <t xml:space="preserve">4S2TG3</t>
  </si>
  <si>
    <t xml:space="preserve">BAKHTAWAR NAZIR</t>
  </si>
  <si>
    <t xml:space="preserve">SKT SHJ</t>
  </si>
  <si>
    <t xml:space="preserve">8M5G4R</t>
  </si>
  <si>
    <t xml:space="preserve">Ashiq Ali</t>
  </si>
  <si>
    <t xml:space="preserve">LYP JED</t>
  </si>
  <si>
    <t xml:space="preserve">XXVW24</t>
  </si>
  <si>
    <t xml:space="preserve">SHEHLA LIAQUAT</t>
  </si>
  <si>
    <t xml:space="preserve">KHI MUX</t>
  </si>
  <si>
    <t xml:space="preserve">8M5H62</t>
  </si>
  <si>
    <t xml:space="preserve">Saad Masrur</t>
  </si>
  <si>
    <t xml:space="preserve">LHE RDU</t>
  </si>
  <si>
    <t xml:space="preserve">4RSDT0</t>
  </si>
  <si>
    <t xml:space="preserve">ABDUL FAROOQ</t>
  </si>
  <si>
    <t xml:space="preserve">8M5QY8 / VOID</t>
  </si>
  <si>
    <t xml:space="preserve">TALHA JAFFAR</t>
  </si>
  <si>
    <t xml:space="preserve">Rizwan Imtiaz</t>
  </si>
  <si>
    <t xml:space="preserve">4S94R3</t>
  </si>
  <si>
    <t xml:space="preserve">Muhammad asif Shah</t>
  </si>
  <si>
    <t xml:space="preserve">9FX59W</t>
  </si>
  <si>
    <t xml:space="preserve">WASEEM SHAHZAD</t>
  </si>
  <si>
    <t xml:space="preserve">Muhammad Saleem</t>
  </si>
  <si>
    <t xml:space="preserve">4SD672</t>
  </si>
  <si>
    <t xml:space="preserve">AHSAN SOHAIL</t>
  </si>
  <si>
    <t xml:space="preserve">XRXIHP</t>
  </si>
  <si>
    <t xml:space="preserve">62940 + 1000</t>
  </si>
  <si>
    <t xml:space="preserve">ASAD ALI</t>
  </si>
  <si>
    <t xml:space="preserve">H5RBPI</t>
  </si>
  <si>
    <t xml:space="preserve">AL HASSAN</t>
  </si>
  <si>
    <t xml:space="preserve">L9JPVX</t>
  </si>
  <si>
    <t xml:space="preserve">FAIZAN NAZEER</t>
  </si>
  <si>
    <t xml:space="preserve">DXB KHI</t>
  </si>
  <si>
    <t xml:space="preserve">YJQAGW</t>
  </si>
  <si>
    <t xml:space="preserve">FLYO TRAVEL</t>
  </si>
  <si>
    <t xml:space="preserve">BILAL AHMAD</t>
  </si>
  <si>
    <t xml:space="preserve">GAMCA TOKEN</t>
  </si>
  <si>
    <t xml:space="preserve">MUHAMMAD RAZAQ</t>
  </si>
  <si>
    <t xml:space="preserve">8M60JP</t>
  </si>
  <si>
    <t xml:space="preserve">Hadayat ullah Qaim khan</t>
  </si>
  <si>
    <t xml:space="preserve">GB8CCQ</t>
  </si>
  <si>
    <t xml:space="preserve">ZAHID IQBAL</t>
  </si>
  <si>
    <t xml:space="preserve">FARU6C</t>
  </si>
  <si>
    <t xml:space="preserve">Irbab Hussain</t>
  </si>
  <si>
    <t xml:space="preserve">4SMC3Y</t>
  </si>
  <si>
    <t xml:space="preserve">MUHAMMAD NAVEED *2</t>
  </si>
  <si>
    <t xml:space="preserve">8M6BNP</t>
  </si>
  <si>
    <t xml:space="preserve">MUHAMMAD ZUBAIR</t>
  </si>
  <si>
    <t xml:space="preserve">8M759F</t>
  </si>
  <si>
    <t xml:space="preserve">Furqan Ahmed</t>
  </si>
  <si>
    <t xml:space="preserve">2QF3MX</t>
  </si>
  <si>
    <t xml:space="preserve">HABIB AHMAD</t>
  </si>
  <si>
    <t xml:space="preserve">Muhammad Mukhtiar</t>
  </si>
  <si>
    <t xml:space="preserve">FI9QXR</t>
  </si>
  <si>
    <t xml:space="preserve">ZAWAR HUSSAIN MAJOO</t>
  </si>
  <si>
    <t xml:space="preserve">MED LHE</t>
  </si>
  <si>
    <t xml:space="preserve">8M7567</t>
  </si>
  <si>
    <t xml:space="preserve">Murad Khan</t>
  </si>
  <si>
    <t xml:space="preserve">QNFK4X</t>
  </si>
  <si>
    <t xml:space="preserve">SAJJAD AHMAD</t>
  </si>
  <si>
    <t xml:space="preserve">DOH KHI / VOID</t>
  </si>
  <si>
    <t xml:space="preserve">CQYUFP</t>
  </si>
  <si>
    <t xml:space="preserve">SOHAIL ASHRAF</t>
  </si>
  <si>
    <t xml:space="preserve">MUHAMMAD IBRAHIM	</t>
  </si>
  <si>
    <t xml:space="preserve">VHQYRU</t>
  </si>
  <si>
    <t xml:space="preserve">AZHAR HUSSAIN</t>
  </si>
  <si>
    <t xml:space="preserve">MCT KHI / VOID</t>
  </si>
  <si>
    <t xml:space="preserve">8M7E2C</t>
  </si>
  <si>
    <t xml:space="preserve">MUHAMMAD SADIQ</t>
  </si>
  <si>
    <t xml:space="preserve">8M7YJZ</t>
  </si>
  <si>
    <t xml:space="preserve">Zahida Ashraf</t>
  </si>
  <si>
    <t xml:space="preserve">IZUIBD</t>
  </si>
  <si>
    <t xml:space="preserve">Sajjad Ahmad*2</t>
  </si>
  <si>
    <t xml:space="preserve">4T0G63</t>
  </si>
  <si>
    <t xml:space="preserve">Fort Munroo</t>
  </si>
  <si>
    <t xml:space="preserve">ET</t>
  </si>
  <si>
    <t xml:space="preserve">Fajar Waseem</t>
  </si>
  <si>
    <t xml:space="preserve">LHE DXB LHE</t>
  </si>
  <si>
    <t xml:space="preserve">LMPOMC</t>
  </si>
  <si>
    <t xml:space="preserve">ER</t>
  </si>
  <si>
    <t xml:space="preserve">Waseem Nasir</t>
  </si>
  <si>
    <t xml:space="preserve">QT7SJY</t>
  </si>
  <si>
    <t xml:space="preserve">Shanza Noreen *2</t>
  </si>
  <si>
    <t xml:space="preserve">LHE MED</t>
  </si>
  <si>
    <t xml:space="preserve">AOAYFX</t>
  </si>
  <si>
    <t xml:space="preserve">IDEAL TRAVEL</t>
  </si>
  <si>
    <t xml:space="preserve">MUHAMMAD FIAZ AHMAD *4</t>
  </si>
  <si>
    <t xml:space="preserve">LYP DXB LYP</t>
  </si>
  <si>
    <t xml:space="preserve">8M89CN</t>
  </si>
  <si>
    <t xml:space="preserve">ASMAR TRAVELS</t>
  </si>
  <si>
    <t xml:space="preserve">MUHAMMAD IBRAHIM</t>
  </si>
  <si>
    <t xml:space="preserve">QCCXXM</t>
  </si>
  <si>
    <t xml:space="preserve">SOHAIL</t>
  </si>
  <si>
    <t xml:space="preserve">VPESKJ</t>
  </si>
  <si>
    <t xml:space="preserve">MUHAMMAD SHAHID</t>
  </si>
  <si>
    <t xml:space="preserve">8M8H0T</t>
  </si>
  <si>
    <t xml:space="preserve">IRFAN BHATTI</t>
  </si>
  <si>
    <t xml:space="preserve">MUHAMMAD IKRAM</t>
  </si>
  <si>
    <t xml:space="preserve">KHI MCT</t>
  </si>
  <si>
    <t xml:space="preserve">8M8RNY</t>
  </si>
  <si>
    <t xml:space="preserve">MUHAMMAD ISHAQ</t>
  </si>
  <si>
    <t xml:space="preserve">XGCKQK</t>
  </si>
  <si>
    <t xml:space="preserve">ALI HAIDER</t>
  </si>
  <si>
    <t xml:space="preserve">8M83P1</t>
  </si>
  <si>
    <t xml:space="preserve">SURAT KHAN</t>
  </si>
  <si>
    <t xml:space="preserve">Shah Baig</t>
  </si>
  <si>
    <t xml:space="preserve">MUHAMMAD NIZAM</t>
  </si>
  <si>
    <t xml:space="preserve">8M9867</t>
  </si>
  <si>
    <t xml:space="preserve">Muhammad naveed Afzal</t>
  </si>
  <si>
    <t xml:space="preserve">7IZ2I9</t>
  </si>
  <si>
    <t xml:space="preserve">GHULAM AKBAR</t>
  </si>
  <si>
    <t xml:space="preserve">JCINWB</t>
  </si>
  <si>
    <t xml:space="preserve">MUHAMMAD JUNAID</t>
  </si>
  <si>
    <t xml:space="preserve">8M9F6L</t>
  </si>
  <si>
    <t xml:space="preserve">RBCIRK</t>
  </si>
  <si>
    <t xml:space="preserve">MUHAMMAD SALEEM</t>
  </si>
  <si>
    <t xml:space="preserve">ELQ MUX</t>
  </si>
  <si>
    <t xml:space="preserve">8MA04Z</t>
  </si>
  <si>
    <t xml:space="preserve">MUHAMMAD ABID</t>
  </si>
  <si>
    <t xml:space="preserve">7BDCM8</t>
  </si>
  <si>
    <t xml:space="preserve">Sunia Bibi</t>
  </si>
  <si>
    <t xml:space="preserve">MUX YNB</t>
  </si>
  <si>
    <t xml:space="preserve">XYYLAV</t>
  </si>
  <si>
    <t xml:space="preserve">MUHAMMAD KHAN</t>
  </si>
  <si>
    <t xml:space="preserve">RIOLVM</t>
  </si>
  <si>
    <t xml:space="preserve">MUHAMMAD SHAHID MUHAMMAD</t>
  </si>
  <si>
    <t xml:space="preserve">YOUNAS YOUSAF</t>
  </si>
  <si>
    <t xml:space="preserve">MUHAMMAD RIZWAN</t>
  </si>
  <si>
    <t xml:space="preserve">REFUND</t>
  </si>
  <si>
    <t xml:space="preserve">RIZWAN AKBAR</t>
  </si>
  <si>
    <t xml:space="preserve">8M9SMY</t>
  </si>
  <si>
    <t xml:space="preserve">rasteen aqib</t>
  </si>
  <si>
    <t xml:space="preserve">ISB KHI</t>
  </si>
  <si>
    <t xml:space="preserve">VENUS TRAVELS</t>
  </si>
  <si>
    <t xml:space="preserve">9P</t>
  </si>
  <si>
    <t xml:space="preserve">Hamza Makki Sumra</t>
  </si>
  <si>
    <t xml:space="preserve">ZQB5FJ</t>
  </si>
  <si>
    <t xml:space="preserve">AHMAD IKHLAQ</t>
  </si>
  <si>
    <t xml:space="preserve">RUH MUX/VOID</t>
  </si>
  <si>
    <t xml:space="preserve">HLIXJV</t>
  </si>
  <si>
    <t xml:space="preserve">Muhammad Waleed</t>
  </si>
  <si>
    <t xml:space="preserve">IRKFZK</t>
  </si>
  <si>
    <t xml:space="preserve">Shahid parvaiz Muhammad faazal</t>
  </si>
  <si>
    <t xml:space="preserve">3BUKH3</t>
  </si>
  <si>
    <t xml:space="preserve">Muhammad Ahmad</t>
  </si>
  <si>
    <t xml:space="preserve">MUX AHB</t>
  </si>
  <si>
    <t xml:space="preserve">OQHC0Z</t>
  </si>
  <si>
    <t xml:space="preserve">TAIMOOR HAYAT</t>
  </si>
  <si>
    <t xml:space="preserve">8MABFL</t>
  </si>
  <si>
    <t xml:space="preserve">SHAHBAZ AKBAR</t>
  </si>
  <si>
    <t xml:space="preserve">MUHAMMAD ZAFAR	</t>
  </si>
  <si>
    <t xml:space="preserve">XSQOUD</t>
  </si>
  <si>
    <t xml:space="preserve">EJAZ HUSSAIN</t>
  </si>
  <si>
    <t xml:space="preserve">NAONAQ</t>
  </si>
  <si>
    <t xml:space="preserve">Muhammad Yasir</t>
  </si>
  <si>
    <t xml:space="preserve">5OGUZC</t>
  </si>
  <si>
    <t xml:space="preserve">khursheed bhai</t>
  </si>
  <si>
    <t xml:space="preserve">MUHAMMAD IRFAN</t>
  </si>
  <si>
    <t xml:space="preserve">8MAL32</t>
  </si>
  <si>
    <t xml:space="preserve">Muhammad Nisar</t>
  </si>
  <si>
    <t xml:space="preserve">DXB GYD</t>
  </si>
  <si>
    <t xml:space="preserve">B4ZW3J</t>
  </si>
  <si>
    <t xml:space="preserve">MUHAMMAD HANIF</t>
  </si>
  <si>
    <t xml:space="preserve">8MANYQ</t>
  </si>
  <si>
    <t xml:space="preserve">KHAK E BATHA</t>
  </si>
  <si>
    <t xml:space="preserve">MUHAMMAD ALTAF</t>
  </si>
  <si>
    <t xml:space="preserve">UDJFAC</t>
  </si>
  <si>
    <t xml:space="preserve">GHAZANFAR </t>
  </si>
  <si>
    <t xml:space="preserve">AUH LHE/VOID</t>
  </si>
  <si>
    <t xml:space="preserve">8MB2CG</t>
  </si>
  <si>
    <t xml:space="preserve">ch</t>
  </si>
  <si>
    <t xml:space="preserve">ABU BAKKAR</t>
  </si>
  <si>
    <t xml:space="preserve">pk</t>
  </si>
  <si>
    <t xml:space="preserve">8MB2DP</t>
  </si>
  <si>
    <t xml:space="preserve">QAISAR ABBAS	</t>
  </si>
  <si>
    <t xml:space="preserve">8MB2ET</t>
  </si>
  <si>
    <t xml:space="preserve">MUHAMMAD NISAR	</t>
  </si>
  <si>
    <t xml:space="preserve">GYD KHI/VOID</t>
  </si>
  <si>
    <t xml:space="preserve">ZNRATO</t>
  </si>
  <si>
    <t xml:space="preserve">MUHAMMAD UMAR</t>
  </si>
  <si>
    <t xml:space="preserve">BAGLBL</t>
  </si>
  <si>
    <t xml:space="preserve">Sultan Ahmed</t>
  </si>
  <si>
    <t xml:space="preserve">8MBDPF</t>
  </si>
  <si>
    <t xml:space="preserve">baqir hussain*2</t>
  </si>
  <si>
    <t xml:space="preserve">KHI DOH</t>
  </si>
  <si>
    <t xml:space="preserve">7MM6II</t>
  </si>
  <si>
    <t xml:space="preserve">RANA AMJAD</t>
  </si>
  <si>
    <t xml:space="preserve">Abdul Basit</t>
  </si>
  <si>
    <t xml:space="preserve">LHE DOH </t>
  </si>
  <si>
    <t xml:space="preserve">4TPD69</t>
  </si>
  <si>
    <t xml:space="preserve">QR</t>
  </si>
  <si>
    <t xml:space="preserve">Muhammad Abu bakar</t>
  </si>
  <si>
    <t xml:space="preserve">M1AYJF</t>
  </si>
  <si>
    <t xml:space="preserve">Batool Bibi*2</t>
  </si>
  <si>
    <t xml:space="preserve">DOH KHI HOTEL BOOKING+ISURANCE</t>
  </si>
  <si>
    <t xml:space="preserve">4TZS52</t>
  </si>
  <si>
    <t xml:space="preserve">SYED UZAIR ABBAS</t>
  </si>
  <si>
    <t xml:space="preserve">8MBKEE</t>
  </si>
  <si>
    <t xml:space="preserve">BHARAT KUMAR JAWAHARO</t>
  </si>
  <si>
    <t xml:space="preserve">KHI ISB KHI</t>
  </si>
  <si>
    <t xml:space="preserve">EIJGSC</t>
  </si>
  <si>
    <t xml:space="preserve">JJ TRAVEL</t>
  </si>
  <si>
    <t xml:space="preserve">azeem ahmad</t>
  </si>
  <si>
    <t xml:space="preserve">LHE RUH</t>
  </si>
  <si>
    <t xml:space="preserve">P9MCKM</t>
  </si>
  <si>
    <t xml:space="preserve">UST ISB</t>
  </si>
  <si>
    <t xml:space="preserve">4TTQRF</t>
  </si>
  <si>
    <t xml:space="preserve">Abdul Razzaq</t>
  </si>
  <si>
    <t xml:space="preserve">ALI HASSAN ASMAR</t>
  </si>
  <si>
    <t xml:space="preserve">ABU MUHAMMAD</t>
  </si>
  <si>
    <t xml:space="preserve">AJRFDJ / VOID</t>
  </si>
  <si>
    <t xml:space="preserve">Ali Shan *2</t>
  </si>
  <si>
    <t xml:space="preserve">SHJ LYP SHJ</t>
  </si>
  <si>
    <t xml:space="preserve">Tahir Mehmood</t>
  </si>
  <si>
    <t xml:space="preserve">LYP SHJ</t>
  </si>
  <si>
    <t xml:space="preserve">RIZWAN SHOUKAT</t>
  </si>
  <si>
    <t xml:space="preserve">LHE SHJ</t>
  </si>
  <si>
    <t xml:space="preserve">8MCC3A</t>
  </si>
  <si>
    <t xml:space="preserve">AHMAD SUBHANI</t>
  </si>
  <si>
    <t xml:space="preserve">RUH ISB</t>
  </si>
  <si>
    <t xml:space="preserve">XUGRUV</t>
  </si>
  <si>
    <t xml:space="preserve">8MCA73</t>
  </si>
  <si>
    <t xml:space="preserve">HAFIZ SHAFIQ</t>
  </si>
  <si>
    <t xml:space="preserve">Maqsood Khan</t>
  </si>
  <si>
    <t xml:space="preserve">FORT MUNROO</t>
  </si>
  <si>
    <t xml:space="preserve">NAVEED HAIDER</t>
  </si>
  <si>
    <t xml:space="preserve">VF5DA2</t>
  </si>
  <si>
    <t xml:space="preserve">HOTEL BOOKING+INURANCE</t>
  </si>
  <si>
    <t xml:space="preserve">NAILAN KHATOON JHATIAL *3 </t>
  </si>
  <si>
    <t xml:space="preserve">JED KHI</t>
  </si>
  <si>
    <t xml:space="preserve">GNHCXM</t>
  </si>
  <si>
    <t xml:space="preserve">8MCJ9E</t>
  </si>
  <si>
    <t xml:space="preserve">MUHAMMAD WAQAS</t>
  </si>
  <si>
    <t xml:space="preserve">8MCHEH</t>
  </si>
  <si>
    <t xml:space="preserve">MUHAMMAD NASRULLAH HAKAM</t>
  </si>
  <si>
    <t xml:space="preserve">8MCQMT</t>
  </si>
  <si>
    <t xml:space="preserve">MUHAMMAD SARFRAZ</t>
  </si>
  <si>
    <t xml:space="preserve">8MCSZT</t>
  </si>
  <si>
    <t xml:space="preserve">BAQIR HUSSAIN*2</t>
  </si>
  <si>
    <t xml:space="preserve">DOH KHI/VOID</t>
  </si>
  <si>
    <t xml:space="preserve">HSUODV</t>
  </si>
  <si>
    <t xml:space="preserve">ZAHIDA ASHRAF</t>
  </si>
  <si>
    <t xml:space="preserve">WBRSQU</t>
  </si>
  <si>
    <t xml:space="preserve">8MDKL6</t>
  </si>
  <si>
    <t xml:space="preserve">Shahid Latif</t>
  </si>
  <si>
    <t xml:space="preserve">MUC MCT</t>
  </si>
  <si>
    <t xml:space="preserve">E24IHC</t>
  </si>
  <si>
    <t xml:space="preserve">SALAM ID</t>
  </si>
  <si>
    <t xml:space="preserve">ZHAID SB</t>
  </si>
  <si>
    <t xml:space="preserve">SHAHID ISMAIL</t>
  </si>
  <si>
    <t xml:space="preserve">8MDLHM</t>
  </si>
  <si>
    <t xml:space="preserve">Kashif Saeed</t>
  </si>
  <si>
    <t xml:space="preserve">DPKTR7</t>
  </si>
  <si>
    <t xml:space="preserve">Faisal Altaf </t>
  </si>
  <si>
    <t xml:space="preserve">AJMAL SHAH</t>
  </si>
  <si>
    <t xml:space="preserve">ISB MED</t>
  </si>
  <si>
    <t xml:space="preserve">8MDUUA</t>
  </si>
  <si>
    <t xml:space="preserve">Sayed Qaisar Shah</t>
  </si>
  <si>
    <t xml:space="preserve">Allah bakhsh Ali baig*2</t>
  </si>
  <si>
    <t xml:space="preserve">HPJKGX</t>
  </si>
  <si>
    <t xml:space="preserve">MUHAMMAD AHSAN NAWAZ</t>
  </si>
  <si>
    <t xml:space="preserve">VQNEWV</t>
  </si>
  <si>
    <t xml:space="preserve">4VM8SB</t>
  </si>
  <si>
    <t xml:space="preserve">MUHAMMAD ASHRAF</t>
  </si>
  <si>
    <t xml:space="preserve">CGTGHR</t>
  </si>
  <si>
    <t xml:space="preserve">MUHAMMAD SHOAIB</t>
  </si>
  <si>
    <t xml:space="preserve">8ME7L8</t>
  </si>
  <si>
    <t xml:space="preserve">Tariq Manzoor</t>
  </si>
  <si>
    <t xml:space="preserve">SJIO9Z</t>
  </si>
  <si>
    <t xml:space="preserve">KASHIF SAEED</t>
  </si>
  <si>
    <t xml:space="preserve">TNMXPB</t>
  </si>
  <si>
    <t xml:space="preserve">FAISAL ALTAF</t>
  </si>
  <si>
    <t xml:space="preserve">AMEER DILLU*2</t>
  </si>
  <si>
    <t xml:space="preserve">DOH MUX /VOID</t>
  </si>
  <si>
    <t xml:space="preserve">QQJTKW</t>
  </si>
  <si>
    <t xml:space="preserve">SOHAIL  AFZAL</t>
  </si>
  <si>
    <t xml:space="preserve">MUHAMMAD EJAZ</t>
  </si>
  <si>
    <t xml:space="preserve">8MEBT1</t>
  </si>
  <si>
    <t xml:space="preserve">MAQSOOD KHAN</t>
  </si>
  <si>
    <t xml:space="preserve">SHJ MUX/VOID</t>
  </si>
  <si>
    <t xml:space="preserve">8MEE6T</t>
  </si>
  <si>
    <t xml:space="preserve">FURQAN AHMED</t>
  </si>
  <si>
    <t xml:space="preserve">DXB KHI/VOID</t>
  </si>
  <si>
    <t xml:space="preserve">WAZDLL</t>
  </si>
  <si>
    <t xml:space="preserve">BASIT ABDUL</t>
  </si>
  <si>
    <t xml:space="preserve">DOH LHE</t>
  </si>
  <si>
    <t xml:space="preserve">FLLTDD / VOID</t>
  </si>
  <si>
    <t xml:space="preserve">MUHAMMAD YASEEN MUHAMMAD</t>
  </si>
  <si>
    <t xml:space="preserve">GHULAM MURTAZA</t>
  </si>
  <si>
    <t xml:space="preserve">MUHAMMAD SAEED *2</t>
  </si>
  <si>
    <t xml:space="preserve">8MF1JE</t>
  </si>
  <si>
    <t xml:space="preserve">BAG ADD</t>
  </si>
  <si>
    <t xml:space="preserve">JAWAB AHMAD</t>
  </si>
  <si>
    <t xml:space="preserve">GAMCA TOKEN </t>
  </si>
  <si>
    <t xml:space="preserve">KHT</t>
  </si>
  <si>
    <t xml:space="preserve">BASHIR AHMAD</t>
  </si>
  <si>
    <t xml:space="preserve">U6DRII</t>
  </si>
  <si>
    <t xml:space="preserve">Muhammad shahzad Sulehri</t>
  </si>
  <si>
    <t xml:space="preserve">LHE KHI</t>
  </si>
  <si>
    <t xml:space="preserve">NTN3QK</t>
  </si>
  <si>
    <t xml:space="preserve">ALLAH BAKHSH ALI BAIG</t>
  </si>
  <si>
    <t xml:space="preserve">VOQDWR / VOID</t>
  </si>
  <si>
    <t xml:space="preserve">MAI MARYAM</t>
  </si>
  <si>
    <t xml:space="preserve">UUNSTG / VOID</t>
  </si>
  <si>
    <t xml:space="preserve">sayed salamat shah</t>
  </si>
  <si>
    <t xml:space="preserve">IE683K</t>
  </si>
  <si>
    <t xml:space="preserve">Muhammad Irshad khan</t>
  </si>
  <si>
    <t xml:space="preserve">Intizar Hussain karamat</t>
  </si>
  <si>
    <t xml:space="preserve">8MFUF8</t>
  </si>
  <si>
    <t xml:space="preserve">Irva Zubair</t>
  </si>
  <si>
    <t xml:space="preserve">SKT DAC</t>
  </si>
  <si>
    <t xml:space="preserve">4W5LMM</t>
  </si>
  <si>
    <t xml:space="preserve">8MG71Y</t>
  </si>
  <si>
    <t xml:space="preserve">Muhammad Arbaz</t>
  </si>
  <si>
    <t xml:space="preserve">MUX SHJ </t>
  </si>
  <si>
    <t xml:space="preserve">8MG9QB</t>
  </si>
  <si>
    <t xml:space="preserve">FAYYAZ HUSSAIN</t>
  </si>
  <si>
    <t xml:space="preserve">8MGF9D</t>
  </si>
  <si>
    <t xml:space="preserve">HAFEEZAN BEGUM</t>
  </si>
  <si>
    <t xml:space="preserve">8MGDP6 / VOID</t>
  </si>
  <si>
    <t xml:space="preserve">FAISAL </t>
  </si>
  <si>
    <t xml:space="preserve">8MGHG5 / VOID</t>
  </si>
  <si>
    <t xml:space="preserve">MUHAMMAD ASIF</t>
  </si>
  <si>
    <t xml:space="preserve">MCT ISB MCT</t>
  </si>
  <si>
    <t xml:space="preserve">8MGLG8 / VOID</t>
  </si>
  <si>
    <t xml:space="preserve">JAMEEL </t>
  </si>
  <si>
    <t xml:space="preserve">Muhammad Ansir</t>
  </si>
  <si>
    <t xml:space="preserve">AV3V6E</t>
  </si>
  <si>
    <t xml:space="preserve">ABDUL MATEEN BAIG</t>
  </si>
  <si>
    <t xml:space="preserve">Ahsan ul haq Ghulam rasool</t>
  </si>
  <si>
    <t xml:space="preserve">MUX TUU</t>
  </si>
  <si>
    <t xml:space="preserve">ZAAC0J</t>
  </si>
  <si>
    <t xml:space="preserve">JAMEEL</t>
  </si>
  <si>
    <t xml:space="preserve">MUHAMMAD SAJJAD</t>
  </si>
  <si>
    <t xml:space="preserve">8MH33G</t>
  </si>
  <si>
    <t xml:space="preserve">MUHAMMAD SIDDIQUE</t>
  </si>
  <si>
    <t xml:space="preserve">LYP IKA</t>
  </si>
  <si>
    <t xml:space="preserve">1HUTPN</t>
  </si>
  <si>
    <t xml:space="preserve">HAMZA FALCON TRAVEL</t>
  </si>
  <si>
    <t xml:space="preserve">MALAIKA MAHNOOR</t>
  </si>
  <si>
    <t xml:space="preserve">CPETYZ</t>
  </si>
  <si>
    <t xml:space="preserve">IRFAN BAHTTI</t>
  </si>
  <si>
    <t xml:space="preserve">ALU0LQ</t>
  </si>
  <si>
    <t xml:space="preserve">Numan Ashraf</t>
  </si>
  <si>
    <t xml:space="preserve">LJNU4H</t>
  </si>
  <si>
    <t xml:space="preserve">ABDULLAH</t>
  </si>
  <si>
    <t xml:space="preserve">Muhammad Yaseen</t>
  </si>
  <si>
    <t xml:space="preserve">MUX GIZ</t>
  </si>
  <si>
    <t xml:space="preserve">8NJMYB</t>
  </si>
  <si>
    <t xml:space="preserve">MATEEN AHMAD</t>
  </si>
  <si>
    <t xml:space="preserve">DXB LHE</t>
  </si>
  <si>
    <t xml:space="preserve">GUNDBH</t>
  </si>
  <si>
    <t xml:space="preserve">Fida Hussain</t>
  </si>
  <si>
    <t xml:space="preserve">0EX6MK</t>
  </si>
  <si>
    <t xml:space="preserve">SHJ LHE/VOID</t>
  </si>
  <si>
    <t xml:space="preserve">8MY57E</t>
  </si>
  <si>
    <t xml:space="preserve">talha JAFFAR</t>
  </si>
  <si>
    <t xml:space="preserve">MUHAMMAD CHAKAR</t>
  </si>
  <si>
    <t xml:space="preserve">8MYB5H</t>
  </si>
  <si>
    <t xml:space="preserve">MUHAMMAD KASHIF</t>
  </si>
  <si>
    <t xml:space="preserve">EWWKOH</t>
  </si>
  <si>
    <t xml:space="preserve">BIBI SAKINA</t>
  </si>
  <si>
    <t xml:space="preserve">WFBVRU</t>
  </si>
  <si>
    <t xml:space="preserve">MUHAMMAD ASAD</t>
  </si>
  <si>
    <t xml:space="preserve">8MYPM1</t>
  </si>
  <si>
    <t xml:space="preserve">Muhammad Sufyan</t>
  </si>
  <si>
    <t xml:space="preserve">4WQ3RM</t>
  </si>
  <si>
    <t xml:space="preserve">Asif Ali</t>
  </si>
  <si>
    <t xml:space="preserve">4WQ3WJ</t>
  </si>
  <si>
    <t xml:space="preserve">Yasir Adnan</t>
  </si>
  <si>
    <t xml:space="preserve">VP38AU</t>
  </si>
  <si>
    <t xml:space="preserve">Hashir Shaheer</t>
  </si>
  <si>
    <t xml:space="preserve">K5AZG1</t>
  </si>
  <si>
    <t xml:space="preserve">Muhammad Imran</t>
  </si>
  <si>
    <t xml:space="preserve">VFLFQN</t>
  </si>
  <si>
    <t xml:space="preserve">FAISAL</t>
  </si>
  <si>
    <t xml:space="preserve">Muhammad Sajid * 2</t>
  </si>
  <si>
    <t xml:space="preserve">D40C5P</t>
  </si>
  <si>
    <t xml:space="preserve">BIBI KHADIJA</t>
  </si>
  <si>
    <t xml:space="preserve">EEWLRY / VOID</t>
  </si>
  <si>
    <t xml:space="preserve">MAI NARMU</t>
  </si>
  <si>
    <t xml:space="preserve">FKNPTW / VOID</t>
  </si>
  <si>
    <t xml:space="preserve">MARIA PARVEEN</t>
  </si>
  <si>
    <t xml:space="preserve">8MKLJH </t>
  </si>
  <si>
    <t xml:space="preserve">SAMINA BIBI</t>
  </si>
  <si>
    <t xml:space="preserve">8MKLJN</t>
  </si>
  <si>
    <t xml:space="preserve">MARIAM SHEHZADI</t>
  </si>
  <si>
    <t xml:space="preserve">8MKLK2</t>
  </si>
  <si>
    <t xml:space="preserve">Fiaz Hussain</t>
  </si>
  <si>
    <t xml:space="preserve">NKEUH6</t>
  </si>
  <si>
    <t xml:space="preserve">Muhammad Ismail</t>
  </si>
  <si>
    <t xml:space="preserve">74Z5JG</t>
  </si>
  <si>
    <t xml:space="preserve">ASAD NAWAZ</t>
  </si>
  <si>
    <t xml:space="preserve">8MN0ZJ</t>
  </si>
  <si>
    <t xml:space="preserve">SAYED Qaisar Shah</t>
  </si>
  <si>
    <t xml:space="preserve">MADNI SHER</t>
  </si>
  <si>
    <t xml:space="preserve">PUPZQC</t>
  </si>
  <si>
    <t xml:space="preserve">MUHAMMAD YASEEN</t>
  </si>
  <si>
    <t xml:space="preserve">8MNL0G</t>
  </si>
  <si>
    <t xml:space="preserve">Arslan Ejaz</t>
  </si>
  <si>
    <t xml:space="preserve">UT153T</t>
  </si>
  <si>
    <t xml:space="preserve">SANAM RANI*2</t>
  </si>
  <si>
    <t xml:space="preserve">8MNPUC</t>
  </si>
  <si>
    <t xml:space="preserve">is INTERNATIONAL</t>
  </si>
  <si>
    <t xml:space="preserve">NISAR ALI LUHUR BALOCH</t>
  </si>
  <si>
    <t xml:space="preserve">8MZ3A1</t>
  </si>
  <si>
    <t xml:space="preserve">IQRA AKHTAR</t>
  </si>
  <si>
    <t xml:space="preserve">8MZ4F5</t>
  </si>
  <si>
    <t xml:space="preserve">8MZAAJ</t>
  </si>
  <si>
    <t xml:space="preserve">SABIR ALI</t>
  </si>
  <si>
    <t xml:space="preserve">8MZB5F</t>
  </si>
  <si>
    <t xml:space="preserve">MUHAMMAD ADNAN HAFEEZ</t>
  </si>
  <si>
    <t xml:space="preserve">mux jed</t>
  </si>
  <si>
    <t xml:space="preserve">8MZCB3</t>
  </si>
  <si>
    <t xml:space="preserve">adeel tahir</t>
  </si>
  <si>
    <t xml:space="preserve">mux doh</t>
  </si>
  <si>
    <t xml:space="preserve">1JPWEL</t>
  </si>
  <si>
    <t xml:space="preserve">ov</t>
  </si>
  <si>
    <t xml:space="preserve">ABDUL REHMAN</t>
  </si>
  <si>
    <t xml:space="preserve">MUHAMMADS DARWAISH</t>
  </si>
  <si>
    <t xml:space="preserve">LHCDAV</t>
  </si>
  <si>
    <t xml:space="preserve">MUHAMMAD MUNIR</t>
  </si>
  <si>
    <t xml:space="preserve">QOJFQV</t>
  </si>
  <si>
    <t xml:space="preserve">MUHAMMAD USAMA</t>
  </si>
  <si>
    <t xml:space="preserve">ISBZGT</t>
  </si>
  <si>
    <t xml:space="preserve">Mushtaque Ali</t>
  </si>
  <si>
    <t xml:space="preserve">9JKU1N</t>
  </si>
  <si>
    <t xml:space="preserve">J J TRAVELS</t>
  </si>
  <si>
    <t xml:space="preserve">8MZNHS</t>
  </si>
  <si>
    <t xml:space="preserve">BREERA AYESHA * 5</t>
  </si>
  <si>
    <t xml:space="preserve">JED LHE</t>
  </si>
  <si>
    <t xml:space="preserve">8MZRNM</t>
  </si>
  <si>
    <t xml:space="preserve">AHMAD SHAKARGARGH</t>
  </si>
  <si>
    <t xml:space="preserve">PK </t>
  </si>
  <si>
    <t xml:space="preserve">walid ahmad noori *2</t>
  </si>
  <si>
    <t xml:space="preserve">P9</t>
  </si>
  <si>
    <t xml:space="preserve">CH TRAVELS</t>
  </si>
  <si>
    <t xml:space="preserve">DETAIL</t>
  </si>
  <si>
    <t xml:space="preserve">PNR</t>
  </si>
  <si>
    <t xml:space="preserve">DR.</t>
  </si>
  <si>
    <t xml:space="preserve">CR.</t>
  </si>
  <si>
    <t xml:space="preserve">OPENING BALANCE</t>
  </si>
  <si>
    <t xml:space="preserve">TRANSFER TO HBL</t>
  </si>
  <si>
    <t xml:space="preserve">Alisha Zafar abbas</t>
  </si>
  <si>
    <t xml:space="preserve">QASID HUSSAIN</t>
  </si>
  <si>
    <t xml:space="preserve">UCYEYC / VOID</t>
  </si>
  <si>
    <t xml:space="preserve">TRANSFER TO UBL</t>
  </si>
  <si>
    <t xml:space="preserve">SGTUAC / VOID</t>
  </si>
  <si>
    <t xml:space="preserve">TRANSFER TO MEEZAN</t>
  </si>
  <si>
    <t xml:space="preserve">MUHAMMAD AFZAL</t>
  </si>
  <si>
    <t xml:space="preserve">ASIM RAZA</t>
  </si>
  <si>
    <t xml:space="preserve">WHQWZD / VOID</t>
  </si>
  <si>
    <t xml:space="preserve">YHAXXS / VOID</t>
  </si>
  <si>
    <t xml:space="preserve">8LUY7P/VOID</t>
  </si>
  <si>
    <t xml:space="preserve">MUHAMMAD ARIF</t>
  </si>
  <si>
    <t xml:space="preserve">Ali Waqar</t>
  </si>
  <si>
    <t xml:space="preserve">Muhammad Ishfaq        </t>
  </si>
  <si>
    <t xml:space="preserve">Nadeem Shahzad</t>
  </si>
  <si>
    <t xml:space="preserve">XAHPIF / VOID</t>
  </si>
  <si>
    <t xml:space="preserve">TPMOUN</t>
  </si>
  <si>
    <t xml:space="preserve">VIOMCF</t>
  </si>
  <si>
    <t xml:space="preserve">NAJEEB ULLAH *5</t>
  </si>
  <si>
    <t xml:space="preserve">8M4TZ1</t>
  </si>
  <si>
    <t xml:space="preserve">8M6ZCR / VOID</t>
  </si>
  <si>
    <t xml:space="preserve">SAJJAD AHMAD </t>
  </si>
  <si>
    <t xml:space="preserve">CQYUFP / VOID</t>
  </si>
  <si>
    <t xml:space="preserve">VHQYRU / VOID</t>
  </si>
  <si>
    <t xml:space="preserve">8M7E2C / VOID</t>
  </si>
  <si>
    <t xml:space="preserve">8M7YJZ / VOID</t>
  </si>
  <si>
    <t xml:space="preserve">RUBINA IMRAN</t>
  </si>
  <si>
    <t xml:space="preserve">WASEEM IMRAN</t>
  </si>
  <si>
    <t xml:space="preserve">HASEEB KHAN</t>
  </si>
  <si>
    <t xml:space="preserve">QCCXXM / VOID</t>
  </si>
  <si>
    <t xml:space="preserve">VPESKJ / VOID</t>
  </si>
  <si>
    <t xml:space="preserve">Surat Khan</t>
  </si>
  <si>
    <t xml:space="preserve">Muhammad Abid</t>
  </si>
  <si>
    <t xml:space="preserve">7BDCM8 / BAG ADD</t>
  </si>
  <si>
    <t xml:space="preserve">HLIXJV / VOID</t>
  </si>
  <si>
    <t xml:space="preserve">8MABF1</t>
  </si>
  <si>
    <t xml:space="preserve">MUHAMMAD ZAFAR</t>
  </si>
  <si>
    <t xml:space="preserve">8MB2CG / VOID</t>
  </si>
  <si>
    <t xml:space="preserve">8MB2DP / VOID</t>
  </si>
  <si>
    <t xml:space="preserve">QAISAR ABBAS</t>
  </si>
  <si>
    <t xml:space="preserve">8MB2ET / VOID</t>
  </si>
  <si>
    <t xml:space="preserve">MUHAMMAD NISAR</t>
  </si>
  <si>
    <t xml:space="preserve">ZNRATO / VOID</t>
  </si>
  <si>
    <t xml:space="preserve">Muhammad Umar</t>
  </si>
  <si>
    <t xml:space="preserve">FSMAJV</t>
  </si>
  <si>
    <t xml:space="preserve">baqir hussain *2</t>
  </si>
  <si>
    <t xml:space="preserve">BATOOL BIBI*2</t>
  </si>
  <si>
    <t xml:space="preserve">AJRFDJ</t>
  </si>
  <si>
    <t xml:space="preserve"> Maqsood Khan	</t>
  </si>
  <si>
    <t xml:space="preserve">MUHAMMAD ISHFAQ        </t>
  </si>
  <si>
    <t xml:space="preserve">8LY4ZL / REFUND</t>
  </si>
  <si>
    <t xml:space="preserve">8M4YS1 / REUND</t>
  </si>
  <si>
    <t xml:space="preserve">HSUODV/VOID</t>
  </si>
  <si>
    <t xml:space="preserve">B4ZW3J/REFUND</t>
  </si>
  <si>
    <t xml:space="preserve">XUGRUV / REFUND</t>
  </si>
  <si>
    <t xml:space="preserve">Muhammad Naveed</t>
  </si>
  <si>
    <t xml:space="preserve">608413978 BAG ADDED</t>
  </si>
  <si>
    <t xml:space="preserve">ALI SHAN</t>
  </si>
  <si>
    <t xml:space="preserve">TNMXPB / VOID</t>
  </si>
  <si>
    <t xml:space="preserve">AMEER DILLU * 2</t>
  </si>
  <si>
    <t xml:space="preserve">QQJTKW / VOID</t>
  </si>
  <si>
    <t xml:space="preserve">8MEE6T / VOID</t>
  </si>
  <si>
    <t xml:space="preserve">WAZDLL / VOID</t>
  </si>
  <si>
    <t xml:space="preserve">BAG ADDED</t>
  </si>
  <si>
    <t xml:space="preserve">MUHAMMAD IRSHAD KHAN</t>
  </si>
  <si>
    <t xml:space="preserve">8MGLG8</t>
  </si>
  <si>
    <t xml:space="preserve">TRANZFER TO UBL</t>
  </si>
  <si>
    <t xml:space="preserve">TRANZFER TO HBL</t>
  </si>
  <si>
    <t xml:space="preserve">K5AZG1 / BAG ADD</t>
  </si>
  <si>
    <t xml:space="preserve">Muhammad Sajid *2</t>
  </si>
  <si>
    <t xml:space="preserve">8MKLJH / VOID</t>
  </si>
  <si>
    <t xml:space="preserve">8MKLJN / VOID</t>
  </si>
  <si>
    <t xml:space="preserve">8MKLK2 / VOID</t>
  </si>
  <si>
    <t xml:space="preserve">TRANZFER TO MEEZAN</t>
  </si>
  <si>
    <t xml:space="preserve">Abdul Rehman</t>
  </si>
  <si>
    <t xml:space="preserve">BREERA AYESHA*5</t>
  </si>
  <si>
    <t xml:space="preserve">walid ahmad noori*2</t>
  </si>
  <si>
    <t xml:space="preserve">MOLE TRAVELS</t>
  </si>
  <si>
    <t xml:space="preserve">BALANCE</t>
  </si>
  <si>
    <t xml:space="preserve">TRANSFER TO MEEZAN </t>
  </si>
  <si>
    <t xml:space="preserve">CASH</t>
  </si>
  <si>
    <t xml:space="preserve">8L9JHE/REFUND</t>
  </si>
  <si>
    <t xml:space="preserve">MUHAMMAD KHAN * 2</t>
  </si>
  <si>
    <t xml:space="preserve">REFUND / 8M27RS</t>
  </si>
  <si>
    <t xml:space="preserve">8MPE33</t>
  </si>
  <si>
    <t xml:space="preserve">8MPA12</t>
  </si>
  <si>
    <t xml:space="preserve">tkt refund</t>
  </si>
  <si>
    <t xml:space="preserve">IKHRAJAT</t>
  </si>
  <si>
    <t xml:space="preserve">CASH IN</t>
  </si>
  <si>
    <t xml:space="preserve">CASH OUT</t>
  </si>
  <si>
    <t xml:space="preserve">khana</t>
  </si>
  <si>
    <t xml:space="preserve">charity</t>
  </si>
  <si>
    <t xml:space="preserve">fule</t>
  </si>
  <si>
    <t xml:space="preserve">Internet package</t>
  </si>
  <si>
    <t xml:space="preserve">KHANa</t>
  </si>
  <si>
    <t xml:space="preserve">fuel</t>
  </si>
  <si>
    <t xml:space="preserve">Office Rent</t>
  </si>
  <si>
    <t xml:space="preserve">Rice</t>
  </si>
  <si>
    <t xml:space="preserve">Zinger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</si>
</sst>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409]d\-mmm\-yy"/>
    <numFmt numFmtId="166" formatCode="_(* #,##0_);_(* \(#,##0\);_(* \-??_);_(@_)"/>
    <numFmt numFmtId="167" formatCode="#,##0"/>
    <numFmt numFmtId="168" formatCode="d\-mmm"/>
    <numFmt numFmtId="169" formatCode="#,##0.00"/>
    <numFmt numFmtId="170" formatCode="dmmm"/>
    <numFmt numFmtId="171" formatCode="dd\ mmm"/>
    <numFmt numFmtId="172" formatCode="d\ mmm"/>
    <numFmt numFmtId="173" formatCode="dd\-mmm"/>
    <numFmt numFmtId="174" formatCode="d\-mmmm"/>
    <numFmt numFmtId="175" formatCode="\$#,##0.00"/>
    <numFmt numFmtId="176" formatCode="General"/>
  </numFmts>
  <fonts count="4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212121"/>
      <name val="Calibri"/>
      <family val="0"/>
      <charset val="1"/>
    </font>
    <font>
      <sz val="10"/>
      <color rgb="FF333333"/>
      <name val="Calibri"/>
      <family val="0"/>
      <charset val="1"/>
    </font>
    <font>
      <sz val="11"/>
      <color rgb="FF222222"/>
      <name val="Calibri"/>
      <family val="0"/>
      <charset val="1"/>
    </font>
    <font>
      <sz val="11"/>
      <color rgb="FF1F1F1F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111111"/>
      <name val="Calibri"/>
      <family val="0"/>
      <charset val="1"/>
    </font>
    <font>
      <sz val="9"/>
      <color rgb="FF333333"/>
      <name val="Calibri"/>
      <family val="0"/>
      <charset val="1"/>
    </font>
    <font>
      <sz val="10"/>
      <color rgb="FF000066"/>
      <name val="Calibri"/>
      <family val="0"/>
      <charset val="1"/>
    </font>
    <font>
      <sz val="10"/>
      <color rgb="FF1F1F1F"/>
      <name val="Calibri"/>
      <family val="0"/>
      <charset val="1"/>
    </font>
    <font>
      <sz val="11"/>
      <color rgb="FF202124"/>
      <name val="Calibri"/>
      <family val="0"/>
      <charset val="1"/>
    </font>
    <font>
      <sz val="11"/>
      <color rgb="FF555555"/>
      <name val="Calibri"/>
      <family val="0"/>
      <charset val="1"/>
    </font>
    <font>
      <sz val="9"/>
      <color rgb="FF111111"/>
      <name val="Calibri"/>
      <family val="0"/>
      <charset val="1"/>
    </font>
    <font>
      <sz val="10"/>
      <color rgb="FF1D3D7A"/>
      <name val="Calibri"/>
      <family val="0"/>
      <charset val="1"/>
    </font>
    <font>
      <sz val="9"/>
      <color rgb="FF000000"/>
      <name val="Calibri"/>
      <family val="0"/>
      <charset val="1"/>
    </font>
    <font>
      <sz val="11"/>
      <color rgb="FF333333"/>
      <name val="&quot;Open Sans&quot;"/>
      <family val="0"/>
      <charset val="1"/>
    </font>
    <font>
      <sz val="8"/>
      <color rgb="FF000000"/>
      <name val="Verdana"/>
      <family val="0"/>
      <charset val="1"/>
    </font>
    <font>
      <sz val="11"/>
      <color rgb="FF333333"/>
      <name val="Arial"/>
      <family val="0"/>
      <charset val="1"/>
    </font>
    <font>
      <sz val="12"/>
      <color rgb="FF004E30"/>
      <name val="&quot;Exo 2&quot;"/>
      <family val="0"/>
      <charset val="1"/>
    </font>
    <font>
      <b val="true"/>
      <sz val="15"/>
      <color rgb="FF000000"/>
      <name val="Calibri"/>
      <family val="0"/>
      <charset val="1"/>
    </font>
    <font>
      <sz val="10"/>
      <color rgb="FF212121"/>
      <name val="Calibri"/>
      <family val="0"/>
      <charset val="1"/>
    </font>
    <font>
      <b val="true"/>
      <sz val="10"/>
      <color rgb="FF212121"/>
      <name val="Calibri"/>
      <family val="0"/>
      <charset val="1"/>
    </font>
    <font>
      <b val="true"/>
      <sz val="11"/>
      <color rgb="FF21212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sz val="11"/>
      <color rgb="FF7E3794"/>
      <name val="Calibri"/>
      <family val="0"/>
      <charset val="1"/>
    </font>
    <font>
      <sz val="9"/>
      <color rgb="FF11A9CC"/>
      <name val="Calibri"/>
      <family val="0"/>
      <charset val="1"/>
    </font>
    <font>
      <sz val="11"/>
      <color rgb="FF004E30"/>
      <name val="Calibri"/>
      <family val="0"/>
      <charset val="1"/>
    </font>
    <font>
      <sz val="11"/>
      <color rgb="FF11A9CC"/>
      <name val="Calibri"/>
      <family val="0"/>
      <charset val="1"/>
    </font>
    <font>
      <b val="true"/>
      <sz val="17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  <font>
      <sz val="9"/>
      <color rgb="FF11A9CC"/>
      <name val="&quot;Google Sans Mono&quot;"/>
      <family val="0"/>
      <charset val="1"/>
    </font>
    <font>
      <sz val="8"/>
      <color rgb="FF1D3D7A"/>
      <name val="Arial"/>
      <family val="0"/>
      <charset val="1"/>
    </font>
    <font>
      <b val="true"/>
      <sz val="16"/>
      <color rgb="FF000000"/>
      <name val="Calibri"/>
      <family val="0"/>
      <charset val="1"/>
    </font>
    <font>
      <sz val="10"/>
      <color rgb="FF333333"/>
      <name val="HelveticaNeue-Cond"/>
      <family val="0"/>
      <charset val="1"/>
    </font>
    <font>
      <b val="true"/>
      <sz val="22"/>
      <color rgb="FF000000"/>
      <name val="&quot;Imprint MT Shadow&quot;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BFAF5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BFAF5"/>
      </patternFill>
    </fill>
    <fill>
      <patternFill patternType="solid">
        <fgColor rgb="FFF7F7F7"/>
        <bgColor rgb="FFF9F9F9"/>
      </patternFill>
    </fill>
    <fill>
      <patternFill patternType="solid">
        <fgColor rgb="FFF0F0F0"/>
        <bgColor rgb="FFF4F4F4"/>
      </patternFill>
    </fill>
    <fill>
      <patternFill patternType="solid">
        <fgColor rgb="FFD0DEEC"/>
        <bgColor rgb="FFCFE2F3"/>
      </patternFill>
    </fill>
    <fill>
      <patternFill patternType="solid">
        <fgColor rgb="FFFBFAF5"/>
        <bgColor rgb="FFF9F9F9"/>
      </patternFill>
    </fill>
    <fill>
      <patternFill patternType="solid">
        <fgColor rgb="FFCFE2F3"/>
        <bgColor rgb="FFD0DEEC"/>
      </patternFill>
    </fill>
    <fill>
      <patternFill patternType="solid">
        <fgColor rgb="FFF4F4F4"/>
        <bgColor rgb="FFF7F7F7"/>
      </patternFill>
    </fill>
    <fill>
      <patternFill patternType="solid">
        <fgColor rgb="FF00FF00"/>
        <bgColor rgb="FF00FFFF"/>
      </patternFill>
    </fill>
    <fill>
      <patternFill patternType="solid">
        <fgColor rgb="FFA4C2F4"/>
        <bgColor rgb="FFC8C8C8"/>
      </patternFill>
    </fill>
    <fill>
      <patternFill patternType="solid">
        <fgColor rgb="FFC9DAF8"/>
        <bgColor rgb="FFD0DEEC"/>
      </patternFill>
    </fill>
    <fill>
      <patternFill patternType="solid">
        <fgColor rgb="FFFFC000"/>
        <bgColor rgb="FFFF9900"/>
      </patternFill>
    </fill>
    <fill>
      <patternFill patternType="solid">
        <fgColor rgb="FFDCE6F1"/>
        <bgColor rgb="FFCFE2F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3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3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6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12121"/>
      <rgbColor rgb="FF008000"/>
      <rgbColor rgb="FF000066"/>
      <rgbColor rgb="FF808000"/>
      <rgbColor rgb="FF800080"/>
      <rgbColor rgb="FF008080"/>
      <rgbColor rgb="FFC8C8C8"/>
      <rgbColor rgb="FF808080"/>
      <rgbColor rgb="FF9999FF"/>
      <rgbColor rgb="FF7E3794"/>
      <rgbColor rgb="FFFBFAF5"/>
      <rgbColor rgb="FFDCE6F1"/>
      <rgbColor rgb="FF202124"/>
      <rgbColor rgb="FFFF8080"/>
      <rgbColor rgb="FF0066CC"/>
      <rgbColor rgb="FFC9DAF8"/>
      <rgbColor rgb="FF111111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F0F0F0"/>
      <rgbColor rgb="FFF4F4F4"/>
      <rgbColor rgb="FFA4C2F4"/>
      <rgbColor rgb="FFF7F7F7"/>
      <rgbColor rgb="FFF9F9F9"/>
      <rgbColor rgb="FFD0DEEC"/>
      <rgbColor rgb="FF3366FF"/>
      <rgbColor rgb="FF11A9CC"/>
      <rgbColor rgb="FF99CC00"/>
      <rgbColor rgb="FFFFC000"/>
      <rgbColor rgb="FFFF9900"/>
      <rgbColor rgb="FFFF6600"/>
      <rgbColor rgb="FF555555"/>
      <rgbColor rgb="FF969696"/>
      <rgbColor rgb="FF004E30"/>
      <rgbColor rgb="FF339966"/>
      <rgbColor rgb="FF1F1F1F"/>
      <rgbColor rgb="FF222222"/>
      <rgbColor rgb="FF993300"/>
      <rgbColor rgb="FF993366"/>
      <rgbColor rgb="FF1D3D7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M285" activeCellId="0" sqref="M285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7.85"/>
    <col collapsed="false" customWidth="true" hidden="false" outlineLevel="0" max="3" min="3" style="0" width="31.57"/>
    <col collapsed="false" customWidth="true" hidden="false" outlineLevel="0" max="4" min="4" style="0" width="22.43"/>
    <col collapsed="false" customWidth="true" hidden="false" outlineLevel="0" max="5" min="5" style="0" width="21.43"/>
    <col collapsed="false" customWidth="true" hidden="false" outlineLevel="0" max="6" min="6" style="0" width="13.85"/>
    <col collapsed="false" customWidth="true" hidden="false" outlineLevel="0" max="7" min="7" style="0" width="23.15"/>
    <col collapsed="false" customWidth="true" hidden="false" outlineLevel="0" max="8" min="8" style="0" width="15.57"/>
    <col collapsed="false" customWidth="true" hidden="false" outlineLevel="0" max="9" min="9" style="0" width="15.14"/>
    <col collapsed="false" customWidth="true" hidden="false" outlineLevel="0" max="10" min="10" style="0" width="15.71"/>
    <col collapsed="false" customWidth="true" hidden="false" outlineLevel="0" max="11" min="11" style="0" width="16.43"/>
    <col collapsed="false" customWidth="true" hidden="false" outlineLevel="0" max="12" min="12" style="0" width="19.57"/>
    <col collapsed="false" customWidth="true" hidden="false" outlineLevel="0" max="13" min="13" style="0" width="18.43"/>
    <col collapsed="false" customWidth="true" hidden="false" outlineLevel="0" max="14" min="14" style="0" width="22.15"/>
    <col collapsed="false" customWidth="true" hidden="false" outlineLevel="0" max="26" min="15" style="0" width="8.7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false" outlineLevel="0" collapsed="false">
      <c r="A3" s="3" t="s">
        <v>0</v>
      </c>
      <c r="B3" s="4" t="s">
        <v>1</v>
      </c>
      <c r="C3" s="5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7" t="s">
        <v>7</v>
      </c>
      <c r="I3" s="8" t="s">
        <v>8</v>
      </c>
      <c r="J3" s="9" t="s">
        <v>9</v>
      </c>
      <c r="K3" s="10" t="s">
        <v>10</v>
      </c>
      <c r="L3" s="11" t="s">
        <v>11</v>
      </c>
      <c r="M3" s="10" t="s">
        <v>12</v>
      </c>
      <c r="N3" s="9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12"/>
      <c r="B4" s="12"/>
      <c r="C4" s="13"/>
      <c r="D4" s="14"/>
      <c r="E4" s="14"/>
      <c r="F4" s="14"/>
      <c r="G4" s="14"/>
      <c r="H4" s="14"/>
      <c r="I4" s="12"/>
      <c r="J4" s="11" t="n">
        <f aca="false">SUM(J5:J2003)</f>
        <v>16316875.65</v>
      </c>
      <c r="K4" s="11" t="n">
        <f aca="false">SUM(K5:K2003)</f>
        <v>15388196</v>
      </c>
      <c r="L4" s="11" t="n">
        <f aca="false">SUM(L5:L2003)</f>
        <v>16383487.72</v>
      </c>
      <c r="M4" s="11" t="n">
        <f aca="false">SUMIF(M5:M2003,"&gt;0")</f>
        <v>344403.56</v>
      </c>
      <c r="N4" s="1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12" t="n">
        <v>1</v>
      </c>
      <c r="B5" s="16" t="n">
        <v>45078</v>
      </c>
      <c r="C5" s="17" t="s">
        <v>14</v>
      </c>
      <c r="D5" s="12" t="s">
        <v>15</v>
      </c>
      <c r="E5" s="14" t="n">
        <v>608078743</v>
      </c>
      <c r="F5" s="12" t="s">
        <v>16</v>
      </c>
      <c r="G5" s="12" t="s">
        <v>17</v>
      </c>
      <c r="H5" s="12" t="s">
        <v>18</v>
      </c>
      <c r="I5" s="16" t="n">
        <v>45081</v>
      </c>
      <c r="J5" s="18" t="n">
        <v>67100</v>
      </c>
      <c r="K5" s="11" t="n">
        <v>67100</v>
      </c>
      <c r="L5" s="19" t="n">
        <v>66602.43</v>
      </c>
      <c r="M5" s="11" t="n">
        <f aca="false">K5-L5</f>
        <v>497.570000000007</v>
      </c>
      <c r="N5" s="11" t="n">
        <f aca="false">N4+M5</f>
        <v>497.570000000007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2" t="n">
        <v>2</v>
      </c>
      <c r="B6" s="16" t="n">
        <v>45078</v>
      </c>
      <c r="C6" s="20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  <c r="I6" s="16" t="n">
        <v>45103</v>
      </c>
      <c r="J6" s="18" t="n">
        <v>87350</v>
      </c>
      <c r="K6" s="11" t="n">
        <v>87328</v>
      </c>
      <c r="L6" s="11" t="n">
        <v>86978.15</v>
      </c>
      <c r="M6" s="11" t="n">
        <f aca="false">K6-L6</f>
        <v>349.850000000006</v>
      </c>
      <c r="N6" s="11" t="n">
        <f aca="false">N5+M6</f>
        <v>847.420000000013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12" t="n">
        <v>3</v>
      </c>
      <c r="B7" s="16" t="n">
        <v>45078</v>
      </c>
      <c r="C7" s="17" t="s">
        <v>25</v>
      </c>
      <c r="D7" s="12" t="s">
        <v>26</v>
      </c>
      <c r="E7" s="14" t="s">
        <v>27</v>
      </c>
      <c r="F7" s="12" t="s">
        <v>28</v>
      </c>
      <c r="G7" s="12" t="s">
        <v>29</v>
      </c>
      <c r="H7" s="12" t="s">
        <v>30</v>
      </c>
      <c r="I7" s="16" t="n">
        <v>45080</v>
      </c>
      <c r="J7" s="18" t="n">
        <v>40180</v>
      </c>
      <c r="K7" s="11" t="n">
        <v>40180</v>
      </c>
      <c r="L7" s="21" t="n">
        <v>39934</v>
      </c>
      <c r="M7" s="11" t="n">
        <f aca="false">K7-L7</f>
        <v>246</v>
      </c>
      <c r="N7" s="11" t="n">
        <f aca="false">N6+M7</f>
        <v>1093.42000000001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12" t="n">
        <v>4</v>
      </c>
      <c r="B8" s="16" t="n">
        <v>45078</v>
      </c>
      <c r="C8" s="20" t="s">
        <v>31</v>
      </c>
      <c r="D8" s="12" t="s">
        <v>32</v>
      </c>
      <c r="E8" s="12" t="s">
        <v>33</v>
      </c>
      <c r="F8" s="12" t="s">
        <v>22</v>
      </c>
      <c r="G8" s="12" t="s">
        <v>34</v>
      </c>
      <c r="H8" s="12" t="s">
        <v>24</v>
      </c>
      <c r="I8" s="16" t="n">
        <v>45095</v>
      </c>
      <c r="J8" s="18" t="n">
        <v>39000</v>
      </c>
      <c r="K8" s="11" t="n">
        <v>39000</v>
      </c>
      <c r="L8" s="11" t="n">
        <v>34917</v>
      </c>
      <c r="M8" s="11" t="n">
        <f aca="false">K8-L8</f>
        <v>4083</v>
      </c>
      <c r="N8" s="11" t="n">
        <f aca="false">N7+M8</f>
        <v>5176.42000000001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12" t="n">
        <v>5</v>
      </c>
      <c r="B9" s="16" t="n">
        <v>45078</v>
      </c>
      <c r="C9" s="20" t="s">
        <v>35</v>
      </c>
      <c r="D9" s="12" t="s">
        <v>36</v>
      </c>
      <c r="E9" s="12" t="s">
        <v>37</v>
      </c>
      <c r="F9" s="12" t="s">
        <v>38</v>
      </c>
      <c r="G9" s="12" t="s">
        <v>39</v>
      </c>
      <c r="H9" s="12" t="s">
        <v>40</v>
      </c>
      <c r="I9" s="16" t="n">
        <v>45084</v>
      </c>
      <c r="J9" s="18" t="n">
        <v>57600</v>
      </c>
      <c r="K9" s="11" t="n">
        <v>58500</v>
      </c>
      <c r="L9" s="11" t="n">
        <v>57522</v>
      </c>
      <c r="M9" s="11" t="n">
        <f aca="false">K9-L9</f>
        <v>978</v>
      </c>
      <c r="N9" s="11" t="n">
        <f aca="false">N8+M9</f>
        <v>6154.42000000001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12" t="n">
        <v>6</v>
      </c>
      <c r="B10" s="16" t="n">
        <v>45078</v>
      </c>
      <c r="C10" s="20" t="s">
        <v>41</v>
      </c>
      <c r="D10" s="12" t="s">
        <v>42</v>
      </c>
      <c r="E10" s="12" t="s">
        <v>43</v>
      </c>
      <c r="F10" s="12" t="s">
        <v>38</v>
      </c>
      <c r="G10" s="12" t="s">
        <v>44</v>
      </c>
      <c r="H10" s="12" t="s">
        <v>40</v>
      </c>
      <c r="I10" s="16" t="n">
        <v>45081</v>
      </c>
      <c r="J10" s="18" t="n">
        <v>85500</v>
      </c>
      <c r="K10" s="11" t="n">
        <v>85500</v>
      </c>
      <c r="L10" s="11" t="n">
        <v>84500</v>
      </c>
      <c r="M10" s="11" t="n">
        <f aca="false">K10-L10</f>
        <v>1000</v>
      </c>
      <c r="N10" s="11" t="n">
        <f aca="false">N9+M10</f>
        <v>7154.42000000001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12" t="n">
        <v>7</v>
      </c>
      <c r="B11" s="16" t="n">
        <v>45078</v>
      </c>
      <c r="C11" s="17" t="s">
        <v>45</v>
      </c>
      <c r="D11" s="12" t="s">
        <v>46</v>
      </c>
      <c r="E11" s="14" t="s">
        <v>47</v>
      </c>
      <c r="F11" s="12" t="s">
        <v>28</v>
      </c>
      <c r="G11" s="12" t="s">
        <v>48</v>
      </c>
      <c r="H11" s="12" t="s">
        <v>40</v>
      </c>
      <c r="I11" s="16" t="n">
        <v>45079</v>
      </c>
      <c r="J11" s="18" t="n">
        <v>46000</v>
      </c>
      <c r="K11" s="11" t="n">
        <v>46000</v>
      </c>
      <c r="L11" s="19" t="n">
        <v>44096.68</v>
      </c>
      <c r="M11" s="11" t="n">
        <f aca="false">K11-L11</f>
        <v>1903.32</v>
      </c>
      <c r="N11" s="11" t="n">
        <f aca="false">N10+M11</f>
        <v>9057.74000000001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12" t="n">
        <v>8</v>
      </c>
      <c r="B12" s="16" t="n">
        <v>45078</v>
      </c>
      <c r="C12" s="17" t="s">
        <v>49</v>
      </c>
      <c r="D12" s="12" t="s">
        <v>50</v>
      </c>
      <c r="E12" s="14" t="s">
        <v>51</v>
      </c>
      <c r="F12" s="12" t="s">
        <v>28</v>
      </c>
      <c r="G12" s="12" t="s">
        <v>52</v>
      </c>
      <c r="H12" s="12" t="s">
        <v>24</v>
      </c>
      <c r="I12" s="16" t="n">
        <v>45081</v>
      </c>
      <c r="J12" s="18" t="n">
        <v>16000</v>
      </c>
      <c r="K12" s="11" t="n">
        <v>16000</v>
      </c>
      <c r="L12" s="19" t="n">
        <v>15890.55</v>
      </c>
      <c r="M12" s="11" t="n">
        <f aca="false">K12-L12</f>
        <v>109.450000000001</v>
      </c>
      <c r="N12" s="11" t="n">
        <f aca="false">N11+M12</f>
        <v>9167.19000000001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12" t="n">
        <v>9</v>
      </c>
      <c r="B13" s="16" t="n">
        <v>45078</v>
      </c>
      <c r="C13" s="17" t="s">
        <v>53</v>
      </c>
      <c r="D13" s="12" t="s">
        <v>54</v>
      </c>
      <c r="E13" s="14" t="s">
        <v>55</v>
      </c>
      <c r="F13" s="12" t="s">
        <v>22</v>
      </c>
      <c r="G13" s="12" t="s">
        <v>56</v>
      </c>
      <c r="H13" s="12" t="s">
        <v>24</v>
      </c>
      <c r="I13" s="16" t="n">
        <v>45082</v>
      </c>
      <c r="J13" s="18" t="n">
        <v>60500</v>
      </c>
      <c r="K13" s="11" t="n">
        <v>60500</v>
      </c>
      <c r="L13" s="11" t="n">
        <v>59771</v>
      </c>
      <c r="M13" s="11" t="n">
        <f aca="false">K13-L13</f>
        <v>729</v>
      </c>
      <c r="N13" s="11" t="n">
        <f aca="false">N12+M13</f>
        <v>9896.19000000001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12" t="n">
        <v>10</v>
      </c>
      <c r="B14" s="16" t="n">
        <v>45078</v>
      </c>
      <c r="C14" s="20" t="s">
        <v>57</v>
      </c>
      <c r="D14" s="12" t="s">
        <v>58</v>
      </c>
      <c r="E14" s="14" t="s">
        <v>59</v>
      </c>
      <c r="F14" s="12" t="s">
        <v>28</v>
      </c>
      <c r="G14" s="12" t="s">
        <v>60</v>
      </c>
      <c r="H14" s="12" t="s">
        <v>40</v>
      </c>
      <c r="I14" s="16" t="n">
        <v>45079</v>
      </c>
      <c r="J14" s="18" t="n">
        <v>69600</v>
      </c>
      <c r="K14" s="11" t="n">
        <v>69600</v>
      </c>
      <c r="L14" s="19" t="n">
        <v>69335.24</v>
      </c>
      <c r="M14" s="11" t="n">
        <f aca="false">K14-L14</f>
        <v>264.759999999995</v>
      </c>
      <c r="N14" s="11" t="n">
        <f aca="false">N13+M14</f>
        <v>10160.95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12" t="n">
        <v>11</v>
      </c>
      <c r="B15" s="16" t="n">
        <v>45078</v>
      </c>
      <c r="C15" s="17" t="s">
        <v>61</v>
      </c>
      <c r="D15" s="12" t="s">
        <v>62</v>
      </c>
      <c r="E15" s="14" t="s">
        <v>63</v>
      </c>
      <c r="F15" s="12" t="s">
        <v>28</v>
      </c>
      <c r="G15" s="12" t="s">
        <v>64</v>
      </c>
      <c r="H15" s="12" t="s">
        <v>40</v>
      </c>
      <c r="I15" s="16" t="n">
        <v>45083</v>
      </c>
      <c r="J15" s="18" t="n">
        <v>35400</v>
      </c>
      <c r="K15" s="11" t="n">
        <v>35000</v>
      </c>
      <c r="L15" s="19" t="n">
        <v>35005.46</v>
      </c>
      <c r="M15" s="11" t="n">
        <f aca="false">K15-L15</f>
        <v>-5.45999999999913</v>
      </c>
      <c r="N15" s="11" t="n">
        <f aca="false">N14+M15</f>
        <v>10155.49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12" t="n">
        <v>12</v>
      </c>
      <c r="B16" s="16" t="n">
        <v>45079</v>
      </c>
      <c r="C16" s="17" t="s">
        <v>65</v>
      </c>
      <c r="D16" s="14" t="s">
        <v>66</v>
      </c>
      <c r="E16" s="14" t="s">
        <v>67</v>
      </c>
      <c r="F16" s="12" t="s">
        <v>28</v>
      </c>
      <c r="G16" s="12" t="s">
        <v>68</v>
      </c>
      <c r="H16" s="12" t="s">
        <v>40</v>
      </c>
      <c r="I16" s="16" t="n">
        <v>45087</v>
      </c>
      <c r="J16" s="18" t="n">
        <v>1000</v>
      </c>
      <c r="K16" s="11" t="n">
        <v>1000</v>
      </c>
      <c r="L16" s="19" t="n">
        <v>500</v>
      </c>
      <c r="M16" s="11" t="n">
        <f aca="false">K16-L16</f>
        <v>500</v>
      </c>
      <c r="N16" s="11" t="n">
        <f aca="false">N15+M16</f>
        <v>10655.49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12" t="n">
        <v>13</v>
      </c>
      <c r="B17" s="16" t="n">
        <v>45079</v>
      </c>
      <c r="C17" s="20" t="s">
        <v>69</v>
      </c>
      <c r="D17" s="12" t="s">
        <v>54</v>
      </c>
      <c r="E17" s="12" t="s">
        <v>70</v>
      </c>
      <c r="F17" s="12" t="s">
        <v>22</v>
      </c>
      <c r="G17" s="12" t="s">
        <v>71</v>
      </c>
      <c r="H17" s="12" t="s">
        <v>24</v>
      </c>
      <c r="I17" s="16" t="n">
        <v>45092</v>
      </c>
      <c r="J17" s="18" t="n">
        <v>53053</v>
      </c>
      <c r="K17" s="11" t="n">
        <v>53000</v>
      </c>
      <c r="L17" s="11" t="n">
        <v>52832</v>
      </c>
      <c r="M17" s="11" t="n">
        <f aca="false">K17-L17</f>
        <v>168</v>
      </c>
      <c r="N17" s="11" t="n">
        <f aca="false">N16+M17</f>
        <v>10823.49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12" t="n">
        <v>14</v>
      </c>
      <c r="B18" s="16" t="n">
        <v>45079</v>
      </c>
      <c r="C18" s="17" t="s">
        <v>72</v>
      </c>
      <c r="D18" s="12" t="s">
        <v>73</v>
      </c>
      <c r="E18" s="14" t="s">
        <v>74</v>
      </c>
      <c r="F18" s="12" t="s">
        <v>28</v>
      </c>
      <c r="G18" s="12" t="s">
        <v>75</v>
      </c>
      <c r="H18" s="12" t="s">
        <v>40</v>
      </c>
      <c r="I18" s="16" t="n">
        <v>45084</v>
      </c>
      <c r="J18" s="18" t="n">
        <v>90000</v>
      </c>
      <c r="K18" s="11" t="n">
        <v>90000</v>
      </c>
      <c r="L18" s="19" t="n">
        <v>88607.6</v>
      </c>
      <c r="M18" s="11" t="n">
        <f aca="false">K18-L18</f>
        <v>1392.39999999999</v>
      </c>
      <c r="N18" s="11" t="n">
        <f aca="false">N17+M18</f>
        <v>12215.89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12" t="n">
        <v>15</v>
      </c>
      <c r="B19" s="16" t="n">
        <v>45079</v>
      </c>
      <c r="C19" s="17" t="s">
        <v>76</v>
      </c>
      <c r="D19" s="12" t="s">
        <v>15</v>
      </c>
      <c r="E19" s="14" t="n">
        <v>608094335</v>
      </c>
      <c r="F19" s="12" t="s">
        <v>28</v>
      </c>
      <c r="G19" s="12" t="s">
        <v>75</v>
      </c>
      <c r="H19" s="12" t="s">
        <v>18</v>
      </c>
      <c r="I19" s="16" t="n">
        <v>45093</v>
      </c>
      <c r="J19" s="18" t="n">
        <v>53500</v>
      </c>
      <c r="K19" s="11" t="n">
        <v>53500</v>
      </c>
      <c r="L19" s="19" t="n">
        <v>52745.14</v>
      </c>
      <c r="M19" s="11" t="n">
        <f aca="false">K19-L19</f>
        <v>754.860000000001</v>
      </c>
      <c r="N19" s="11" t="n">
        <f aca="false">N18+M19</f>
        <v>12970.75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12" t="n">
        <v>16</v>
      </c>
      <c r="B20" s="16" t="n">
        <v>45079</v>
      </c>
      <c r="C20" s="17" t="s">
        <v>77</v>
      </c>
      <c r="D20" s="12" t="s">
        <v>15</v>
      </c>
      <c r="E20" s="14" t="n">
        <v>608094215</v>
      </c>
      <c r="F20" s="12" t="s">
        <v>28</v>
      </c>
      <c r="G20" s="12" t="s">
        <v>75</v>
      </c>
      <c r="H20" s="12" t="s">
        <v>18</v>
      </c>
      <c r="I20" s="16" t="n">
        <v>45093</v>
      </c>
      <c r="J20" s="18" t="n">
        <v>55000</v>
      </c>
      <c r="K20" s="11" t="n">
        <v>55000</v>
      </c>
      <c r="L20" s="19" t="n">
        <v>52983.09</v>
      </c>
      <c r="M20" s="11" t="n">
        <f aca="false">K20-L20</f>
        <v>2016.91</v>
      </c>
      <c r="N20" s="11" t="n">
        <f aca="false">N19+M20</f>
        <v>14987.66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12" t="n">
        <v>17</v>
      </c>
      <c r="B21" s="16" t="n">
        <v>45080</v>
      </c>
      <c r="C21" s="17" t="s">
        <v>78</v>
      </c>
      <c r="D21" s="12" t="s">
        <v>79</v>
      </c>
      <c r="E21" s="14" t="s">
        <v>80</v>
      </c>
      <c r="F21" s="12" t="s">
        <v>28</v>
      </c>
      <c r="G21" s="12" t="s">
        <v>48</v>
      </c>
      <c r="H21" s="12" t="s">
        <v>40</v>
      </c>
      <c r="I21" s="16" t="n">
        <v>45127</v>
      </c>
      <c r="J21" s="18" t="n">
        <v>850</v>
      </c>
      <c r="K21" s="11" t="n">
        <v>850</v>
      </c>
      <c r="L21" s="19" t="n">
        <v>500</v>
      </c>
      <c r="M21" s="11" t="n">
        <f aca="false">K21-L21</f>
        <v>350</v>
      </c>
      <c r="N21" s="11" t="n">
        <f aca="false">N20+M21</f>
        <v>15337.66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12" t="n">
        <v>18</v>
      </c>
      <c r="B22" s="16" t="n">
        <v>45080</v>
      </c>
      <c r="C22" s="17" t="s">
        <v>81</v>
      </c>
      <c r="D22" s="12" t="s">
        <v>54</v>
      </c>
      <c r="E22" s="12" t="s">
        <v>82</v>
      </c>
      <c r="F22" s="12" t="s">
        <v>38</v>
      </c>
      <c r="G22" s="12" t="s">
        <v>83</v>
      </c>
      <c r="H22" s="12" t="s">
        <v>40</v>
      </c>
      <c r="I22" s="16" t="n">
        <v>45089</v>
      </c>
      <c r="J22" s="22" t="n">
        <v>64270</v>
      </c>
      <c r="K22" s="11" t="n">
        <v>64270</v>
      </c>
      <c r="L22" s="11" t="n">
        <v>63914</v>
      </c>
      <c r="M22" s="11" t="n">
        <f aca="false">K22-L22</f>
        <v>356</v>
      </c>
      <c r="N22" s="11" t="n">
        <f aca="false">N21+M22</f>
        <v>15693.66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12" t="n">
        <v>19</v>
      </c>
      <c r="B23" s="16" t="n">
        <v>45080</v>
      </c>
      <c r="C23" s="20" t="s">
        <v>84</v>
      </c>
      <c r="D23" s="12" t="s">
        <v>85</v>
      </c>
      <c r="E23" s="14" t="s">
        <v>86</v>
      </c>
      <c r="F23" s="12" t="s">
        <v>28</v>
      </c>
      <c r="G23" s="12" t="s">
        <v>87</v>
      </c>
      <c r="H23" s="12" t="s">
        <v>24</v>
      </c>
      <c r="I23" s="16" t="n">
        <v>45081</v>
      </c>
      <c r="J23" s="18" t="n">
        <v>17000</v>
      </c>
      <c r="K23" s="11" t="n">
        <v>17000</v>
      </c>
      <c r="L23" s="11" t="n">
        <v>16469</v>
      </c>
      <c r="M23" s="11" t="n">
        <f aca="false">K23-L23</f>
        <v>531</v>
      </c>
      <c r="N23" s="11" t="n">
        <f aca="false">N22+M23</f>
        <v>16224.66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12" t="n">
        <v>20</v>
      </c>
      <c r="B24" s="16" t="n">
        <v>45080</v>
      </c>
      <c r="C24" s="20" t="s">
        <v>88</v>
      </c>
      <c r="D24" s="12" t="s">
        <v>89</v>
      </c>
      <c r="E24" s="12" t="s">
        <v>90</v>
      </c>
      <c r="F24" s="12" t="s">
        <v>22</v>
      </c>
      <c r="G24" s="12" t="s">
        <v>17</v>
      </c>
      <c r="H24" s="12" t="s">
        <v>91</v>
      </c>
      <c r="I24" s="16" t="n">
        <v>45087</v>
      </c>
      <c r="J24" s="18" t="n">
        <v>90000</v>
      </c>
      <c r="K24" s="11" t="n">
        <v>90000</v>
      </c>
      <c r="L24" s="11" t="n">
        <v>89500</v>
      </c>
      <c r="M24" s="11" t="n">
        <f aca="false">K24-L24</f>
        <v>500</v>
      </c>
      <c r="N24" s="11" t="n">
        <f aca="false">N23+M24</f>
        <v>16724.66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12" t="n">
        <v>21</v>
      </c>
      <c r="B25" s="16" t="n">
        <v>45080</v>
      </c>
      <c r="C25" s="17" t="s">
        <v>92</v>
      </c>
      <c r="D25" s="12" t="s">
        <v>58</v>
      </c>
      <c r="E25" s="14" t="s">
        <v>93</v>
      </c>
      <c r="F25" s="12" t="s">
        <v>28</v>
      </c>
      <c r="G25" s="12" t="s">
        <v>87</v>
      </c>
      <c r="H25" s="12" t="s">
        <v>24</v>
      </c>
      <c r="I25" s="16" t="n">
        <v>45097</v>
      </c>
      <c r="J25" s="18" t="n">
        <v>49250</v>
      </c>
      <c r="K25" s="11" t="n">
        <v>49250</v>
      </c>
      <c r="L25" s="19" t="n">
        <v>48828.6</v>
      </c>
      <c r="M25" s="11" t="n">
        <f aca="false">K25-L25</f>
        <v>421.400000000001</v>
      </c>
      <c r="N25" s="11" t="n">
        <f aca="false">N24+M25</f>
        <v>17146.06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12" t="n">
        <v>22</v>
      </c>
      <c r="B26" s="16" t="n">
        <v>45080</v>
      </c>
      <c r="C26" s="20" t="s">
        <v>94</v>
      </c>
      <c r="D26" s="12" t="s">
        <v>95</v>
      </c>
      <c r="E26" s="12" t="s">
        <v>96</v>
      </c>
      <c r="F26" s="12" t="s">
        <v>28</v>
      </c>
      <c r="G26" s="12" t="s">
        <v>97</v>
      </c>
      <c r="H26" s="12" t="s">
        <v>40</v>
      </c>
      <c r="I26" s="16" t="n">
        <v>45085</v>
      </c>
      <c r="J26" s="18" t="n">
        <v>74000</v>
      </c>
      <c r="K26" s="11" t="n">
        <v>74000</v>
      </c>
      <c r="L26" s="11" t="n">
        <v>73000</v>
      </c>
      <c r="M26" s="11" t="n">
        <f aca="false">K26-L26</f>
        <v>1000</v>
      </c>
      <c r="N26" s="11" t="n">
        <f aca="false">N25+M26</f>
        <v>18146.06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12" t="n">
        <v>23</v>
      </c>
      <c r="B27" s="16" t="n">
        <v>45080</v>
      </c>
      <c r="C27" s="20" t="s">
        <v>98</v>
      </c>
      <c r="D27" s="12" t="s">
        <v>99</v>
      </c>
      <c r="E27" s="14" t="n">
        <v>13285706</v>
      </c>
      <c r="F27" s="12" t="s">
        <v>28</v>
      </c>
      <c r="G27" s="12" t="s">
        <v>17</v>
      </c>
      <c r="H27" s="12" t="s">
        <v>18</v>
      </c>
      <c r="I27" s="16" t="n">
        <v>45094</v>
      </c>
      <c r="J27" s="18" t="n">
        <v>53300</v>
      </c>
      <c r="K27" s="11" t="n">
        <v>53300</v>
      </c>
      <c r="L27" s="19" t="n">
        <v>52983.09</v>
      </c>
      <c r="M27" s="11" t="n">
        <f aca="false">K27-L27</f>
        <v>316.910000000003</v>
      </c>
      <c r="N27" s="11" t="n">
        <f aca="false">N26+M27</f>
        <v>18462.97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12" t="n">
        <v>24</v>
      </c>
      <c r="B28" s="16" t="n">
        <v>45080</v>
      </c>
      <c r="C28" s="20" t="s">
        <v>100</v>
      </c>
      <c r="D28" s="12" t="s">
        <v>101</v>
      </c>
      <c r="E28" s="14" t="s">
        <v>102</v>
      </c>
      <c r="F28" s="12" t="s">
        <v>28</v>
      </c>
      <c r="G28" s="12" t="s">
        <v>48</v>
      </c>
      <c r="H28" s="12" t="s">
        <v>24</v>
      </c>
      <c r="I28" s="16" t="n">
        <v>45085</v>
      </c>
      <c r="J28" s="18" t="n">
        <v>97850</v>
      </c>
      <c r="K28" s="11" t="n">
        <v>97850</v>
      </c>
      <c r="L28" s="19" t="n">
        <v>97459.8</v>
      </c>
      <c r="M28" s="11" t="n">
        <f aca="false">K28-L28</f>
        <v>390.199999999997</v>
      </c>
      <c r="N28" s="11" t="n">
        <f aca="false">N27+M28</f>
        <v>18853.17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12" t="n">
        <v>25</v>
      </c>
      <c r="B29" s="16" t="n">
        <v>45080</v>
      </c>
      <c r="C29" s="20" t="s">
        <v>103</v>
      </c>
      <c r="D29" s="12" t="s">
        <v>54</v>
      </c>
      <c r="E29" s="12" t="s">
        <v>104</v>
      </c>
      <c r="F29" s="12" t="s">
        <v>22</v>
      </c>
      <c r="G29" s="12" t="s">
        <v>105</v>
      </c>
      <c r="H29" s="12" t="s">
        <v>24</v>
      </c>
      <c r="I29" s="16" t="n">
        <v>45094</v>
      </c>
      <c r="J29" s="18" t="n">
        <v>49229</v>
      </c>
      <c r="K29" s="11" t="n">
        <v>49229</v>
      </c>
      <c r="L29" s="11" t="n">
        <v>48828</v>
      </c>
      <c r="M29" s="11" t="n">
        <f aca="false">K29-L29</f>
        <v>401</v>
      </c>
      <c r="N29" s="11" t="n">
        <f aca="false">N28+M29</f>
        <v>19254.17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12" t="n">
        <v>26</v>
      </c>
      <c r="B30" s="16" t="n">
        <v>45080</v>
      </c>
      <c r="C30" s="17" t="s">
        <v>106</v>
      </c>
      <c r="D30" s="12" t="s">
        <v>42</v>
      </c>
      <c r="E30" s="23" t="s">
        <v>107</v>
      </c>
      <c r="F30" s="12" t="s">
        <v>28</v>
      </c>
      <c r="G30" s="12"/>
      <c r="H30" s="12" t="s">
        <v>40</v>
      </c>
      <c r="I30" s="16" t="n">
        <v>45084</v>
      </c>
      <c r="J30" s="18" t="n">
        <v>84500</v>
      </c>
      <c r="K30" s="11" t="n">
        <v>84500</v>
      </c>
      <c r="L30" s="19" t="n">
        <v>83903.93</v>
      </c>
      <c r="M30" s="11" t="n">
        <f aca="false">K30-L30</f>
        <v>596.070000000007</v>
      </c>
      <c r="N30" s="11" t="n">
        <f aca="false">N29+M30</f>
        <v>19850.24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12" t="n">
        <v>27</v>
      </c>
      <c r="B31" s="16" t="n">
        <v>45080</v>
      </c>
      <c r="C31" s="17" t="s">
        <v>108</v>
      </c>
      <c r="D31" s="12" t="s">
        <v>109</v>
      </c>
      <c r="E31" s="14" t="n">
        <v>608119014</v>
      </c>
      <c r="F31" s="12" t="s">
        <v>28</v>
      </c>
      <c r="G31" s="12" t="s">
        <v>71</v>
      </c>
      <c r="H31" s="12" t="s">
        <v>18</v>
      </c>
      <c r="I31" s="16" t="n">
        <v>45084</v>
      </c>
      <c r="J31" s="18" t="n">
        <v>83500</v>
      </c>
      <c r="K31" s="11" t="n">
        <v>83500</v>
      </c>
      <c r="L31" s="19" t="n">
        <v>83123.16</v>
      </c>
      <c r="M31" s="11" t="n">
        <f aca="false">K31-L31</f>
        <v>376.839999999996</v>
      </c>
      <c r="N31" s="11" t="n">
        <f aca="false">N30+M31</f>
        <v>20227.08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12" t="n">
        <v>28</v>
      </c>
      <c r="B32" s="16" t="n">
        <v>45081</v>
      </c>
      <c r="C32" s="17" t="s">
        <v>110</v>
      </c>
      <c r="D32" s="12" t="s">
        <v>111</v>
      </c>
      <c r="E32" s="14" t="s">
        <v>112</v>
      </c>
      <c r="F32" s="12" t="s">
        <v>28</v>
      </c>
      <c r="G32" s="12" t="s">
        <v>28</v>
      </c>
      <c r="H32" s="12" t="s">
        <v>40</v>
      </c>
      <c r="I32" s="16" t="n">
        <v>45108</v>
      </c>
      <c r="J32" s="18" t="n">
        <v>1000</v>
      </c>
      <c r="K32" s="11" t="n">
        <v>1000</v>
      </c>
      <c r="L32" s="19" t="n">
        <v>500</v>
      </c>
      <c r="M32" s="11" t="n">
        <f aca="false">K32-L32</f>
        <v>500</v>
      </c>
      <c r="N32" s="11" t="n">
        <f aca="false">N31+M32</f>
        <v>20727.08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12" t="n">
        <v>29</v>
      </c>
      <c r="B33" s="16" t="n">
        <v>45081</v>
      </c>
      <c r="C33" s="17" t="s">
        <v>113</v>
      </c>
      <c r="D33" s="12" t="s">
        <v>111</v>
      </c>
      <c r="E33" s="14" t="s">
        <v>114</v>
      </c>
      <c r="F33" s="12" t="s">
        <v>28</v>
      </c>
      <c r="G33" s="12" t="s">
        <v>115</v>
      </c>
      <c r="H33" s="12" t="s">
        <v>40</v>
      </c>
      <c r="I33" s="16" t="n">
        <v>45108</v>
      </c>
      <c r="J33" s="18" t="n">
        <v>1000</v>
      </c>
      <c r="K33" s="11" t="n">
        <v>1000</v>
      </c>
      <c r="L33" s="19" t="n">
        <v>500</v>
      </c>
      <c r="M33" s="11" t="n">
        <f aca="false">K33-L33</f>
        <v>500</v>
      </c>
      <c r="N33" s="11" t="n">
        <f aca="false">N32+M33</f>
        <v>21227.08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12" t="n">
        <v>30</v>
      </c>
      <c r="B34" s="16" t="n">
        <v>45081</v>
      </c>
      <c r="C34" s="17" t="s">
        <v>116</v>
      </c>
      <c r="D34" s="12" t="s">
        <v>117</v>
      </c>
      <c r="E34" s="14" t="s">
        <v>118</v>
      </c>
      <c r="F34" s="12" t="s">
        <v>28</v>
      </c>
      <c r="G34" s="12" t="s">
        <v>119</v>
      </c>
      <c r="H34" s="12" t="s">
        <v>24</v>
      </c>
      <c r="I34" s="16" t="n">
        <v>45094</v>
      </c>
      <c r="J34" s="18" t="n">
        <v>89850</v>
      </c>
      <c r="K34" s="11" t="n">
        <v>89850</v>
      </c>
      <c r="L34" s="19" t="n">
        <v>87399.4</v>
      </c>
      <c r="M34" s="11" t="n">
        <f aca="false">K34-L34</f>
        <v>2450.60000000001</v>
      </c>
      <c r="N34" s="11" t="n">
        <f aca="false">N33+M34</f>
        <v>23677.68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12" t="n">
        <v>31</v>
      </c>
      <c r="B35" s="16" t="n">
        <v>45081</v>
      </c>
      <c r="C35" s="17" t="s">
        <v>120</v>
      </c>
      <c r="D35" s="12" t="s">
        <v>42</v>
      </c>
      <c r="E35" s="12" t="s">
        <v>121</v>
      </c>
      <c r="F35" s="12" t="s">
        <v>16</v>
      </c>
      <c r="G35" s="12" t="s">
        <v>115</v>
      </c>
      <c r="H35" s="12" t="s">
        <v>30</v>
      </c>
      <c r="I35" s="16" t="n">
        <v>45100</v>
      </c>
      <c r="J35" s="18" t="n">
        <v>73080</v>
      </c>
      <c r="K35" s="11" t="n">
        <v>73080</v>
      </c>
      <c r="L35" s="11" t="n">
        <v>72846</v>
      </c>
      <c r="M35" s="11" t="n">
        <f aca="false">K35-L35</f>
        <v>234</v>
      </c>
      <c r="N35" s="11" t="n">
        <f aca="false">N34+M35</f>
        <v>23911.68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12" t="n">
        <v>32</v>
      </c>
      <c r="B36" s="16" t="n">
        <v>45081</v>
      </c>
      <c r="C36" s="20" t="s">
        <v>122</v>
      </c>
      <c r="D36" s="12" t="s">
        <v>62</v>
      </c>
      <c r="E36" s="12" t="s">
        <v>123</v>
      </c>
      <c r="F36" s="12" t="s">
        <v>16</v>
      </c>
      <c r="G36" s="12" t="s">
        <v>115</v>
      </c>
      <c r="H36" s="12" t="s">
        <v>30</v>
      </c>
      <c r="I36" s="16" t="n">
        <v>45086</v>
      </c>
      <c r="J36" s="18" t="n">
        <v>33460</v>
      </c>
      <c r="K36" s="11" t="n">
        <v>33460</v>
      </c>
      <c r="L36" s="11" t="n">
        <v>33295</v>
      </c>
      <c r="M36" s="11" t="n">
        <f aca="false">K36-L36</f>
        <v>165</v>
      </c>
      <c r="N36" s="11" t="n">
        <f aca="false">N35+M36</f>
        <v>24076.68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12" t="n">
        <v>33</v>
      </c>
      <c r="B37" s="16" t="n">
        <v>45082</v>
      </c>
      <c r="C37" s="20" t="s">
        <v>124</v>
      </c>
      <c r="D37" s="12" t="s">
        <v>26</v>
      </c>
      <c r="E37" s="12" t="s">
        <v>125</v>
      </c>
      <c r="F37" s="12" t="s">
        <v>28</v>
      </c>
      <c r="G37" s="12" t="s">
        <v>126</v>
      </c>
      <c r="H37" s="12" t="s">
        <v>24</v>
      </c>
      <c r="I37" s="12" t="s">
        <v>127</v>
      </c>
      <c r="J37" s="18" t="n">
        <v>1000</v>
      </c>
      <c r="K37" s="11" t="n">
        <v>1000</v>
      </c>
      <c r="L37" s="11" t="n">
        <v>250</v>
      </c>
      <c r="M37" s="11" t="n">
        <f aca="false">K37-L37</f>
        <v>750</v>
      </c>
      <c r="N37" s="11" t="n">
        <f aca="false">N36+M37</f>
        <v>24826.68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12" t="n">
        <v>34</v>
      </c>
      <c r="B38" s="16" t="n">
        <v>45082</v>
      </c>
      <c r="C38" s="17" t="s">
        <v>128</v>
      </c>
      <c r="D38" s="12" t="s">
        <v>54</v>
      </c>
      <c r="E38" s="14" t="s">
        <v>129</v>
      </c>
      <c r="F38" s="12" t="s">
        <v>28</v>
      </c>
      <c r="G38" s="12" t="s">
        <v>130</v>
      </c>
      <c r="H38" s="12" t="s">
        <v>40</v>
      </c>
      <c r="I38" s="16" t="n">
        <v>45093</v>
      </c>
      <c r="J38" s="18" t="n">
        <v>52320</v>
      </c>
      <c r="K38" s="11" t="n">
        <v>52320</v>
      </c>
      <c r="L38" s="19" t="n">
        <v>52218.04</v>
      </c>
      <c r="M38" s="11" t="n">
        <f aca="false">K38-L38</f>
        <v>101.959999999999</v>
      </c>
      <c r="N38" s="11" t="n">
        <f aca="false">N37+M38</f>
        <v>24928.64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12" t="n">
        <v>35</v>
      </c>
      <c r="B39" s="16" t="n">
        <v>45082</v>
      </c>
      <c r="C39" s="24" t="s">
        <v>131</v>
      </c>
      <c r="D39" s="12" t="s">
        <v>54</v>
      </c>
      <c r="E39" s="12" t="s">
        <v>132</v>
      </c>
      <c r="F39" s="12" t="s">
        <v>38</v>
      </c>
      <c r="G39" s="12" t="s">
        <v>130</v>
      </c>
      <c r="H39" s="12" t="s">
        <v>40</v>
      </c>
      <c r="I39" s="16" t="n">
        <v>45089</v>
      </c>
      <c r="J39" s="18" t="n">
        <v>64380</v>
      </c>
      <c r="K39" s="11" t="n">
        <v>64380</v>
      </c>
      <c r="L39" s="11" t="n">
        <v>64080</v>
      </c>
      <c r="M39" s="11" t="n">
        <f aca="false">K39-L39</f>
        <v>300</v>
      </c>
      <c r="N39" s="11" t="n">
        <f aca="false">N38+M39</f>
        <v>25228.64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12" t="n">
        <v>36</v>
      </c>
      <c r="B40" s="16" t="n">
        <v>45082</v>
      </c>
      <c r="C40" s="20" t="s">
        <v>133</v>
      </c>
      <c r="D40" s="12" t="s">
        <v>117</v>
      </c>
      <c r="E40" s="25" t="s">
        <v>134</v>
      </c>
      <c r="F40" s="12" t="s">
        <v>28</v>
      </c>
      <c r="G40" s="12" t="s">
        <v>119</v>
      </c>
      <c r="H40" s="12" t="s">
        <v>135</v>
      </c>
      <c r="I40" s="16" t="n">
        <v>45093</v>
      </c>
      <c r="J40" s="18" t="n">
        <v>33650</v>
      </c>
      <c r="K40" s="11" t="n">
        <v>33650</v>
      </c>
      <c r="L40" s="19" t="n">
        <v>33271.56</v>
      </c>
      <c r="M40" s="11" t="n">
        <f aca="false">K40-L40</f>
        <v>378.440000000002</v>
      </c>
      <c r="N40" s="11" t="n">
        <f aca="false">N39+M40</f>
        <v>25607.08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12" t="n">
        <v>37</v>
      </c>
      <c r="B41" s="16" t="n">
        <v>45082</v>
      </c>
      <c r="C41" s="20" t="s">
        <v>136</v>
      </c>
      <c r="D41" s="12" t="s">
        <v>54</v>
      </c>
      <c r="E41" s="12" t="s">
        <v>137</v>
      </c>
      <c r="F41" s="12" t="s">
        <v>38</v>
      </c>
      <c r="G41" s="12" t="s">
        <v>64</v>
      </c>
      <c r="H41" s="12" t="s">
        <v>40</v>
      </c>
      <c r="I41" s="16" t="n">
        <v>45093</v>
      </c>
      <c r="J41" s="18" t="n">
        <v>53500</v>
      </c>
      <c r="K41" s="11" t="n">
        <v>53500</v>
      </c>
      <c r="L41" s="11" t="n">
        <v>53010</v>
      </c>
      <c r="M41" s="11" t="n">
        <f aca="false">K41-L41</f>
        <v>490</v>
      </c>
      <c r="N41" s="11" t="n">
        <f aca="false">N40+M41</f>
        <v>26097.08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12" t="n">
        <v>38</v>
      </c>
      <c r="B42" s="16" t="n">
        <v>45082</v>
      </c>
      <c r="C42" s="17" t="s">
        <v>138</v>
      </c>
      <c r="D42" s="12" t="s">
        <v>139</v>
      </c>
      <c r="E42" s="25" t="s">
        <v>140</v>
      </c>
      <c r="F42" s="12" t="s">
        <v>28</v>
      </c>
      <c r="G42" s="12" t="s">
        <v>17</v>
      </c>
      <c r="H42" s="12" t="s">
        <v>40</v>
      </c>
      <c r="I42" s="16" t="n">
        <v>45087</v>
      </c>
      <c r="J42" s="18" t="n">
        <v>40050</v>
      </c>
      <c r="K42" s="11" t="n">
        <v>40050</v>
      </c>
      <c r="L42" s="19" t="n">
        <v>39691.13</v>
      </c>
      <c r="M42" s="11" t="n">
        <f aca="false">K42-L42</f>
        <v>358.870000000003</v>
      </c>
      <c r="N42" s="11" t="n">
        <f aca="false">N41+M42</f>
        <v>26455.95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12" t="n">
        <v>39</v>
      </c>
      <c r="B43" s="16" t="n">
        <v>45082</v>
      </c>
      <c r="C43" s="17" t="s">
        <v>141</v>
      </c>
      <c r="D43" s="12" t="s">
        <v>142</v>
      </c>
      <c r="E43" s="25" t="s">
        <v>143</v>
      </c>
      <c r="F43" s="12" t="s">
        <v>28</v>
      </c>
      <c r="G43" s="12" t="s">
        <v>115</v>
      </c>
      <c r="H43" s="12" t="s">
        <v>40</v>
      </c>
      <c r="I43" s="16" t="n">
        <v>45087</v>
      </c>
      <c r="J43" s="18" t="n">
        <v>80900</v>
      </c>
      <c r="K43" s="11" t="n">
        <v>80900</v>
      </c>
      <c r="L43" s="19" t="n">
        <v>78542.65</v>
      </c>
      <c r="M43" s="11" t="n">
        <f aca="false">K43-L43</f>
        <v>2357.35000000001</v>
      </c>
      <c r="N43" s="11" t="n">
        <f aca="false">N42+M43</f>
        <v>28813.3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12" t="n">
        <v>40</v>
      </c>
      <c r="B44" s="16" t="n">
        <v>45083</v>
      </c>
      <c r="C44" s="17" t="s">
        <v>144</v>
      </c>
      <c r="D44" s="12" t="s">
        <v>145</v>
      </c>
      <c r="E44" s="25" t="s">
        <v>146</v>
      </c>
      <c r="F44" s="12" t="s">
        <v>28</v>
      </c>
      <c r="G44" s="12" t="s">
        <v>126</v>
      </c>
      <c r="H44" s="12" t="s">
        <v>24</v>
      </c>
      <c r="I44" s="26" t="n">
        <v>45105</v>
      </c>
      <c r="J44" s="18" t="n">
        <v>1000</v>
      </c>
      <c r="K44" s="11" t="n">
        <v>1000</v>
      </c>
      <c r="L44" s="11" t="n">
        <v>250</v>
      </c>
      <c r="M44" s="11" t="n">
        <f aca="false">K44-L44</f>
        <v>750</v>
      </c>
      <c r="N44" s="11" t="n">
        <f aca="false">N43+M44</f>
        <v>29563.3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12" t="n">
        <v>41</v>
      </c>
      <c r="B45" s="16" t="n">
        <v>45083</v>
      </c>
      <c r="C45" s="17" t="s">
        <v>147</v>
      </c>
      <c r="D45" s="12" t="s">
        <v>145</v>
      </c>
      <c r="E45" s="25" t="s">
        <v>148</v>
      </c>
      <c r="F45" s="12" t="s">
        <v>28</v>
      </c>
      <c r="G45" s="12" t="s">
        <v>126</v>
      </c>
      <c r="H45" s="12" t="s">
        <v>24</v>
      </c>
      <c r="I45" s="26" t="n">
        <v>45105</v>
      </c>
      <c r="J45" s="18" t="n">
        <v>1000</v>
      </c>
      <c r="K45" s="11" t="n">
        <v>1000</v>
      </c>
      <c r="L45" s="11" t="n">
        <v>250</v>
      </c>
      <c r="M45" s="11" t="n">
        <f aca="false">K45-L45</f>
        <v>750</v>
      </c>
      <c r="N45" s="11" t="n">
        <f aca="false">N44+M45</f>
        <v>30313.3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12" t="n">
        <v>42</v>
      </c>
      <c r="B46" s="16" t="n">
        <v>45083</v>
      </c>
      <c r="C46" s="17" t="s">
        <v>149</v>
      </c>
      <c r="D46" s="12" t="s">
        <v>42</v>
      </c>
      <c r="E46" s="25" t="s">
        <v>150</v>
      </c>
      <c r="F46" s="12" t="s">
        <v>28</v>
      </c>
      <c r="G46" s="12" t="s">
        <v>151</v>
      </c>
      <c r="H46" s="12" t="s">
        <v>40</v>
      </c>
      <c r="I46" s="16" t="n">
        <v>45087</v>
      </c>
      <c r="J46" s="18" t="n">
        <v>84000</v>
      </c>
      <c r="K46" s="11" t="n">
        <v>84000</v>
      </c>
      <c r="L46" s="19" t="n">
        <v>83500.67</v>
      </c>
      <c r="M46" s="11" t="n">
        <f aca="false">K46-L46</f>
        <v>499.330000000002</v>
      </c>
      <c r="N46" s="11" t="n">
        <f aca="false">N45+M46</f>
        <v>30812.63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12" t="n">
        <v>43</v>
      </c>
      <c r="B47" s="16" t="n">
        <v>45083</v>
      </c>
      <c r="C47" s="27" t="s">
        <v>152</v>
      </c>
      <c r="D47" s="12" t="s">
        <v>54</v>
      </c>
      <c r="E47" s="28" t="s">
        <v>153</v>
      </c>
      <c r="F47" s="12" t="s">
        <v>38</v>
      </c>
      <c r="G47" s="12" t="s">
        <v>154</v>
      </c>
      <c r="H47" s="12" t="s">
        <v>40</v>
      </c>
      <c r="I47" s="16" t="n">
        <v>45094</v>
      </c>
      <c r="J47" s="18" t="n">
        <v>52000</v>
      </c>
      <c r="K47" s="11" t="n">
        <v>52000</v>
      </c>
      <c r="L47" s="11" t="n">
        <v>51220</v>
      </c>
      <c r="M47" s="11" t="n">
        <f aca="false">K47-L47</f>
        <v>780</v>
      </c>
      <c r="N47" s="11" t="n">
        <f aca="false">N46+M47</f>
        <v>31592.63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12" t="n">
        <v>44</v>
      </c>
      <c r="B48" s="16" t="n">
        <v>45083</v>
      </c>
      <c r="C48" s="17" t="s">
        <v>155</v>
      </c>
      <c r="D48" s="12" t="s">
        <v>156</v>
      </c>
      <c r="E48" s="25" t="s">
        <v>157</v>
      </c>
      <c r="F48" s="12" t="s">
        <v>28</v>
      </c>
      <c r="G48" s="12" t="s">
        <v>115</v>
      </c>
      <c r="H48" s="12" t="s">
        <v>40</v>
      </c>
      <c r="I48" s="16" t="n">
        <v>45085</v>
      </c>
      <c r="J48" s="18" t="n">
        <v>85000</v>
      </c>
      <c r="K48" s="11" t="n">
        <v>85000</v>
      </c>
      <c r="L48" s="19" t="n">
        <v>84189.31</v>
      </c>
      <c r="M48" s="11" t="n">
        <f aca="false">K48-L48</f>
        <v>810.690000000002</v>
      </c>
      <c r="N48" s="11" t="n">
        <f aca="false">N47+M48</f>
        <v>32403.32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12" t="n">
        <v>45</v>
      </c>
      <c r="B49" s="16" t="n">
        <v>45083</v>
      </c>
      <c r="C49" s="20" t="s">
        <v>158</v>
      </c>
      <c r="D49" s="12" t="s">
        <v>159</v>
      </c>
      <c r="E49" s="12" t="s">
        <v>160</v>
      </c>
      <c r="F49" s="12" t="s">
        <v>161</v>
      </c>
      <c r="G49" s="12" t="s">
        <v>154</v>
      </c>
      <c r="H49" s="12" t="s">
        <v>30</v>
      </c>
      <c r="I49" s="16" t="n">
        <v>45085</v>
      </c>
      <c r="J49" s="18" t="n">
        <v>53000</v>
      </c>
      <c r="K49" s="11" t="n">
        <v>53000</v>
      </c>
      <c r="L49" s="11" t="n">
        <v>51566</v>
      </c>
      <c r="M49" s="11" t="n">
        <f aca="false">K49-L49</f>
        <v>1434</v>
      </c>
      <c r="N49" s="11" t="n">
        <f aca="false">N48+M49</f>
        <v>33837.32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12" t="n">
        <v>46</v>
      </c>
      <c r="B50" s="16" t="n">
        <v>45083</v>
      </c>
      <c r="C50" s="20" t="s">
        <v>162</v>
      </c>
      <c r="D50" s="12" t="s">
        <v>163</v>
      </c>
      <c r="E50" s="25" t="n">
        <v>608169241</v>
      </c>
      <c r="F50" s="12" t="s">
        <v>28</v>
      </c>
      <c r="G50" s="12" t="s">
        <v>29</v>
      </c>
      <c r="H50" s="12" t="s">
        <v>18</v>
      </c>
      <c r="I50" s="16" t="n">
        <v>45085</v>
      </c>
      <c r="J50" s="18" t="n">
        <v>57100</v>
      </c>
      <c r="K50" s="11" t="n">
        <v>57100</v>
      </c>
      <c r="L50" s="19" t="n">
        <v>56615.76</v>
      </c>
      <c r="M50" s="11" t="n">
        <f aca="false">K50-L50</f>
        <v>484.239999999998</v>
      </c>
      <c r="N50" s="11" t="n">
        <f aca="false">N49+M50</f>
        <v>34321.56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12" t="n">
        <v>47</v>
      </c>
      <c r="B51" s="16" t="n">
        <v>45083</v>
      </c>
      <c r="C51" s="17" t="s">
        <v>164</v>
      </c>
      <c r="D51" s="12" t="s">
        <v>54</v>
      </c>
      <c r="E51" s="25" t="s">
        <v>165</v>
      </c>
      <c r="F51" s="12" t="s">
        <v>166</v>
      </c>
      <c r="G51" s="12" t="s">
        <v>44</v>
      </c>
      <c r="H51" s="12" t="s">
        <v>30</v>
      </c>
      <c r="I51" s="16" t="n">
        <v>45092</v>
      </c>
      <c r="J51" s="18" t="n">
        <v>128500</v>
      </c>
      <c r="K51" s="11" t="n">
        <v>128500</v>
      </c>
      <c r="L51" s="19" t="n">
        <v>113772</v>
      </c>
      <c r="M51" s="11" t="n">
        <f aca="false">K51-L51</f>
        <v>14728</v>
      </c>
      <c r="N51" s="11" t="n">
        <f aca="false">N50+M51</f>
        <v>49049.56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12" t="n">
        <v>48</v>
      </c>
      <c r="B52" s="16" t="n">
        <v>45083</v>
      </c>
      <c r="C52" s="17" t="s">
        <v>167</v>
      </c>
      <c r="D52" s="12" t="s">
        <v>54</v>
      </c>
      <c r="E52" s="25" t="s">
        <v>168</v>
      </c>
      <c r="F52" s="12" t="s">
        <v>166</v>
      </c>
      <c r="G52" s="12" t="s">
        <v>44</v>
      </c>
      <c r="H52" s="12" t="s">
        <v>30</v>
      </c>
      <c r="I52" s="16" t="n">
        <v>45092</v>
      </c>
      <c r="J52" s="18" t="n">
        <v>74500</v>
      </c>
      <c r="K52" s="11" t="n">
        <v>74500</v>
      </c>
      <c r="L52" s="19" t="n">
        <v>67693</v>
      </c>
      <c r="M52" s="11" t="n">
        <f aca="false">K52-L52</f>
        <v>6807</v>
      </c>
      <c r="N52" s="11" t="n">
        <f aca="false">N51+M52</f>
        <v>55856.56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12" t="n">
        <v>49</v>
      </c>
      <c r="B53" s="16" t="n">
        <v>45083</v>
      </c>
      <c r="C53" s="17" t="s">
        <v>169</v>
      </c>
      <c r="D53" s="12" t="s">
        <v>156</v>
      </c>
      <c r="E53" s="25" t="s">
        <v>170</v>
      </c>
      <c r="F53" s="12" t="s">
        <v>28</v>
      </c>
      <c r="G53" s="12" t="s">
        <v>151</v>
      </c>
      <c r="H53" s="12" t="s">
        <v>40</v>
      </c>
      <c r="I53" s="16" t="n">
        <v>45093</v>
      </c>
      <c r="J53" s="18" t="n">
        <v>170000</v>
      </c>
      <c r="K53" s="11" t="n">
        <v>170000</v>
      </c>
      <c r="L53" s="19" t="n">
        <v>167572.1</v>
      </c>
      <c r="M53" s="11" t="n">
        <f aca="false">K53-L53</f>
        <v>2427.89999999999</v>
      </c>
      <c r="N53" s="11" t="n">
        <f aca="false">N52+M53</f>
        <v>58284.46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12" t="n">
        <v>50</v>
      </c>
      <c r="B54" s="16" t="n">
        <v>45083</v>
      </c>
      <c r="C54" s="17" t="s">
        <v>171</v>
      </c>
      <c r="D54" s="12" t="s">
        <v>172</v>
      </c>
      <c r="E54" s="25" t="s">
        <v>173</v>
      </c>
      <c r="F54" s="12" t="s">
        <v>28</v>
      </c>
      <c r="G54" s="12" t="s">
        <v>115</v>
      </c>
      <c r="H54" s="12" t="s">
        <v>24</v>
      </c>
      <c r="I54" s="16" t="n">
        <v>45097</v>
      </c>
      <c r="J54" s="18" t="n">
        <v>113475.75</v>
      </c>
      <c r="K54" s="11" t="n">
        <v>113476</v>
      </c>
      <c r="L54" s="19" t="n">
        <v>113024.1</v>
      </c>
      <c r="M54" s="11" t="n">
        <f aca="false">K54-L54</f>
        <v>451.899999999994</v>
      </c>
      <c r="N54" s="11" t="n">
        <f aca="false">N53+M54</f>
        <v>58736.36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12" t="n">
        <v>51</v>
      </c>
      <c r="B55" s="16" t="n">
        <v>45084</v>
      </c>
      <c r="C55" s="17" t="s">
        <v>174</v>
      </c>
      <c r="D55" s="12" t="s">
        <v>175</v>
      </c>
      <c r="E55" s="25" t="s">
        <v>176</v>
      </c>
      <c r="F55" s="12" t="s">
        <v>28</v>
      </c>
      <c r="G55" s="12" t="s">
        <v>75</v>
      </c>
      <c r="H55" s="12" t="s">
        <v>40</v>
      </c>
      <c r="I55" s="16" t="n">
        <v>45141</v>
      </c>
      <c r="J55" s="18" t="n">
        <v>1500</v>
      </c>
      <c r="K55" s="11" t="n">
        <v>1500</v>
      </c>
      <c r="L55" s="19" t="n">
        <v>500</v>
      </c>
      <c r="M55" s="11" t="n">
        <f aca="false">K55-L55</f>
        <v>1000</v>
      </c>
      <c r="N55" s="11" t="n">
        <f aca="false">N54+M55</f>
        <v>59736.36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12" t="n">
        <v>52</v>
      </c>
      <c r="B56" s="16" t="n">
        <v>45084</v>
      </c>
      <c r="C56" s="17" t="s">
        <v>144</v>
      </c>
      <c r="D56" s="12" t="s">
        <v>42</v>
      </c>
      <c r="E56" s="14" t="n">
        <v>608170100</v>
      </c>
      <c r="F56" s="12" t="s">
        <v>22</v>
      </c>
      <c r="G56" s="12" t="s">
        <v>177</v>
      </c>
      <c r="H56" s="12" t="s">
        <v>18</v>
      </c>
      <c r="I56" s="16" t="n">
        <v>45088</v>
      </c>
      <c r="J56" s="18" t="n">
        <v>85000</v>
      </c>
      <c r="K56" s="11" t="n">
        <v>85000</v>
      </c>
      <c r="L56" s="19" t="n">
        <v>82500</v>
      </c>
      <c r="M56" s="11" t="n">
        <f aca="false">K56-L56</f>
        <v>2500</v>
      </c>
      <c r="N56" s="11" t="n">
        <f aca="false">N55+M56</f>
        <v>62236.36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12" t="n">
        <v>53</v>
      </c>
      <c r="B57" s="16" t="n">
        <v>45084</v>
      </c>
      <c r="C57" s="29" t="s">
        <v>178</v>
      </c>
      <c r="D57" s="12" t="s">
        <v>54</v>
      </c>
      <c r="E57" s="12" t="s">
        <v>179</v>
      </c>
      <c r="F57" s="12" t="s">
        <v>38</v>
      </c>
      <c r="G57" s="12" t="s">
        <v>44</v>
      </c>
      <c r="H57" s="12" t="s">
        <v>40</v>
      </c>
      <c r="I57" s="16" t="n">
        <v>45090</v>
      </c>
      <c r="J57" s="18" t="n">
        <v>79000</v>
      </c>
      <c r="K57" s="11" t="n">
        <v>79000</v>
      </c>
      <c r="L57" s="11" t="n">
        <v>75426</v>
      </c>
      <c r="M57" s="11" t="n">
        <f aca="false">K57-L57</f>
        <v>3574</v>
      </c>
      <c r="N57" s="11" t="n">
        <f aca="false">N56+M57</f>
        <v>65810.36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12" t="n">
        <v>54</v>
      </c>
      <c r="B58" s="16" t="n">
        <v>45084</v>
      </c>
      <c r="C58" s="20" t="s">
        <v>180</v>
      </c>
      <c r="D58" s="12" t="s">
        <v>117</v>
      </c>
      <c r="E58" s="25" t="s">
        <v>181</v>
      </c>
      <c r="F58" s="12" t="s">
        <v>28</v>
      </c>
      <c r="G58" s="12" t="s">
        <v>119</v>
      </c>
      <c r="H58" s="12" t="s">
        <v>182</v>
      </c>
      <c r="I58" s="16" t="n">
        <v>45086</v>
      </c>
      <c r="J58" s="18" t="n">
        <v>51500</v>
      </c>
      <c r="K58" s="11" t="n">
        <v>51500</v>
      </c>
      <c r="L58" s="19" t="n">
        <v>50261.64</v>
      </c>
      <c r="M58" s="11" t="n">
        <f aca="false">K58-L58</f>
        <v>1238.36</v>
      </c>
      <c r="N58" s="11" t="n">
        <f aca="false">N57+M58</f>
        <v>67048.72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12" t="n">
        <v>55</v>
      </c>
      <c r="B59" s="16" t="n">
        <v>45084</v>
      </c>
      <c r="C59" s="20" t="s">
        <v>183</v>
      </c>
      <c r="D59" s="12" t="s">
        <v>62</v>
      </c>
      <c r="E59" s="12" t="s">
        <v>184</v>
      </c>
      <c r="F59" s="12" t="s">
        <v>38</v>
      </c>
      <c r="G59" s="12" t="s">
        <v>64</v>
      </c>
      <c r="H59" s="12" t="s">
        <v>40</v>
      </c>
      <c r="I59" s="16" t="n">
        <v>45086</v>
      </c>
      <c r="J59" s="18" t="n">
        <v>39400</v>
      </c>
      <c r="K59" s="11" t="n">
        <v>39400</v>
      </c>
      <c r="L59" s="11" t="n">
        <v>36271</v>
      </c>
      <c r="M59" s="11" t="n">
        <f aca="false">K59-L59</f>
        <v>3129</v>
      </c>
      <c r="N59" s="11" t="n">
        <f aca="false">N58+M59</f>
        <v>70177.72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12" t="n">
        <v>56</v>
      </c>
      <c r="B60" s="16" t="n">
        <v>45085</v>
      </c>
      <c r="C60" s="17" t="s">
        <v>185</v>
      </c>
      <c r="D60" s="12" t="s">
        <v>186</v>
      </c>
      <c r="E60" s="25" t="n">
        <v>608192958</v>
      </c>
      <c r="F60" s="12" t="s">
        <v>28</v>
      </c>
      <c r="G60" s="12" t="s">
        <v>75</v>
      </c>
      <c r="H60" s="12" t="s">
        <v>18</v>
      </c>
      <c r="I60" s="16" t="n">
        <v>45092</v>
      </c>
      <c r="J60" s="18" t="n">
        <v>160600</v>
      </c>
      <c r="K60" s="11" t="n">
        <v>160600</v>
      </c>
      <c r="L60" s="19" t="n">
        <v>159901.04</v>
      </c>
      <c r="M60" s="11" t="n">
        <f aca="false">K60-L60</f>
        <v>698.959999999992</v>
      </c>
      <c r="N60" s="11" t="n">
        <f aca="false">N59+M60</f>
        <v>70876.68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12" t="n">
        <v>57</v>
      </c>
      <c r="B61" s="16" t="n">
        <v>45085</v>
      </c>
      <c r="C61" s="17" t="s">
        <v>113</v>
      </c>
      <c r="D61" s="12" t="s">
        <v>175</v>
      </c>
      <c r="E61" s="25" t="s">
        <v>187</v>
      </c>
      <c r="F61" s="12" t="s">
        <v>28</v>
      </c>
      <c r="G61" s="12" t="s">
        <v>115</v>
      </c>
      <c r="H61" s="12" t="s">
        <v>40</v>
      </c>
      <c r="I61" s="26" t="n">
        <v>45108</v>
      </c>
      <c r="J61" s="18" t="n">
        <v>1000</v>
      </c>
      <c r="K61" s="11" t="n">
        <v>1000</v>
      </c>
      <c r="L61" s="11" t="n">
        <v>500</v>
      </c>
      <c r="M61" s="11" t="n">
        <f aca="false">K61-L61</f>
        <v>500</v>
      </c>
      <c r="N61" s="11" t="n">
        <f aca="false">N60+M61</f>
        <v>71376.68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12" t="n">
        <v>58</v>
      </c>
      <c r="B62" s="16" t="n">
        <v>45085</v>
      </c>
      <c r="C62" s="17" t="s">
        <v>110</v>
      </c>
      <c r="D62" s="12" t="s">
        <v>175</v>
      </c>
      <c r="E62" s="25" t="s">
        <v>188</v>
      </c>
      <c r="F62" s="12" t="s">
        <v>28</v>
      </c>
      <c r="G62" s="12" t="s">
        <v>115</v>
      </c>
      <c r="H62" s="12" t="s">
        <v>40</v>
      </c>
      <c r="I62" s="26" t="n">
        <v>45108</v>
      </c>
      <c r="J62" s="18" t="n">
        <v>1000</v>
      </c>
      <c r="K62" s="11" t="n">
        <v>1000</v>
      </c>
      <c r="L62" s="11" t="n">
        <v>500</v>
      </c>
      <c r="M62" s="11" t="n">
        <f aca="false">K62-L62</f>
        <v>500</v>
      </c>
      <c r="N62" s="11" t="n">
        <f aca="false">N61+M62</f>
        <v>71876.68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12" t="n">
        <v>59</v>
      </c>
      <c r="B63" s="16" t="n">
        <v>45085</v>
      </c>
      <c r="C63" s="20" t="s">
        <v>189</v>
      </c>
      <c r="D63" s="12" t="s">
        <v>190</v>
      </c>
      <c r="E63" s="30" t="s">
        <v>191</v>
      </c>
      <c r="F63" s="12" t="s">
        <v>22</v>
      </c>
      <c r="G63" s="12" t="s">
        <v>177</v>
      </c>
      <c r="H63" s="12" t="s">
        <v>24</v>
      </c>
      <c r="I63" s="16" t="n">
        <v>45096</v>
      </c>
      <c r="J63" s="31" t="n">
        <v>86793.3</v>
      </c>
      <c r="K63" s="11" t="n">
        <v>86600</v>
      </c>
      <c r="L63" s="14" t="n">
        <v>86600</v>
      </c>
      <c r="M63" s="11" t="n">
        <f aca="false">K63-L63</f>
        <v>0</v>
      </c>
      <c r="N63" s="11" t="n">
        <f aca="false">N62+M63</f>
        <v>71876.68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12" t="n">
        <v>60</v>
      </c>
      <c r="B64" s="16" t="n">
        <v>45085</v>
      </c>
      <c r="C64" s="20" t="s">
        <v>192</v>
      </c>
      <c r="D64" s="12" t="s">
        <v>42</v>
      </c>
      <c r="E64" s="12" t="s">
        <v>193</v>
      </c>
      <c r="F64" s="12" t="s">
        <v>16</v>
      </c>
      <c r="G64" s="12" t="s">
        <v>17</v>
      </c>
      <c r="H64" s="12" t="s">
        <v>30</v>
      </c>
      <c r="I64" s="16" t="n">
        <v>45104</v>
      </c>
      <c r="J64" s="18" t="n">
        <v>60900</v>
      </c>
      <c r="K64" s="11" t="n">
        <v>60900</v>
      </c>
      <c r="L64" s="11" t="n">
        <v>60590</v>
      </c>
      <c r="M64" s="11" t="n">
        <f aca="false">K64-L64</f>
        <v>310</v>
      </c>
      <c r="N64" s="11" t="n">
        <f aca="false">N63+M64</f>
        <v>72186.68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12"/>
      <c r="B65" s="16" t="n">
        <v>45085</v>
      </c>
      <c r="C65" s="17" t="s">
        <v>194</v>
      </c>
      <c r="D65" s="12"/>
      <c r="E65" s="25" t="s">
        <v>195</v>
      </c>
      <c r="F65" s="12" t="s">
        <v>196</v>
      </c>
      <c r="G65" s="12" t="s">
        <v>177</v>
      </c>
      <c r="H65" s="12"/>
      <c r="I65" s="12" t="s">
        <v>197</v>
      </c>
      <c r="J65" s="18" t="n">
        <v>57000</v>
      </c>
      <c r="K65" s="11" t="n">
        <v>57000</v>
      </c>
      <c r="L65" s="19" t="n">
        <v>56200</v>
      </c>
      <c r="M65" s="11" t="n">
        <f aca="false">K65-L65</f>
        <v>800</v>
      </c>
      <c r="N65" s="11" t="n">
        <f aca="false">N64+M65</f>
        <v>72986.68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12" t="n">
        <v>61</v>
      </c>
      <c r="B66" s="16" t="n">
        <v>45085</v>
      </c>
      <c r="C66" s="17" t="s">
        <v>198</v>
      </c>
      <c r="D66" s="12" t="s">
        <v>50</v>
      </c>
      <c r="E66" s="25" t="s">
        <v>199</v>
      </c>
      <c r="F66" s="12" t="s">
        <v>28</v>
      </c>
      <c r="G66" s="12" t="s">
        <v>60</v>
      </c>
      <c r="H66" s="12" t="s">
        <v>24</v>
      </c>
      <c r="I66" s="16" t="n">
        <v>45087</v>
      </c>
      <c r="J66" s="18" t="n">
        <v>70140</v>
      </c>
      <c r="K66" s="11" t="n">
        <v>70140</v>
      </c>
      <c r="L66" s="19" t="n">
        <v>69831.7</v>
      </c>
      <c r="M66" s="11" t="n">
        <f aca="false">K66-L66</f>
        <v>308.300000000003</v>
      </c>
      <c r="N66" s="11" t="n">
        <f aca="false">N65+M66</f>
        <v>73294.98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12" t="n">
        <v>62</v>
      </c>
      <c r="B67" s="16" t="n">
        <v>45085</v>
      </c>
      <c r="C67" s="20" t="s">
        <v>200</v>
      </c>
      <c r="D67" s="12" t="s">
        <v>201</v>
      </c>
      <c r="E67" s="12" t="n">
        <v>608200927</v>
      </c>
      <c r="F67" s="12" t="s">
        <v>202</v>
      </c>
      <c r="G67" s="12" t="s">
        <v>75</v>
      </c>
      <c r="H67" s="12" t="s">
        <v>18</v>
      </c>
      <c r="I67" s="16" t="n">
        <v>45092</v>
      </c>
      <c r="J67" s="18" t="n">
        <v>61000</v>
      </c>
      <c r="K67" s="11" t="n">
        <v>61000</v>
      </c>
      <c r="L67" s="11" t="n">
        <v>58000</v>
      </c>
      <c r="M67" s="11" t="n">
        <f aca="false">K67-L67</f>
        <v>3000</v>
      </c>
      <c r="N67" s="11" t="n">
        <f aca="false">N66+M67</f>
        <v>76294.98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12" t="n">
        <v>63</v>
      </c>
      <c r="B68" s="16" t="n">
        <v>45086</v>
      </c>
      <c r="C68" s="17" t="s">
        <v>203</v>
      </c>
      <c r="D68" s="12" t="s">
        <v>15</v>
      </c>
      <c r="E68" s="25" t="s">
        <v>204</v>
      </c>
      <c r="F68" s="12" t="s">
        <v>28</v>
      </c>
      <c r="G68" s="12" t="s">
        <v>115</v>
      </c>
      <c r="H68" s="12" t="s">
        <v>24</v>
      </c>
      <c r="I68" s="16" t="n">
        <v>45089</v>
      </c>
      <c r="J68" s="18" t="n">
        <v>79600</v>
      </c>
      <c r="K68" s="11" t="n">
        <v>79600</v>
      </c>
      <c r="L68" s="19" t="n">
        <v>79420.1</v>
      </c>
      <c r="M68" s="11" t="n">
        <f aca="false">K68-L68</f>
        <v>179.899999999994</v>
      </c>
      <c r="N68" s="11" t="n">
        <f aca="false">N67+M68</f>
        <v>76474.88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12"/>
      <c r="B69" s="16" t="n">
        <v>45086</v>
      </c>
      <c r="C69" s="17" t="s">
        <v>205</v>
      </c>
      <c r="D69" s="12" t="s">
        <v>54</v>
      </c>
      <c r="E69" s="12" t="s">
        <v>206</v>
      </c>
      <c r="F69" s="12" t="s">
        <v>38</v>
      </c>
      <c r="G69" s="12" t="s">
        <v>17</v>
      </c>
      <c r="H69" s="12" t="s">
        <v>40</v>
      </c>
      <c r="I69" s="16" t="n">
        <v>45096</v>
      </c>
      <c r="J69" s="18" t="n">
        <v>50000</v>
      </c>
      <c r="K69" s="11" t="n">
        <v>50000</v>
      </c>
      <c r="L69" s="11" t="n">
        <v>49576</v>
      </c>
      <c r="M69" s="11" t="n">
        <f aca="false">K69-L69</f>
        <v>424</v>
      </c>
      <c r="N69" s="11" t="n">
        <f aca="false">N68+M69</f>
        <v>76898.88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12" t="n">
        <v>64</v>
      </c>
      <c r="B70" s="16" t="n">
        <v>45086</v>
      </c>
      <c r="C70" s="17" t="s">
        <v>207</v>
      </c>
      <c r="D70" s="12" t="s">
        <v>42</v>
      </c>
      <c r="E70" s="12" t="s">
        <v>208</v>
      </c>
      <c r="F70" s="12" t="s">
        <v>16</v>
      </c>
      <c r="G70" s="12" t="s">
        <v>29</v>
      </c>
      <c r="H70" s="12" t="s">
        <v>30</v>
      </c>
      <c r="I70" s="16" t="n">
        <v>45116</v>
      </c>
      <c r="J70" s="18" t="n">
        <v>77530</v>
      </c>
      <c r="K70" s="11" t="n">
        <v>77530</v>
      </c>
      <c r="L70" s="11" t="n">
        <v>76931</v>
      </c>
      <c r="M70" s="11" t="n">
        <f aca="false">K70-L70</f>
        <v>599</v>
      </c>
      <c r="N70" s="11" t="n">
        <f aca="false">N69+M70</f>
        <v>77497.88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12" t="n">
        <v>65</v>
      </c>
      <c r="B71" s="16" t="n">
        <v>45086</v>
      </c>
      <c r="C71" s="17" t="s">
        <v>209</v>
      </c>
      <c r="D71" s="12" t="s">
        <v>210</v>
      </c>
      <c r="E71" s="25" t="s">
        <v>211</v>
      </c>
      <c r="F71" s="12" t="s">
        <v>28</v>
      </c>
      <c r="G71" s="12" t="s">
        <v>212</v>
      </c>
      <c r="H71" s="12" t="s">
        <v>213</v>
      </c>
      <c r="I71" s="16" t="n">
        <v>45086</v>
      </c>
      <c r="J71" s="18" t="n">
        <v>65500</v>
      </c>
      <c r="K71" s="11" t="n">
        <v>65500</v>
      </c>
      <c r="L71" s="19" t="n">
        <v>64907</v>
      </c>
      <c r="M71" s="11" t="n">
        <f aca="false">K71-L71</f>
        <v>593</v>
      </c>
      <c r="N71" s="11" t="n">
        <f aca="false">N70+M71</f>
        <v>78090.88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12" t="n">
        <v>66</v>
      </c>
      <c r="B72" s="16" t="n">
        <v>45086</v>
      </c>
      <c r="C72" s="17" t="s">
        <v>214</v>
      </c>
      <c r="D72" s="12" t="s">
        <v>215</v>
      </c>
      <c r="E72" s="25" t="s">
        <v>216</v>
      </c>
      <c r="F72" s="12" t="s">
        <v>28</v>
      </c>
      <c r="G72" s="12" t="s">
        <v>75</v>
      </c>
      <c r="H72" s="12" t="s">
        <v>30</v>
      </c>
      <c r="I72" s="16" t="n">
        <v>45109</v>
      </c>
      <c r="J72" s="32" t="n">
        <v>102792</v>
      </c>
      <c r="K72" s="11" t="n">
        <v>102792</v>
      </c>
      <c r="L72" s="19" t="n">
        <v>102098.28</v>
      </c>
      <c r="M72" s="11" t="n">
        <f aca="false">K72-L72</f>
        <v>693.720000000001</v>
      </c>
      <c r="N72" s="11" t="n">
        <f aca="false">N71+M72</f>
        <v>78784.6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12" t="n">
        <v>67</v>
      </c>
      <c r="B73" s="16" t="n">
        <v>45086</v>
      </c>
      <c r="C73" s="17" t="s">
        <v>217</v>
      </c>
      <c r="D73" s="12" t="s">
        <v>215</v>
      </c>
      <c r="E73" s="25" t="s">
        <v>218</v>
      </c>
      <c r="F73" s="12" t="s">
        <v>28</v>
      </c>
      <c r="G73" s="12" t="s">
        <v>75</v>
      </c>
      <c r="H73" s="12" t="s">
        <v>30</v>
      </c>
      <c r="I73" s="16" t="n">
        <v>45109</v>
      </c>
      <c r="J73" s="32" t="n">
        <v>102792</v>
      </c>
      <c r="K73" s="11" t="n">
        <v>102792</v>
      </c>
      <c r="L73" s="19" t="n">
        <v>102098.28</v>
      </c>
      <c r="M73" s="11" t="n">
        <f aca="false">K73-L73</f>
        <v>693.720000000001</v>
      </c>
      <c r="N73" s="11" t="n">
        <f aca="false">N72+M73</f>
        <v>79478.32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12" t="n">
        <v>68</v>
      </c>
      <c r="B74" s="16" t="n">
        <v>45086</v>
      </c>
      <c r="C74" s="17" t="s">
        <v>219</v>
      </c>
      <c r="D74" s="12" t="s">
        <v>215</v>
      </c>
      <c r="E74" s="25" t="s">
        <v>220</v>
      </c>
      <c r="F74" s="12" t="s">
        <v>28</v>
      </c>
      <c r="G74" s="12" t="s">
        <v>75</v>
      </c>
      <c r="H74" s="12" t="s">
        <v>30</v>
      </c>
      <c r="I74" s="16" t="n">
        <v>45109</v>
      </c>
      <c r="J74" s="18" t="n">
        <v>205584</v>
      </c>
      <c r="K74" s="11" t="n">
        <v>205584</v>
      </c>
      <c r="L74" s="19" t="n">
        <v>204196.56</v>
      </c>
      <c r="M74" s="11" t="n">
        <f aca="false">K74-L74</f>
        <v>1387.44</v>
      </c>
      <c r="N74" s="11" t="n">
        <f aca="false">N73+M74</f>
        <v>80865.76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12" t="n">
        <v>500</v>
      </c>
      <c r="B75" s="16" t="n">
        <v>45086</v>
      </c>
      <c r="C75" s="17" t="s">
        <v>221</v>
      </c>
      <c r="D75" s="12" t="s">
        <v>215</v>
      </c>
      <c r="E75" s="25" t="s">
        <v>222</v>
      </c>
      <c r="F75" s="12" t="s">
        <v>28</v>
      </c>
      <c r="G75" s="12" t="s">
        <v>75</v>
      </c>
      <c r="H75" s="12" t="s">
        <v>30</v>
      </c>
      <c r="I75" s="16" t="n">
        <v>45109</v>
      </c>
      <c r="J75" s="18" t="n">
        <v>205584</v>
      </c>
      <c r="K75" s="11" t="n">
        <v>205584</v>
      </c>
      <c r="L75" s="19" t="n">
        <v>204196.56</v>
      </c>
      <c r="M75" s="11" t="n">
        <f aca="false">K75-L75</f>
        <v>1387.44</v>
      </c>
      <c r="N75" s="11" t="n">
        <f aca="false">N74+M75</f>
        <v>82253.2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12" t="n">
        <v>70</v>
      </c>
      <c r="B76" s="16" t="n">
        <v>45087</v>
      </c>
      <c r="C76" s="17" t="s">
        <v>223</v>
      </c>
      <c r="D76" s="12" t="s">
        <v>224</v>
      </c>
      <c r="E76" s="25" t="s">
        <v>225</v>
      </c>
      <c r="F76" s="12" t="s">
        <v>28</v>
      </c>
      <c r="G76" s="12" t="s">
        <v>226</v>
      </c>
      <c r="H76" s="12" t="s">
        <v>40</v>
      </c>
      <c r="I76" s="16" t="n">
        <v>45088</v>
      </c>
      <c r="J76" s="18" t="n">
        <v>157000</v>
      </c>
      <c r="K76" s="11" t="n">
        <v>157000</v>
      </c>
      <c r="L76" s="19" t="n">
        <v>155718.39</v>
      </c>
      <c r="M76" s="11" t="n">
        <f aca="false">K76-L76</f>
        <v>1281.60999999999</v>
      </c>
      <c r="N76" s="11" t="n">
        <f aca="false">N75+M76</f>
        <v>83534.81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12" t="n">
        <v>71</v>
      </c>
      <c r="B77" s="16" t="n">
        <v>45087</v>
      </c>
      <c r="C77" s="13" t="s">
        <v>227</v>
      </c>
      <c r="D77" s="12" t="s">
        <v>54</v>
      </c>
      <c r="E77" s="14" t="s">
        <v>228</v>
      </c>
      <c r="F77" s="12" t="s">
        <v>38</v>
      </c>
      <c r="G77" s="12" t="s">
        <v>115</v>
      </c>
      <c r="H77" s="12" t="s">
        <v>40</v>
      </c>
      <c r="I77" s="16" t="n">
        <v>45095</v>
      </c>
      <c r="J77" s="18" t="n">
        <v>49800</v>
      </c>
      <c r="K77" s="11" t="n">
        <v>49800</v>
      </c>
      <c r="L77" s="19" t="n">
        <v>49576</v>
      </c>
      <c r="M77" s="11" t="n">
        <f aca="false">K77-L77</f>
        <v>224</v>
      </c>
      <c r="N77" s="11" t="n">
        <f aca="false">N76+M77</f>
        <v>83758.81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12" t="n">
        <v>72</v>
      </c>
      <c r="B78" s="16" t="n">
        <v>45087</v>
      </c>
      <c r="C78" s="20" t="s">
        <v>229</v>
      </c>
      <c r="D78" s="12" t="s">
        <v>230</v>
      </c>
      <c r="E78" s="12" t="s">
        <v>195</v>
      </c>
      <c r="F78" s="12" t="s">
        <v>196</v>
      </c>
      <c r="G78" s="12" t="s">
        <v>75</v>
      </c>
      <c r="H78" s="12" t="s">
        <v>231</v>
      </c>
      <c r="I78" s="12" t="s">
        <v>231</v>
      </c>
      <c r="J78" s="18" t="n">
        <v>225000</v>
      </c>
      <c r="K78" s="11" t="n">
        <v>225000</v>
      </c>
      <c r="L78" s="11" t="n">
        <v>160000</v>
      </c>
      <c r="M78" s="11" t="n">
        <f aca="false">K78-L78</f>
        <v>65000</v>
      </c>
      <c r="N78" s="11" t="n">
        <f aca="false">N77+M78</f>
        <v>148758.81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12" t="n">
        <v>73</v>
      </c>
      <c r="B79" s="16" t="n">
        <v>45087</v>
      </c>
      <c r="C79" s="17" t="s">
        <v>232</v>
      </c>
      <c r="D79" s="25" t="s">
        <v>233</v>
      </c>
      <c r="E79" s="25" t="s">
        <v>234</v>
      </c>
      <c r="F79" s="12" t="s">
        <v>28</v>
      </c>
      <c r="G79" s="12" t="s">
        <v>17</v>
      </c>
      <c r="H79" s="12" t="s">
        <v>24</v>
      </c>
      <c r="I79" s="16" t="n">
        <v>45093</v>
      </c>
      <c r="J79" s="18" t="n">
        <v>37900</v>
      </c>
      <c r="K79" s="11" t="n">
        <v>37900</v>
      </c>
      <c r="L79" s="19" t="n">
        <v>37608.1</v>
      </c>
      <c r="M79" s="11" t="n">
        <f aca="false">K79-L79</f>
        <v>291.900000000001</v>
      </c>
      <c r="N79" s="11" t="n">
        <f aca="false">N78+M79</f>
        <v>149050.71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12" t="n">
        <v>74</v>
      </c>
      <c r="B80" s="16" t="n">
        <v>45087</v>
      </c>
      <c r="C80" s="17" t="s">
        <v>235</v>
      </c>
      <c r="D80" s="25" t="s">
        <v>236</v>
      </c>
      <c r="E80" s="12" t="s">
        <v>237</v>
      </c>
      <c r="F80" s="12" t="s">
        <v>22</v>
      </c>
      <c r="G80" s="12" t="s">
        <v>238</v>
      </c>
      <c r="H80" s="12" t="s">
        <v>40</v>
      </c>
      <c r="I80" s="16" t="n">
        <v>45092</v>
      </c>
      <c r="J80" s="18" t="n">
        <v>81500</v>
      </c>
      <c r="K80" s="11" t="n">
        <v>81500</v>
      </c>
      <c r="L80" s="11" t="n">
        <v>80500</v>
      </c>
      <c r="M80" s="11" t="n">
        <f aca="false">K80-L80</f>
        <v>1000</v>
      </c>
      <c r="N80" s="11" t="n">
        <f aca="false">N79+M80</f>
        <v>150050.71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12" t="n">
        <v>75</v>
      </c>
      <c r="B81" s="16" t="n">
        <v>45087</v>
      </c>
      <c r="C81" s="20" t="s">
        <v>239</v>
      </c>
      <c r="D81" s="12" t="s">
        <v>201</v>
      </c>
      <c r="E81" s="12" t="s">
        <v>240</v>
      </c>
      <c r="F81" s="12" t="s">
        <v>16</v>
      </c>
      <c r="G81" s="12" t="s">
        <v>126</v>
      </c>
      <c r="H81" s="12" t="s">
        <v>30</v>
      </c>
      <c r="I81" s="16" t="n">
        <v>45104</v>
      </c>
      <c r="J81" s="18" t="n">
        <v>47840</v>
      </c>
      <c r="K81" s="11" t="n">
        <v>47840</v>
      </c>
      <c r="L81" s="33" t="n">
        <v>47627</v>
      </c>
      <c r="M81" s="11" t="n">
        <f aca="false">K81-L81</f>
        <v>213</v>
      </c>
      <c r="N81" s="11" t="n">
        <f aca="false">N80+M81</f>
        <v>150263.71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12" t="n">
        <v>76</v>
      </c>
      <c r="B82" s="16" t="n">
        <v>45087</v>
      </c>
      <c r="C82" s="20" t="s">
        <v>241</v>
      </c>
      <c r="D82" s="12" t="s">
        <v>159</v>
      </c>
      <c r="E82" s="12" t="s">
        <v>242</v>
      </c>
      <c r="F82" s="12" t="s">
        <v>38</v>
      </c>
      <c r="G82" s="12" t="s">
        <v>243</v>
      </c>
      <c r="H82" s="12" t="s">
        <v>40</v>
      </c>
      <c r="I82" s="16" t="n">
        <v>45091</v>
      </c>
      <c r="J82" s="18" t="n">
        <v>49400</v>
      </c>
      <c r="K82" s="11" t="n">
        <v>49400</v>
      </c>
      <c r="L82" s="11" t="n">
        <v>46476</v>
      </c>
      <c r="M82" s="11" t="n">
        <f aca="false">K82-L82</f>
        <v>2924</v>
      </c>
      <c r="N82" s="11" t="n">
        <f aca="false">N81+M82</f>
        <v>153187.71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12" t="n">
        <v>77</v>
      </c>
      <c r="B83" s="16" t="n">
        <v>45087</v>
      </c>
      <c r="C83" s="17" t="s">
        <v>244</v>
      </c>
      <c r="D83" s="12" t="s">
        <v>245</v>
      </c>
      <c r="E83" s="25" t="n">
        <v>608250674</v>
      </c>
      <c r="F83" s="12" t="s">
        <v>28</v>
      </c>
      <c r="G83" s="12" t="s">
        <v>75</v>
      </c>
      <c r="H83" s="12" t="s">
        <v>18</v>
      </c>
      <c r="I83" s="16" t="n">
        <v>45088</v>
      </c>
      <c r="J83" s="18" t="n">
        <v>50000</v>
      </c>
      <c r="K83" s="11" t="n">
        <v>50000</v>
      </c>
      <c r="L83" s="19" t="n">
        <v>49651.82</v>
      </c>
      <c r="M83" s="11" t="n">
        <f aca="false">K83-L83</f>
        <v>348.18</v>
      </c>
      <c r="N83" s="11" t="n">
        <f aca="false">N82+M83</f>
        <v>153535.89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12" t="n">
        <v>78</v>
      </c>
      <c r="B84" s="16" t="n">
        <v>45087</v>
      </c>
      <c r="C84" s="17" t="s">
        <v>246</v>
      </c>
      <c r="D84" s="12" t="s">
        <v>42</v>
      </c>
      <c r="E84" s="25" t="n">
        <v>608252976</v>
      </c>
      <c r="F84" s="12" t="s">
        <v>28</v>
      </c>
      <c r="G84" s="12" t="s">
        <v>29</v>
      </c>
      <c r="H84" s="12" t="s">
        <v>18</v>
      </c>
      <c r="I84" s="16" t="n">
        <v>45088</v>
      </c>
      <c r="J84" s="18" t="n">
        <v>94000</v>
      </c>
      <c r="K84" s="11" t="n">
        <v>94000</v>
      </c>
      <c r="L84" s="34" t="n">
        <v>93822.8</v>
      </c>
      <c r="M84" s="11" t="n">
        <f aca="false">K84-L84</f>
        <v>177.199999999997</v>
      </c>
      <c r="N84" s="11" t="n">
        <f aca="false">N83+M84</f>
        <v>153713.09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12" t="n">
        <v>79</v>
      </c>
      <c r="B85" s="16" t="n">
        <v>45087</v>
      </c>
      <c r="C85" s="17" t="s">
        <v>247</v>
      </c>
      <c r="D85" s="12" t="s">
        <v>248</v>
      </c>
      <c r="E85" s="25" t="s">
        <v>249</v>
      </c>
      <c r="F85" s="12" t="s">
        <v>28</v>
      </c>
      <c r="G85" s="12" t="s">
        <v>119</v>
      </c>
      <c r="H85" s="12" t="s">
        <v>250</v>
      </c>
      <c r="I85" s="16" t="n">
        <v>45107</v>
      </c>
      <c r="J85" s="18" t="n">
        <v>254000</v>
      </c>
      <c r="K85" s="11" t="n">
        <v>251500</v>
      </c>
      <c r="L85" s="19" t="n">
        <v>249708.8</v>
      </c>
      <c r="M85" s="11" t="n">
        <f aca="false">K85-L85</f>
        <v>1791.20000000001</v>
      </c>
      <c r="N85" s="11" t="n">
        <f aca="false">N84+M85</f>
        <v>155504.29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12" t="n">
        <v>80</v>
      </c>
      <c r="B86" s="16" t="n">
        <v>45088</v>
      </c>
      <c r="C86" s="17" t="s">
        <v>251</v>
      </c>
      <c r="D86" s="12" t="s">
        <v>252</v>
      </c>
      <c r="E86" s="25" t="s">
        <v>253</v>
      </c>
      <c r="F86" s="12" t="s">
        <v>28</v>
      </c>
      <c r="G86" s="12" t="s">
        <v>177</v>
      </c>
      <c r="H86" s="12" t="s">
        <v>24</v>
      </c>
      <c r="I86" s="16" t="n">
        <v>45096</v>
      </c>
      <c r="J86" s="18" t="n">
        <v>52000</v>
      </c>
      <c r="K86" s="11" t="n">
        <v>52000</v>
      </c>
      <c r="L86" s="19" t="n">
        <v>51753.55</v>
      </c>
      <c r="M86" s="11" t="n">
        <f aca="false">K86-L86</f>
        <v>246.449999999997</v>
      </c>
      <c r="N86" s="11" t="n">
        <f aca="false">N85+M86</f>
        <v>155750.74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12" t="n">
        <v>81</v>
      </c>
      <c r="B87" s="16" t="n">
        <v>45088</v>
      </c>
      <c r="C87" s="17" t="s">
        <v>254</v>
      </c>
      <c r="D87" s="12" t="s">
        <v>159</v>
      </c>
      <c r="E87" s="25" t="s">
        <v>255</v>
      </c>
      <c r="F87" s="12" t="s">
        <v>28</v>
      </c>
      <c r="G87" s="12" t="s">
        <v>115</v>
      </c>
      <c r="H87" s="12" t="s">
        <v>24</v>
      </c>
      <c r="I87" s="16" t="n">
        <v>45097</v>
      </c>
      <c r="J87" s="18" t="n">
        <v>40754</v>
      </c>
      <c r="K87" s="11" t="n">
        <v>40754</v>
      </c>
      <c r="L87" s="19" t="n">
        <v>40675.35</v>
      </c>
      <c r="M87" s="11" t="n">
        <f aca="false">K87-L87</f>
        <v>78.6500000000015</v>
      </c>
      <c r="N87" s="11" t="n">
        <f aca="false">N86+M87</f>
        <v>155829.39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12" t="n">
        <v>82</v>
      </c>
      <c r="B88" s="16" t="n">
        <v>45088</v>
      </c>
      <c r="C88" s="17" t="s">
        <v>256</v>
      </c>
      <c r="D88" s="12" t="s">
        <v>257</v>
      </c>
      <c r="E88" s="25" t="n">
        <v>608264114</v>
      </c>
      <c r="F88" s="12" t="s">
        <v>28</v>
      </c>
      <c r="G88" s="12" t="s">
        <v>258</v>
      </c>
      <c r="H88" s="12" t="s">
        <v>18</v>
      </c>
      <c r="I88" s="16" t="n">
        <v>45090</v>
      </c>
      <c r="J88" s="18" t="n">
        <v>52750</v>
      </c>
      <c r="K88" s="11" t="n">
        <v>52750</v>
      </c>
      <c r="L88" s="19" t="n">
        <v>50088.05</v>
      </c>
      <c r="M88" s="11" t="n">
        <f aca="false">K88-L88</f>
        <v>2661.95</v>
      </c>
      <c r="N88" s="11" t="n">
        <f aca="false">N87+M88</f>
        <v>158491.34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12" t="n">
        <v>83</v>
      </c>
      <c r="B89" s="16" t="n">
        <v>45089</v>
      </c>
      <c r="C89" s="17" t="s">
        <v>259</v>
      </c>
      <c r="D89" s="12" t="s">
        <v>260</v>
      </c>
      <c r="E89" s="25" t="s">
        <v>261</v>
      </c>
      <c r="F89" s="12" t="s">
        <v>28</v>
      </c>
      <c r="G89" s="12" t="s">
        <v>126</v>
      </c>
      <c r="H89" s="12" t="s">
        <v>24</v>
      </c>
      <c r="I89" s="16" t="n">
        <v>45114</v>
      </c>
      <c r="J89" s="18" t="n">
        <v>2000</v>
      </c>
      <c r="K89" s="11"/>
      <c r="L89" s="11" t="n">
        <v>500</v>
      </c>
      <c r="M89" s="11" t="n">
        <f aca="false">K89-L89</f>
        <v>-500</v>
      </c>
      <c r="N89" s="11" t="n">
        <f aca="false">N88+M89</f>
        <v>157991.34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12" t="n">
        <v>84</v>
      </c>
      <c r="B90" s="16" t="n">
        <v>45089</v>
      </c>
      <c r="C90" s="20" t="s">
        <v>262</v>
      </c>
      <c r="D90" s="12" t="s">
        <v>263</v>
      </c>
      <c r="E90" s="35" t="s">
        <v>264</v>
      </c>
      <c r="F90" s="12" t="s">
        <v>265</v>
      </c>
      <c r="G90" s="12" t="s">
        <v>177</v>
      </c>
      <c r="H90" s="12" t="s">
        <v>266</v>
      </c>
      <c r="I90" s="16" t="n">
        <v>45097</v>
      </c>
      <c r="J90" s="18" t="n">
        <v>47500</v>
      </c>
      <c r="K90" s="11" t="n">
        <v>47500</v>
      </c>
      <c r="L90" s="11" t="n">
        <v>47215</v>
      </c>
      <c r="M90" s="11" t="n">
        <f aca="false">K90-L90</f>
        <v>285</v>
      </c>
      <c r="N90" s="11" t="n">
        <f aca="false">N89+M90</f>
        <v>158276.34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12" t="n">
        <v>85</v>
      </c>
      <c r="B91" s="16" t="n">
        <v>45089</v>
      </c>
      <c r="C91" s="20" t="s">
        <v>267</v>
      </c>
      <c r="D91" s="12" t="s">
        <v>54</v>
      </c>
      <c r="E91" s="14" t="s">
        <v>268</v>
      </c>
      <c r="F91" s="12" t="s">
        <v>38</v>
      </c>
      <c r="G91" s="12" t="s">
        <v>115</v>
      </c>
      <c r="H91" s="14" t="s">
        <v>40</v>
      </c>
      <c r="I91" s="16" t="n">
        <v>45092</v>
      </c>
      <c r="J91" s="18" t="n">
        <v>53531</v>
      </c>
      <c r="K91" s="11" t="n">
        <v>53531</v>
      </c>
      <c r="L91" s="11" t="n">
        <v>53331</v>
      </c>
      <c r="M91" s="11" t="n">
        <f aca="false">K91-L91</f>
        <v>200</v>
      </c>
      <c r="N91" s="11" t="n">
        <f aca="false">N90+M91</f>
        <v>158476.34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12" t="n">
        <v>86</v>
      </c>
      <c r="B92" s="16" t="n">
        <v>45089</v>
      </c>
      <c r="C92" s="20" t="s">
        <v>203</v>
      </c>
      <c r="D92" s="12" t="s">
        <v>26</v>
      </c>
      <c r="E92" s="25" t="s">
        <v>269</v>
      </c>
      <c r="F92" s="12" t="s">
        <v>28</v>
      </c>
      <c r="G92" s="12" t="s">
        <v>115</v>
      </c>
      <c r="H92" s="12" t="s">
        <v>24</v>
      </c>
      <c r="I92" s="16" t="n">
        <v>45148</v>
      </c>
      <c r="J92" s="18" t="n">
        <v>500</v>
      </c>
      <c r="K92" s="11" t="n">
        <v>500</v>
      </c>
      <c r="L92" s="11" t="n">
        <v>250</v>
      </c>
      <c r="M92" s="11" t="n">
        <f aca="false">K92-L92</f>
        <v>250</v>
      </c>
      <c r="N92" s="11" t="n">
        <f aca="false">N91+M92</f>
        <v>158726.34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12" t="n">
        <v>87</v>
      </c>
      <c r="B93" s="16" t="n">
        <v>45089</v>
      </c>
      <c r="C93" s="20" t="s">
        <v>270</v>
      </c>
      <c r="D93" s="12" t="s">
        <v>26</v>
      </c>
      <c r="E93" s="12" t="s">
        <v>271</v>
      </c>
      <c r="F93" s="12" t="s">
        <v>28</v>
      </c>
      <c r="G93" s="12" t="s">
        <v>115</v>
      </c>
      <c r="H93" s="12" t="s">
        <v>24</v>
      </c>
      <c r="I93" s="16" t="n">
        <v>45148</v>
      </c>
      <c r="J93" s="18" t="n">
        <v>500</v>
      </c>
      <c r="K93" s="11" t="n">
        <v>500</v>
      </c>
      <c r="L93" s="11" t="n">
        <v>250</v>
      </c>
      <c r="M93" s="11" t="n">
        <f aca="false">K93-L93</f>
        <v>250</v>
      </c>
      <c r="N93" s="11" t="n">
        <f aca="false">N92+M93</f>
        <v>158976.34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12" t="n">
        <v>88</v>
      </c>
      <c r="B94" s="16" t="n">
        <v>45089</v>
      </c>
      <c r="C94" s="17" t="s">
        <v>272</v>
      </c>
      <c r="D94" s="12" t="s">
        <v>62</v>
      </c>
      <c r="E94" s="25" t="s">
        <v>273</v>
      </c>
      <c r="F94" s="12" t="s">
        <v>28</v>
      </c>
      <c r="G94" s="12" t="s">
        <v>274</v>
      </c>
      <c r="H94" s="12" t="s">
        <v>24</v>
      </c>
      <c r="I94" s="16" t="n">
        <v>45116</v>
      </c>
      <c r="J94" s="18" t="n">
        <v>500</v>
      </c>
      <c r="K94" s="11" t="n">
        <v>500</v>
      </c>
      <c r="L94" s="11" t="n">
        <v>250</v>
      </c>
      <c r="M94" s="11" t="n">
        <f aca="false">K94-L94</f>
        <v>250</v>
      </c>
      <c r="N94" s="11" t="n">
        <f aca="false">N93+M94</f>
        <v>159226.34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12" t="n">
        <v>87</v>
      </c>
      <c r="B95" s="16" t="n">
        <v>45089</v>
      </c>
      <c r="C95" s="17" t="s">
        <v>275</v>
      </c>
      <c r="D95" s="12" t="s">
        <v>42</v>
      </c>
      <c r="E95" s="25" t="s">
        <v>276</v>
      </c>
      <c r="F95" s="12" t="s">
        <v>28</v>
      </c>
      <c r="G95" s="12" t="s">
        <v>126</v>
      </c>
      <c r="H95" s="12" t="s">
        <v>40</v>
      </c>
      <c r="I95" s="16" t="n">
        <v>45091</v>
      </c>
      <c r="J95" s="18" t="n">
        <v>82800</v>
      </c>
      <c r="K95" s="11" t="n">
        <v>82800</v>
      </c>
      <c r="L95" s="19" t="n">
        <v>79180.46</v>
      </c>
      <c r="M95" s="11" t="n">
        <f aca="false">K95-L95</f>
        <v>3619.53999999999</v>
      </c>
      <c r="N95" s="11" t="n">
        <f aca="false">N94+M95</f>
        <v>162845.88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12" t="n">
        <v>88</v>
      </c>
      <c r="B96" s="16" t="n">
        <v>45089</v>
      </c>
      <c r="C96" s="17" t="s">
        <v>277</v>
      </c>
      <c r="D96" s="12" t="s">
        <v>46</v>
      </c>
      <c r="E96" s="25" t="s">
        <v>278</v>
      </c>
      <c r="F96" s="12" t="s">
        <v>28</v>
      </c>
      <c r="G96" s="12" t="s">
        <v>212</v>
      </c>
      <c r="H96" s="12" t="s">
        <v>213</v>
      </c>
      <c r="I96" s="16" t="n">
        <v>45091</v>
      </c>
      <c r="J96" s="18" t="n">
        <v>65000</v>
      </c>
      <c r="K96" s="11" t="n">
        <v>64700</v>
      </c>
      <c r="L96" s="19" t="n">
        <v>63843</v>
      </c>
      <c r="M96" s="11" t="n">
        <f aca="false">K96-L96</f>
        <v>857</v>
      </c>
      <c r="N96" s="11" t="n">
        <f aca="false">N95+M96</f>
        <v>163702.88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12" t="n">
        <v>89</v>
      </c>
      <c r="B97" s="16" t="n">
        <v>45089</v>
      </c>
      <c r="C97" s="20" t="s">
        <v>279</v>
      </c>
      <c r="D97" s="12" t="s">
        <v>280</v>
      </c>
      <c r="E97" s="12" t="s">
        <v>281</v>
      </c>
      <c r="F97" s="12" t="s">
        <v>22</v>
      </c>
      <c r="G97" s="12" t="s">
        <v>130</v>
      </c>
      <c r="H97" s="12" t="s">
        <v>24</v>
      </c>
      <c r="I97" s="16" t="n">
        <v>45099</v>
      </c>
      <c r="J97" s="18" t="n">
        <v>53365</v>
      </c>
      <c r="K97" s="11" t="n">
        <v>53365</v>
      </c>
      <c r="L97" s="14" t="n">
        <v>53143.15</v>
      </c>
      <c r="M97" s="11" t="n">
        <f aca="false">K97-L97</f>
        <v>221.849999999999</v>
      </c>
      <c r="N97" s="11" t="n">
        <f aca="false">N96+M97</f>
        <v>163924.73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12" t="n">
        <v>90</v>
      </c>
      <c r="B98" s="16" t="n">
        <v>45089</v>
      </c>
      <c r="C98" s="17" t="s">
        <v>282</v>
      </c>
      <c r="D98" s="12" t="s">
        <v>283</v>
      </c>
      <c r="E98" s="25" t="s">
        <v>284</v>
      </c>
      <c r="F98" s="12" t="s">
        <v>28</v>
      </c>
      <c r="G98" s="12" t="s">
        <v>115</v>
      </c>
      <c r="H98" s="12" t="s">
        <v>40</v>
      </c>
      <c r="I98" s="16" t="n">
        <v>45090</v>
      </c>
      <c r="J98" s="18" t="n">
        <v>81000</v>
      </c>
      <c r="K98" s="11" t="n">
        <v>81000</v>
      </c>
      <c r="L98" s="36" t="n">
        <v>77664.42</v>
      </c>
      <c r="M98" s="11" t="n">
        <f aca="false">K98-L98</f>
        <v>3335.58</v>
      </c>
      <c r="N98" s="11" t="n">
        <f aca="false">N97+M98</f>
        <v>167260.31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12" t="n">
        <v>91</v>
      </c>
      <c r="B99" s="16" t="n">
        <v>45089</v>
      </c>
      <c r="C99" s="17" t="s">
        <v>285</v>
      </c>
      <c r="D99" s="25" t="s">
        <v>286</v>
      </c>
      <c r="E99" s="25" t="s">
        <v>287</v>
      </c>
      <c r="F99" s="12" t="s">
        <v>28</v>
      </c>
      <c r="G99" s="12" t="s">
        <v>115</v>
      </c>
      <c r="H99" s="12" t="s">
        <v>24</v>
      </c>
      <c r="I99" s="16" t="n">
        <v>45100</v>
      </c>
      <c r="J99" s="18" t="n">
        <v>21300</v>
      </c>
      <c r="K99" s="11" t="n">
        <v>21300</v>
      </c>
      <c r="L99" s="19" t="n">
        <v>21246.3</v>
      </c>
      <c r="M99" s="11" t="n">
        <f aca="false">K99-L99</f>
        <v>53.7000000000007</v>
      </c>
      <c r="N99" s="11" t="n">
        <f aca="false">N98+M99</f>
        <v>167314.01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12" t="n">
        <v>92</v>
      </c>
      <c r="B100" s="16" t="n">
        <v>45089</v>
      </c>
      <c r="C100" s="17" t="s">
        <v>288</v>
      </c>
      <c r="D100" s="12" t="s">
        <v>289</v>
      </c>
      <c r="E100" s="25" t="s">
        <v>290</v>
      </c>
      <c r="F100" s="12" t="s">
        <v>28</v>
      </c>
      <c r="G100" s="12" t="s">
        <v>44</v>
      </c>
      <c r="H100" s="12" t="s">
        <v>91</v>
      </c>
      <c r="I100" s="16" t="n">
        <v>45119</v>
      </c>
      <c r="J100" s="18" t="n">
        <v>245000</v>
      </c>
      <c r="K100" s="11" t="n">
        <v>245000</v>
      </c>
      <c r="L100" s="36" t="n">
        <v>239889</v>
      </c>
      <c r="M100" s="11" t="n">
        <f aca="false">K100-L100</f>
        <v>5111</v>
      </c>
      <c r="N100" s="11" t="n">
        <f aca="false">N99+M100</f>
        <v>172425.01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12" t="n">
        <v>93</v>
      </c>
      <c r="B101" s="16" t="n">
        <v>45090</v>
      </c>
      <c r="C101" s="17" t="s">
        <v>291</v>
      </c>
      <c r="D101" s="12" t="s">
        <v>62</v>
      </c>
      <c r="E101" s="25" t="s">
        <v>292</v>
      </c>
      <c r="F101" s="12" t="s">
        <v>28</v>
      </c>
      <c r="G101" s="12" t="s">
        <v>293</v>
      </c>
      <c r="H101" s="12" t="s">
        <v>24</v>
      </c>
      <c r="I101" s="16" t="n">
        <v>45119</v>
      </c>
      <c r="J101" s="18" t="n">
        <v>1000</v>
      </c>
      <c r="K101" s="11" t="n">
        <v>1000</v>
      </c>
      <c r="L101" s="19" t="n">
        <v>250</v>
      </c>
      <c r="M101" s="11" t="n">
        <f aca="false">K101-L101</f>
        <v>750</v>
      </c>
      <c r="N101" s="11" t="n">
        <f aca="false">N100+M101</f>
        <v>173175.01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12" t="n">
        <v>94</v>
      </c>
      <c r="B102" s="16" t="n">
        <v>45090</v>
      </c>
      <c r="C102" s="17" t="s">
        <v>294</v>
      </c>
      <c r="D102" s="12" t="s">
        <v>142</v>
      </c>
      <c r="E102" s="25" t="s">
        <v>295</v>
      </c>
      <c r="F102" s="12" t="s">
        <v>28</v>
      </c>
      <c r="G102" s="12" t="s">
        <v>177</v>
      </c>
      <c r="H102" s="12" t="s">
        <v>91</v>
      </c>
      <c r="I102" s="16" t="n">
        <v>45117</v>
      </c>
      <c r="J102" s="18" t="n">
        <v>74650</v>
      </c>
      <c r="K102" s="11" t="n">
        <v>74650</v>
      </c>
      <c r="L102" s="19" t="n">
        <v>73715.7</v>
      </c>
      <c r="M102" s="11" t="n">
        <f aca="false">K102-L102</f>
        <v>934.300000000003</v>
      </c>
      <c r="N102" s="11" t="n">
        <f aca="false">N101+M102</f>
        <v>174109.31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12" t="n">
        <v>95</v>
      </c>
      <c r="B103" s="16" t="n">
        <v>45090</v>
      </c>
      <c r="C103" s="17" t="s">
        <v>296</v>
      </c>
      <c r="D103" s="12" t="s">
        <v>54</v>
      </c>
      <c r="E103" s="25" t="s">
        <v>297</v>
      </c>
      <c r="F103" s="12" t="s">
        <v>28</v>
      </c>
      <c r="G103" s="12" t="s">
        <v>298</v>
      </c>
      <c r="H103" s="12" t="s">
        <v>40</v>
      </c>
      <c r="I103" s="16" t="n">
        <v>45097</v>
      </c>
      <c r="J103" s="18" t="n">
        <v>49300</v>
      </c>
      <c r="K103" s="11" t="n">
        <v>49300</v>
      </c>
      <c r="L103" s="19" t="n">
        <v>48485.29</v>
      </c>
      <c r="M103" s="11" t="n">
        <f aca="false">K103-L103</f>
        <v>814.709999999999</v>
      </c>
      <c r="N103" s="11" t="n">
        <f aca="false">N102+M103</f>
        <v>174924.02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12" t="n">
        <v>96</v>
      </c>
      <c r="B104" s="16" t="n">
        <v>45090</v>
      </c>
      <c r="C104" s="17" t="s">
        <v>299</v>
      </c>
      <c r="D104" s="12" t="s">
        <v>89</v>
      </c>
      <c r="E104" s="25" t="s">
        <v>300</v>
      </c>
      <c r="F104" s="12" t="s">
        <v>28</v>
      </c>
      <c r="G104" s="12" t="s">
        <v>177</v>
      </c>
      <c r="H104" s="12" t="s">
        <v>91</v>
      </c>
      <c r="I104" s="16" t="n">
        <v>45110</v>
      </c>
      <c r="J104" s="18" t="n">
        <v>87700</v>
      </c>
      <c r="K104" s="11" t="n">
        <v>87700</v>
      </c>
      <c r="L104" s="19" t="n">
        <v>86757.65</v>
      </c>
      <c r="M104" s="11" t="n">
        <f aca="false">K104-L104</f>
        <v>942.350000000006</v>
      </c>
      <c r="N104" s="11" t="n">
        <f aca="false">N103+M104</f>
        <v>175866.37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12" t="n">
        <v>97</v>
      </c>
      <c r="B105" s="16" t="n">
        <v>45090</v>
      </c>
      <c r="C105" s="20" t="s">
        <v>301</v>
      </c>
      <c r="D105" s="12" t="s">
        <v>15</v>
      </c>
      <c r="E105" s="12" t="s">
        <v>302</v>
      </c>
      <c r="F105" s="12" t="s">
        <v>16</v>
      </c>
      <c r="G105" s="12" t="s">
        <v>64</v>
      </c>
      <c r="H105" s="12" t="s">
        <v>30</v>
      </c>
      <c r="I105" s="16" t="n">
        <v>45091</v>
      </c>
      <c r="J105" s="18" t="s">
        <v>303</v>
      </c>
      <c r="K105" s="11" t="n">
        <v>63940</v>
      </c>
      <c r="L105" s="11" t="n">
        <v>62143</v>
      </c>
      <c r="M105" s="11" t="n">
        <f aca="false">K105-L105</f>
        <v>1797</v>
      </c>
      <c r="N105" s="11" t="n">
        <f aca="false">N104+M105</f>
        <v>177663.37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12" t="n">
        <v>98</v>
      </c>
      <c r="B106" s="16" t="n">
        <v>45090</v>
      </c>
      <c r="C106" s="17" t="s">
        <v>304</v>
      </c>
      <c r="D106" s="12" t="s">
        <v>117</v>
      </c>
      <c r="E106" s="25" t="s">
        <v>305</v>
      </c>
      <c r="F106" s="12" t="s">
        <v>28</v>
      </c>
      <c r="G106" s="12" t="s">
        <v>119</v>
      </c>
      <c r="H106" s="37" t="s">
        <v>182</v>
      </c>
      <c r="I106" s="16" t="n">
        <v>45094</v>
      </c>
      <c r="J106" s="18" t="n">
        <v>86000</v>
      </c>
      <c r="K106" s="11" t="n">
        <v>86000</v>
      </c>
      <c r="L106" s="11" t="n">
        <v>84442</v>
      </c>
      <c r="M106" s="11" t="n">
        <f aca="false">K106-L106</f>
        <v>1558</v>
      </c>
      <c r="N106" s="11" t="n">
        <f aca="false">N105+M106</f>
        <v>179221.37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12" t="n">
        <v>99</v>
      </c>
      <c r="B107" s="16" t="n">
        <v>45090</v>
      </c>
      <c r="C107" s="20" t="s">
        <v>306</v>
      </c>
      <c r="D107" s="12" t="s">
        <v>263</v>
      </c>
      <c r="E107" s="12" t="s">
        <v>307</v>
      </c>
      <c r="F107" s="12" t="s">
        <v>265</v>
      </c>
      <c r="G107" s="12" t="s">
        <v>71</v>
      </c>
      <c r="H107" s="12" t="s">
        <v>266</v>
      </c>
      <c r="I107" s="16" t="n">
        <v>45118</v>
      </c>
      <c r="J107" s="18" t="n">
        <v>59000</v>
      </c>
      <c r="K107" s="11" t="n">
        <v>50000</v>
      </c>
      <c r="L107" s="11" t="n">
        <v>58647</v>
      </c>
      <c r="M107" s="11" t="n">
        <f aca="false">K107-L107</f>
        <v>-8647</v>
      </c>
      <c r="N107" s="11" t="n">
        <f aca="false">N106+M107</f>
        <v>170574.37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12" t="n">
        <v>100</v>
      </c>
      <c r="B108" s="16" t="n">
        <v>45090</v>
      </c>
      <c r="C108" s="17" t="s">
        <v>308</v>
      </c>
      <c r="D108" s="12" t="s">
        <v>309</v>
      </c>
      <c r="E108" s="12" t="s">
        <v>310</v>
      </c>
      <c r="F108" s="12" t="s">
        <v>16</v>
      </c>
      <c r="G108" s="12" t="s">
        <v>311</v>
      </c>
      <c r="H108" s="12" t="s">
        <v>30</v>
      </c>
      <c r="I108" s="16" t="n">
        <v>45091</v>
      </c>
      <c r="J108" s="18" t="n">
        <v>68100</v>
      </c>
      <c r="K108" s="11" t="n">
        <v>68100</v>
      </c>
      <c r="L108" s="11" t="n">
        <v>67027</v>
      </c>
      <c r="M108" s="11" t="n">
        <f aca="false">K108-L108</f>
        <v>1073</v>
      </c>
      <c r="N108" s="11" t="n">
        <f aca="false">N107+M108</f>
        <v>171647.37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12" t="n">
        <v>101</v>
      </c>
      <c r="B109" s="16" t="n">
        <v>45090</v>
      </c>
      <c r="C109" s="20" t="s">
        <v>312</v>
      </c>
      <c r="D109" s="12" t="s">
        <v>231</v>
      </c>
      <c r="E109" s="12" t="s">
        <v>313</v>
      </c>
      <c r="F109" s="12" t="s">
        <v>231</v>
      </c>
      <c r="G109" s="12" t="s">
        <v>44</v>
      </c>
      <c r="H109" s="12" t="s">
        <v>231</v>
      </c>
      <c r="I109" s="16" t="n">
        <v>45091</v>
      </c>
      <c r="J109" s="18" t="n">
        <v>3800</v>
      </c>
      <c r="K109" s="11" t="n">
        <v>3800</v>
      </c>
      <c r="L109" s="11" t="n">
        <v>3100</v>
      </c>
      <c r="M109" s="11" t="n">
        <f aca="false">K109-L109</f>
        <v>700</v>
      </c>
      <c r="N109" s="11" t="n">
        <f aca="false">N108+M109</f>
        <v>172347.37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12" t="n">
        <v>103</v>
      </c>
      <c r="B110" s="16" t="n">
        <v>45090</v>
      </c>
      <c r="C110" s="17" t="s">
        <v>314</v>
      </c>
      <c r="D110" s="12" t="s">
        <v>46</v>
      </c>
      <c r="E110" s="25" t="s">
        <v>315</v>
      </c>
      <c r="F110" s="12" t="s">
        <v>28</v>
      </c>
      <c r="G110" s="12" t="s">
        <v>17</v>
      </c>
      <c r="H110" s="12" t="s">
        <v>24</v>
      </c>
      <c r="I110" s="16" t="n">
        <v>45104</v>
      </c>
      <c r="J110" s="18" t="n">
        <v>88500</v>
      </c>
      <c r="K110" s="11" t="n">
        <v>88500</v>
      </c>
      <c r="L110" s="19" t="n">
        <v>87656.3</v>
      </c>
      <c r="M110" s="11" t="n">
        <f aca="false">K110-L110</f>
        <v>843.699999999997</v>
      </c>
      <c r="N110" s="11" t="n">
        <f aca="false">N109+M110</f>
        <v>173191.07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12" t="n">
        <v>105</v>
      </c>
      <c r="B111" s="16" t="n">
        <v>45091</v>
      </c>
      <c r="C111" s="17" t="s">
        <v>316</v>
      </c>
      <c r="D111" s="12" t="s">
        <v>73</v>
      </c>
      <c r="E111" s="25" t="s">
        <v>317</v>
      </c>
      <c r="F111" s="12" t="s">
        <v>28</v>
      </c>
      <c r="G111" s="12" t="s">
        <v>29</v>
      </c>
      <c r="H111" s="12" t="s">
        <v>40</v>
      </c>
      <c r="I111" s="16" t="n">
        <v>45093</v>
      </c>
      <c r="J111" s="18" t="n">
        <v>75000</v>
      </c>
      <c r="K111" s="11" t="n">
        <v>75000</v>
      </c>
      <c r="L111" s="19" t="n">
        <v>74122.29</v>
      </c>
      <c r="M111" s="11" t="n">
        <f aca="false">K111-L111</f>
        <v>877.710000000007</v>
      </c>
      <c r="N111" s="11" t="n">
        <f aca="false">N110+M111</f>
        <v>174068.78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12" t="n">
        <v>106</v>
      </c>
      <c r="B112" s="16" t="n">
        <v>45091</v>
      </c>
      <c r="C112" s="20" t="s">
        <v>318</v>
      </c>
      <c r="D112" s="12" t="s">
        <v>263</v>
      </c>
      <c r="E112" s="12" t="s">
        <v>319</v>
      </c>
      <c r="F112" s="12" t="s">
        <v>265</v>
      </c>
      <c r="G112" s="12" t="s">
        <v>177</v>
      </c>
      <c r="H112" s="12" t="s">
        <v>266</v>
      </c>
      <c r="I112" s="16" t="n">
        <v>45097</v>
      </c>
      <c r="J112" s="18" t="n">
        <v>50000</v>
      </c>
      <c r="K112" s="11" t="n">
        <v>50000</v>
      </c>
      <c r="L112" s="11" t="n">
        <v>49913</v>
      </c>
      <c r="M112" s="11" t="n">
        <f aca="false">K112-L112</f>
        <v>87</v>
      </c>
      <c r="N112" s="11" t="n">
        <f aca="false">N111+M112</f>
        <v>174155.78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12" t="n">
        <v>107</v>
      </c>
      <c r="B113" s="16" t="n">
        <v>45091</v>
      </c>
      <c r="C113" s="17" t="s">
        <v>320</v>
      </c>
      <c r="D113" s="12" t="s">
        <v>73</v>
      </c>
      <c r="E113" s="25" t="s">
        <v>321</v>
      </c>
      <c r="F113" s="12" t="s">
        <v>28</v>
      </c>
      <c r="G113" s="12" t="s">
        <v>17</v>
      </c>
      <c r="H113" s="12" t="s">
        <v>213</v>
      </c>
      <c r="I113" s="16" t="n">
        <v>45132</v>
      </c>
      <c r="J113" s="18" t="n">
        <v>74500</v>
      </c>
      <c r="K113" s="11" t="n">
        <v>74500</v>
      </c>
      <c r="L113" s="19" t="n">
        <v>72927.7</v>
      </c>
      <c r="M113" s="11" t="n">
        <f aca="false">K113-L113</f>
        <v>1572.3</v>
      </c>
      <c r="N113" s="11" t="n">
        <f aca="false">N112+M113</f>
        <v>175728.08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12" t="n">
        <v>108</v>
      </c>
      <c r="B114" s="16" t="n">
        <v>45091</v>
      </c>
      <c r="C114" s="13" t="s">
        <v>322</v>
      </c>
      <c r="D114" s="12" t="s">
        <v>252</v>
      </c>
      <c r="E114" s="30" t="s">
        <v>323</v>
      </c>
      <c r="F114" s="12" t="s">
        <v>22</v>
      </c>
      <c r="G114" s="12" t="s">
        <v>298</v>
      </c>
      <c r="H114" s="12" t="s">
        <v>24</v>
      </c>
      <c r="I114" s="16" t="n">
        <v>45096</v>
      </c>
      <c r="J114" s="18" t="n">
        <v>109544.4</v>
      </c>
      <c r="K114" s="11" t="n">
        <v>98000</v>
      </c>
      <c r="L114" s="15" t="n">
        <v>109084.8</v>
      </c>
      <c r="M114" s="11" t="n">
        <f aca="false">K114-L114</f>
        <v>-11084.8</v>
      </c>
      <c r="N114" s="11" t="n">
        <f aca="false">N113+M114</f>
        <v>164643.28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12" t="n">
        <v>109</v>
      </c>
      <c r="B115" s="16" t="n">
        <v>45091</v>
      </c>
      <c r="C115" s="20" t="s">
        <v>324</v>
      </c>
      <c r="D115" s="12" t="s">
        <v>15</v>
      </c>
      <c r="E115" s="12" t="s">
        <v>325</v>
      </c>
      <c r="F115" s="12" t="s">
        <v>22</v>
      </c>
      <c r="G115" s="12" t="s">
        <v>115</v>
      </c>
      <c r="H115" s="12" t="s">
        <v>24</v>
      </c>
      <c r="I115" s="16" t="n">
        <v>45110</v>
      </c>
      <c r="J115" s="18" t="n">
        <v>70080</v>
      </c>
      <c r="K115" s="11" t="n">
        <v>70080</v>
      </c>
      <c r="L115" s="11" t="n">
        <v>69925</v>
      </c>
      <c r="M115" s="11" t="n">
        <f aca="false">K115-L115</f>
        <v>155</v>
      </c>
      <c r="N115" s="11" t="n">
        <f aca="false">N114+M115</f>
        <v>164798.28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12" t="n">
        <v>110</v>
      </c>
      <c r="B116" s="16" t="n">
        <v>45091</v>
      </c>
      <c r="C116" s="17" t="s">
        <v>326</v>
      </c>
      <c r="D116" s="12" t="s">
        <v>159</v>
      </c>
      <c r="E116" s="25" t="s">
        <v>327</v>
      </c>
      <c r="F116" s="12" t="s">
        <v>28</v>
      </c>
      <c r="G116" s="12" t="s">
        <v>328</v>
      </c>
      <c r="H116" s="12" t="s">
        <v>40</v>
      </c>
      <c r="I116" s="16" t="n">
        <v>45099</v>
      </c>
      <c r="J116" s="18" t="n">
        <v>40950</v>
      </c>
      <c r="K116" s="11" t="n">
        <v>40950</v>
      </c>
      <c r="L116" s="36" t="n">
        <v>40580.36</v>
      </c>
      <c r="M116" s="11" t="n">
        <f aca="false">K116-L116</f>
        <v>369.639999999999</v>
      </c>
      <c r="N116" s="11" t="n">
        <f aca="false">N115+M116</f>
        <v>165167.92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12" t="n">
        <v>111</v>
      </c>
      <c r="B117" s="16" t="n">
        <v>45091</v>
      </c>
      <c r="C117" s="17" t="s">
        <v>329</v>
      </c>
      <c r="D117" s="12" t="s">
        <v>159</v>
      </c>
      <c r="E117" s="25" t="s">
        <v>330</v>
      </c>
      <c r="F117" s="12" t="s">
        <v>28</v>
      </c>
      <c r="G117" s="12" t="s">
        <v>71</v>
      </c>
      <c r="H117" s="12" t="s">
        <v>40</v>
      </c>
      <c r="I117" s="16" t="n">
        <v>45097</v>
      </c>
      <c r="J117" s="18" t="n">
        <v>40500</v>
      </c>
      <c r="K117" s="11" t="n">
        <v>40500</v>
      </c>
      <c r="L117" s="19" t="n">
        <v>39753.16</v>
      </c>
      <c r="M117" s="11" t="n">
        <f aca="false">K117-L117</f>
        <v>746.839999999997</v>
      </c>
      <c r="N117" s="11" t="n">
        <f aca="false">N116+M117</f>
        <v>165914.76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12" t="n">
        <v>112</v>
      </c>
      <c r="B118" s="16" t="n">
        <v>45091</v>
      </c>
      <c r="C118" s="17" t="s">
        <v>331</v>
      </c>
      <c r="D118" s="12" t="s">
        <v>332</v>
      </c>
      <c r="E118" s="25" t="s">
        <v>333</v>
      </c>
      <c r="F118" s="12" t="s">
        <v>28</v>
      </c>
      <c r="G118" s="12" t="s">
        <v>71</v>
      </c>
      <c r="H118" s="12" t="s">
        <v>24</v>
      </c>
      <c r="I118" s="16" t="n">
        <v>45096</v>
      </c>
      <c r="J118" s="18" t="n">
        <v>36800</v>
      </c>
      <c r="K118" s="11"/>
      <c r="L118" s="36" t="n">
        <v>36471</v>
      </c>
      <c r="M118" s="11" t="n">
        <f aca="false">K118-L118</f>
        <v>-36471</v>
      </c>
      <c r="N118" s="11" t="n">
        <f aca="false">N117+M118</f>
        <v>129443.76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12" t="n">
        <v>113</v>
      </c>
      <c r="B119" s="16" t="n">
        <v>45091</v>
      </c>
      <c r="C119" s="17" t="s">
        <v>334</v>
      </c>
      <c r="D119" s="12" t="s">
        <v>42</v>
      </c>
      <c r="E119" s="25" t="s">
        <v>335</v>
      </c>
      <c r="F119" s="12" t="s">
        <v>28</v>
      </c>
      <c r="G119" s="12" t="s">
        <v>126</v>
      </c>
      <c r="H119" s="12" t="s">
        <v>40</v>
      </c>
      <c r="I119" s="16" t="n">
        <v>45093</v>
      </c>
      <c r="J119" s="18" t="n">
        <v>86500</v>
      </c>
      <c r="K119" s="11"/>
      <c r="L119" s="19" t="n">
        <v>81737.7</v>
      </c>
      <c r="M119" s="11" t="n">
        <f aca="false">K119-L119</f>
        <v>-81737.7</v>
      </c>
      <c r="N119" s="11" t="n">
        <f aca="false">N118+M119</f>
        <v>47706.06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12" t="n">
        <v>114</v>
      </c>
      <c r="B120" s="16" t="n">
        <v>45092</v>
      </c>
      <c r="C120" s="17" t="s">
        <v>336</v>
      </c>
      <c r="D120" s="12" t="s">
        <v>337</v>
      </c>
      <c r="E120" s="25" t="s">
        <v>338</v>
      </c>
      <c r="F120" s="12" t="s">
        <v>28</v>
      </c>
      <c r="G120" s="12" t="s">
        <v>339</v>
      </c>
      <c r="H120" s="12" t="s">
        <v>40</v>
      </c>
      <c r="I120" s="16" t="n">
        <v>45123</v>
      </c>
      <c r="J120" s="18" t="n">
        <v>1000</v>
      </c>
      <c r="K120" s="11" t="n">
        <v>1000</v>
      </c>
      <c r="L120" s="36" t="n">
        <v>500</v>
      </c>
      <c r="M120" s="11" t="n">
        <f aca="false">K120-L120</f>
        <v>500</v>
      </c>
      <c r="N120" s="11" t="n">
        <f aca="false">N119+M120</f>
        <v>48206.06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12" t="n">
        <v>115</v>
      </c>
      <c r="B121" s="16" t="n">
        <v>45092</v>
      </c>
      <c r="C121" s="17" t="s">
        <v>340</v>
      </c>
      <c r="D121" s="12" t="s">
        <v>337</v>
      </c>
      <c r="E121" s="25" t="s">
        <v>341</v>
      </c>
      <c r="F121" s="12" t="s">
        <v>28</v>
      </c>
      <c r="G121" s="12" t="s">
        <v>339</v>
      </c>
      <c r="H121" s="12" t="s">
        <v>40</v>
      </c>
      <c r="I121" s="16" t="n">
        <v>45123</v>
      </c>
      <c r="J121" s="18" t="n">
        <v>1000</v>
      </c>
      <c r="K121" s="11" t="n">
        <v>1000</v>
      </c>
      <c r="L121" s="36" t="n">
        <v>500</v>
      </c>
      <c r="M121" s="11" t="n">
        <f aca="false">K121-L121</f>
        <v>500</v>
      </c>
      <c r="N121" s="11" t="n">
        <f aca="false">N120+M121</f>
        <v>48706.06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12" t="n">
        <v>116</v>
      </c>
      <c r="B122" s="16" t="n">
        <v>45092</v>
      </c>
      <c r="C122" s="17" t="s">
        <v>342</v>
      </c>
      <c r="D122" s="12" t="s">
        <v>343</v>
      </c>
      <c r="E122" s="25" t="s">
        <v>344</v>
      </c>
      <c r="F122" s="12" t="s">
        <v>28</v>
      </c>
      <c r="G122" s="12" t="s">
        <v>126</v>
      </c>
      <c r="H122" s="12" t="s">
        <v>24</v>
      </c>
      <c r="I122" s="16" t="n">
        <v>45148</v>
      </c>
      <c r="J122" s="18" t="n">
        <v>1000</v>
      </c>
      <c r="K122" s="11"/>
      <c r="L122" s="11" t="n">
        <v>250</v>
      </c>
      <c r="M122" s="11" t="n">
        <f aca="false">K122-L122</f>
        <v>-250</v>
      </c>
      <c r="N122" s="11" t="n">
        <f aca="false">N121+M122</f>
        <v>48456.06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12" t="n">
        <v>117</v>
      </c>
      <c r="B123" s="16" t="n">
        <v>45092</v>
      </c>
      <c r="C123" s="17" t="s">
        <v>345</v>
      </c>
      <c r="D123" s="12" t="s">
        <v>343</v>
      </c>
      <c r="E123" s="25" t="s">
        <v>346</v>
      </c>
      <c r="F123" s="12" t="s">
        <v>28</v>
      </c>
      <c r="G123" s="12" t="s">
        <v>126</v>
      </c>
      <c r="H123" s="12" t="s">
        <v>24</v>
      </c>
      <c r="I123" s="16" t="n">
        <v>45148</v>
      </c>
      <c r="J123" s="18" t="n">
        <v>1000</v>
      </c>
      <c r="K123" s="11"/>
      <c r="L123" s="11" t="n">
        <v>250</v>
      </c>
      <c r="M123" s="11" t="n">
        <f aca="false">K123-L123</f>
        <v>-250</v>
      </c>
      <c r="N123" s="11" t="n">
        <f aca="false">N122+M123</f>
        <v>48206.06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12" t="n">
        <v>118</v>
      </c>
      <c r="B124" s="16" t="n">
        <v>45092</v>
      </c>
      <c r="C124" s="17" t="s">
        <v>347</v>
      </c>
      <c r="D124" s="12" t="s">
        <v>54</v>
      </c>
      <c r="E124" s="12" t="s">
        <v>348</v>
      </c>
      <c r="F124" s="12" t="s">
        <v>28</v>
      </c>
      <c r="G124" s="12" t="s">
        <v>83</v>
      </c>
      <c r="H124" s="12" t="s">
        <v>40</v>
      </c>
      <c r="I124" s="16" t="n">
        <v>45098</v>
      </c>
      <c r="J124" s="18" t="n">
        <v>51450</v>
      </c>
      <c r="K124" s="11"/>
      <c r="L124" s="19" t="n">
        <v>50842.81</v>
      </c>
      <c r="M124" s="11" t="n">
        <f aca="false">K124-L124</f>
        <v>-50842.81</v>
      </c>
      <c r="N124" s="11" t="n">
        <f aca="false">N123+M124</f>
        <v>-2636.75000000001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12" t="n">
        <v>119</v>
      </c>
      <c r="B125" s="16" t="n">
        <v>45092</v>
      </c>
      <c r="C125" s="17" t="s">
        <v>349</v>
      </c>
      <c r="D125" s="12" t="s">
        <v>201</v>
      </c>
      <c r="E125" s="38" t="s">
        <v>350</v>
      </c>
      <c r="F125" s="12" t="s">
        <v>28</v>
      </c>
      <c r="G125" s="12" t="s">
        <v>351</v>
      </c>
      <c r="H125" s="12" t="s">
        <v>352</v>
      </c>
      <c r="I125" s="16" t="n">
        <v>45097</v>
      </c>
      <c r="J125" s="18" t="n">
        <v>129000</v>
      </c>
      <c r="K125" s="11" t="n">
        <v>100000</v>
      </c>
      <c r="L125" s="39" t="n">
        <v>127369.64</v>
      </c>
      <c r="M125" s="11" t="n">
        <f aca="false">K125-L125</f>
        <v>-27369.64</v>
      </c>
      <c r="N125" s="11" t="n">
        <f aca="false">N124+M125</f>
        <v>-30006.39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12" t="n">
        <v>120</v>
      </c>
      <c r="B126" s="16" t="n">
        <v>45092</v>
      </c>
      <c r="C126" s="17" t="s">
        <v>353</v>
      </c>
      <c r="D126" s="12" t="s">
        <v>354</v>
      </c>
      <c r="E126" s="25" t="s">
        <v>355</v>
      </c>
      <c r="F126" s="12" t="s">
        <v>28</v>
      </c>
      <c r="G126" s="12" t="s">
        <v>119</v>
      </c>
      <c r="H126" s="12" t="s">
        <v>356</v>
      </c>
      <c r="I126" s="16" t="n">
        <v>45106</v>
      </c>
      <c r="J126" s="18" t="n">
        <v>81700</v>
      </c>
      <c r="K126" s="11" t="n">
        <v>81700</v>
      </c>
      <c r="L126" s="19" t="n">
        <v>78201.02</v>
      </c>
      <c r="M126" s="11" t="n">
        <f aca="false">K126-L126</f>
        <v>3498.98</v>
      </c>
      <c r="N126" s="11" t="n">
        <f aca="false">N125+M126</f>
        <v>-26507.41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12" t="n">
        <v>121</v>
      </c>
      <c r="B127" s="16" t="n">
        <v>45092</v>
      </c>
      <c r="C127" s="17" t="s">
        <v>357</v>
      </c>
      <c r="D127" s="12" t="s">
        <v>354</v>
      </c>
      <c r="E127" s="25" t="s">
        <v>358</v>
      </c>
      <c r="F127" s="12" t="s">
        <v>28</v>
      </c>
      <c r="G127" s="12" t="s">
        <v>119</v>
      </c>
      <c r="H127" s="12" t="s">
        <v>356</v>
      </c>
      <c r="I127" s="16" t="n">
        <v>45106</v>
      </c>
      <c r="J127" s="18" t="n">
        <v>85000</v>
      </c>
      <c r="K127" s="11" t="n">
        <v>85000</v>
      </c>
      <c r="L127" s="36" t="n">
        <v>84840.86</v>
      </c>
      <c r="M127" s="11" t="n">
        <f aca="false">K127-L127</f>
        <v>159.139999999999</v>
      </c>
      <c r="N127" s="11" t="n">
        <f aca="false">N126+M127</f>
        <v>-26348.27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12" t="n">
        <v>122</v>
      </c>
      <c r="B128" s="16" t="n">
        <v>45092</v>
      </c>
      <c r="C128" s="17" t="s">
        <v>359</v>
      </c>
      <c r="D128" s="12" t="s">
        <v>360</v>
      </c>
      <c r="E128" s="25" t="s">
        <v>361</v>
      </c>
      <c r="F128" s="12" t="s">
        <v>28</v>
      </c>
      <c r="G128" s="12" t="s">
        <v>362</v>
      </c>
      <c r="H128" s="12" t="s">
        <v>356</v>
      </c>
      <c r="I128" s="16" t="n">
        <v>45120</v>
      </c>
      <c r="J128" s="18" t="n">
        <v>110000</v>
      </c>
      <c r="K128" s="11" t="n">
        <v>110000</v>
      </c>
      <c r="L128" s="19" t="n">
        <v>109548.1</v>
      </c>
      <c r="M128" s="11" t="n">
        <f aca="false">K128-L128</f>
        <v>451.899999999994</v>
      </c>
      <c r="N128" s="11" t="n">
        <f aca="false">N127+M128</f>
        <v>-25896.37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12" t="n">
        <v>123</v>
      </c>
      <c r="B129" s="16" t="n">
        <v>45092</v>
      </c>
      <c r="C129" s="17" t="s">
        <v>363</v>
      </c>
      <c r="D129" s="12" t="s">
        <v>364</v>
      </c>
      <c r="E129" s="12" t="s">
        <v>365</v>
      </c>
      <c r="F129" s="12" t="s">
        <v>28</v>
      </c>
      <c r="G129" s="12" t="s">
        <v>366</v>
      </c>
      <c r="H129" s="12" t="s">
        <v>24</v>
      </c>
      <c r="I129" s="16" t="n">
        <v>45108</v>
      </c>
      <c r="J129" s="18" t="n">
        <v>295600</v>
      </c>
      <c r="K129" s="11" t="n">
        <v>295000</v>
      </c>
      <c r="L129" s="36" t="n">
        <v>293150.55</v>
      </c>
      <c r="M129" s="11" t="n">
        <f aca="false">K129-L129</f>
        <v>1849.45000000001</v>
      </c>
      <c r="N129" s="11" t="n">
        <f aca="false">N128+M129</f>
        <v>-24046.92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12" t="n">
        <v>124</v>
      </c>
      <c r="B130" s="16" t="n">
        <v>45093</v>
      </c>
      <c r="C130" s="17" t="s">
        <v>367</v>
      </c>
      <c r="D130" s="12" t="s">
        <v>337</v>
      </c>
      <c r="E130" s="12" t="s">
        <v>368</v>
      </c>
      <c r="F130" s="12" t="s">
        <v>28</v>
      </c>
      <c r="G130" s="12" t="s">
        <v>369</v>
      </c>
      <c r="H130" s="12" t="s">
        <v>40</v>
      </c>
      <c r="I130" s="16" t="n">
        <v>45123</v>
      </c>
      <c r="J130" s="18" t="n">
        <v>1000</v>
      </c>
      <c r="K130" s="11" t="n">
        <v>1000</v>
      </c>
      <c r="L130" s="11" t="n">
        <v>500</v>
      </c>
      <c r="M130" s="11" t="n">
        <f aca="false">K130-L130</f>
        <v>500</v>
      </c>
      <c r="N130" s="11" t="n">
        <f aca="false">N129+M130</f>
        <v>-23546.92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12" t="n">
        <v>125</v>
      </c>
      <c r="B131" s="16" t="n">
        <v>45093</v>
      </c>
      <c r="C131" s="17" t="s">
        <v>336</v>
      </c>
      <c r="D131" s="12" t="s">
        <v>337</v>
      </c>
      <c r="E131" s="25" t="s">
        <v>370</v>
      </c>
      <c r="F131" s="12" t="s">
        <v>28</v>
      </c>
      <c r="G131" s="12" t="s">
        <v>369</v>
      </c>
      <c r="H131" s="12" t="s">
        <v>40</v>
      </c>
      <c r="I131" s="16" t="n">
        <v>45123</v>
      </c>
      <c r="J131" s="18" t="n">
        <v>1000</v>
      </c>
      <c r="K131" s="11" t="n">
        <v>1000</v>
      </c>
      <c r="L131" s="11" t="n">
        <v>500</v>
      </c>
      <c r="M131" s="11" t="n">
        <f aca="false">K131-L131</f>
        <v>500</v>
      </c>
      <c r="N131" s="11" t="n">
        <f aca="false">N130+M131</f>
        <v>-23046.92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12" t="n">
        <v>126</v>
      </c>
      <c r="B132" s="16" t="n">
        <v>45093</v>
      </c>
      <c r="C132" s="17" t="s">
        <v>371</v>
      </c>
      <c r="D132" s="12" t="s">
        <v>233</v>
      </c>
      <c r="E132" s="25" t="s">
        <v>372</v>
      </c>
      <c r="F132" s="12" t="s">
        <v>28</v>
      </c>
      <c r="G132" s="12" t="s">
        <v>373</v>
      </c>
      <c r="H132" s="12" t="s">
        <v>24</v>
      </c>
      <c r="I132" s="16" t="n">
        <v>45096</v>
      </c>
      <c r="J132" s="18" t="n">
        <v>85640</v>
      </c>
      <c r="K132" s="11" t="n">
        <v>85640</v>
      </c>
      <c r="L132" s="19" t="n">
        <v>83337.1</v>
      </c>
      <c r="M132" s="11" t="n">
        <f aca="false">K132-L132</f>
        <v>2302.89999999999</v>
      </c>
      <c r="N132" s="11" t="n">
        <f aca="false">N131+M132</f>
        <v>-20744.02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12"/>
      <c r="B133" s="16" t="n">
        <v>45093</v>
      </c>
      <c r="C133" s="20" t="s">
        <v>374</v>
      </c>
      <c r="D133" s="12" t="s">
        <v>375</v>
      </c>
      <c r="E133" s="25" t="s">
        <v>376</v>
      </c>
      <c r="F133" s="12" t="s">
        <v>28</v>
      </c>
      <c r="G133" s="12" t="s">
        <v>212</v>
      </c>
      <c r="H133" s="12" t="s">
        <v>24</v>
      </c>
      <c r="I133" s="16" t="n">
        <v>45099</v>
      </c>
      <c r="J133" s="18" t="n">
        <v>27560</v>
      </c>
      <c r="K133" s="11" t="n">
        <v>27560</v>
      </c>
      <c r="L133" s="19" t="n">
        <v>27469.15</v>
      </c>
      <c r="M133" s="11" t="n">
        <f aca="false">K133-L133</f>
        <v>90.8499999999986</v>
      </c>
      <c r="N133" s="11" t="n">
        <f aca="false">N132+M133</f>
        <v>-20653.17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12" t="n">
        <v>127</v>
      </c>
      <c r="B134" s="16" t="n">
        <v>45093</v>
      </c>
      <c r="C134" s="20" t="s">
        <v>377</v>
      </c>
      <c r="D134" s="12" t="s">
        <v>15</v>
      </c>
      <c r="E134" s="12" t="s">
        <v>378</v>
      </c>
      <c r="F134" s="12" t="s">
        <v>16</v>
      </c>
      <c r="G134" s="12" t="s">
        <v>29</v>
      </c>
      <c r="H134" s="12" t="s">
        <v>30</v>
      </c>
      <c r="I134" s="16" t="n">
        <v>45129</v>
      </c>
      <c r="J134" s="18" t="n">
        <v>49000</v>
      </c>
      <c r="K134" s="11" t="n">
        <v>49000</v>
      </c>
      <c r="L134" s="11" t="n">
        <v>48454</v>
      </c>
      <c r="M134" s="11" t="n">
        <f aca="false">K134-L134</f>
        <v>546</v>
      </c>
      <c r="N134" s="11" t="n">
        <f aca="false">N133+M134</f>
        <v>-20107.17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12" t="n">
        <v>128</v>
      </c>
      <c r="B135" s="16" t="n">
        <v>45093</v>
      </c>
      <c r="C135" s="20" t="s">
        <v>379</v>
      </c>
      <c r="D135" s="12" t="s">
        <v>54</v>
      </c>
      <c r="E135" s="12" t="s">
        <v>380</v>
      </c>
      <c r="F135" s="12" t="s">
        <v>22</v>
      </c>
      <c r="G135" s="12" t="s">
        <v>75</v>
      </c>
      <c r="H135" s="12" t="s">
        <v>24</v>
      </c>
      <c r="I135" s="16" t="n">
        <v>45106</v>
      </c>
      <c r="J135" s="18" t="n">
        <v>43647.3</v>
      </c>
      <c r="K135" s="11" t="n">
        <v>43647</v>
      </c>
      <c r="L135" s="11" t="n">
        <v>43474.85</v>
      </c>
      <c r="M135" s="11" t="n">
        <f aca="false">K135-L135</f>
        <v>172.150000000001</v>
      </c>
      <c r="N135" s="11" t="n">
        <f aca="false">N134+M135</f>
        <v>-19935.02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12" t="n">
        <v>129</v>
      </c>
      <c r="B136" s="16" t="n">
        <v>45093</v>
      </c>
      <c r="C136" s="20" t="s">
        <v>381</v>
      </c>
      <c r="D136" s="12" t="s">
        <v>15</v>
      </c>
      <c r="E136" s="25" t="n">
        <v>608341848</v>
      </c>
      <c r="F136" s="12" t="s">
        <v>28</v>
      </c>
      <c r="G136" s="12" t="s">
        <v>351</v>
      </c>
      <c r="H136" s="12" t="s">
        <v>18</v>
      </c>
      <c r="I136" s="16" t="n">
        <v>45099</v>
      </c>
      <c r="J136" s="18" t="n">
        <v>46550</v>
      </c>
      <c r="K136" s="11" t="n">
        <v>46550</v>
      </c>
      <c r="L136" s="19" t="n">
        <v>46241.23</v>
      </c>
      <c r="M136" s="11" t="n">
        <f aca="false">K136-L136</f>
        <v>308.769999999997</v>
      </c>
      <c r="N136" s="11" t="n">
        <f aca="false">N135+M136</f>
        <v>-19626.25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12" t="n">
        <v>130</v>
      </c>
      <c r="B137" s="16" t="n">
        <v>45093</v>
      </c>
      <c r="C137" s="17" t="s">
        <v>382</v>
      </c>
      <c r="D137" s="12" t="s">
        <v>15</v>
      </c>
      <c r="E137" s="25" t="n">
        <v>608353887</v>
      </c>
      <c r="F137" s="12" t="s">
        <v>28</v>
      </c>
      <c r="G137" s="12" t="s">
        <v>351</v>
      </c>
      <c r="H137" s="12" t="s">
        <v>18</v>
      </c>
      <c r="I137" s="16" t="n">
        <v>45099</v>
      </c>
      <c r="J137" s="18" t="n">
        <v>49700</v>
      </c>
      <c r="K137" s="11" t="n">
        <v>49700</v>
      </c>
      <c r="L137" s="19" t="n">
        <v>49175.92</v>
      </c>
      <c r="M137" s="11" t="n">
        <f aca="false">K137-L137</f>
        <v>524.080000000002</v>
      </c>
      <c r="N137" s="11" t="n">
        <f aca="false">N136+M137</f>
        <v>-19102.17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12" t="n">
        <v>131</v>
      </c>
      <c r="B138" s="16" t="n">
        <v>45094</v>
      </c>
      <c r="C138" s="17" t="s">
        <v>383</v>
      </c>
      <c r="D138" s="12" t="s">
        <v>343</v>
      </c>
      <c r="E138" s="25" t="s">
        <v>384</v>
      </c>
      <c r="F138" s="12" t="s">
        <v>28</v>
      </c>
      <c r="G138" s="12" t="s">
        <v>126</v>
      </c>
      <c r="H138" s="12" t="s">
        <v>24</v>
      </c>
      <c r="I138" s="16" t="n">
        <v>45148</v>
      </c>
      <c r="J138" s="18" t="n">
        <v>1000</v>
      </c>
      <c r="K138" s="11"/>
      <c r="L138" s="11" t="n">
        <v>250</v>
      </c>
      <c r="M138" s="11" t="n">
        <f aca="false">K138-L138</f>
        <v>-250</v>
      </c>
      <c r="N138" s="11" t="n">
        <f aca="false">N137+M138</f>
        <v>-19352.17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12" t="n">
        <v>132</v>
      </c>
      <c r="B139" s="16" t="n">
        <v>45094</v>
      </c>
      <c r="C139" s="17" t="s">
        <v>385</v>
      </c>
      <c r="D139" s="12" t="s">
        <v>54</v>
      </c>
      <c r="E139" s="25" t="s">
        <v>386</v>
      </c>
      <c r="F139" s="12" t="s">
        <v>28</v>
      </c>
      <c r="G139" s="12" t="s">
        <v>177</v>
      </c>
      <c r="H139" s="12" t="s">
        <v>40</v>
      </c>
      <c r="I139" s="16" t="n">
        <v>45112</v>
      </c>
      <c r="J139" s="18" t="n">
        <v>69150</v>
      </c>
      <c r="K139" s="11" t="n">
        <v>69150</v>
      </c>
      <c r="L139" s="19" t="n">
        <v>68038.23</v>
      </c>
      <c r="M139" s="11" t="n">
        <f aca="false">K139-L139</f>
        <v>1111.77</v>
      </c>
      <c r="N139" s="11" t="n">
        <f aca="false">N138+M139</f>
        <v>-18240.4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12" t="n">
        <v>133</v>
      </c>
      <c r="B140" s="16" t="n">
        <v>45094</v>
      </c>
      <c r="C140" s="20" t="s">
        <v>387</v>
      </c>
      <c r="D140" s="12" t="s">
        <v>201</v>
      </c>
      <c r="E140" s="12" t="s">
        <v>388</v>
      </c>
      <c r="F140" s="12" t="s">
        <v>16</v>
      </c>
      <c r="G140" s="12" t="s">
        <v>126</v>
      </c>
      <c r="H140" s="12" t="s">
        <v>30</v>
      </c>
      <c r="I140" s="16" t="n">
        <v>45102</v>
      </c>
      <c r="J140" s="18" t="n">
        <v>42240</v>
      </c>
      <c r="K140" s="11"/>
      <c r="L140" s="11" t="n">
        <v>42027</v>
      </c>
      <c r="M140" s="11" t="n">
        <f aca="false">K140-L140</f>
        <v>-42027</v>
      </c>
      <c r="N140" s="11" t="n">
        <f aca="false">N139+M140</f>
        <v>-60267.4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12" t="n">
        <v>134</v>
      </c>
      <c r="B141" s="16" t="n">
        <v>45094</v>
      </c>
      <c r="C141" s="20" t="s">
        <v>389</v>
      </c>
      <c r="D141" s="12" t="s">
        <v>142</v>
      </c>
      <c r="E141" s="12" t="s">
        <v>390</v>
      </c>
      <c r="F141" s="12" t="s">
        <v>22</v>
      </c>
      <c r="G141" s="12" t="s">
        <v>119</v>
      </c>
      <c r="H141" s="12" t="s">
        <v>24</v>
      </c>
      <c r="I141" s="16" t="n">
        <v>45120</v>
      </c>
      <c r="J141" s="18" t="n">
        <v>119807</v>
      </c>
      <c r="K141" s="11"/>
      <c r="L141" s="11" t="n">
        <v>118685</v>
      </c>
      <c r="M141" s="11" t="n">
        <f aca="false">K141-L141</f>
        <v>-118685</v>
      </c>
      <c r="N141" s="11" t="n">
        <f aca="false">N140+M141</f>
        <v>-178952.4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12" t="n">
        <v>135</v>
      </c>
      <c r="B142" s="16" t="n">
        <v>45094</v>
      </c>
      <c r="C142" s="20" t="s">
        <v>371</v>
      </c>
      <c r="D142" s="12" t="s">
        <v>201</v>
      </c>
      <c r="E142" s="12" t="s">
        <v>391</v>
      </c>
      <c r="F142" s="12" t="s">
        <v>16</v>
      </c>
      <c r="G142" s="12" t="s">
        <v>115</v>
      </c>
      <c r="H142" s="12" t="s">
        <v>30</v>
      </c>
      <c r="I142" s="16" t="n">
        <v>45095</v>
      </c>
      <c r="J142" s="18" t="n">
        <v>70130</v>
      </c>
      <c r="K142" s="11" t="n">
        <v>70130</v>
      </c>
      <c r="L142" s="11" t="n">
        <v>70027</v>
      </c>
      <c r="M142" s="11" t="n">
        <f aca="false">K142-L142</f>
        <v>103</v>
      </c>
      <c r="N142" s="11" t="n">
        <f aca="false">N141+M142</f>
        <v>-178849.4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12"/>
      <c r="B143" s="16" t="n">
        <v>45094</v>
      </c>
      <c r="C143" s="17" t="s">
        <v>392</v>
      </c>
      <c r="D143" s="12" t="s">
        <v>393</v>
      </c>
      <c r="E143" s="25" t="s">
        <v>394</v>
      </c>
      <c r="F143" s="12" t="s">
        <v>28</v>
      </c>
      <c r="G143" s="12" t="s">
        <v>71</v>
      </c>
      <c r="H143" s="12" t="s">
        <v>24</v>
      </c>
      <c r="I143" s="16" t="n">
        <v>45103</v>
      </c>
      <c r="J143" s="22" t="n">
        <v>104800</v>
      </c>
      <c r="K143" s="11" t="n">
        <v>104800</v>
      </c>
      <c r="L143" s="36" t="n">
        <v>103770.6</v>
      </c>
      <c r="M143" s="11" t="n">
        <f aca="false">K143-L143</f>
        <v>1029.39999999999</v>
      </c>
      <c r="N143" s="11" t="n">
        <f aca="false">N142+M143</f>
        <v>-177820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12"/>
      <c r="B144" s="16" t="n">
        <v>45094</v>
      </c>
      <c r="C144" s="17" t="s">
        <v>395</v>
      </c>
      <c r="D144" s="12" t="s">
        <v>54</v>
      </c>
      <c r="E144" s="25" t="s">
        <v>396</v>
      </c>
      <c r="F144" s="12" t="s">
        <v>28</v>
      </c>
      <c r="G144" s="12" t="s">
        <v>83</v>
      </c>
      <c r="H144" s="12" t="s">
        <v>40</v>
      </c>
      <c r="I144" s="16" t="n">
        <v>45098</v>
      </c>
      <c r="J144" s="18" t="n">
        <v>49900</v>
      </c>
      <c r="K144" s="11" t="n">
        <v>49900</v>
      </c>
      <c r="L144" s="19" t="n">
        <v>47681</v>
      </c>
      <c r="M144" s="11" t="n">
        <f aca="false">K144-L144</f>
        <v>2219</v>
      </c>
      <c r="N144" s="11" t="n">
        <f aca="false">N143+M144</f>
        <v>-175601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12" t="n">
        <v>136</v>
      </c>
      <c r="B145" s="16" t="n">
        <v>45094</v>
      </c>
      <c r="C145" s="17" t="s">
        <v>397</v>
      </c>
      <c r="D145" s="12" t="s">
        <v>398</v>
      </c>
      <c r="E145" s="25" t="s">
        <v>399</v>
      </c>
      <c r="F145" s="12" t="s">
        <v>28</v>
      </c>
      <c r="G145" s="12" t="s">
        <v>115</v>
      </c>
      <c r="H145" s="12" t="s">
        <v>40</v>
      </c>
      <c r="I145" s="16" t="n">
        <v>45111</v>
      </c>
      <c r="J145" s="18" t="n">
        <v>95250</v>
      </c>
      <c r="K145" s="11" t="n">
        <v>95250</v>
      </c>
      <c r="L145" s="19" t="n">
        <v>94327.68</v>
      </c>
      <c r="M145" s="11" t="n">
        <f aca="false">K145-L145</f>
        <v>922.320000000007</v>
      </c>
      <c r="N145" s="11" t="n">
        <f aca="false">N144+M145</f>
        <v>-174678.68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12" t="n">
        <v>137</v>
      </c>
      <c r="B146" s="16" t="n">
        <v>45094</v>
      </c>
      <c r="C146" s="24" t="s">
        <v>400</v>
      </c>
      <c r="D146" s="12" t="s">
        <v>201</v>
      </c>
      <c r="E146" s="12" t="s">
        <v>401</v>
      </c>
      <c r="F146" s="12" t="s">
        <v>16</v>
      </c>
      <c r="G146" s="12" t="s">
        <v>29</v>
      </c>
      <c r="H146" s="12" t="s">
        <v>30</v>
      </c>
      <c r="I146" s="16" t="n">
        <v>45105</v>
      </c>
      <c r="J146" s="32" t="n">
        <v>60890</v>
      </c>
      <c r="K146" s="11" t="n">
        <v>60890</v>
      </c>
      <c r="L146" s="11" t="n">
        <v>60590</v>
      </c>
      <c r="M146" s="11" t="n">
        <f aca="false">K146-L146</f>
        <v>300</v>
      </c>
      <c r="N146" s="11" t="n">
        <f aca="false">N145+M146</f>
        <v>-174378.68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12" t="n">
        <v>138</v>
      </c>
      <c r="B147" s="16" t="n">
        <v>45094</v>
      </c>
      <c r="C147" s="20" t="s">
        <v>402</v>
      </c>
      <c r="D147" s="12" t="s">
        <v>230</v>
      </c>
      <c r="E147" s="12" t="s">
        <v>195</v>
      </c>
      <c r="F147" s="12" t="s">
        <v>196</v>
      </c>
      <c r="G147" s="12" t="s">
        <v>115</v>
      </c>
      <c r="H147" s="12" t="s">
        <v>231</v>
      </c>
      <c r="I147" s="12" t="s">
        <v>231</v>
      </c>
      <c r="J147" s="18" t="n">
        <v>56500</v>
      </c>
      <c r="K147" s="11" t="n">
        <v>56500</v>
      </c>
      <c r="L147" s="11" t="n">
        <v>55000</v>
      </c>
      <c r="M147" s="11" t="n">
        <f aca="false">K147-L147</f>
        <v>1500</v>
      </c>
      <c r="N147" s="11" t="n">
        <f aca="false">N146+M147</f>
        <v>-172878.68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12" t="n">
        <v>139</v>
      </c>
      <c r="B148" s="16" t="n">
        <v>45094</v>
      </c>
      <c r="C148" s="20" t="s">
        <v>403</v>
      </c>
      <c r="D148" s="12" t="s">
        <v>230</v>
      </c>
      <c r="E148" s="12" t="s">
        <v>195</v>
      </c>
      <c r="F148" s="12" t="s">
        <v>196</v>
      </c>
      <c r="G148" s="12" t="s">
        <v>115</v>
      </c>
      <c r="H148" s="12" t="s">
        <v>231</v>
      </c>
      <c r="I148" s="12" t="s">
        <v>231</v>
      </c>
      <c r="J148" s="18" t="n">
        <v>56500</v>
      </c>
      <c r="K148" s="11" t="n">
        <v>56500</v>
      </c>
      <c r="L148" s="11" t="n">
        <v>55000</v>
      </c>
      <c r="M148" s="11" t="n">
        <f aca="false">K148-L148</f>
        <v>1500</v>
      </c>
      <c r="N148" s="11" t="n">
        <f aca="false">N147+M148</f>
        <v>-171378.68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12" t="n">
        <v>140</v>
      </c>
      <c r="B149" s="16" t="n">
        <v>45094</v>
      </c>
      <c r="C149" s="20" t="s">
        <v>404</v>
      </c>
      <c r="D149" s="12" t="s">
        <v>230</v>
      </c>
      <c r="E149" s="12" t="s">
        <v>195</v>
      </c>
      <c r="F149" s="12" t="s">
        <v>196</v>
      </c>
      <c r="G149" s="12" t="s">
        <v>212</v>
      </c>
      <c r="H149" s="12" t="s">
        <v>231</v>
      </c>
      <c r="I149" s="12" t="s">
        <v>231</v>
      </c>
      <c r="J149" s="18" t="n">
        <v>56500</v>
      </c>
      <c r="K149" s="11" t="n">
        <v>56500</v>
      </c>
      <c r="L149" s="11" t="n">
        <v>55500</v>
      </c>
      <c r="M149" s="11" t="n">
        <f aca="false">K149-L149</f>
        <v>1000</v>
      </c>
      <c r="N149" s="11" t="n">
        <f aca="false">N148+M149</f>
        <v>-170378.68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12" t="n">
        <v>141</v>
      </c>
      <c r="B150" s="16" t="n">
        <v>45094</v>
      </c>
      <c r="C150" s="20" t="s">
        <v>31</v>
      </c>
      <c r="D150" s="12" t="s">
        <v>32</v>
      </c>
      <c r="E150" s="12" t="s">
        <v>33</v>
      </c>
      <c r="F150" s="12" t="s">
        <v>405</v>
      </c>
      <c r="G150" s="12" t="s">
        <v>311</v>
      </c>
      <c r="H150" s="12" t="s">
        <v>24</v>
      </c>
      <c r="I150" s="16" t="n">
        <v>45095</v>
      </c>
      <c r="J150" s="18" t="n">
        <v>168182</v>
      </c>
      <c r="K150" s="11" t="n">
        <v>168182</v>
      </c>
      <c r="L150" s="11" t="n">
        <v>135000</v>
      </c>
      <c r="M150" s="11" t="n">
        <f aca="false">K150-L150</f>
        <v>33182</v>
      </c>
      <c r="N150" s="11" t="n">
        <f aca="false">N149+M150</f>
        <v>-137196.68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12" t="n">
        <v>142</v>
      </c>
      <c r="B151" s="16" t="n">
        <v>45094</v>
      </c>
      <c r="C151" s="40" t="s">
        <v>406</v>
      </c>
      <c r="D151" s="12" t="s">
        <v>159</v>
      </c>
      <c r="E151" s="30" t="s">
        <v>407</v>
      </c>
      <c r="F151" s="12" t="s">
        <v>22</v>
      </c>
      <c r="G151" s="12" t="s">
        <v>29</v>
      </c>
      <c r="H151" s="12" t="s">
        <v>24</v>
      </c>
      <c r="I151" s="16" t="n">
        <v>45098</v>
      </c>
      <c r="J151" s="18" t="n">
        <v>35931</v>
      </c>
      <c r="K151" s="11" t="n">
        <v>35931</v>
      </c>
      <c r="L151" s="11" t="n">
        <v>35667</v>
      </c>
      <c r="M151" s="11" t="n">
        <f aca="false">K151-L151</f>
        <v>264</v>
      </c>
      <c r="N151" s="11" t="n">
        <f aca="false">N150+M151</f>
        <v>-136932.68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12" t="n">
        <v>143</v>
      </c>
      <c r="B152" s="16" t="n">
        <v>45094</v>
      </c>
      <c r="C152" s="17" t="s">
        <v>408</v>
      </c>
      <c r="D152" s="12" t="s">
        <v>409</v>
      </c>
      <c r="E152" s="41" t="n">
        <v>400470106</v>
      </c>
      <c r="F152" s="12" t="s">
        <v>28</v>
      </c>
      <c r="G152" s="12" t="s">
        <v>410</v>
      </c>
      <c r="H152" s="12" t="s">
        <v>411</v>
      </c>
      <c r="I152" s="16" t="n">
        <v>45095</v>
      </c>
      <c r="J152" s="18" t="n">
        <v>30000</v>
      </c>
      <c r="K152" s="11" t="n">
        <v>30000</v>
      </c>
      <c r="L152" s="19" t="n">
        <v>29618</v>
      </c>
      <c r="M152" s="11" t="n">
        <f aca="false">K152-L152</f>
        <v>382</v>
      </c>
      <c r="N152" s="11" t="n">
        <f aca="false">N151+M152</f>
        <v>-136550.68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12" t="n">
        <v>144</v>
      </c>
      <c r="B153" s="16" t="n">
        <v>45094</v>
      </c>
      <c r="C153" s="13" t="s">
        <v>412</v>
      </c>
      <c r="D153" s="12" t="s">
        <v>62</v>
      </c>
      <c r="E153" s="41" t="s">
        <v>413</v>
      </c>
      <c r="F153" s="14" t="s">
        <v>38</v>
      </c>
      <c r="G153" s="12" t="s">
        <v>75</v>
      </c>
      <c r="H153" s="12" t="s">
        <v>40</v>
      </c>
      <c r="I153" s="16" t="n">
        <v>45105</v>
      </c>
      <c r="J153" s="18" t="n">
        <v>128500</v>
      </c>
      <c r="K153" s="11" t="n">
        <v>128500</v>
      </c>
      <c r="L153" s="42" t="n">
        <v>124964</v>
      </c>
      <c r="M153" s="11" t="n">
        <f aca="false">K153-L153</f>
        <v>3536</v>
      </c>
      <c r="N153" s="11" t="n">
        <f aca="false">N152+M153</f>
        <v>-133014.68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12" t="n">
        <v>145</v>
      </c>
      <c r="B154" s="16" t="n">
        <v>45095</v>
      </c>
      <c r="C154" s="17" t="s">
        <v>414</v>
      </c>
      <c r="D154" s="25" t="s">
        <v>415</v>
      </c>
      <c r="E154" s="25" t="s">
        <v>416</v>
      </c>
      <c r="F154" s="12" t="s">
        <v>28</v>
      </c>
      <c r="G154" s="12" t="s">
        <v>119</v>
      </c>
      <c r="H154" s="12" t="s">
        <v>91</v>
      </c>
      <c r="I154" s="16" t="n">
        <v>45128</v>
      </c>
      <c r="J154" s="18" t="n">
        <v>1500</v>
      </c>
      <c r="K154" s="11"/>
      <c r="L154" s="19" t="n">
        <v>500</v>
      </c>
      <c r="M154" s="11" t="n">
        <f aca="false">K154-L154</f>
        <v>-500</v>
      </c>
      <c r="N154" s="11" t="n">
        <f aca="false">N153+M154</f>
        <v>-133514.68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12" t="n">
        <v>146</v>
      </c>
      <c r="B155" s="16" t="n">
        <v>45095</v>
      </c>
      <c r="C155" s="17" t="s">
        <v>417</v>
      </c>
      <c r="D155" s="25" t="s">
        <v>54</v>
      </c>
      <c r="E155" s="25" t="s">
        <v>418</v>
      </c>
      <c r="F155" s="12" t="s">
        <v>28</v>
      </c>
      <c r="G155" s="12" t="s">
        <v>212</v>
      </c>
      <c r="H155" s="12" t="s">
        <v>40</v>
      </c>
      <c r="I155" s="16" t="n">
        <v>45102</v>
      </c>
      <c r="J155" s="18" t="n">
        <v>48800</v>
      </c>
      <c r="K155" s="11" t="n">
        <v>48800</v>
      </c>
      <c r="L155" s="19" t="n">
        <v>46871</v>
      </c>
      <c r="M155" s="11" t="n">
        <f aca="false">K155-L155</f>
        <v>1929</v>
      </c>
      <c r="N155" s="11" t="n">
        <f aca="false">N154+M155</f>
        <v>-131585.68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12" t="n">
        <v>147</v>
      </c>
      <c r="B156" s="16" t="n">
        <v>45095</v>
      </c>
      <c r="C156" s="17" t="s">
        <v>419</v>
      </c>
      <c r="D156" s="12" t="s">
        <v>89</v>
      </c>
      <c r="E156" s="25" t="s">
        <v>420</v>
      </c>
      <c r="F156" s="12" t="s">
        <v>28</v>
      </c>
      <c r="G156" s="12" t="s">
        <v>17</v>
      </c>
      <c r="H156" s="12" t="s">
        <v>40</v>
      </c>
      <c r="I156" s="16" t="n">
        <v>45108</v>
      </c>
      <c r="J156" s="18" t="n">
        <v>87500</v>
      </c>
      <c r="K156" s="11" t="n">
        <v>87500</v>
      </c>
      <c r="L156" s="36" t="n">
        <v>86573.72</v>
      </c>
      <c r="M156" s="11" t="n">
        <f aca="false">K156-L156</f>
        <v>926.279999999999</v>
      </c>
      <c r="N156" s="11" t="n">
        <f aca="false">N155+M156</f>
        <v>-130659.4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12" t="n">
        <v>148</v>
      </c>
      <c r="B157" s="16" t="n">
        <v>45095</v>
      </c>
      <c r="C157" s="17" t="s">
        <v>421</v>
      </c>
      <c r="D157" s="12" t="s">
        <v>422</v>
      </c>
      <c r="E157" s="25" t="s">
        <v>423</v>
      </c>
      <c r="F157" s="12" t="s">
        <v>28</v>
      </c>
      <c r="G157" s="12" t="s">
        <v>293</v>
      </c>
      <c r="H157" s="12" t="s">
        <v>40</v>
      </c>
      <c r="I157" s="16" t="n">
        <v>45114</v>
      </c>
      <c r="J157" s="18" t="n">
        <v>93500</v>
      </c>
      <c r="K157" s="11" t="n">
        <v>93500</v>
      </c>
      <c r="L157" s="19" t="n">
        <v>92481.99</v>
      </c>
      <c r="M157" s="11" t="n">
        <f aca="false">K157-L157</f>
        <v>1018.00999999999</v>
      </c>
      <c r="N157" s="11" t="n">
        <f aca="false">N156+M157</f>
        <v>-129641.39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12" t="n">
        <v>149</v>
      </c>
      <c r="B158" s="16" t="n">
        <v>45095</v>
      </c>
      <c r="C158" s="17" t="s">
        <v>424</v>
      </c>
      <c r="D158" s="12" t="s">
        <v>58</v>
      </c>
      <c r="E158" s="25" t="s">
        <v>425</v>
      </c>
      <c r="F158" s="12" t="s">
        <v>28</v>
      </c>
      <c r="G158" s="12" t="s">
        <v>293</v>
      </c>
      <c r="H158" s="12" t="s">
        <v>24</v>
      </c>
      <c r="I158" s="16" t="n">
        <v>45101</v>
      </c>
      <c r="J158" s="18" t="n">
        <v>36915</v>
      </c>
      <c r="K158" s="11" t="n">
        <v>36915</v>
      </c>
      <c r="L158" s="39" t="n">
        <v>36776.75</v>
      </c>
      <c r="M158" s="11" t="n">
        <f aca="false">K158-L158</f>
        <v>138.25</v>
      </c>
      <c r="N158" s="11" t="n">
        <f aca="false">N157+M158</f>
        <v>-129503.14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12" t="n">
        <v>150</v>
      </c>
      <c r="B159" s="16" t="n">
        <v>45095</v>
      </c>
      <c r="C159" s="17" t="s">
        <v>426</v>
      </c>
      <c r="D159" s="12" t="s">
        <v>58</v>
      </c>
      <c r="E159" s="25" t="s">
        <v>425</v>
      </c>
      <c r="F159" s="12" t="s">
        <v>28</v>
      </c>
      <c r="G159" s="12" t="s">
        <v>293</v>
      </c>
      <c r="H159" s="12" t="s">
        <v>24</v>
      </c>
      <c r="I159" s="16" t="n">
        <v>45101</v>
      </c>
      <c r="J159" s="18" t="n">
        <v>36915</v>
      </c>
      <c r="K159" s="11" t="n">
        <v>36915</v>
      </c>
      <c r="L159" s="39" t="n">
        <v>36776.75</v>
      </c>
      <c r="M159" s="11" t="n">
        <f aca="false">K159-L159</f>
        <v>138.25</v>
      </c>
      <c r="N159" s="11" t="n">
        <f aca="false">N158+M159</f>
        <v>-129364.89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12" t="n">
        <v>151</v>
      </c>
      <c r="B160" s="16" t="n">
        <v>45095</v>
      </c>
      <c r="C160" s="17" t="s">
        <v>427</v>
      </c>
      <c r="D160" s="12" t="s">
        <v>15</v>
      </c>
      <c r="E160" s="25" t="s">
        <v>428</v>
      </c>
      <c r="F160" s="12" t="s">
        <v>28</v>
      </c>
      <c r="G160" s="12" t="s">
        <v>29</v>
      </c>
      <c r="H160" s="12" t="s">
        <v>30</v>
      </c>
      <c r="I160" s="16" t="n">
        <v>45119</v>
      </c>
      <c r="J160" s="18" t="n">
        <v>70320</v>
      </c>
      <c r="K160" s="11" t="n">
        <v>70320</v>
      </c>
      <c r="L160" s="36" t="n">
        <v>69803.4</v>
      </c>
      <c r="M160" s="11" t="n">
        <f aca="false">K160-L160</f>
        <v>516.600000000006</v>
      </c>
      <c r="N160" s="11" t="n">
        <f aca="false">N159+M160</f>
        <v>-128848.29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12" t="n">
        <v>152</v>
      </c>
      <c r="B161" s="16" t="n">
        <v>45095</v>
      </c>
      <c r="C161" s="17" t="s">
        <v>429</v>
      </c>
      <c r="D161" s="12" t="s">
        <v>233</v>
      </c>
      <c r="E161" s="25" t="s">
        <v>430</v>
      </c>
      <c r="F161" s="12" t="s">
        <v>28</v>
      </c>
      <c r="G161" s="12" t="s">
        <v>29</v>
      </c>
      <c r="H161" s="12" t="s">
        <v>30</v>
      </c>
      <c r="I161" s="16" t="n">
        <v>45098</v>
      </c>
      <c r="J161" s="18" t="n">
        <v>73320</v>
      </c>
      <c r="K161" s="11" t="n">
        <v>73320</v>
      </c>
      <c r="L161" s="19" t="n">
        <v>72737.6</v>
      </c>
      <c r="M161" s="11" t="n">
        <f aca="false">K161-L161</f>
        <v>582.399999999994</v>
      </c>
      <c r="N161" s="11" t="n">
        <f aca="false">N160+M161</f>
        <v>-128265.89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12" t="n">
        <v>153</v>
      </c>
      <c r="B162" s="16" t="n">
        <v>45095</v>
      </c>
      <c r="C162" s="17" t="s">
        <v>431</v>
      </c>
      <c r="D162" s="12" t="s">
        <v>54</v>
      </c>
      <c r="E162" s="25" t="s">
        <v>432</v>
      </c>
      <c r="F162" s="12" t="s">
        <v>28</v>
      </c>
      <c r="G162" s="12" t="s">
        <v>433</v>
      </c>
      <c r="H162" s="12" t="s">
        <v>40</v>
      </c>
      <c r="I162" s="16" t="n">
        <v>45098</v>
      </c>
      <c r="J162" s="18" t="n">
        <v>49900</v>
      </c>
      <c r="K162" s="11" t="n">
        <v>49900</v>
      </c>
      <c r="L162" s="36" t="n">
        <v>47676</v>
      </c>
      <c r="M162" s="11" t="n">
        <f aca="false">K162-L162</f>
        <v>2224</v>
      </c>
      <c r="N162" s="11" t="n">
        <f aca="false">N161+M162</f>
        <v>-126041.89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12" t="n">
        <v>154</v>
      </c>
      <c r="B163" s="16" t="n">
        <v>45095</v>
      </c>
      <c r="C163" s="17" t="s">
        <v>434</v>
      </c>
      <c r="D163" s="12" t="s">
        <v>54</v>
      </c>
      <c r="E163" s="25" t="s">
        <v>435</v>
      </c>
      <c r="F163" s="12" t="s">
        <v>28</v>
      </c>
      <c r="G163" s="12" t="s">
        <v>126</v>
      </c>
      <c r="H163" s="12" t="s">
        <v>24</v>
      </c>
      <c r="I163" s="16" t="n">
        <v>45104</v>
      </c>
      <c r="J163" s="18" t="n">
        <v>40251</v>
      </c>
      <c r="K163" s="11"/>
      <c r="L163" s="19" t="n">
        <v>40096.35</v>
      </c>
      <c r="M163" s="11" t="n">
        <f aca="false">K163-L163</f>
        <v>-40096.35</v>
      </c>
      <c r="N163" s="11" t="n">
        <f aca="false">N162+M163</f>
        <v>-166138.24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12" t="n">
        <v>155</v>
      </c>
      <c r="B164" s="16" t="n">
        <v>45095</v>
      </c>
      <c r="C164" s="17" t="s">
        <v>436</v>
      </c>
      <c r="D164" s="12" t="s">
        <v>437</v>
      </c>
      <c r="E164" s="25" t="s">
        <v>438</v>
      </c>
      <c r="F164" s="12" t="s">
        <v>28</v>
      </c>
      <c r="G164" s="12" t="s">
        <v>293</v>
      </c>
      <c r="H164" s="12" t="s">
        <v>40</v>
      </c>
      <c r="I164" s="16" t="n">
        <v>45096</v>
      </c>
      <c r="J164" s="18" t="n">
        <v>72500</v>
      </c>
      <c r="K164" s="11" t="n">
        <v>72500</v>
      </c>
      <c r="L164" s="36" t="n">
        <v>71274</v>
      </c>
      <c r="M164" s="11" t="n">
        <f aca="false">K164-L164</f>
        <v>1226</v>
      </c>
      <c r="N164" s="11" t="n">
        <f aca="false">N163+M164</f>
        <v>-164912.24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12" t="n">
        <v>156</v>
      </c>
      <c r="B165" s="16" t="n">
        <v>45095</v>
      </c>
      <c r="C165" s="17" t="s">
        <v>439</v>
      </c>
      <c r="D165" s="12" t="s">
        <v>286</v>
      </c>
      <c r="E165" s="25" t="s">
        <v>440</v>
      </c>
      <c r="F165" s="12" t="s">
        <v>28</v>
      </c>
      <c r="G165" s="12" t="s">
        <v>441</v>
      </c>
      <c r="H165" s="12" t="s">
        <v>24</v>
      </c>
      <c r="I165" s="16" t="n">
        <v>45101</v>
      </c>
      <c r="J165" s="18" t="n">
        <v>37918.4</v>
      </c>
      <c r="K165" s="11" t="n">
        <v>37918</v>
      </c>
      <c r="L165" s="39" t="n">
        <v>37744.8</v>
      </c>
      <c r="M165" s="11" t="n">
        <f aca="false">K165-L165</f>
        <v>173.199999999997</v>
      </c>
      <c r="N165" s="11" t="n">
        <f aca="false">N164+M165</f>
        <v>-164739.04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12" t="n">
        <v>157</v>
      </c>
      <c r="B166" s="16" t="n">
        <v>45095</v>
      </c>
      <c r="C166" s="17" t="s">
        <v>442</v>
      </c>
      <c r="D166" s="12" t="s">
        <v>89</v>
      </c>
      <c r="E166" s="14" t="s">
        <v>443</v>
      </c>
      <c r="F166" s="12" t="s">
        <v>22</v>
      </c>
      <c r="G166" s="12" t="s">
        <v>444</v>
      </c>
      <c r="H166" s="12" t="s">
        <v>30</v>
      </c>
      <c r="I166" s="16" t="n">
        <v>45096</v>
      </c>
      <c r="J166" s="43" t="n">
        <v>75500</v>
      </c>
      <c r="K166" s="11" t="n">
        <v>75500</v>
      </c>
      <c r="L166" s="44" t="n">
        <v>75000</v>
      </c>
      <c r="M166" s="11" t="n">
        <f aca="false">K166-L166</f>
        <v>500</v>
      </c>
      <c r="N166" s="11" t="n">
        <f aca="false">N165+M166</f>
        <v>-164239.04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12" t="n">
        <v>158</v>
      </c>
      <c r="B167" s="16" t="n">
        <v>45096</v>
      </c>
      <c r="C167" s="17" t="s">
        <v>251</v>
      </c>
      <c r="D167" s="12" t="s">
        <v>445</v>
      </c>
      <c r="E167" s="25" t="s">
        <v>446</v>
      </c>
      <c r="F167" s="12" t="s">
        <v>447</v>
      </c>
      <c r="G167" s="12" t="s">
        <v>448</v>
      </c>
      <c r="H167" s="12" t="s">
        <v>449</v>
      </c>
      <c r="I167" s="16" t="n">
        <v>45125</v>
      </c>
      <c r="J167" s="18" t="n">
        <v>1000</v>
      </c>
      <c r="K167" s="11" t="n">
        <v>1000</v>
      </c>
      <c r="L167" s="36" t="n">
        <v>40456.8</v>
      </c>
      <c r="M167" s="11" t="n">
        <f aca="false">K167-L167</f>
        <v>-39456.8</v>
      </c>
      <c r="N167" s="11" t="n">
        <f aca="false">N166+M167</f>
        <v>-203695.84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12" t="n">
        <v>159</v>
      </c>
      <c r="B168" s="16" t="n">
        <v>45096</v>
      </c>
      <c r="C168" s="17" t="s">
        <v>400</v>
      </c>
      <c r="D168" s="12" t="s">
        <v>445</v>
      </c>
      <c r="E168" s="25" t="s">
        <v>450</v>
      </c>
      <c r="F168" s="12" t="s">
        <v>28</v>
      </c>
      <c r="G168" s="12" t="s">
        <v>448</v>
      </c>
      <c r="H168" s="12" t="s">
        <v>24</v>
      </c>
      <c r="I168" s="16" t="n">
        <v>45125</v>
      </c>
      <c r="J168" s="18" t="n">
        <v>1000</v>
      </c>
      <c r="K168" s="11" t="n">
        <v>1000</v>
      </c>
      <c r="L168" s="36" t="n">
        <v>40456.8</v>
      </c>
      <c r="M168" s="11" t="n">
        <f aca="false">K168-L168</f>
        <v>-39456.8</v>
      </c>
      <c r="N168" s="11" t="n">
        <f aca="false">N167+M168</f>
        <v>-243152.64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12" t="n">
        <v>160</v>
      </c>
      <c r="B169" s="16" t="n">
        <v>45096</v>
      </c>
      <c r="C169" s="17" t="s">
        <v>451</v>
      </c>
      <c r="D169" s="12" t="s">
        <v>445</v>
      </c>
      <c r="E169" s="25" t="s">
        <v>452</v>
      </c>
      <c r="F169" s="12" t="s">
        <v>28</v>
      </c>
      <c r="G169" s="12" t="s">
        <v>448</v>
      </c>
      <c r="H169" s="12" t="s">
        <v>24</v>
      </c>
      <c r="I169" s="16" t="n">
        <v>45125</v>
      </c>
      <c r="J169" s="18" t="n">
        <v>1000</v>
      </c>
      <c r="K169" s="11" t="n">
        <v>1000</v>
      </c>
      <c r="L169" s="36" t="n">
        <v>40456.8</v>
      </c>
      <c r="M169" s="11" t="n">
        <f aca="false">K169-L169</f>
        <v>-39456.8</v>
      </c>
      <c r="N169" s="11" t="n">
        <f aca="false">N168+M169</f>
        <v>-282609.44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12" t="n">
        <v>161</v>
      </c>
      <c r="B170" s="16" t="n">
        <v>45096</v>
      </c>
      <c r="C170" s="17" t="s">
        <v>453</v>
      </c>
      <c r="D170" s="12" t="s">
        <v>454</v>
      </c>
      <c r="E170" s="25" t="s">
        <v>455</v>
      </c>
      <c r="F170" s="12" t="s">
        <v>28</v>
      </c>
      <c r="G170" s="12" t="s">
        <v>293</v>
      </c>
      <c r="H170" s="12" t="s">
        <v>40</v>
      </c>
      <c r="I170" s="16" t="n">
        <v>45106</v>
      </c>
      <c r="J170" s="18" t="n">
        <v>1500</v>
      </c>
      <c r="K170" s="11" t="n">
        <v>1500</v>
      </c>
      <c r="L170" s="19" t="n">
        <v>500</v>
      </c>
      <c r="M170" s="11" t="n">
        <f aca="false">K170-L170</f>
        <v>1000</v>
      </c>
      <c r="N170" s="11" t="n">
        <f aca="false">N169+M170</f>
        <v>-281609.44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12" t="n">
        <v>162</v>
      </c>
      <c r="B171" s="16" t="n">
        <v>45096</v>
      </c>
      <c r="C171" s="20" t="s">
        <v>456</v>
      </c>
      <c r="D171" s="12" t="s">
        <v>54</v>
      </c>
      <c r="E171" s="14" t="s">
        <v>457</v>
      </c>
      <c r="F171" s="12" t="s">
        <v>28</v>
      </c>
      <c r="G171" s="12" t="s">
        <v>115</v>
      </c>
      <c r="H171" s="12" t="s">
        <v>40</v>
      </c>
      <c r="I171" s="16" t="n">
        <v>45098</v>
      </c>
      <c r="J171" s="18" t="n">
        <v>49800</v>
      </c>
      <c r="K171" s="11"/>
      <c r="L171" s="19" t="n">
        <v>47676</v>
      </c>
      <c r="M171" s="11" t="n">
        <f aca="false">K171-L171</f>
        <v>-47676</v>
      </c>
      <c r="N171" s="11" t="n">
        <f aca="false">N170+M171</f>
        <v>-329285.44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12" t="n">
        <v>163</v>
      </c>
      <c r="B172" s="16" t="n">
        <v>45096</v>
      </c>
      <c r="C172" s="17" t="s">
        <v>458</v>
      </c>
      <c r="D172" s="12" t="s">
        <v>163</v>
      </c>
      <c r="E172" s="25" t="n">
        <v>608393739</v>
      </c>
      <c r="F172" s="12" t="s">
        <v>28</v>
      </c>
      <c r="G172" s="12" t="s">
        <v>444</v>
      </c>
      <c r="H172" s="12" t="s">
        <v>18</v>
      </c>
      <c r="I172" s="16" t="n">
        <v>45100</v>
      </c>
      <c r="J172" s="18" t="n">
        <v>42500</v>
      </c>
      <c r="K172" s="11"/>
      <c r="L172" s="19" t="n">
        <v>42037.48</v>
      </c>
      <c r="M172" s="11" t="n">
        <f aca="false">K172-L172</f>
        <v>-42037.48</v>
      </c>
      <c r="N172" s="11" t="n">
        <f aca="false">N171+M172</f>
        <v>-371322.92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12" t="n">
        <v>164</v>
      </c>
      <c r="B173" s="16" t="n">
        <v>45096</v>
      </c>
      <c r="C173" s="17" t="s">
        <v>392</v>
      </c>
      <c r="D173" s="12" t="s">
        <v>58</v>
      </c>
      <c r="E173" s="25" t="s">
        <v>459</v>
      </c>
      <c r="F173" s="12" t="s">
        <v>28</v>
      </c>
      <c r="G173" s="12" t="s">
        <v>448</v>
      </c>
      <c r="H173" s="12" t="s">
        <v>24</v>
      </c>
      <c r="I173" s="16" t="n">
        <v>45099</v>
      </c>
      <c r="J173" s="18" t="n">
        <v>40250</v>
      </c>
      <c r="K173" s="11" t="n">
        <v>40250</v>
      </c>
      <c r="L173" s="11" t="n">
        <v>40096</v>
      </c>
      <c r="M173" s="11" t="n">
        <f aca="false">K173-L173</f>
        <v>154</v>
      </c>
      <c r="N173" s="11" t="n">
        <f aca="false">N172+M173</f>
        <v>-371168.92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12" t="n">
        <v>165</v>
      </c>
      <c r="B174" s="16" t="n">
        <v>45096</v>
      </c>
      <c r="C174" s="17" t="s">
        <v>460</v>
      </c>
      <c r="D174" s="12" t="s">
        <v>461</v>
      </c>
      <c r="E174" s="25" t="s">
        <v>462</v>
      </c>
      <c r="F174" s="12" t="s">
        <v>28</v>
      </c>
      <c r="G174" s="12" t="s">
        <v>463</v>
      </c>
      <c r="H174" s="12" t="s">
        <v>40</v>
      </c>
      <c r="I174" s="16" t="n">
        <v>45098</v>
      </c>
      <c r="J174" s="18" t="n">
        <v>112000</v>
      </c>
      <c r="K174" s="11" t="n">
        <v>112000</v>
      </c>
      <c r="L174" s="19" t="n">
        <v>110970</v>
      </c>
      <c r="M174" s="11" t="n">
        <f aca="false">K174-L174</f>
        <v>1030</v>
      </c>
      <c r="N174" s="11" t="n">
        <f aca="false">N173+M174</f>
        <v>-370138.92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12" t="n">
        <v>166</v>
      </c>
      <c r="B175" s="16" t="n">
        <v>45096</v>
      </c>
      <c r="C175" s="17" t="s">
        <v>464</v>
      </c>
      <c r="D175" s="25" t="s">
        <v>465</v>
      </c>
      <c r="E175" s="25" t="s">
        <v>466</v>
      </c>
      <c r="F175" s="12" t="s">
        <v>28</v>
      </c>
      <c r="G175" s="12" t="s">
        <v>115</v>
      </c>
      <c r="H175" s="12" t="s">
        <v>467</v>
      </c>
      <c r="I175" s="16" t="n">
        <v>45099</v>
      </c>
      <c r="J175" s="18" t="n">
        <v>96820</v>
      </c>
      <c r="K175" s="11" t="n">
        <v>96820</v>
      </c>
      <c r="L175" s="36" t="n">
        <v>94933</v>
      </c>
      <c r="M175" s="11" t="n">
        <f aca="false">K175-L175</f>
        <v>1887</v>
      </c>
      <c r="N175" s="11" t="n">
        <f aca="false">N174+M175</f>
        <v>-368251.92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12" t="n">
        <v>167</v>
      </c>
      <c r="B176" s="16" t="n">
        <v>45096</v>
      </c>
      <c r="C176" s="17" t="s">
        <v>468</v>
      </c>
      <c r="D176" s="12" t="s">
        <v>54</v>
      </c>
      <c r="E176" s="25" t="s">
        <v>469</v>
      </c>
      <c r="F176" s="12" t="s">
        <v>28</v>
      </c>
      <c r="G176" s="12" t="s">
        <v>441</v>
      </c>
      <c r="H176" s="12" t="s">
        <v>40</v>
      </c>
      <c r="I176" s="16" t="n">
        <v>45097</v>
      </c>
      <c r="J176" s="18" t="n">
        <v>53200</v>
      </c>
      <c r="K176" s="11" t="n">
        <v>53200</v>
      </c>
      <c r="L176" s="19" t="n">
        <v>51481</v>
      </c>
      <c r="M176" s="11" t="n">
        <f aca="false">K176-L176</f>
        <v>1719</v>
      </c>
      <c r="N176" s="11" t="n">
        <f aca="false">N175+M176</f>
        <v>-366532.92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12" t="n">
        <v>168</v>
      </c>
      <c r="B177" s="16" t="n">
        <v>45096</v>
      </c>
      <c r="C177" s="17" t="s">
        <v>470</v>
      </c>
      <c r="D177" s="12" t="s">
        <v>471</v>
      </c>
      <c r="E177" s="25" t="s">
        <v>472</v>
      </c>
      <c r="F177" s="12" t="s">
        <v>28</v>
      </c>
      <c r="G177" s="12" t="s">
        <v>463</v>
      </c>
      <c r="H177" s="12" t="s">
        <v>467</v>
      </c>
      <c r="I177" s="16" t="n">
        <v>45107</v>
      </c>
      <c r="J177" s="18" t="n">
        <v>13000</v>
      </c>
      <c r="K177" s="11" t="n">
        <v>13000</v>
      </c>
      <c r="L177" s="19" t="n">
        <v>9400</v>
      </c>
      <c r="M177" s="11" t="n">
        <f aca="false">K177-L177</f>
        <v>3600</v>
      </c>
      <c r="N177" s="11" t="n">
        <f aca="false">N176+M177</f>
        <v>-362932.92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12" t="n">
        <v>169</v>
      </c>
      <c r="B178" s="16" t="n">
        <v>45096</v>
      </c>
      <c r="C178" s="17" t="s">
        <v>473</v>
      </c>
      <c r="D178" s="12" t="s">
        <v>42</v>
      </c>
      <c r="E178" s="25" t="s">
        <v>474</v>
      </c>
      <c r="F178" s="12" t="s">
        <v>22</v>
      </c>
      <c r="G178" s="12" t="s">
        <v>115</v>
      </c>
      <c r="H178" s="12" t="s">
        <v>24</v>
      </c>
      <c r="I178" s="16" t="n">
        <v>45105</v>
      </c>
      <c r="J178" s="18" t="n">
        <v>57335.75</v>
      </c>
      <c r="K178" s="11" t="n">
        <v>57336</v>
      </c>
      <c r="L178" s="44" t="n">
        <v>57214</v>
      </c>
      <c r="M178" s="11" t="n">
        <f aca="false">K178-L178</f>
        <v>122</v>
      </c>
      <c r="N178" s="11" t="n">
        <f aca="false">N177+M178</f>
        <v>-362810.92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12" t="n">
        <v>170</v>
      </c>
      <c r="B179" s="16" t="n">
        <v>45096</v>
      </c>
      <c r="C179" s="17" t="s">
        <v>475</v>
      </c>
      <c r="D179" s="12" t="s">
        <v>476</v>
      </c>
      <c r="E179" s="12" t="s">
        <v>477</v>
      </c>
      <c r="F179" s="12" t="s">
        <v>16</v>
      </c>
      <c r="G179" s="12" t="s">
        <v>478</v>
      </c>
      <c r="H179" s="12" t="s">
        <v>30</v>
      </c>
      <c r="I179" s="16" t="n">
        <v>45097</v>
      </c>
      <c r="J179" s="45" t="n">
        <v>36000</v>
      </c>
      <c r="K179" s="11" t="n">
        <v>36000</v>
      </c>
      <c r="L179" s="46" t="n">
        <v>34859</v>
      </c>
      <c r="M179" s="11" t="n">
        <f aca="false">K179-L179</f>
        <v>1141</v>
      </c>
      <c r="N179" s="11" t="n">
        <f aca="false">N178+M179</f>
        <v>-361669.92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12" t="n">
        <v>171</v>
      </c>
      <c r="B180" s="16" t="n">
        <v>45096</v>
      </c>
      <c r="C180" s="17" t="s">
        <v>479</v>
      </c>
      <c r="D180" s="12" t="s">
        <v>480</v>
      </c>
      <c r="E180" s="25" t="s">
        <v>481</v>
      </c>
      <c r="F180" s="12" t="s">
        <v>28</v>
      </c>
      <c r="G180" s="12" t="s">
        <v>44</v>
      </c>
      <c r="H180" s="12" t="s">
        <v>182</v>
      </c>
      <c r="I180" s="16" t="n">
        <v>45114</v>
      </c>
      <c r="J180" s="18" t="n">
        <v>80760</v>
      </c>
      <c r="K180" s="11" t="n">
        <v>80760</v>
      </c>
      <c r="L180" s="36" t="n">
        <v>79588</v>
      </c>
      <c r="M180" s="11" t="n">
        <f aca="false">K180-L180</f>
        <v>1172</v>
      </c>
      <c r="N180" s="11" t="n">
        <f aca="false">N179+M180</f>
        <v>-360497.92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12" t="n">
        <v>172</v>
      </c>
      <c r="B181" s="16" t="n">
        <v>45096</v>
      </c>
      <c r="C181" s="17" t="s">
        <v>288</v>
      </c>
      <c r="D181" s="12" t="s">
        <v>482</v>
      </c>
      <c r="E181" s="25" t="s">
        <v>483</v>
      </c>
      <c r="F181" s="12" t="s">
        <v>28</v>
      </c>
      <c r="G181" s="12" t="s">
        <v>44</v>
      </c>
      <c r="H181" s="12" t="s">
        <v>91</v>
      </c>
      <c r="I181" s="16" t="n">
        <v>45121</v>
      </c>
      <c r="J181" s="18" t="n">
        <v>91000</v>
      </c>
      <c r="K181" s="11" t="n">
        <v>91000</v>
      </c>
      <c r="L181" s="19" t="n">
        <v>89303</v>
      </c>
      <c r="M181" s="11" t="n">
        <f aca="false">K181-L181</f>
        <v>1697</v>
      </c>
      <c r="N181" s="11" t="n">
        <f aca="false">N180+M181</f>
        <v>-358800.92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12" t="n">
        <v>173</v>
      </c>
      <c r="B182" s="16" t="n">
        <v>45096</v>
      </c>
      <c r="C182" s="17" t="s">
        <v>484</v>
      </c>
      <c r="D182" s="12" t="s">
        <v>15</v>
      </c>
      <c r="E182" s="25" t="n">
        <v>608409917</v>
      </c>
      <c r="F182" s="12" t="s">
        <v>28</v>
      </c>
      <c r="G182" s="12" t="s">
        <v>485</v>
      </c>
      <c r="H182" s="12" t="s">
        <v>18</v>
      </c>
      <c r="I182" s="16" t="n">
        <v>45111</v>
      </c>
      <c r="J182" s="18" t="n">
        <v>73700</v>
      </c>
      <c r="K182" s="11" t="n">
        <v>73700</v>
      </c>
      <c r="L182" s="11" t="n">
        <v>73129</v>
      </c>
      <c r="M182" s="11" t="n">
        <f aca="false">K182-L182</f>
        <v>571</v>
      </c>
      <c r="N182" s="11" t="n">
        <f aca="false">N181+M182</f>
        <v>-358229.92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12" t="n">
        <v>174</v>
      </c>
      <c r="B183" s="16" t="n">
        <v>45097</v>
      </c>
      <c r="C183" s="17" t="s">
        <v>486</v>
      </c>
      <c r="D183" s="25" t="s">
        <v>62</v>
      </c>
      <c r="E183" s="19" t="s">
        <v>487</v>
      </c>
      <c r="F183" s="12" t="s">
        <v>28</v>
      </c>
      <c r="G183" s="12" t="s">
        <v>177</v>
      </c>
      <c r="H183" s="12" t="s">
        <v>40</v>
      </c>
      <c r="I183" s="16" t="n">
        <v>45127</v>
      </c>
      <c r="J183" s="18" t="n">
        <v>1500</v>
      </c>
      <c r="K183" s="11" t="n">
        <v>1500</v>
      </c>
      <c r="L183" s="11" t="n">
        <v>500</v>
      </c>
      <c r="M183" s="11" t="n">
        <f aca="false">K183-L183</f>
        <v>1000</v>
      </c>
      <c r="N183" s="11" t="n">
        <f aca="false">N182+M183</f>
        <v>-357229.92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12" t="n">
        <v>175</v>
      </c>
      <c r="B184" s="16" t="n">
        <v>45097</v>
      </c>
      <c r="C184" s="17" t="s">
        <v>488</v>
      </c>
      <c r="D184" s="12" t="s">
        <v>489</v>
      </c>
      <c r="E184" s="12" t="n">
        <v>608413978</v>
      </c>
      <c r="F184" s="12" t="s">
        <v>28</v>
      </c>
      <c r="G184" s="12" t="s">
        <v>293</v>
      </c>
      <c r="H184" s="12" t="s">
        <v>18</v>
      </c>
      <c r="I184" s="16" t="n">
        <v>45105</v>
      </c>
      <c r="J184" s="18" t="n">
        <v>279600</v>
      </c>
      <c r="K184" s="11" t="n">
        <v>279600</v>
      </c>
      <c r="L184" s="36" t="n">
        <v>278875.02</v>
      </c>
      <c r="M184" s="11" t="n">
        <f aca="false">K184-L184</f>
        <v>724.979999999981</v>
      </c>
      <c r="N184" s="11" t="n">
        <f aca="false">N183+M184</f>
        <v>-356504.94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12" t="n">
        <v>176</v>
      </c>
      <c r="B185" s="16" t="n">
        <v>45097</v>
      </c>
      <c r="C185" s="17" t="s">
        <v>490</v>
      </c>
      <c r="D185" s="12" t="s">
        <v>491</v>
      </c>
      <c r="E185" s="25" t="n">
        <v>608414003</v>
      </c>
      <c r="F185" s="12" t="s">
        <v>28</v>
      </c>
      <c r="G185" s="12" t="s">
        <v>293</v>
      </c>
      <c r="H185" s="12" t="s">
        <v>18</v>
      </c>
      <c r="I185" s="16" t="n">
        <v>45119</v>
      </c>
      <c r="J185" s="18" t="n">
        <v>59800</v>
      </c>
      <c r="K185" s="11" t="n">
        <v>59800</v>
      </c>
      <c r="L185" s="19" t="n">
        <v>59486.99</v>
      </c>
      <c r="M185" s="11" t="n">
        <f aca="false">K185-L185</f>
        <v>313.010000000002</v>
      </c>
      <c r="N185" s="11" t="n">
        <f aca="false">N184+M185</f>
        <v>-356191.93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12" t="n">
        <v>177</v>
      </c>
      <c r="B186" s="16" t="n">
        <v>45097</v>
      </c>
      <c r="C186" s="40" t="s">
        <v>492</v>
      </c>
      <c r="D186" s="12" t="s">
        <v>493</v>
      </c>
      <c r="E186" s="14" t="s">
        <v>494</v>
      </c>
      <c r="F186" s="12" t="s">
        <v>22</v>
      </c>
      <c r="G186" s="12" t="s">
        <v>293</v>
      </c>
      <c r="H186" s="12" t="s">
        <v>24</v>
      </c>
      <c r="I186" s="16" t="n">
        <v>45103</v>
      </c>
      <c r="J186" s="18" t="n">
        <v>37000</v>
      </c>
      <c r="K186" s="11" t="n">
        <v>37000</v>
      </c>
      <c r="L186" s="19" t="n">
        <v>36845</v>
      </c>
      <c r="M186" s="11" t="n">
        <f aca="false">K186-L186</f>
        <v>155</v>
      </c>
      <c r="N186" s="11" t="n">
        <f aca="false">N185+M186</f>
        <v>-356036.93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12" t="n">
        <v>178</v>
      </c>
      <c r="B187" s="16" t="n">
        <v>45097</v>
      </c>
      <c r="C187" s="17" t="s">
        <v>495</v>
      </c>
      <c r="D187" s="12" t="s">
        <v>496</v>
      </c>
      <c r="E187" s="25" t="s">
        <v>497</v>
      </c>
      <c r="F187" s="12" t="s">
        <v>28</v>
      </c>
      <c r="G187" s="12" t="s">
        <v>441</v>
      </c>
      <c r="H187" s="12" t="s">
        <v>30</v>
      </c>
      <c r="I187" s="16" t="n">
        <v>45098</v>
      </c>
      <c r="J187" s="18" t="n">
        <v>151320</v>
      </c>
      <c r="K187" s="11" t="n">
        <v>151320</v>
      </c>
      <c r="L187" s="19" t="n">
        <v>150820.8</v>
      </c>
      <c r="M187" s="11" t="n">
        <f aca="false">K187-L187</f>
        <v>499.200000000012</v>
      </c>
      <c r="N187" s="11" t="n">
        <f aca="false">N186+M187</f>
        <v>-355537.73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12" t="n">
        <v>180</v>
      </c>
      <c r="B188" s="16" t="n">
        <v>45097</v>
      </c>
      <c r="C188" s="20" t="s">
        <v>434</v>
      </c>
      <c r="D188" s="12" t="s">
        <v>42</v>
      </c>
      <c r="E188" s="12" t="s">
        <v>498</v>
      </c>
      <c r="F188" s="12" t="s">
        <v>22</v>
      </c>
      <c r="G188" s="12" t="s">
        <v>499</v>
      </c>
      <c r="H188" s="12" t="s">
        <v>24</v>
      </c>
      <c r="I188" s="16" t="n">
        <v>45114</v>
      </c>
      <c r="J188" s="18" t="n">
        <v>60800</v>
      </c>
      <c r="K188" s="11" t="n">
        <v>60800</v>
      </c>
      <c r="L188" s="11" t="n">
        <v>60110</v>
      </c>
      <c r="M188" s="11" t="n">
        <f aca="false">K188-L188</f>
        <v>690</v>
      </c>
      <c r="N188" s="11" t="n">
        <f aca="false">N187+M188</f>
        <v>-354847.73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12" t="n">
        <v>181</v>
      </c>
      <c r="B189" s="16" t="n">
        <v>45097</v>
      </c>
      <c r="C189" s="17" t="s">
        <v>500</v>
      </c>
      <c r="D189" s="12" t="s">
        <v>15</v>
      </c>
      <c r="E189" s="25" t="n">
        <v>608424161</v>
      </c>
      <c r="F189" s="12" t="s">
        <v>28</v>
      </c>
      <c r="G189" s="12" t="s">
        <v>501</v>
      </c>
      <c r="H189" s="12" t="s">
        <v>18</v>
      </c>
      <c r="I189" s="16" t="n">
        <v>45099</v>
      </c>
      <c r="J189" s="18" t="n">
        <v>48500</v>
      </c>
      <c r="K189" s="11" t="n">
        <v>48500</v>
      </c>
      <c r="L189" s="19" t="n">
        <v>47986.18</v>
      </c>
      <c r="M189" s="11" t="n">
        <f aca="false">K189-L189</f>
        <v>513.82</v>
      </c>
      <c r="N189" s="11" t="n">
        <f aca="false">N188+M189</f>
        <v>-354333.91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12" t="n">
        <v>182</v>
      </c>
      <c r="B190" s="16" t="n">
        <v>45097</v>
      </c>
      <c r="C190" s="17" t="s">
        <v>502</v>
      </c>
      <c r="D190" s="12" t="s">
        <v>360</v>
      </c>
      <c r="E190" s="25" t="s">
        <v>503</v>
      </c>
      <c r="F190" s="12" t="s">
        <v>28</v>
      </c>
      <c r="G190" s="12" t="s">
        <v>177</v>
      </c>
      <c r="H190" s="12" t="s">
        <v>356</v>
      </c>
      <c r="I190" s="16" t="n">
        <v>45120</v>
      </c>
      <c r="J190" s="18" t="n">
        <v>67550</v>
      </c>
      <c r="K190" s="11" t="n">
        <v>67550</v>
      </c>
      <c r="L190" s="19" t="n">
        <v>67214.86</v>
      </c>
      <c r="M190" s="11" t="n">
        <f aca="false">K190-L190</f>
        <v>335.139999999999</v>
      </c>
      <c r="N190" s="11" t="n">
        <f aca="false">N189+M190</f>
        <v>-353998.77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12" t="n">
        <v>183</v>
      </c>
      <c r="B191" s="16" t="n">
        <v>45097</v>
      </c>
      <c r="C191" s="17" t="s">
        <v>464</v>
      </c>
      <c r="D191" s="25" t="s">
        <v>504</v>
      </c>
      <c r="E191" s="12" t="s">
        <v>231</v>
      </c>
      <c r="F191" s="12" t="s">
        <v>196</v>
      </c>
      <c r="G191" s="12" t="s">
        <v>115</v>
      </c>
      <c r="H191" s="12" t="s">
        <v>231</v>
      </c>
      <c r="I191" s="12" t="s">
        <v>231</v>
      </c>
      <c r="J191" s="18" t="n">
        <v>5700</v>
      </c>
      <c r="K191" s="11"/>
      <c r="L191" s="11" t="n">
        <v>4700</v>
      </c>
      <c r="M191" s="11" t="n">
        <f aca="false">K191-L191</f>
        <v>-4700</v>
      </c>
      <c r="N191" s="11" t="n">
        <f aca="false">N190+M191</f>
        <v>-358698.77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12" t="n">
        <v>184</v>
      </c>
      <c r="B192" s="16" t="n">
        <v>45097</v>
      </c>
      <c r="C192" s="20" t="s">
        <v>505</v>
      </c>
      <c r="D192" s="12" t="s">
        <v>506</v>
      </c>
      <c r="E192" s="12" t="s">
        <v>507</v>
      </c>
      <c r="F192" s="12" t="s">
        <v>16</v>
      </c>
      <c r="G192" s="12" t="s">
        <v>478</v>
      </c>
      <c r="H192" s="12" t="s">
        <v>30</v>
      </c>
      <c r="I192" s="16" t="n">
        <v>45079</v>
      </c>
      <c r="J192" s="18" t="n">
        <v>63500</v>
      </c>
      <c r="K192" s="11" t="n">
        <v>63500</v>
      </c>
      <c r="L192" s="47" t="n">
        <v>60860</v>
      </c>
      <c r="M192" s="11" t="n">
        <f aca="false">K192-L192</f>
        <v>2640</v>
      </c>
      <c r="N192" s="11" t="n">
        <f aca="false">N191+M192</f>
        <v>-356058.77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12" t="n">
        <v>185</v>
      </c>
      <c r="B193" s="16" t="n">
        <v>45097</v>
      </c>
      <c r="C193" s="20" t="s">
        <v>270</v>
      </c>
      <c r="D193" s="14" t="s">
        <v>42</v>
      </c>
      <c r="E193" s="14" t="s">
        <v>508</v>
      </c>
      <c r="F193" s="12" t="s">
        <v>22</v>
      </c>
      <c r="G193" s="12" t="s">
        <v>115</v>
      </c>
      <c r="H193" s="12" t="s">
        <v>24</v>
      </c>
      <c r="I193" s="16" t="n">
        <v>45117</v>
      </c>
      <c r="J193" s="18" t="n">
        <v>60250</v>
      </c>
      <c r="K193" s="11" t="n">
        <v>60250</v>
      </c>
      <c r="L193" s="11" t="n">
        <v>60110</v>
      </c>
      <c r="M193" s="11" t="n">
        <f aca="false">K193-L193</f>
        <v>140</v>
      </c>
      <c r="N193" s="11" t="n">
        <f aca="false">N192+M193</f>
        <v>-355918.77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12" t="n">
        <v>186</v>
      </c>
      <c r="B194" s="16" t="n">
        <v>45097</v>
      </c>
      <c r="C194" s="13" t="s">
        <v>509</v>
      </c>
      <c r="D194" s="12" t="s">
        <v>42</v>
      </c>
      <c r="E194" s="12" t="s">
        <v>510</v>
      </c>
      <c r="F194" s="12" t="s">
        <v>22</v>
      </c>
      <c r="G194" s="12" t="s">
        <v>115</v>
      </c>
      <c r="H194" s="12" t="s">
        <v>24</v>
      </c>
      <c r="I194" s="16" t="n">
        <v>45114</v>
      </c>
      <c r="J194" s="18" t="n">
        <v>60250</v>
      </c>
      <c r="K194" s="11" t="n">
        <v>60250</v>
      </c>
      <c r="L194" s="11" t="n">
        <v>60110</v>
      </c>
      <c r="M194" s="11" t="n">
        <f aca="false">K194-L194</f>
        <v>140</v>
      </c>
      <c r="N194" s="11" t="n">
        <f aca="false">N193+M194</f>
        <v>-355778.77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12" t="n">
        <v>187</v>
      </c>
      <c r="B195" s="16" t="n">
        <v>45097</v>
      </c>
      <c r="C195" s="17" t="s">
        <v>511</v>
      </c>
      <c r="D195" s="12" t="s">
        <v>493</v>
      </c>
      <c r="E195" s="25" t="s">
        <v>512</v>
      </c>
      <c r="F195" s="12" t="s">
        <v>28</v>
      </c>
      <c r="G195" s="12" t="s">
        <v>293</v>
      </c>
      <c r="H195" s="12" t="s">
        <v>24</v>
      </c>
      <c r="I195" s="16" t="n">
        <v>45103</v>
      </c>
      <c r="J195" s="18" t="n">
        <v>40340</v>
      </c>
      <c r="K195" s="11" t="n">
        <v>40340</v>
      </c>
      <c r="L195" s="36" t="n">
        <v>40184.2</v>
      </c>
      <c r="M195" s="11" t="n">
        <f aca="false">K195-L195</f>
        <v>155.800000000003</v>
      </c>
      <c r="N195" s="11" t="n">
        <f aca="false">N194+M195</f>
        <v>-355622.97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12" t="n">
        <v>188</v>
      </c>
      <c r="B196" s="16" t="n">
        <v>45097</v>
      </c>
      <c r="C196" s="17" t="s">
        <v>513</v>
      </c>
      <c r="D196" s="12" t="s">
        <v>42</v>
      </c>
      <c r="E196" s="25" t="s">
        <v>514</v>
      </c>
      <c r="F196" s="12" t="s">
        <v>28</v>
      </c>
      <c r="G196" s="12" t="s">
        <v>115</v>
      </c>
      <c r="H196" s="12" t="s">
        <v>24</v>
      </c>
      <c r="I196" s="16" t="n">
        <v>45110</v>
      </c>
      <c r="J196" s="18" t="n">
        <v>1000</v>
      </c>
      <c r="K196" s="11" t="n">
        <v>1000</v>
      </c>
      <c r="L196" s="19" t="n">
        <v>250</v>
      </c>
      <c r="M196" s="11" t="n">
        <f aca="false">K196-L196</f>
        <v>750</v>
      </c>
      <c r="N196" s="11" t="n">
        <f aca="false">N195+M196</f>
        <v>-354872.97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12" t="n">
        <v>189</v>
      </c>
      <c r="B197" s="16" t="n">
        <v>45098</v>
      </c>
      <c r="C197" s="17" t="s">
        <v>515</v>
      </c>
      <c r="D197" s="12" t="s">
        <v>516</v>
      </c>
      <c r="E197" s="25" t="s">
        <v>517</v>
      </c>
      <c r="F197" s="12" t="s">
        <v>28</v>
      </c>
      <c r="G197" s="12" t="s">
        <v>463</v>
      </c>
      <c r="H197" s="12" t="s">
        <v>40</v>
      </c>
      <c r="I197" s="16" t="n">
        <v>45122</v>
      </c>
      <c r="J197" s="18" t="n">
        <v>2000</v>
      </c>
      <c r="K197" s="11" t="n">
        <v>2000</v>
      </c>
      <c r="L197" s="11" t="n">
        <v>103378</v>
      </c>
      <c r="M197" s="11" t="n">
        <f aca="false">K197-L197</f>
        <v>-101378</v>
      </c>
      <c r="N197" s="11" t="n">
        <f aca="false">N196+M197</f>
        <v>-456250.97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12" t="n">
        <v>190</v>
      </c>
      <c r="B198" s="16" t="n">
        <v>45098</v>
      </c>
      <c r="C198" s="17" t="s">
        <v>518</v>
      </c>
      <c r="D198" s="12" t="s">
        <v>62</v>
      </c>
      <c r="E198" s="25" t="s">
        <v>519</v>
      </c>
      <c r="F198" s="12" t="s">
        <v>28</v>
      </c>
      <c r="G198" s="12" t="s">
        <v>130</v>
      </c>
      <c r="H198" s="12" t="s">
        <v>40</v>
      </c>
      <c r="I198" s="16" t="n">
        <v>45137</v>
      </c>
      <c r="J198" s="18" t="n">
        <v>1000</v>
      </c>
      <c r="K198" s="11"/>
      <c r="L198" s="36" t="n">
        <v>500</v>
      </c>
      <c r="M198" s="11" t="n">
        <f aca="false">K198-L198</f>
        <v>-500</v>
      </c>
      <c r="N198" s="11" t="n">
        <f aca="false">N197+M198</f>
        <v>-456750.97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12" t="n">
        <v>191</v>
      </c>
      <c r="B199" s="16" t="n">
        <v>45098</v>
      </c>
      <c r="C199" s="17" t="s">
        <v>404</v>
      </c>
      <c r="D199" s="12" t="s">
        <v>15</v>
      </c>
      <c r="E199" s="25" t="s">
        <v>520</v>
      </c>
      <c r="F199" s="12" t="s">
        <v>28</v>
      </c>
      <c r="G199" s="12" t="s">
        <v>212</v>
      </c>
      <c r="H199" s="12" t="s">
        <v>24</v>
      </c>
      <c r="I199" s="16" t="n">
        <v>45105</v>
      </c>
      <c r="J199" s="18" t="n">
        <v>76070</v>
      </c>
      <c r="K199" s="11" t="n">
        <v>76070</v>
      </c>
      <c r="L199" s="11" t="n">
        <v>75773</v>
      </c>
      <c r="M199" s="11" t="n">
        <f aca="false">K199-L199</f>
        <v>297</v>
      </c>
      <c r="N199" s="11" t="n">
        <f aca="false">N198+M199</f>
        <v>-456453.97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12" t="n">
        <v>192</v>
      </c>
      <c r="B200" s="16" t="n">
        <v>45098</v>
      </c>
      <c r="C200" s="13" t="s">
        <v>521</v>
      </c>
      <c r="D200" s="12" t="s">
        <v>522</v>
      </c>
      <c r="E200" s="14" t="s">
        <v>523</v>
      </c>
      <c r="F200" s="12" t="s">
        <v>524</v>
      </c>
      <c r="G200" s="12" t="s">
        <v>525</v>
      </c>
      <c r="H200" s="12" t="s">
        <v>266</v>
      </c>
      <c r="I200" s="16" t="n">
        <v>45097</v>
      </c>
      <c r="J200" s="18" t="n">
        <v>59100</v>
      </c>
      <c r="K200" s="11" t="n">
        <v>5900</v>
      </c>
      <c r="L200" s="15" t="n">
        <v>58567</v>
      </c>
      <c r="M200" s="11" t="n">
        <f aca="false">K200-L200</f>
        <v>-52667</v>
      </c>
      <c r="N200" s="11" t="n">
        <f aca="false">N199+M200</f>
        <v>-509120.97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12" t="n">
        <v>193</v>
      </c>
      <c r="B201" s="16" t="n">
        <v>45098</v>
      </c>
      <c r="C201" s="13" t="s">
        <v>526</v>
      </c>
      <c r="D201" s="12" t="s">
        <v>42</v>
      </c>
      <c r="E201" s="14" t="s">
        <v>527</v>
      </c>
      <c r="F201" s="12" t="s">
        <v>22</v>
      </c>
      <c r="G201" s="12" t="s">
        <v>444</v>
      </c>
      <c r="H201" s="12" t="s">
        <v>24</v>
      </c>
      <c r="I201" s="16" t="n">
        <v>45104</v>
      </c>
      <c r="J201" s="18" t="n">
        <v>57653</v>
      </c>
      <c r="K201" s="11" t="n">
        <v>57653</v>
      </c>
      <c r="L201" s="48" t="n">
        <v>57409</v>
      </c>
      <c r="M201" s="11" t="n">
        <f aca="false">K201-L201</f>
        <v>244</v>
      </c>
      <c r="N201" s="11" t="n">
        <f aca="false">N200+M201</f>
        <v>-508876.97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12" t="n">
        <v>194</v>
      </c>
      <c r="B202" s="16" t="n">
        <v>45098</v>
      </c>
      <c r="C202" s="13" t="s">
        <v>528</v>
      </c>
      <c r="D202" s="12" t="s">
        <v>54</v>
      </c>
      <c r="E202" s="14" t="s">
        <v>529</v>
      </c>
      <c r="F202" s="12" t="s">
        <v>28</v>
      </c>
      <c r="G202" s="12" t="s">
        <v>530</v>
      </c>
      <c r="H202" s="12" t="s">
        <v>40</v>
      </c>
      <c r="I202" s="16" t="n">
        <v>45099</v>
      </c>
      <c r="J202" s="18" t="n">
        <v>49800</v>
      </c>
      <c r="K202" s="11" t="n">
        <v>49800</v>
      </c>
      <c r="L202" s="19" t="n">
        <v>47508</v>
      </c>
      <c r="M202" s="11" t="n">
        <f aca="false">K202-L202</f>
        <v>2292</v>
      </c>
      <c r="N202" s="11" t="n">
        <f aca="false">N201+M202</f>
        <v>-506584.97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12" t="n">
        <v>195</v>
      </c>
      <c r="B203" s="16" t="n">
        <v>45098</v>
      </c>
      <c r="C203" s="13" t="s">
        <v>495</v>
      </c>
      <c r="D203" s="12" t="s">
        <v>496</v>
      </c>
      <c r="E203" s="14" t="s">
        <v>497</v>
      </c>
      <c r="F203" s="12" t="s">
        <v>28</v>
      </c>
      <c r="G203" s="12" t="s">
        <v>441</v>
      </c>
      <c r="H203" s="12" t="s">
        <v>30</v>
      </c>
      <c r="I203" s="16" t="n">
        <v>45100</v>
      </c>
      <c r="J203" s="18" t="n">
        <v>46400</v>
      </c>
      <c r="K203" s="11" t="n">
        <v>46400</v>
      </c>
      <c r="L203" s="11" t="n">
        <v>46200</v>
      </c>
      <c r="M203" s="11" t="n">
        <f aca="false">K203-L203</f>
        <v>200</v>
      </c>
      <c r="N203" s="11" t="n">
        <f aca="false">N202+M203</f>
        <v>-506384.97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12" t="n">
        <v>196</v>
      </c>
      <c r="B204" s="16" t="n">
        <v>45098</v>
      </c>
      <c r="C204" s="20" t="s">
        <v>531</v>
      </c>
      <c r="D204" s="12" t="s">
        <v>532</v>
      </c>
      <c r="E204" s="14" t="s">
        <v>533</v>
      </c>
      <c r="F204" s="12" t="s">
        <v>22</v>
      </c>
      <c r="G204" s="12" t="s">
        <v>534</v>
      </c>
      <c r="H204" s="12" t="s">
        <v>24</v>
      </c>
      <c r="I204" s="49" t="n">
        <v>45110</v>
      </c>
      <c r="J204" s="18" t="n">
        <v>69924</v>
      </c>
      <c r="K204" s="11" t="n">
        <v>69924</v>
      </c>
      <c r="L204" s="11" t="n">
        <v>69655</v>
      </c>
      <c r="M204" s="11" t="n">
        <f aca="false">K204-L204</f>
        <v>269</v>
      </c>
      <c r="N204" s="11" t="n">
        <f aca="false">N203+M204</f>
        <v>-506115.97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12" t="n">
        <v>197</v>
      </c>
      <c r="B205" s="16" t="n">
        <v>45098</v>
      </c>
      <c r="C205" s="17" t="s">
        <v>535</v>
      </c>
      <c r="D205" s="12" t="s">
        <v>73</v>
      </c>
      <c r="E205" s="25" t="s">
        <v>536</v>
      </c>
      <c r="F205" s="12" t="s">
        <v>28</v>
      </c>
      <c r="G205" s="12" t="s">
        <v>501</v>
      </c>
      <c r="H205" s="12" t="s">
        <v>40</v>
      </c>
      <c r="I205" s="16" t="n">
        <v>45100</v>
      </c>
      <c r="J205" s="18" t="n">
        <v>159200</v>
      </c>
      <c r="K205" s="11" t="n">
        <v>159200</v>
      </c>
      <c r="L205" s="19" t="n">
        <v>151666</v>
      </c>
      <c r="M205" s="11" t="n">
        <f aca="false">K205-L205</f>
        <v>7534</v>
      </c>
      <c r="N205" s="11" t="n">
        <f aca="false">N204+M205</f>
        <v>-498581.97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12" t="n">
        <v>198</v>
      </c>
      <c r="B206" s="16" t="n">
        <v>45098</v>
      </c>
      <c r="C206" s="17" t="s">
        <v>537</v>
      </c>
      <c r="D206" s="12" t="s">
        <v>62</v>
      </c>
      <c r="E206" s="12" t="s">
        <v>538</v>
      </c>
      <c r="F206" s="12" t="s">
        <v>16</v>
      </c>
      <c r="G206" s="12" t="s">
        <v>448</v>
      </c>
      <c r="H206" s="12" t="s">
        <v>30</v>
      </c>
      <c r="I206" s="16" t="n">
        <v>45099</v>
      </c>
      <c r="J206" s="18" t="n">
        <v>141000</v>
      </c>
      <c r="K206" s="11" t="n">
        <v>141000</v>
      </c>
      <c r="L206" s="11" t="n">
        <v>139900</v>
      </c>
      <c r="M206" s="11" t="n">
        <f aca="false">K206-L206</f>
        <v>1100</v>
      </c>
      <c r="N206" s="11" t="n">
        <f aca="false">N205+M206</f>
        <v>-497481.97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12" t="n">
        <v>199</v>
      </c>
      <c r="B207" s="16" t="n">
        <v>45098</v>
      </c>
      <c r="C207" s="17" t="s">
        <v>299</v>
      </c>
      <c r="D207" s="12" t="s">
        <v>175</v>
      </c>
      <c r="E207" s="25" t="s">
        <v>539</v>
      </c>
      <c r="F207" s="12" t="s">
        <v>28</v>
      </c>
      <c r="G207" s="12" t="s">
        <v>441</v>
      </c>
      <c r="H207" s="12" t="s">
        <v>266</v>
      </c>
      <c r="I207" s="16" t="n">
        <v>45105</v>
      </c>
      <c r="J207" s="18" t="n">
        <v>75000</v>
      </c>
      <c r="K207" s="11" t="n">
        <v>75000</v>
      </c>
      <c r="L207" s="19" t="n">
        <v>72311</v>
      </c>
      <c r="M207" s="11" t="n">
        <f aca="false">K207-L207</f>
        <v>2689</v>
      </c>
      <c r="N207" s="11" t="n">
        <f aca="false">N206+M207</f>
        <v>-494792.97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12" t="n">
        <v>200</v>
      </c>
      <c r="B208" s="16" t="n">
        <v>45098</v>
      </c>
      <c r="C208" s="17" t="s">
        <v>540</v>
      </c>
      <c r="D208" s="12" t="s">
        <v>480</v>
      </c>
      <c r="E208" s="25" t="s">
        <v>541</v>
      </c>
      <c r="F208" s="12" t="s">
        <v>28</v>
      </c>
      <c r="G208" s="12" t="s">
        <v>119</v>
      </c>
      <c r="H208" s="12" t="s">
        <v>182</v>
      </c>
      <c r="I208" s="16" t="n">
        <v>45121</v>
      </c>
      <c r="J208" s="18" t="n">
        <v>66360</v>
      </c>
      <c r="K208" s="11" t="n">
        <v>66360</v>
      </c>
      <c r="L208" s="36" t="n">
        <v>65028.85</v>
      </c>
      <c r="M208" s="11" t="n">
        <f aca="false">K208-L208</f>
        <v>1331.15</v>
      </c>
      <c r="N208" s="11" t="n">
        <f aca="false">N207+M208</f>
        <v>-493461.82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12" t="n">
        <v>201</v>
      </c>
      <c r="B209" s="16" t="n">
        <v>45098</v>
      </c>
      <c r="C209" s="17" t="s">
        <v>542</v>
      </c>
      <c r="D209" s="12" t="s">
        <v>15</v>
      </c>
      <c r="E209" s="25" t="s">
        <v>543</v>
      </c>
      <c r="F209" s="12" t="s">
        <v>28</v>
      </c>
      <c r="G209" s="12" t="s">
        <v>115</v>
      </c>
      <c r="H209" s="12" t="s">
        <v>24</v>
      </c>
      <c r="I209" s="16" t="n">
        <v>45105</v>
      </c>
      <c r="J209" s="18" t="n">
        <v>40301</v>
      </c>
      <c r="K209" s="11" t="n">
        <v>40301</v>
      </c>
      <c r="L209" s="19" t="n">
        <v>40223.8</v>
      </c>
      <c r="M209" s="11" t="n">
        <f aca="false">K209-L209</f>
        <v>77.1999999999971</v>
      </c>
      <c r="N209" s="11" t="n">
        <f aca="false">N208+M209</f>
        <v>-493384.62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12" t="n">
        <v>202</v>
      </c>
      <c r="B210" s="16" t="n">
        <v>45098</v>
      </c>
      <c r="C210" s="17" t="s">
        <v>544</v>
      </c>
      <c r="D210" s="12" t="s">
        <v>263</v>
      </c>
      <c r="E210" s="25" t="s">
        <v>545</v>
      </c>
      <c r="F210" s="12" t="s">
        <v>28</v>
      </c>
      <c r="G210" s="12" t="s">
        <v>293</v>
      </c>
      <c r="H210" s="12" t="s">
        <v>266</v>
      </c>
      <c r="I210" s="16" t="n">
        <v>45120</v>
      </c>
      <c r="J210" s="18" t="n">
        <v>59000</v>
      </c>
      <c r="K210" s="11" t="n">
        <v>59000</v>
      </c>
      <c r="L210" s="36" t="n">
        <v>58801.27</v>
      </c>
      <c r="M210" s="11" t="n">
        <f aca="false">K210-L210</f>
        <v>198.730000000003</v>
      </c>
      <c r="N210" s="11" t="n">
        <f aca="false">N209+M210</f>
        <v>-493185.89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12" t="n">
        <v>203</v>
      </c>
      <c r="B211" s="16" t="n">
        <v>45099</v>
      </c>
      <c r="C211" s="17" t="s">
        <v>546</v>
      </c>
      <c r="D211" s="12" t="s">
        <v>79</v>
      </c>
      <c r="E211" s="25" t="s">
        <v>547</v>
      </c>
      <c r="F211" s="12" t="s">
        <v>28</v>
      </c>
      <c r="G211" s="12" t="s">
        <v>548</v>
      </c>
      <c r="H211" s="12" t="s">
        <v>40</v>
      </c>
      <c r="I211" s="16" t="n">
        <v>45137</v>
      </c>
      <c r="J211" s="18" t="n">
        <v>500</v>
      </c>
      <c r="K211" s="11" t="n">
        <v>500</v>
      </c>
      <c r="L211" s="11" t="n">
        <v>500</v>
      </c>
      <c r="M211" s="11" t="n">
        <f aca="false">K211-L211</f>
        <v>0</v>
      </c>
      <c r="N211" s="11" t="n">
        <f aca="false">N210+M211</f>
        <v>-493185.89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12" t="n">
        <v>204</v>
      </c>
      <c r="B212" s="16" t="n">
        <v>45099</v>
      </c>
      <c r="C212" s="17" t="s">
        <v>549</v>
      </c>
      <c r="D212" s="12" t="s">
        <v>550</v>
      </c>
      <c r="E212" s="19" t="s">
        <v>551</v>
      </c>
      <c r="F212" s="12" t="s">
        <v>28</v>
      </c>
      <c r="G212" s="12" t="s">
        <v>552</v>
      </c>
      <c r="H212" s="12" t="s">
        <v>40</v>
      </c>
      <c r="I212" s="16" t="n">
        <v>45126</v>
      </c>
      <c r="J212" s="18" t="n">
        <v>2000</v>
      </c>
      <c r="K212" s="11"/>
      <c r="L212" s="36" t="n">
        <v>98548</v>
      </c>
      <c r="M212" s="11" t="n">
        <f aca="false">K212-L212</f>
        <v>-98548</v>
      </c>
      <c r="N212" s="11" t="n">
        <f aca="false">N211+M212</f>
        <v>-591733.89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12" t="n">
        <v>205</v>
      </c>
      <c r="B213" s="16" t="n">
        <v>45099</v>
      </c>
      <c r="C213" s="17" t="s">
        <v>553</v>
      </c>
      <c r="D213" s="12" t="s">
        <v>343</v>
      </c>
      <c r="E213" s="34" t="s">
        <v>554</v>
      </c>
      <c r="F213" s="12" t="s">
        <v>28</v>
      </c>
      <c r="G213" s="12" t="s">
        <v>115</v>
      </c>
      <c r="H213" s="12" t="s">
        <v>24</v>
      </c>
      <c r="I213" s="16" t="n">
        <v>45135</v>
      </c>
      <c r="J213" s="18" t="n">
        <v>1000</v>
      </c>
      <c r="K213" s="11" t="n">
        <v>1000</v>
      </c>
      <c r="L213" s="36" t="n">
        <v>28103.2</v>
      </c>
      <c r="M213" s="11" t="n">
        <f aca="false">K213-L213</f>
        <v>-27103.2</v>
      </c>
      <c r="N213" s="11" t="n">
        <f aca="false">N212+M213</f>
        <v>-618837.09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12" t="n">
        <v>206</v>
      </c>
      <c r="B214" s="16" t="n">
        <v>45099</v>
      </c>
      <c r="C214" s="17" t="s">
        <v>555</v>
      </c>
      <c r="D214" s="12" t="s">
        <v>556</v>
      </c>
      <c r="E214" s="25" t="s">
        <v>557</v>
      </c>
      <c r="F214" s="12" t="s">
        <v>28</v>
      </c>
      <c r="G214" s="12" t="s">
        <v>501</v>
      </c>
      <c r="H214" s="12" t="s">
        <v>24</v>
      </c>
      <c r="I214" s="50" t="n">
        <v>45148</v>
      </c>
      <c r="J214" s="18" t="n">
        <v>1000</v>
      </c>
      <c r="K214" s="11"/>
      <c r="L214" s="36" t="n">
        <v>250</v>
      </c>
      <c r="M214" s="11" t="n">
        <f aca="false">K214-L214</f>
        <v>-250</v>
      </c>
      <c r="N214" s="11" t="n">
        <f aca="false">N213+M214</f>
        <v>-619087.09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12" t="n">
        <v>207</v>
      </c>
      <c r="B215" s="16" t="n">
        <v>45099</v>
      </c>
      <c r="C215" s="17" t="s">
        <v>558</v>
      </c>
      <c r="D215" s="12" t="s">
        <v>559</v>
      </c>
      <c r="E215" s="25" t="s">
        <v>560</v>
      </c>
      <c r="F215" s="12" t="s">
        <v>28</v>
      </c>
      <c r="G215" s="12" t="s">
        <v>328</v>
      </c>
      <c r="H215" s="12" t="s">
        <v>40</v>
      </c>
      <c r="I215" s="16" t="n">
        <v>45128</v>
      </c>
      <c r="J215" s="18" t="n">
        <v>1000</v>
      </c>
      <c r="K215" s="11" t="n">
        <v>1000</v>
      </c>
      <c r="L215" s="19" t="n">
        <v>44566</v>
      </c>
      <c r="M215" s="11" t="n">
        <f aca="false">K215-L215</f>
        <v>-43566</v>
      </c>
      <c r="N215" s="11" t="n">
        <f aca="false">N214+M215</f>
        <v>-662653.09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12" t="n">
        <v>208</v>
      </c>
      <c r="B216" s="16" t="n">
        <v>45099</v>
      </c>
      <c r="C216" s="17" t="s">
        <v>561</v>
      </c>
      <c r="D216" s="12" t="s">
        <v>562</v>
      </c>
      <c r="E216" s="25" t="s">
        <v>563</v>
      </c>
      <c r="F216" s="12" t="s">
        <v>28</v>
      </c>
      <c r="G216" s="12" t="s">
        <v>115</v>
      </c>
      <c r="H216" s="12" t="s">
        <v>467</v>
      </c>
      <c r="I216" s="16" t="n">
        <v>45184</v>
      </c>
      <c r="J216" s="18" t="n">
        <v>1500</v>
      </c>
      <c r="K216" s="11"/>
      <c r="L216" s="11"/>
      <c r="M216" s="11" t="n">
        <f aca="false">K216-L216</f>
        <v>0</v>
      </c>
      <c r="N216" s="11" t="n">
        <f aca="false">N215+M216</f>
        <v>-662653.09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12" t="n">
        <v>209</v>
      </c>
      <c r="B217" s="16" t="n">
        <v>45099</v>
      </c>
      <c r="C217" s="20" t="s">
        <v>564</v>
      </c>
      <c r="D217" s="12" t="s">
        <v>230</v>
      </c>
      <c r="E217" s="12" t="s">
        <v>195</v>
      </c>
      <c r="F217" s="12" t="s">
        <v>196</v>
      </c>
      <c r="G217" s="12" t="s">
        <v>115</v>
      </c>
      <c r="H217" s="12" t="s">
        <v>231</v>
      </c>
      <c r="I217" s="12" t="s">
        <v>231</v>
      </c>
      <c r="J217" s="18" t="n">
        <v>56000</v>
      </c>
      <c r="K217" s="11"/>
      <c r="L217" s="11" t="n">
        <v>55000</v>
      </c>
      <c r="M217" s="11" t="n">
        <f aca="false">K217-L217</f>
        <v>-55000</v>
      </c>
      <c r="N217" s="11" t="n">
        <f aca="false">N216+M217</f>
        <v>-717653.09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12" t="n">
        <v>210</v>
      </c>
      <c r="B218" s="16" t="n">
        <v>45099</v>
      </c>
      <c r="C218" s="20" t="s">
        <v>565</v>
      </c>
      <c r="D218" s="12" t="s">
        <v>230</v>
      </c>
      <c r="E218" s="12" t="s">
        <v>195</v>
      </c>
      <c r="F218" s="12" t="s">
        <v>196</v>
      </c>
      <c r="G218" s="12" t="s">
        <v>177</v>
      </c>
      <c r="H218" s="12" t="s">
        <v>231</v>
      </c>
      <c r="I218" s="12" t="s">
        <v>231</v>
      </c>
      <c r="J218" s="18" t="n">
        <v>55500</v>
      </c>
      <c r="K218" s="11" t="n">
        <v>55500</v>
      </c>
      <c r="L218" s="11" t="n">
        <v>55000</v>
      </c>
      <c r="M218" s="11" t="n">
        <f aca="false">K218-L218</f>
        <v>500</v>
      </c>
      <c r="N218" s="11" t="n">
        <f aca="false">N217+M218</f>
        <v>-717153.09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12" t="n">
        <v>211</v>
      </c>
      <c r="B219" s="16" t="n">
        <v>45099</v>
      </c>
      <c r="C219" s="13" t="s">
        <v>566</v>
      </c>
      <c r="D219" s="12" t="s">
        <v>532</v>
      </c>
      <c r="E219" s="12" t="s">
        <v>567</v>
      </c>
      <c r="F219" s="12" t="s">
        <v>22</v>
      </c>
      <c r="G219" s="12" t="s">
        <v>534</v>
      </c>
      <c r="H219" s="12" t="s">
        <v>24</v>
      </c>
      <c r="I219" s="16" t="n">
        <v>45118</v>
      </c>
      <c r="J219" s="18" t="n">
        <v>135280</v>
      </c>
      <c r="K219" s="11" t="n">
        <v>135280</v>
      </c>
      <c r="L219" s="11" t="n">
        <v>134764</v>
      </c>
      <c r="M219" s="11" t="n">
        <f aca="false">K219-L219</f>
        <v>516</v>
      </c>
      <c r="N219" s="11" t="n">
        <f aca="false">N218+M219</f>
        <v>-716637.09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12"/>
      <c r="B220" s="16" t="n">
        <v>45099</v>
      </c>
      <c r="C220" s="17" t="s">
        <v>537</v>
      </c>
      <c r="D220" s="12" t="s">
        <v>62</v>
      </c>
      <c r="E220" s="12" t="s">
        <v>538</v>
      </c>
      <c r="F220" s="12" t="s">
        <v>16</v>
      </c>
      <c r="G220" s="12" t="s">
        <v>177</v>
      </c>
      <c r="H220" s="12" t="s">
        <v>30</v>
      </c>
      <c r="I220" s="16" t="n">
        <v>45099</v>
      </c>
      <c r="J220" s="32" t="n">
        <v>141040</v>
      </c>
      <c r="K220" s="11" t="n">
        <v>141040</v>
      </c>
      <c r="L220" s="11" t="n">
        <v>139564</v>
      </c>
      <c r="M220" s="11" t="n">
        <f aca="false">K220-L220</f>
        <v>1476</v>
      </c>
      <c r="N220" s="11" t="n">
        <f aca="false">N219+M220</f>
        <v>-715161.09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12" t="n">
        <v>212</v>
      </c>
      <c r="B221" s="16" t="n">
        <v>45099</v>
      </c>
      <c r="C221" s="20" t="s">
        <v>285</v>
      </c>
      <c r="D221" s="12" t="s">
        <v>568</v>
      </c>
      <c r="E221" s="12" t="s">
        <v>287</v>
      </c>
      <c r="F221" s="12" t="s">
        <v>28</v>
      </c>
      <c r="G221" s="12" t="s">
        <v>115</v>
      </c>
      <c r="H221" s="12" t="s">
        <v>24</v>
      </c>
      <c r="I221" s="16" t="n">
        <v>45100</v>
      </c>
      <c r="J221" s="18" t="n">
        <v>5000</v>
      </c>
      <c r="K221" s="11"/>
      <c r="L221" s="11" t="n">
        <v>4640</v>
      </c>
      <c r="M221" s="11" t="n">
        <f aca="false">K221-L221</f>
        <v>-4640</v>
      </c>
      <c r="N221" s="11" t="n">
        <f aca="false">N220+M221</f>
        <v>-719801.09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12" t="n">
        <v>213</v>
      </c>
      <c r="B222" s="16" t="n">
        <v>45100</v>
      </c>
      <c r="C222" s="20" t="s">
        <v>569</v>
      </c>
      <c r="D222" s="12"/>
      <c r="E222" s="12" t="s">
        <v>570</v>
      </c>
      <c r="F222" s="12"/>
      <c r="G222" s="12" t="s">
        <v>571</v>
      </c>
      <c r="H222" s="12"/>
      <c r="I222" s="12"/>
      <c r="J222" s="18" t="n">
        <v>3500</v>
      </c>
      <c r="K222" s="11" t="n">
        <v>3500</v>
      </c>
      <c r="L222" s="11" t="n">
        <v>3050</v>
      </c>
      <c r="M222" s="11" t="n">
        <f aca="false">K222-L222</f>
        <v>450</v>
      </c>
      <c r="N222" s="11" t="n">
        <f aca="false">N221+M222</f>
        <v>-719351.09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12" t="n">
        <v>214</v>
      </c>
      <c r="B223" s="16" t="n">
        <v>45100</v>
      </c>
      <c r="C223" s="13" t="s">
        <v>572</v>
      </c>
      <c r="D223" s="14" t="s">
        <v>375</v>
      </c>
      <c r="E223" s="12" t="s">
        <v>573</v>
      </c>
      <c r="F223" s="12" t="s">
        <v>265</v>
      </c>
      <c r="G223" s="12" t="s">
        <v>126</v>
      </c>
      <c r="H223" s="12" t="s">
        <v>266</v>
      </c>
      <c r="I223" s="16" t="n">
        <v>45101</v>
      </c>
      <c r="J223" s="18" t="n">
        <v>25500</v>
      </c>
      <c r="K223" s="11"/>
      <c r="L223" s="11" t="n">
        <v>25009</v>
      </c>
      <c r="M223" s="11" t="n">
        <f aca="false">K223-L223</f>
        <v>-25009</v>
      </c>
      <c r="N223" s="11" t="n">
        <f aca="false">N222+M223</f>
        <v>-744360.09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12" t="n">
        <v>215</v>
      </c>
      <c r="B224" s="16" t="n">
        <v>45100</v>
      </c>
      <c r="C224" s="17" t="s">
        <v>574</v>
      </c>
      <c r="D224" s="12" t="s">
        <v>575</v>
      </c>
      <c r="E224" s="25" t="s">
        <v>576</v>
      </c>
      <c r="F224" s="12" t="s">
        <v>28</v>
      </c>
      <c r="G224" s="12" t="s">
        <v>119</v>
      </c>
      <c r="H224" s="12" t="s">
        <v>356</v>
      </c>
      <c r="I224" s="16" t="n">
        <v>45101</v>
      </c>
      <c r="J224" s="18" t="n">
        <v>16500</v>
      </c>
      <c r="K224" s="11"/>
      <c r="L224" s="36" t="n">
        <v>15663.05</v>
      </c>
      <c r="M224" s="11" t="n">
        <f aca="false">K224-L224</f>
        <v>-15663.05</v>
      </c>
      <c r="N224" s="11" t="n">
        <f aca="false">N223+M224</f>
        <v>-760023.14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12" t="n">
        <v>216</v>
      </c>
      <c r="B225" s="16" t="n">
        <v>45100</v>
      </c>
      <c r="C225" s="17" t="s">
        <v>577</v>
      </c>
      <c r="D225" s="12" t="s">
        <v>175</v>
      </c>
      <c r="E225" s="25" t="s">
        <v>578</v>
      </c>
      <c r="F225" s="12" t="s">
        <v>28</v>
      </c>
      <c r="G225" s="12" t="s">
        <v>501</v>
      </c>
      <c r="H225" s="12" t="s">
        <v>40</v>
      </c>
      <c r="I225" s="16" t="n">
        <v>45137</v>
      </c>
      <c r="J225" s="18" t="n">
        <v>1500</v>
      </c>
      <c r="K225" s="11"/>
      <c r="L225" s="19" t="n">
        <v>500</v>
      </c>
      <c r="M225" s="11" t="n">
        <f aca="false">K225-L225</f>
        <v>-500</v>
      </c>
      <c r="N225" s="11" t="n">
        <f aca="false">N224+M225</f>
        <v>-760523.14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12" t="n">
        <v>217</v>
      </c>
      <c r="B226" s="16" t="n">
        <v>45100</v>
      </c>
      <c r="C226" s="17" t="s">
        <v>579</v>
      </c>
      <c r="D226" s="12" t="s">
        <v>66</v>
      </c>
      <c r="E226" s="25" t="s">
        <v>580</v>
      </c>
      <c r="F226" s="12" t="s">
        <v>28</v>
      </c>
      <c r="G226" s="12" t="s">
        <v>369</v>
      </c>
      <c r="H226" s="12" t="s">
        <v>40</v>
      </c>
      <c r="I226" s="16" t="n">
        <v>45122</v>
      </c>
      <c r="J226" s="18" t="n">
        <v>1000</v>
      </c>
      <c r="K226" s="11" t="n">
        <v>1000</v>
      </c>
      <c r="L226" s="36" t="n">
        <v>500</v>
      </c>
      <c r="M226" s="11" t="n">
        <f aca="false">K226-L226</f>
        <v>500</v>
      </c>
      <c r="N226" s="11" t="n">
        <f aca="false">N225+M226</f>
        <v>-760023.14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12" t="n">
        <v>218</v>
      </c>
      <c r="B227" s="16" t="n">
        <v>45100</v>
      </c>
      <c r="C227" s="17" t="s">
        <v>581</v>
      </c>
      <c r="D227" s="12" t="s">
        <v>201</v>
      </c>
      <c r="E227" s="25" t="s">
        <v>582</v>
      </c>
      <c r="F227" s="12" t="s">
        <v>28</v>
      </c>
      <c r="G227" s="12" t="s">
        <v>534</v>
      </c>
      <c r="H227" s="12" t="s">
        <v>182</v>
      </c>
      <c r="I227" s="16" t="n">
        <v>45111</v>
      </c>
      <c r="J227" s="18" t="n">
        <v>45000</v>
      </c>
      <c r="K227" s="11" t="n">
        <v>45000</v>
      </c>
      <c r="L227" s="19" t="n">
        <v>43522.92</v>
      </c>
      <c r="M227" s="11" t="n">
        <f aca="false">K227-L227</f>
        <v>1477.08</v>
      </c>
      <c r="N227" s="11" t="n">
        <f aca="false">N226+M227</f>
        <v>-758546.06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12" t="n">
        <v>219</v>
      </c>
      <c r="B228" s="16" t="n">
        <v>45100</v>
      </c>
      <c r="C228" s="17" t="s">
        <v>583</v>
      </c>
      <c r="D228" s="12" t="s">
        <v>15</v>
      </c>
      <c r="E228" s="25" t="n">
        <v>608477492</v>
      </c>
      <c r="F228" s="12" t="s">
        <v>28</v>
      </c>
      <c r="G228" s="12" t="s">
        <v>366</v>
      </c>
      <c r="H228" s="12" t="s">
        <v>18</v>
      </c>
      <c r="I228" s="16" t="n">
        <v>45108</v>
      </c>
      <c r="J228" s="18" t="n">
        <v>67950</v>
      </c>
      <c r="K228" s="11"/>
      <c r="L228" s="19" t="n">
        <v>67418.59</v>
      </c>
      <c r="M228" s="11" t="n">
        <f aca="false">K228-L228</f>
        <v>-67418.59</v>
      </c>
      <c r="N228" s="11" t="n">
        <f aca="false">N227+M228</f>
        <v>-825964.65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12" t="n">
        <v>220</v>
      </c>
      <c r="B229" s="16" t="n">
        <v>45100</v>
      </c>
      <c r="C229" s="20" t="s">
        <v>584</v>
      </c>
      <c r="D229" s="12" t="s">
        <v>480</v>
      </c>
      <c r="E229" s="12" t="s">
        <v>585</v>
      </c>
      <c r="F229" s="12" t="s">
        <v>293</v>
      </c>
      <c r="G229" s="12" t="s">
        <v>119</v>
      </c>
      <c r="H229" s="12" t="s">
        <v>24</v>
      </c>
      <c r="I229" s="16" t="n">
        <v>45108</v>
      </c>
      <c r="J229" s="18" t="n">
        <v>86500</v>
      </c>
      <c r="K229" s="11"/>
      <c r="L229" s="11" t="n">
        <v>85673</v>
      </c>
      <c r="M229" s="11" t="n">
        <f aca="false">K229-L229</f>
        <v>-85673</v>
      </c>
      <c r="N229" s="11" t="n">
        <f aca="false">N228+M229</f>
        <v>-911637.65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12" t="n">
        <v>221</v>
      </c>
      <c r="B230" s="16" t="n">
        <v>45100</v>
      </c>
      <c r="C230" s="17" t="s">
        <v>586</v>
      </c>
      <c r="D230" s="12" t="s">
        <v>587</v>
      </c>
      <c r="E230" s="25" t="s">
        <v>588</v>
      </c>
      <c r="F230" s="12" t="s">
        <v>28</v>
      </c>
      <c r="G230" s="12" t="s">
        <v>177</v>
      </c>
      <c r="H230" s="12" t="s">
        <v>266</v>
      </c>
      <c r="I230" s="16" t="n">
        <v>45127</v>
      </c>
      <c r="J230" s="18" t="n">
        <v>83300</v>
      </c>
      <c r="K230" s="11" t="n">
        <v>83000</v>
      </c>
      <c r="L230" s="19" t="n">
        <v>83017.75</v>
      </c>
      <c r="M230" s="11" t="n">
        <f aca="false">K230-L230</f>
        <v>-17.75</v>
      </c>
      <c r="N230" s="11" t="n">
        <f aca="false">N229+M230</f>
        <v>-911655.4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12" t="n">
        <v>222</v>
      </c>
      <c r="B231" s="16" t="n">
        <v>45100</v>
      </c>
      <c r="C231" s="17" t="s">
        <v>324</v>
      </c>
      <c r="D231" s="12" t="s">
        <v>42</v>
      </c>
      <c r="E231" s="25" t="s">
        <v>589</v>
      </c>
      <c r="F231" s="12" t="s">
        <v>28</v>
      </c>
      <c r="G231" s="12" t="s">
        <v>441</v>
      </c>
      <c r="H231" s="12" t="s">
        <v>24</v>
      </c>
      <c r="I231" s="16" t="n">
        <v>45118</v>
      </c>
      <c r="J231" s="18" t="n">
        <v>62638.4</v>
      </c>
      <c r="K231" s="11" t="n">
        <v>62638</v>
      </c>
      <c r="L231" s="19" t="n">
        <v>62369.3</v>
      </c>
      <c r="M231" s="11" t="n">
        <f aca="false">K231-L231</f>
        <v>268.699999999997</v>
      </c>
      <c r="N231" s="11" t="n">
        <f aca="false">N230+M231</f>
        <v>-911386.7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12" t="n">
        <v>223</v>
      </c>
      <c r="B232" s="16" t="n">
        <v>45100</v>
      </c>
      <c r="C232" s="17" t="s">
        <v>590</v>
      </c>
      <c r="D232" s="12" t="s">
        <v>591</v>
      </c>
      <c r="E232" s="25" t="s">
        <v>592</v>
      </c>
      <c r="F232" s="12" t="s">
        <v>28</v>
      </c>
      <c r="G232" s="12" t="s">
        <v>433</v>
      </c>
      <c r="H232" s="12" t="s">
        <v>24</v>
      </c>
      <c r="I232" s="16" t="n">
        <v>45112</v>
      </c>
      <c r="J232" s="18" t="n">
        <v>68809.1</v>
      </c>
      <c r="K232" s="11" t="n">
        <v>68809</v>
      </c>
      <c r="L232" s="19" t="n">
        <v>68506.95</v>
      </c>
      <c r="M232" s="11" t="n">
        <f aca="false">K232-L232</f>
        <v>302.050000000003</v>
      </c>
      <c r="N232" s="11" t="n">
        <f aca="false">N231+M232</f>
        <v>-911084.65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12" t="n">
        <v>224</v>
      </c>
      <c r="B233" s="16" t="n">
        <v>45100</v>
      </c>
      <c r="C233" s="17" t="s">
        <v>593</v>
      </c>
      <c r="D233" s="12" t="s">
        <v>286</v>
      </c>
      <c r="E233" s="25" t="s">
        <v>594</v>
      </c>
      <c r="F233" s="12" t="s">
        <v>28</v>
      </c>
      <c r="G233" s="12" t="s">
        <v>441</v>
      </c>
      <c r="H233" s="12" t="s">
        <v>24</v>
      </c>
      <c r="I233" s="16" t="n">
        <v>45103</v>
      </c>
      <c r="J233" s="18" t="n">
        <v>29483.7</v>
      </c>
      <c r="K233" s="11"/>
      <c r="L233" s="36" t="n">
        <v>29342.65</v>
      </c>
      <c r="M233" s="11" t="n">
        <f aca="false">K233-L233</f>
        <v>-29342.65</v>
      </c>
      <c r="N233" s="11" t="n">
        <f aca="false">N232+M233</f>
        <v>-940427.3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12" t="n">
        <v>225</v>
      </c>
      <c r="B234" s="16" t="n">
        <v>45101</v>
      </c>
      <c r="C234" s="17" t="s">
        <v>595</v>
      </c>
      <c r="D234" s="12" t="s">
        <v>26</v>
      </c>
      <c r="E234" s="25" t="s">
        <v>596</v>
      </c>
      <c r="F234" s="12" t="s">
        <v>28</v>
      </c>
      <c r="G234" s="12" t="s">
        <v>597</v>
      </c>
      <c r="H234" s="12" t="s">
        <v>24</v>
      </c>
      <c r="I234" s="16" t="n">
        <v>45135</v>
      </c>
      <c r="J234" s="18" t="n">
        <v>1000</v>
      </c>
      <c r="K234" s="11" t="n">
        <v>1000</v>
      </c>
      <c r="L234" s="11" t="n">
        <v>250</v>
      </c>
      <c r="M234" s="11" t="n">
        <f aca="false">K234-L234</f>
        <v>750</v>
      </c>
      <c r="N234" s="11" t="n">
        <f aca="false">N233+M234</f>
        <v>-939677.3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12" t="n">
        <v>226</v>
      </c>
      <c r="B235" s="16" t="n">
        <v>45101</v>
      </c>
      <c r="C235" s="17" t="s">
        <v>572</v>
      </c>
      <c r="D235" s="12" t="s">
        <v>145</v>
      </c>
      <c r="E235" s="25" t="s">
        <v>598</v>
      </c>
      <c r="F235" s="12" t="s">
        <v>28</v>
      </c>
      <c r="G235" s="12" t="s">
        <v>126</v>
      </c>
      <c r="H235" s="12" t="s">
        <v>24</v>
      </c>
      <c r="I235" s="16" t="n">
        <v>45128</v>
      </c>
      <c r="J235" s="18" t="n">
        <v>1000</v>
      </c>
      <c r="K235" s="11"/>
      <c r="L235" s="11" t="n">
        <v>250</v>
      </c>
      <c r="M235" s="11" t="n">
        <f aca="false">K235-L235</f>
        <v>-250</v>
      </c>
      <c r="N235" s="11" t="n">
        <f aca="false">N234+M235</f>
        <v>-939927.3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12" t="n">
        <v>227</v>
      </c>
      <c r="B236" s="16" t="n">
        <v>45101</v>
      </c>
      <c r="C236" s="17" t="s">
        <v>599</v>
      </c>
      <c r="D236" s="12" t="s">
        <v>600</v>
      </c>
      <c r="E236" s="25" t="s">
        <v>601</v>
      </c>
      <c r="F236" s="12" t="s">
        <v>28</v>
      </c>
      <c r="G236" s="12" t="s">
        <v>602</v>
      </c>
      <c r="H236" s="12" t="s">
        <v>24</v>
      </c>
      <c r="I236" s="16" t="n">
        <v>45112</v>
      </c>
      <c r="J236" s="18" t="n">
        <v>54855</v>
      </c>
      <c r="K236" s="11" t="n">
        <v>54855</v>
      </c>
      <c r="L236" s="19" t="n">
        <v>54496</v>
      </c>
      <c r="M236" s="11" t="n">
        <f aca="false">K236-L236</f>
        <v>359</v>
      </c>
      <c r="N236" s="11" t="n">
        <f aca="false">N235+M236</f>
        <v>-939568.3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12" t="n">
        <v>228</v>
      </c>
      <c r="B237" s="16" t="n">
        <v>45101</v>
      </c>
      <c r="C237" s="17" t="s">
        <v>603</v>
      </c>
      <c r="D237" s="12" t="s">
        <v>73</v>
      </c>
      <c r="E237" s="25" t="s">
        <v>604</v>
      </c>
      <c r="F237" s="12" t="s">
        <v>28</v>
      </c>
      <c r="G237" s="12" t="s">
        <v>115</v>
      </c>
      <c r="H237" s="12" t="s">
        <v>40</v>
      </c>
      <c r="I237" s="16" t="n">
        <v>45114</v>
      </c>
      <c r="J237" s="18" t="n">
        <v>89150</v>
      </c>
      <c r="K237" s="11" t="n">
        <v>89150</v>
      </c>
      <c r="L237" s="19" t="n">
        <v>88006.84</v>
      </c>
      <c r="M237" s="11" t="n">
        <f aca="false">K237-L237</f>
        <v>1143.16</v>
      </c>
      <c r="N237" s="11" t="n">
        <f aca="false">N236+M237</f>
        <v>-938425.14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12" t="n">
        <v>229</v>
      </c>
      <c r="B238" s="16" t="n">
        <v>45101</v>
      </c>
      <c r="C238" s="20" t="s">
        <v>605</v>
      </c>
      <c r="D238" s="12" t="s">
        <v>230</v>
      </c>
      <c r="E238" s="12" t="s">
        <v>195</v>
      </c>
      <c r="F238" s="12" t="s">
        <v>196</v>
      </c>
      <c r="G238" s="12" t="s">
        <v>177</v>
      </c>
      <c r="H238" s="12" t="s">
        <v>231</v>
      </c>
      <c r="I238" s="12" t="s">
        <v>231</v>
      </c>
      <c r="J238" s="18" t="n">
        <v>56000</v>
      </c>
      <c r="K238" s="11" t="n">
        <v>56000</v>
      </c>
      <c r="L238" s="11" t="n">
        <v>55000</v>
      </c>
      <c r="M238" s="11" t="n">
        <f aca="false">K238-L238</f>
        <v>1000</v>
      </c>
      <c r="N238" s="11" t="n">
        <f aca="false">N237+M238</f>
        <v>-937425.14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12" t="n">
        <v>230</v>
      </c>
      <c r="B239" s="16" t="n">
        <v>45101</v>
      </c>
      <c r="C239" s="17" t="s">
        <v>606</v>
      </c>
      <c r="D239" s="12" t="s">
        <v>607</v>
      </c>
      <c r="E239" s="25" t="s">
        <v>608</v>
      </c>
      <c r="F239" s="12" t="s">
        <v>28</v>
      </c>
      <c r="G239" s="12" t="s">
        <v>609</v>
      </c>
      <c r="H239" s="12" t="s">
        <v>40</v>
      </c>
      <c r="I239" s="16" t="n">
        <v>45114</v>
      </c>
      <c r="J239" s="18" t="n">
        <v>92900</v>
      </c>
      <c r="K239" s="11" t="n">
        <v>92900</v>
      </c>
      <c r="L239" s="19" t="n">
        <v>92062.19</v>
      </c>
      <c r="M239" s="11" t="n">
        <f aca="false">K239-L239</f>
        <v>837.809999999998</v>
      </c>
      <c r="N239" s="11" t="n">
        <f aca="false">N238+M239</f>
        <v>-936587.33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12" t="n">
        <v>231</v>
      </c>
      <c r="B240" s="16" t="n">
        <v>45101</v>
      </c>
      <c r="C240" s="20" t="s">
        <v>610</v>
      </c>
      <c r="D240" s="12" t="s">
        <v>89</v>
      </c>
      <c r="E240" s="30" t="s">
        <v>611</v>
      </c>
      <c r="F240" s="12" t="s">
        <v>22</v>
      </c>
      <c r="G240" s="12" t="s">
        <v>115</v>
      </c>
      <c r="H240" s="12" t="s">
        <v>24</v>
      </c>
      <c r="I240" s="16" t="n">
        <v>45116</v>
      </c>
      <c r="J240" s="18" t="n">
        <v>69556</v>
      </c>
      <c r="K240" s="11" t="n">
        <v>69556</v>
      </c>
      <c r="L240" s="11" t="n">
        <v>69421.55</v>
      </c>
      <c r="M240" s="11" t="n">
        <f aca="false">K240-L240</f>
        <v>134.449999999997</v>
      </c>
      <c r="N240" s="11" t="n">
        <f aca="false">N239+M240</f>
        <v>-936452.88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12" t="n">
        <v>232</v>
      </c>
      <c r="B241" s="16" t="n">
        <v>45102</v>
      </c>
      <c r="C241" s="20" t="s">
        <v>612</v>
      </c>
      <c r="D241" s="12" t="s">
        <v>613</v>
      </c>
      <c r="E241" s="12" t="s">
        <v>614</v>
      </c>
      <c r="F241" s="12" t="s">
        <v>38</v>
      </c>
      <c r="G241" s="12" t="s">
        <v>615</v>
      </c>
      <c r="H241" s="12" t="s">
        <v>40</v>
      </c>
      <c r="I241" s="16" t="n">
        <v>45109</v>
      </c>
      <c r="J241" s="18" t="n">
        <v>74400</v>
      </c>
      <c r="K241" s="11" t="n">
        <v>74400</v>
      </c>
      <c r="L241" s="11" t="n">
        <v>73901</v>
      </c>
      <c r="M241" s="11" t="n">
        <f aca="false">K241-L241</f>
        <v>499</v>
      </c>
      <c r="N241" s="11" t="n">
        <f aca="false">N240+M241</f>
        <v>-935953.88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12" t="n">
        <v>233</v>
      </c>
      <c r="B242" s="16" t="n">
        <v>45102</v>
      </c>
      <c r="C242" s="17" t="s">
        <v>616</v>
      </c>
      <c r="D242" s="12" t="s">
        <v>79</v>
      </c>
      <c r="E242" s="25" t="s">
        <v>617</v>
      </c>
      <c r="F242" s="12" t="s">
        <v>28</v>
      </c>
      <c r="G242" s="12" t="s">
        <v>618</v>
      </c>
      <c r="H242" s="12" t="s">
        <v>40</v>
      </c>
      <c r="I242" s="16" t="n">
        <v>45153</v>
      </c>
      <c r="J242" s="43" t="n">
        <v>1500</v>
      </c>
      <c r="K242" s="11" t="n">
        <v>1500</v>
      </c>
      <c r="L242" s="36" t="n">
        <v>500</v>
      </c>
      <c r="M242" s="11" t="n">
        <f aca="false">K242-L242</f>
        <v>1000</v>
      </c>
      <c r="N242" s="11" t="n">
        <f aca="false">N241+M242</f>
        <v>-934953.88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12" t="n">
        <v>234</v>
      </c>
      <c r="B243" s="16" t="n">
        <v>45102</v>
      </c>
      <c r="C243" s="17" t="s">
        <v>138</v>
      </c>
      <c r="D243" s="12" t="s">
        <v>398</v>
      </c>
      <c r="E243" s="25" t="s">
        <v>619</v>
      </c>
      <c r="F243" s="12" t="s">
        <v>28</v>
      </c>
      <c r="G243" s="12" t="s">
        <v>212</v>
      </c>
      <c r="H243" s="12" t="s">
        <v>40</v>
      </c>
      <c r="I243" s="16" t="n">
        <v>45113</v>
      </c>
      <c r="J243" s="18" t="n">
        <v>93000</v>
      </c>
      <c r="K243" s="11" t="n">
        <v>93000</v>
      </c>
      <c r="L243" s="19" t="n">
        <v>92475.79</v>
      </c>
      <c r="M243" s="11" t="n">
        <f aca="false">K243-L243</f>
        <v>524.210000000006</v>
      </c>
      <c r="N243" s="11" t="n">
        <f aca="false">N242+M243</f>
        <v>-934429.67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12" t="n">
        <v>235</v>
      </c>
      <c r="B244" s="16" t="n">
        <v>45102</v>
      </c>
      <c r="C244" s="17" t="s">
        <v>620</v>
      </c>
      <c r="D244" s="12" t="s">
        <v>58</v>
      </c>
      <c r="E244" s="25" t="s">
        <v>621</v>
      </c>
      <c r="F244" s="12" t="s">
        <v>28</v>
      </c>
      <c r="G244" s="12" t="s">
        <v>622</v>
      </c>
      <c r="H244" s="12" t="s">
        <v>40</v>
      </c>
      <c r="I244" s="16" t="n">
        <v>45123</v>
      </c>
      <c r="J244" s="18" t="n">
        <v>66500</v>
      </c>
      <c r="K244" s="11" t="n">
        <v>66500</v>
      </c>
      <c r="L244" s="36" t="n">
        <v>62961.29</v>
      </c>
      <c r="M244" s="11" t="n">
        <f aca="false">K244-L244</f>
        <v>3538.71</v>
      </c>
      <c r="N244" s="11" t="n">
        <f aca="false">N243+M244</f>
        <v>-930890.96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12" t="n">
        <v>236</v>
      </c>
      <c r="B245" s="16" t="n">
        <v>45102</v>
      </c>
      <c r="C245" s="17" t="s">
        <v>623</v>
      </c>
      <c r="D245" s="12" t="s">
        <v>624</v>
      </c>
      <c r="E245" s="25" t="s">
        <v>625</v>
      </c>
      <c r="F245" s="12" t="s">
        <v>28</v>
      </c>
      <c r="G245" s="12" t="s">
        <v>433</v>
      </c>
      <c r="H245" s="12" t="s">
        <v>40</v>
      </c>
      <c r="I245" s="16" t="n">
        <v>45112</v>
      </c>
      <c r="J245" s="18" t="n">
        <v>92900</v>
      </c>
      <c r="K245" s="11" t="n">
        <v>92900</v>
      </c>
      <c r="L245" s="19" t="n">
        <v>92062.19</v>
      </c>
      <c r="M245" s="11" t="n">
        <f aca="false">K245-L245</f>
        <v>837.809999999998</v>
      </c>
      <c r="N245" s="11" t="n">
        <f aca="false">N244+M245</f>
        <v>-930053.15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12" t="n">
        <v>237</v>
      </c>
      <c r="B246" s="16" t="n">
        <v>45102</v>
      </c>
      <c r="C246" s="17" t="s">
        <v>626</v>
      </c>
      <c r="D246" s="12" t="s">
        <v>627</v>
      </c>
      <c r="E246" s="25" t="s">
        <v>628</v>
      </c>
      <c r="F246" s="12" t="s">
        <v>28</v>
      </c>
      <c r="G246" s="12" t="s">
        <v>433</v>
      </c>
      <c r="H246" s="12" t="s">
        <v>30</v>
      </c>
      <c r="I246" s="16" t="n">
        <v>45103</v>
      </c>
      <c r="J246" s="18" t="n">
        <v>165640</v>
      </c>
      <c r="K246" s="11" t="n">
        <v>165640</v>
      </c>
      <c r="L246" s="36" t="n">
        <v>164820</v>
      </c>
      <c r="M246" s="11" t="n">
        <f aca="false">K246-L246</f>
        <v>820</v>
      </c>
      <c r="N246" s="11" t="n">
        <f aca="false">N245+M246</f>
        <v>-929233.15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12" t="n">
        <v>238</v>
      </c>
      <c r="B247" s="16" t="n">
        <v>45102</v>
      </c>
      <c r="C247" s="17" t="s">
        <v>629</v>
      </c>
      <c r="D247" s="12" t="s">
        <v>607</v>
      </c>
      <c r="E247" s="25" t="s">
        <v>630</v>
      </c>
      <c r="F247" s="12" t="s">
        <v>28</v>
      </c>
      <c r="G247" s="12" t="s">
        <v>71</v>
      </c>
      <c r="H247" s="12" t="s">
        <v>40</v>
      </c>
      <c r="I247" s="16" t="n">
        <v>45114</v>
      </c>
      <c r="J247" s="18" t="n">
        <v>92900</v>
      </c>
      <c r="K247" s="11" t="n">
        <v>92900</v>
      </c>
      <c r="L247" s="19" t="n">
        <v>92062.19</v>
      </c>
      <c r="M247" s="11" t="n">
        <f aca="false">K247-L247</f>
        <v>837.809999999998</v>
      </c>
      <c r="N247" s="11" t="n">
        <f aca="false">N246+M247</f>
        <v>-928395.34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12" t="n">
        <v>239</v>
      </c>
      <c r="B248" s="16" t="n">
        <v>45102</v>
      </c>
      <c r="C248" s="17" t="s">
        <v>511</v>
      </c>
      <c r="D248" s="25" t="s">
        <v>631</v>
      </c>
      <c r="E248" s="25" t="s">
        <v>632</v>
      </c>
      <c r="F248" s="12" t="s">
        <v>28</v>
      </c>
      <c r="G248" s="12" t="s">
        <v>633</v>
      </c>
      <c r="H248" s="12" t="s">
        <v>24</v>
      </c>
      <c r="I248" s="16" t="n">
        <v>45145</v>
      </c>
      <c r="J248" s="18" t="n">
        <v>1000</v>
      </c>
      <c r="K248" s="11" t="n">
        <v>1000</v>
      </c>
      <c r="L248" s="36" t="n">
        <v>250</v>
      </c>
      <c r="M248" s="11" t="n">
        <f aca="false">K248-L248</f>
        <v>750</v>
      </c>
      <c r="N248" s="11" t="n">
        <f aca="false">N247+M248</f>
        <v>-927645.34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12" t="n">
        <v>240</v>
      </c>
      <c r="B249" s="16" t="n">
        <v>45102</v>
      </c>
      <c r="C249" s="17" t="s">
        <v>634</v>
      </c>
      <c r="D249" s="25" t="s">
        <v>42</v>
      </c>
      <c r="E249" s="25" t="s">
        <v>635</v>
      </c>
      <c r="F249" s="12" t="s">
        <v>28</v>
      </c>
      <c r="G249" s="12" t="s">
        <v>29</v>
      </c>
      <c r="H249" s="12" t="s">
        <v>24</v>
      </c>
      <c r="I249" s="16" t="n">
        <v>45104</v>
      </c>
      <c r="J249" s="18" t="n">
        <v>40071.5</v>
      </c>
      <c r="K249" s="11" t="n">
        <v>40072</v>
      </c>
      <c r="L249" s="19" t="n">
        <v>39767.3</v>
      </c>
      <c r="M249" s="11" t="n">
        <f aca="false">K249-L249</f>
        <v>304.699999999997</v>
      </c>
      <c r="N249" s="11" t="n">
        <f aca="false">N248+M249</f>
        <v>-927340.64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12" t="n">
        <v>241</v>
      </c>
      <c r="B250" s="16" t="n">
        <v>45103</v>
      </c>
      <c r="C250" s="17" t="s">
        <v>636</v>
      </c>
      <c r="D250" s="12" t="s">
        <v>66</v>
      </c>
      <c r="E250" s="25" t="s">
        <v>637</v>
      </c>
      <c r="F250" s="12" t="s">
        <v>28</v>
      </c>
      <c r="G250" s="12" t="s">
        <v>369</v>
      </c>
      <c r="H250" s="12" t="s">
        <v>40</v>
      </c>
      <c r="I250" s="16" t="n">
        <v>45114</v>
      </c>
      <c r="J250" s="18" t="n">
        <v>1000</v>
      </c>
      <c r="K250" s="11" t="n">
        <v>1000</v>
      </c>
      <c r="L250" s="19" t="n">
        <v>500</v>
      </c>
      <c r="M250" s="11" t="n">
        <f aca="false">K250-L250</f>
        <v>500</v>
      </c>
      <c r="N250" s="11" t="n">
        <f aca="false">N249+M250</f>
        <v>-926840.64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12" t="n">
        <v>242</v>
      </c>
      <c r="B251" s="16" t="n">
        <v>45103</v>
      </c>
      <c r="C251" s="17" t="s">
        <v>638</v>
      </c>
      <c r="D251" s="12" t="s">
        <v>66</v>
      </c>
      <c r="E251" s="25" t="s">
        <v>639</v>
      </c>
      <c r="F251" s="12" t="s">
        <v>28</v>
      </c>
      <c r="G251" s="12" t="s">
        <v>369</v>
      </c>
      <c r="H251" s="12" t="s">
        <v>40</v>
      </c>
      <c r="I251" s="16" t="n">
        <v>45128</v>
      </c>
      <c r="J251" s="18" t="n">
        <v>1000</v>
      </c>
      <c r="K251" s="11" t="n">
        <v>1000</v>
      </c>
      <c r="L251" s="19" t="n">
        <v>500</v>
      </c>
      <c r="M251" s="11" t="n">
        <f aca="false">K251-L251</f>
        <v>500</v>
      </c>
      <c r="N251" s="11" t="n">
        <f aca="false">N250+M251</f>
        <v>-926340.64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12" t="n">
        <v>243</v>
      </c>
      <c r="B252" s="16" t="n">
        <v>45103</v>
      </c>
      <c r="C252" s="17" t="s">
        <v>640</v>
      </c>
      <c r="D252" s="12" t="s">
        <v>159</v>
      </c>
      <c r="E252" s="25" t="s">
        <v>641</v>
      </c>
      <c r="F252" s="12" t="s">
        <v>28</v>
      </c>
      <c r="G252" s="12" t="s">
        <v>609</v>
      </c>
      <c r="H252" s="12" t="s">
        <v>24</v>
      </c>
      <c r="I252" s="16" t="n">
        <v>45106</v>
      </c>
      <c r="J252" s="18" t="n">
        <v>35810</v>
      </c>
      <c r="K252" s="11" t="n">
        <v>35810</v>
      </c>
      <c r="L252" s="19" t="n">
        <v>35676.65</v>
      </c>
      <c r="M252" s="11" t="n">
        <f aca="false">K252-L252</f>
        <v>133.349999999999</v>
      </c>
      <c r="N252" s="11" t="n">
        <f aca="false">N251+M252</f>
        <v>-926207.29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12" t="n">
        <v>244</v>
      </c>
      <c r="B253" s="16" t="n">
        <v>45103</v>
      </c>
      <c r="C253" s="17" t="s">
        <v>642</v>
      </c>
      <c r="D253" s="12" t="s">
        <v>73</v>
      </c>
      <c r="E253" s="25" t="s">
        <v>643</v>
      </c>
      <c r="F253" s="12" t="s">
        <v>28</v>
      </c>
      <c r="G253" s="12" t="s">
        <v>633</v>
      </c>
      <c r="H253" s="12" t="s">
        <v>213</v>
      </c>
      <c r="I253" s="16" t="n">
        <v>45118</v>
      </c>
      <c r="J253" s="18" t="n">
        <v>78000</v>
      </c>
      <c r="K253" s="11" t="n">
        <v>78000</v>
      </c>
      <c r="L253" s="36" t="n">
        <v>76619.1</v>
      </c>
      <c r="M253" s="11" t="n">
        <f aca="false">K253-L253</f>
        <v>1380.89999999999</v>
      </c>
      <c r="N253" s="11" t="n">
        <f aca="false">N252+M253</f>
        <v>-924826.39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12" t="n">
        <v>245</v>
      </c>
      <c r="B254" s="16" t="n">
        <v>45103</v>
      </c>
      <c r="C254" s="17" t="s">
        <v>644</v>
      </c>
      <c r="D254" s="12" t="s">
        <v>73</v>
      </c>
      <c r="E254" s="25" t="s">
        <v>645</v>
      </c>
      <c r="F254" s="12" t="s">
        <v>28</v>
      </c>
      <c r="G254" s="12" t="s">
        <v>633</v>
      </c>
      <c r="H254" s="12" t="s">
        <v>213</v>
      </c>
      <c r="I254" s="16" t="n">
        <v>45118</v>
      </c>
      <c r="J254" s="18" t="n">
        <v>78000</v>
      </c>
      <c r="K254" s="11" t="n">
        <v>32000</v>
      </c>
      <c r="L254" s="36" t="n">
        <v>76619.1</v>
      </c>
      <c r="M254" s="11" t="n">
        <f aca="false">K254-L254</f>
        <v>-44619.1</v>
      </c>
      <c r="N254" s="11" t="n">
        <f aca="false">N253+M254</f>
        <v>-969445.49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12" t="n">
        <v>246</v>
      </c>
      <c r="B255" s="16" t="n">
        <v>45103</v>
      </c>
      <c r="C255" s="17" t="s">
        <v>646</v>
      </c>
      <c r="D255" s="12" t="s">
        <v>54</v>
      </c>
      <c r="E255" s="25" t="s">
        <v>647</v>
      </c>
      <c r="F255" s="12" t="s">
        <v>28</v>
      </c>
      <c r="G255" s="12" t="s">
        <v>212</v>
      </c>
      <c r="H255" s="12" t="s">
        <v>40</v>
      </c>
      <c r="I255" s="16" t="n">
        <v>45105</v>
      </c>
      <c r="J255" s="18" t="n">
        <v>46700</v>
      </c>
      <c r="K255" s="11" t="n">
        <v>46700</v>
      </c>
      <c r="L255" s="11" t="n">
        <v>44951</v>
      </c>
      <c r="M255" s="11" t="n">
        <f aca="false">K255-L255</f>
        <v>1749</v>
      </c>
      <c r="N255" s="11" t="n">
        <f aca="false">N254+M255</f>
        <v>-967696.49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12" t="n">
        <v>247</v>
      </c>
      <c r="B256" s="16" t="n">
        <v>45103</v>
      </c>
      <c r="C256" s="17" t="s">
        <v>648</v>
      </c>
      <c r="D256" s="12" t="s">
        <v>54</v>
      </c>
      <c r="E256" s="25" t="s">
        <v>649</v>
      </c>
      <c r="F256" s="12" t="s">
        <v>28</v>
      </c>
      <c r="G256" s="12" t="s">
        <v>212</v>
      </c>
      <c r="H256" s="12" t="s">
        <v>40</v>
      </c>
      <c r="I256" s="16" t="n">
        <v>45105</v>
      </c>
      <c r="J256" s="18" t="n">
        <v>46700</v>
      </c>
      <c r="K256" s="11" t="n">
        <v>46700</v>
      </c>
      <c r="L256" s="19" t="n">
        <v>44951</v>
      </c>
      <c r="M256" s="11" t="n">
        <f aca="false">K256-L256</f>
        <v>1749</v>
      </c>
      <c r="N256" s="11" t="n">
        <f aca="false">N255+M256</f>
        <v>-965947.49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12" t="n">
        <v>248</v>
      </c>
      <c r="B257" s="16" t="n">
        <v>45103</v>
      </c>
      <c r="C257" s="17" t="s">
        <v>650</v>
      </c>
      <c r="D257" s="12" t="s">
        <v>79</v>
      </c>
      <c r="E257" s="12" t="s">
        <v>651</v>
      </c>
      <c r="F257" s="12" t="s">
        <v>38</v>
      </c>
      <c r="G257" s="12" t="s">
        <v>652</v>
      </c>
      <c r="H257" s="12" t="s">
        <v>40</v>
      </c>
      <c r="I257" s="16" t="n">
        <v>45110</v>
      </c>
      <c r="J257" s="18" t="n">
        <v>49000</v>
      </c>
      <c r="K257" s="11" t="n">
        <v>49000</v>
      </c>
      <c r="L257" s="51" t="n">
        <v>48338</v>
      </c>
      <c r="M257" s="11" t="n">
        <f aca="false">K257-L257</f>
        <v>662</v>
      </c>
      <c r="N257" s="11" t="n">
        <f aca="false">N256+M257</f>
        <v>-965285.49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12" t="n">
        <v>249</v>
      </c>
      <c r="B258" s="16" t="n">
        <v>45103</v>
      </c>
      <c r="C258" s="17" t="s">
        <v>653</v>
      </c>
      <c r="D258" s="12" t="s">
        <v>54</v>
      </c>
      <c r="E258" s="12" t="s">
        <v>654</v>
      </c>
      <c r="F258" s="12" t="s">
        <v>28</v>
      </c>
      <c r="G258" s="12" t="s">
        <v>501</v>
      </c>
      <c r="H258" s="12" t="s">
        <v>40</v>
      </c>
      <c r="I258" s="16" t="n">
        <v>45105</v>
      </c>
      <c r="J258" s="18" t="n">
        <v>92800</v>
      </c>
      <c r="K258" s="11" t="n">
        <v>70000</v>
      </c>
      <c r="L258" s="36" t="n">
        <v>88292</v>
      </c>
      <c r="M258" s="11" t="n">
        <f aca="false">K258-L258</f>
        <v>-18292</v>
      </c>
      <c r="N258" s="11" t="n">
        <f aca="false">N257+M258</f>
        <v>-983577.49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12" t="n">
        <v>250</v>
      </c>
      <c r="B259" s="16" t="n">
        <v>45104</v>
      </c>
      <c r="C259" s="17" t="s">
        <v>655</v>
      </c>
      <c r="D259" s="12" t="s">
        <v>66</v>
      </c>
      <c r="E259" s="25" t="s">
        <v>656</v>
      </c>
      <c r="F259" s="12" t="s">
        <v>28</v>
      </c>
      <c r="G259" s="12" t="s">
        <v>369</v>
      </c>
      <c r="H259" s="12" t="s">
        <v>40</v>
      </c>
      <c r="I259" s="16" t="n">
        <v>45130</v>
      </c>
      <c r="J259" s="18" t="n">
        <v>1000</v>
      </c>
      <c r="K259" s="11" t="n">
        <v>1000</v>
      </c>
      <c r="L259" s="11" t="n">
        <v>500</v>
      </c>
      <c r="M259" s="11" t="n">
        <f aca="false">K259-L259</f>
        <v>500</v>
      </c>
      <c r="N259" s="11" t="n">
        <f aca="false">N258+M259</f>
        <v>-983077.49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12" t="n">
        <v>251</v>
      </c>
      <c r="B260" s="16" t="n">
        <v>45104</v>
      </c>
      <c r="C260" s="17" t="s">
        <v>657</v>
      </c>
      <c r="D260" s="12" t="s">
        <v>66</v>
      </c>
      <c r="E260" s="25" t="s">
        <v>658</v>
      </c>
      <c r="F260" s="12" t="s">
        <v>28</v>
      </c>
      <c r="G260" s="12" t="s">
        <v>369</v>
      </c>
      <c r="H260" s="12" t="s">
        <v>40</v>
      </c>
      <c r="I260" s="16" t="n">
        <v>45130</v>
      </c>
      <c r="J260" s="18" t="n">
        <v>1000</v>
      </c>
      <c r="K260" s="11" t="n">
        <v>1000</v>
      </c>
      <c r="L260" s="11" t="n">
        <v>500</v>
      </c>
      <c r="M260" s="11" t="n">
        <f aca="false">K260-L260</f>
        <v>500</v>
      </c>
      <c r="N260" s="11" t="n">
        <f aca="false">N259+M260</f>
        <v>-982577.49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12" t="n">
        <v>252</v>
      </c>
      <c r="B261" s="16" t="n">
        <v>45104</v>
      </c>
      <c r="C261" s="17" t="s">
        <v>659</v>
      </c>
      <c r="D261" s="12" t="s">
        <v>79</v>
      </c>
      <c r="E261" s="25" t="s">
        <v>660</v>
      </c>
      <c r="F261" s="12" t="s">
        <v>28</v>
      </c>
      <c r="G261" s="12" t="s">
        <v>126</v>
      </c>
      <c r="H261" s="12" t="s">
        <v>24</v>
      </c>
      <c r="I261" s="16" t="n">
        <v>45147</v>
      </c>
      <c r="J261" s="18" t="n">
        <v>1000</v>
      </c>
      <c r="K261" s="11" t="n">
        <v>1000</v>
      </c>
      <c r="L261" s="11" t="n">
        <v>250</v>
      </c>
      <c r="M261" s="11" t="n">
        <f aca="false">K261-L261</f>
        <v>750</v>
      </c>
      <c r="N261" s="11" t="n">
        <f aca="false">N260+M261</f>
        <v>-981827.49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12" t="n">
        <v>253</v>
      </c>
      <c r="B262" s="16" t="n">
        <v>45104</v>
      </c>
      <c r="C262" s="17" t="s">
        <v>661</v>
      </c>
      <c r="D262" s="12" t="s">
        <v>79</v>
      </c>
      <c r="E262" s="25" t="s">
        <v>662</v>
      </c>
      <c r="F262" s="12" t="s">
        <v>28</v>
      </c>
      <c r="G262" s="12" t="s">
        <v>126</v>
      </c>
      <c r="H262" s="12" t="s">
        <v>24</v>
      </c>
      <c r="I262" s="16" t="n">
        <v>45147</v>
      </c>
      <c r="J262" s="18" t="n">
        <v>1000</v>
      </c>
      <c r="K262" s="11" t="n">
        <v>1000</v>
      </c>
      <c r="L262" s="11" t="n">
        <v>250</v>
      </c>
      <c r="M262" s="11" t="n">
        <f aca="false">K262-L262</f>
        <v>750</v>
      </c>
      <c r="N262" s="11" t="n">
        <f aca="false">N261+M262</f>
        <v>-981077.49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12" t="n">
        <v>254</v>
      </c>
      <c r="B263" s="16" t="n">
        <v>45104</v>
      </c>
      <c r="C263" s="17" t="s">
        <v>663</v>
      </c>
      <c r="D263" s="12" t="s">
        <v>79</v>
      </c>
      <c r="E263" s="25" t="s">
        <v>664</v>
      </c>
      <c r="F263" s="12" t="s">
        <v>28</v>
      </c>
      <c r="G263" s="12" t="s">
        <v>126</v>
      </c>
      <c r="H263" s="12" t="s">
        <v>24</v>
      </c>
      <c r="I263" s="16" t="n">
        <v>45147</v>
      </c>
      <c r="J263" s="18" t="n">
        <v>1000</v>
      </c>
      <c r="K263" s="11" t="n">
        <v>1000</v>
      </c>
      <c r="L263" s="11" t="n">
        <v>250</v>
      </c>
      <c r="M263" s="11" t="n">
        <f aca="false">K263-L263</f>
        <v>750</v>
      </c>
      <c r="N263" s="11" t="n">
        <f aca="false">N262+M263</f>
        <v>-980327.49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12" t="n">
        <v>255</v>
      </c>
      <c r="B264" s="16" t="n">
        <v>45104</v>
      </c>
      <c r="C264" s="52" t="s">
        <v>665</v>
      </c>
      <c r="D264" s="12" t="s">
        <v>159</v>
      </c>
      <c r="E264" s="53" t="s">
        <v>666</v>
      </c>
      <c r="F264" s="12" t="s">
        <v>28</v>
      </c>
      <c r="G264" s="12" t="s">
        <v>366</v>
      </c>
      <c r="H264" s="12" t="s">
        <v>40</v>
      </c>
      <c r="I264" s="16" t="n">
        <v>45118</v>
      </c>
      <c r="J264" s="18" t="n">
        <v>45850</v>
      </c>
      <c r="K264" s="11" t="n">
        <v>45850</v>
      </c>
      <c r="L264" s="54" t="n">
        <v>45067.92</v>
      </c>
      <c r="M264" s="11" t="n">
        <f aca="false">K264-L264</f>
        <v>782.080000000002</v>
      </c>
      <c r="N264" s="11" t="n">
        <f aca="false">N263+M264</f>
        <v>-979545.41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12" t="n">
        <v>256</v>
      </c>
      <c r="B265" s="16" t="n">
        <v>45104</v>
      </c>
      <c r="C265" s="55" t="s">
        <v>667</v>
      </c>
      <c r="D265" s="12" t="s">
        <v>159</v>
      </c>
      <c r="E265" s="56" t="s">
        <v>668</v>
      </c>
      <c r="F265" s="12" t="s">
        <v>28</v>
      </c>
      <c r="G265" s="12" t="s">
        <v>366</v>
      </c>
      <c r="H265" s="12" t="s">
        <v>40</v>
      </c>
      <c r="I265" s="16" t="n">
        <v>45118</v>
      </c>
      <c r="J265" s="18" t="n">
        <v>45850</v>
      </c>
      <c r="K265" s="11" t="n">
        <v>45850</v>
      </c>
      <c r="L265" s="54" t="n">
        <v>45067.92</v>
      </c>
      <c r="M265" s="11" t="n">
        <f aca="false">K265-L265</f>
        <v>782.080000000002</v>
      </c>
      <c r="N265" s="11" t="n">
        <f aca="false">N264+M265</f>
        <v>-978763.33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12" t="n">
        <v>257</v>
      </c>
      <c r="B266" s="16" t="n">
        <v>45104</v>
      </c>
      <c r="C266" s="20" t="s">
        <v>669</v>
      </c>
      <c r="D266" s="12" t="s">
        <v>532</v>
      </c>
      <c r="E266" s="57" t="s">
        <v>670</v>
      </c>
      <c r="F266" s="12" t="s">
        <v>22</v>
      </c>
      <c r="G266" s="12" t="s">
        <v>671</v>
      </c>
      <c r="H266" s="12" t="s">
        <v>24</v>
      </c>
      <c r="I266" s="16" t="n">
        <v>45118</v>
      </c>
      <c r="J266" s="18" t="n">
        <v>67426.8</v>
      </c>
      <c r="K266" s="11" t="n">
        <v>67427</v>
      </c>
      <c r="L266" s="15" t="n">
        <v>67170</v>
      </c>
      <c r="M266" s="11" t="n">
        <f aca="false">K266-L266</f>
        <v>257</v>
      </c>
      <c r="N266" s="11" t="n">
        <f aca="false">N265+M266</f>
        <v>-978506.33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12" t="n">
        <v>258</v>
      </c>
      <c r="B267" s="16" t="n">
        <v>45104</v>
      </c>
      <c r="C267" s="13" t="s">
        <v>672</v>
      </c>
      <c r="D267" s="14" t="s">
        <v>42</v>
      </c>
      <c r="E267" s="14" t="s">
        <v>673</v>
      </c>
      <c r="F267" s="14" t="s">
        <v>16</v>
      </c>
      <c r="G267" s="14" t="s">
        <v>115</v>
      </c>
      <c r="H267" s="14" t="s">
        <v>30</v>
      </c>
      <c r="I267" s="16" t="n">
        <v>45105</v>
      </c>
      <c r="J267" s="58" t="n">
        <v>43290</v>
      </c>
      <c r="K267" s="11" t="n">
        <v>4390</v>
      </c>
      <c r="L267" s="59" t="n">
        <v>42990</v>
      </c>
      <c r="M267" s="11" t="n">
        <f aca="false">K267-L267</f>
        <v>-38600</v>
      </c>
      <c r="N267" s="11" t="n">
        <f aca="false">N266+M267</f>
        <v>-1017106.33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12" t="n">
        <v>259</v>
      </c>
      <c r="B268" s="16" t="n">
        <v>45104</v>
      </c>
      <c r="C268" s="13" t="s">
        <v>674</v>
      </c>
      <c r="D268" s="14" t="s">
        <v>15</v>
      </c>
      <c r="E268" s="60" t="s">
        <v>675</v>
      </c>
      <c r="F268" s="14" t="s">
        <v>22</v>
      </c>
      <c r="G268" s="14" t="s">
        <v>115</v>
      </c>
      <c r="H268" s="14" t="s">
        <v>24</v>
      </c>
      <c r="I268" s="16" t="n">
        <v>45117</v>
      </c>
      <c r="J268" s="18" t="n">
        <v>71240.25</v>
      </c>
      <c r="K268" s="11" t="n">
        <v>71240</v>
      </c>
      <c r="L268" s="15" t="n">
        <v>71082.5</v>
      </c>
      <c r="M268" s="11" t="n">
        <f aca="false">K268-L268</f>
        <v>157.5</v>
      </c>
      <c r="N268" s="11" t="n">
        <f aca="false">N267+M268</f>
        <v>-1016948.83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12" t="n">
        <v>260</v>
      </c>
      <c r="B269" s="16" t="n">
        <v>45104</v>
      </c>
      <c r="C269" s="52" t="s">
        <v>676</v>
      </c>
      <c r="D269" s="14" t="s">
        <v>54</v>
      </c>
      <c r="E269" s="53" t="s">
        <v>677</v>
      </c>
      <c r="F269" s="14" t="s">
        <v>28</v>
      </c>
      <c r="G269" s="12" t="s">
        <v>126</v>
      </c>
      <c r="H269" s="14" t="s">
        <v>40</v>
      </c>
      <c r="I269" s="16" t="n">
        <v>45105</v>
      </c>
      <c r="J269" s="18" t="n">
        <v>49850</v>
      </c>
      <c r="K269" s="11" t="n">
        <v>49850</v>
      </c>
      <c r="L269" s="54" t="n">
        <v>47396</v>
      </c>
      <c r="M269" s="11" t="n">
        <f aca="false">K269-L269</f>
        <v>2454</v>
      </c>
      <c r="N269" s="11" t="n">
        <f aca="false">N268+M269</f>
        <v>-1014494.83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12" t="n">
        <v>261</v>
      </c>
      <c r="B270" s="16" t="n">
        <v>45104</v>
      </c>
      <c r="C270" s="61" t="s">
        <v>678</v>
      </c>
      <c r="D270" s="14" t="s">
        <v>62</v>
      </c>
      <c r="E270" s="56" t="s">
        <v>679</v>
      </c>
      <c r="F270" s="14" t="s">
        <v>28</v>
      </c>
      <c r="G270" s="14" t="s">
        <v>680</v>
      </c>
      <c r="H270" s="14" t="s">
        <v>24</v>
      </c>
      <c r="I270" s="16" t="n">
        <v>45116</v>
      </c>
      <c r="J270" s="18" t="n">
        <v>66971</v>
      </c>
      <c r="K270" s="11" t="n">
        <v>66971</v>
      </c>
      <c r="L270" s="62" t="n">
        <v>66480</v>
      </c>
      <c r="M270" s="11" t="n">
        <f aca="false">K270-L270</f>
        <v>491</v>
      </c>
      <c r="N270" s="11" t="n">
        <f aca="false">N269+M270</f>
        <v>-1014003.83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12" t="n">
        <v>262</v>
      </c>
      <c r="B271" s="16" t="n">
        <v>45104</v>
      </c>
      <c r="C271" s="61" t="s">
        <v>681</v>
      </c>
      <c r="D271" s="14" t="s">
        <v>159</v>
      </c>
      <c r="E271" s="53" t="s">
        <v>682</v>
      </c>
      <c r="F271" s="14" t="s">
        <v>28</v>
      </c>
      <c r="G271" s="14" t="s">
        <v>478</v>
      </c>
      <c r="H271" s="14" t="s">
        <v>24</v>
      </c>
      <c r="I271" s="16" t="n">
        <v>45118</v>
      </c>
      <c r="J271" s="18" t="n">
        <v>74300</v>
      </c>
      <c r="K271" s="11" t="n">
        <v>74300</v>
      </c>
      <c r="L271" s="54" t="n">
        <v>73536.45</v>
      </c>
      <c r="M271" s="11" t="n">
        <f aca="false">K271-L271</f>
        <v>763.550000000003</v>
      </c>
      <c r="N271" s="11" t="n">
        <f aca="false">N270+M271</f>
        <v>-1013240.28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12" t="n">
        <v>263</v>
      </c>
      <c r="B272" s="16" t="n">
        <v>45104</v>
      </c>
      <c r="C272" s="61" t="s">
        <v>683</v>
      </c>
      <c r="D272" s="56" t="s">
        <v>159</v>
      </c>
      <c r="E272" s="56" t="s">
        <v>684</v>
      </c>
      <c r="F272" s="14" t="s">
        <v>28</v>
      </c>
      <c r="G272" s="14" t="s">
        <v>478</v>
      </c>
      <c r="H272" s="14" t="s">
        <v>24</v>
      </c>
      <c r="I272" s="16" t="n">
        <v>45118</v>
      </c>
      <c r="J272" s="18" t="n">
        <v>80800</v>
      </c>
      <c r="K272" s="11" t="n">
        <v>80800</v>
      </c>
      <c r="L272" s="62" t="n">
        <v>79065.9</v>
      </c>
      <c r="M272" s="11" t="n">
        <f aca="false">K272-L272</f>
        <v>1734.10000000001</v>
      </c>
      <c r="N272" s="11" t="n">
        <f aca="false">N271+M272</f>
        <v>-1011506.18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12" t="n">
        <v>264</v>
      </c>
      <c r="B273" s="16" t="n">
        <v>45105</v>
      </c>
      <c r="C273" s="61" t="s">
        <v>124</v>
      </c>
      <c r="D273" s="14" t="s">
        <v>26</v>
      </c>
      <c r="E273" s="53" t="s">
        <v>685</v>
      </c>
      <c r="F273" s="14" t="s">
        <v>28</v>
      </c>
      <c r="G273" s="14" t="s">
        <v>373</v>
      </c>
      <c r="H273" s="14" t="s">
        <v>24</v>
      </c>
      <c r="I273" s="16" t="n">
        <v>45160</v>
      </c>
      <c r="J273" s="18" t="n">
        <v>1000</v>
      </c>
      <c r="K273" s="11" t="n">
        <v>1000</v>
      </c>
      <c r="L273" s="54" t="n">
        <v>250</v>
      </c>
      <c r="M273" s="11" t="n">
        <f aca="false">K273-L273</f>
        <v>750</v>
      </c>
      <c r="N273" s="11" t="n">
        <f aca="false">N272+M273</f>
        <v>-1010756.18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12" t="n">
        <v>258</v>
      </c>
      <c r="B274" s="16" t="n">
        <v>45105</v>
      </c>
      <c r="C274" s="61" t="s">
        <v>686</v>
      </c>
      <c r="D274" s="14" t="s">
        <v>445</v>
      </c>
      <c r="E274" s="56" t="s">
        <v>687</v>
      </c>
      <c r="F274" s="14" t="s">
        <v>28</v>
      </c>
      <c r="G274" s="14" t="s">
        <v>126</v>
      </c>
      <c r="H274" s="14" t="s">
        <v>24</v>
      </c>
      <c r="I274" s="16" t="n">
        <v>45132</v>
      </c>
      <c r="J274" s="18" t="n">
        <v>1000</v>
      </c>
      <c r="K274" s="11" t="n">
        <v>1000</v>
      </c>
      <c r="L274" s="62" t="n">
        <v>250</v>
      </c>
      <c r="M274" s="11" t="n">
        <f aca="false">K274-L274</f>
        <v>750</v>
      </c>
      <c r="N274" s="11" t="n">
        <f aca="false">N273+M274</f>
        <v>-1010006.18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12" t="n">
        <v>259</v>
      </c>
      <c r="B275" s="16" t="n">
        <v>45105</v>
      </c>
      <c r="C275" s="61" t="s">
        <v>688</v>
      </c>
      <c r="D275" s="14" t="s">
        <v>689</v>
      </c>
      <c r="E275" s="53" t="s">
        <v>690</v>
      </c>
      <c r="F275" s="14" t="s">
        <v>28</v>
      </c>
      <c r="G275" s="14" t="s">
        <v>29</v>
      </c>
      <c r="H275" s="14" t="s">
        <v>449</v>
      </c>
      <c r="I275" s="16" t="n">
        <v>45126</v>
      </c>
      <c r="J275" s="18" t="n">
        <v>64962</v>
      </c>
      <c r="K275" s="54" t="n">
        <v>64403</v>
      </c>
      <c r="L275" s="54" t="n">
        <v>64403.45</v>
      </c>
      <c r="M275" s="11" t="n">
        <f aca="false">K275-L275</f>
        <v>-0.44999999999709</v>
      </c>
      <c r="N275" s="11" t="n">
        <f aca="false">N274+M275</f>
        <v>-1010006.63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12" t="n">
        <v>260</v>
      </c>
      <c r="B276" s="16" t="n">
        <v>45105</v>
      </c>
      <c r="C276" s="61" t="s">
        <v>691</v>
      </c>
      <c r="D276" s="14" t="s">
        <v>692</v>
      </c>
      <c r="E276" s="56" t="s">
        <v>693</v>
      </c>
      <c r="F276" s="14" t="s">
        <v>447</v>
      </c>
      <c r="G276" s="14" t="s">
        <v>17</v>
      </c>
      <c r="H276" s="14" t="s">
        <v>694</v>
      </c>
      <c r="I276" s="63" t="n">
        <v>45115</v>
      </c>
      <c r="J276" s="18" t="n">
        <v>74600</v>
      </c>
      <c r="K276" s="11" t="n">
        <v>74600</v>
      </c>
      <c r="L276" s="62" t="n">
        <v>74356.24</v>
      </c>
      <c r="M276" s="11" t="n">
        <f aca="false">K276-L276</f>
        <v>243.759999999995</v>
      </c>
      <c r="N276" s="11" t="n">
        <f aca="false">N275+M276</f>
        <v>-1009762.87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12" t="n">
        <v>261</v>
      </c>
      <c r="B277" s="16" t="n">
        <v>45105</v>
      </c>
      <c r="C277" s="61" t="s">
        <v>695</v>
      </c>
      <c r="D277" s="14" t="s">
        <v>163</v>
      </c>
      <c r="E277" s="56" t="n">
        <v>608552459</v>
      </c>
      <c r="F277" s="14" t="s">
        <v>28</v>
      </c>
      <c r="G277" s="14" t="s">
        <v>29</v>
      </c>
      <c r="H277" s="14" t="s">
        <v>18</v>
      </c>
      <c r="I277" s="16" t="n">
        <v>45119</v>
      </c>
      <c r="J277" s="18" t="n">
        <v>49500</v>
      </c>
      <c r="K277" s="11" t="n">
        <v>49017</v>
      </c>
      <c r="L277" s="62" t="n">
        <v>49017.29</v>
      </c>
      <c r="M277" s="11" t="n">
        <f aca="false">K277-L277</f>
        <v>-0.290000000000873</v>
      </c>
      <c r="N277" s="11" t="n">
        <f aca="false">N276+M277</f>
        <v>-1009763.16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12" t="n">
        <v>262</v>
      </c>
      <c r="B278" s="16" t="n">
        <v>45105</v>
      </c>
      <c r="C278" s="61" t="s">
        <v>696</v>
      </c>
      <c r="D278" s="14" t="s">
        <v>15</v>
      </c>
      <c r="E278" s="53" t="s">
        <v>697</v>
      </c>
      <c r="F278" s="14" t="s">
        <v>28</v>
      </c>
      <c r="G278" s="14" t="s">
        <v>29</v>
      </c>
      <c r="H278" s="14" t="s">
        <v>30</v>
      </c>
      <c r="I278" s="16" t="n">
        <v>45133</v>
      </c>
      <c r="J278" s="18" t="n">
        <v>59332</v>
      </c>
      <c r="K278" s="11" t="n">
        <v>58925</v>
      </c>
      <c r="L278" s="54" t="n">
        <v>58925.28</v>
      </c>
      <c r="M278" s="11" t="n">
        <f aca="false">K278-L278</f>
        <v>-0.279999999998836</v>
      </c>
      <c r="N278" s="11" t="n">
        <f aca="false">N277+M278</f>
        <v>-1009763.44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12" t="n">
        <v>263</v>
      </c>
      <c r="B279" s="16" t="n">
        <v>45105</v>
      </c>
      <c r="C279" s="61" t="s">
        <v>698</v>
      </c>
      <c r="D279" s="14" t="s">
        <v>15</v>
      </c>
      <c r="E279" s="56" t="s">
        <v>699</v>
      </c>
      <c r="F279" s="14" t="s">
        <v>28</v>
      </c>
      <c r="G279" s="14" t="s">
        <v>29</v>
      </c>
      <c r="H279" s="14" t="s">
        <v>30</v>
      </c>
      <c r="I279" s="16" t="n">
        <v>45133</v>
      </c>
      <c r="J279" s="18" t="n">
        <v>55560</v>
      </c>
      <c r="K279" s="11" t="n">
        <v>55191</v>
      </c>
      <c r="L279" s="62" t="n">
        <v>55191</v>
      </c>
      <c r="M279" s="11" t="n">
        <f aca="false">K279-L279</f>
        <v>0</v>
      </c>
      <c r="N279" s="11" t="n">
        <f aca="false">N278+M279</f>
        <v>-1009763.44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12" t="n">
        <v>264</v>
      </c>
      <c r="B280" s="16" t="n">
        <v>45105</v>
      </c>
      <c r="C280" s="61" t="s">
        <v>700</v>
      </c>
      <c r="D280" s="14" t="s">
        <v>15</v>
      </c>
      <c r="E280" s="53" t="s">
        <v>701</v>
      </c>
      <c r="F280" s="14" t="s">
        <v>28</v>
      </c>
      <c r="G280" s="14" t="s">
        <v>29</v>
      </c>
      <c r="H280" s="14" t="s">
        <v>30</v>
      </c>
      <c r="I280" s="16" t="n">
        <v>45133</v>
      </c>
      <c r="J280" s="18" t="n">
        <v>59332</v>
      </c>
      <c r="K280" s="11" t="n">
        <v>58925</v>
      </c>
      <c r="L280" s="54" t="n">
        <v>58925.28</v>
      </c>
      <c r="M280" s="11" t="n">
        <f aca="false">K280-L280</f>
        <v>-0.279999999998836</v>
      </c>
      <c r="N280" s="11" t="n">
        <f aca="false">N279+M280</f>
        <v>-1009763.72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12" t="n">
        <v>265</v>
      </c>
      <c r="B281" s="16" t="n">
        <v>45106</v>
      </c>
      <c r="C281" s="61" t="s">
        <v>702</v>
      </c>
      <c r="D281" s="14" t="s">
        <v>201</v>
      </c>
      <c r="E281" s="56" t="s">
        <v>703</v>
      </c>
      <c r="F281" s="14" t="s">
        <v>28</v>
      </c>
      <c r="G281" s="14" t="s">
        <v>704</v>
      </c>
      <c r="H281" s="14" t="s">
        <v>40</v>
      </c>
      <c r="I281" s="16" t="n">
        <v>45106</v>
      </c>
      <c r="J281" s="18" t="n">
        <v>65000</v>
      </c>
      <c r="K281" s="11" t="n">
        <v>65000</v>
      </c>
      <c r="L281" s="62" t="n">
        <v>55872</v>
      </c>
      <c r="M281" s="11" t="n">
        <f aca="false">K281-L281</f>
        <v>9128</v>
      </c>
      <c r="N281" s="11" t="n">
        <f aca="false">N280+M281</f>
        <v>-1000635.72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12" t="n">
        <v>266</v>
      </c>
      <c r="B282" s="16" t="n">
        <v>45106</v>
      </c>
      <c r="C282" s="61" t="s">
        <v>640</v>
      </c>
      <c r="D282" s="14" t="s">
        <v>559</v>
      </c>
      <c r="E282" s="53" t="s">
        <v>705</v>
      </c>
      <c r="F282" s="14" t="s">
        <v>28</v>
      </c>
      <c r="G282" s="14" t="s">
        <v>609</v>
      </c>
      <c r="H282" s="14" t="s">
        <v>24</v>
      </c>
      <c r="I282" s="16" t="n">
        <v>45165</v>
      </c>
      <c r="J282" s="18" t="n">
        <v>1000</v>
      </c>
      <c r="K282" s="11" t="n">
        <v>1000</v>
      </c>
      <c r="L282" s="54" t="n">
        <v>250</v>
      </c>
      <c r="M282" s="11" t="n">
        <f aca="false">K282-L282</f>
        <v>750</v>
      </c>
      <c r="N282" s="11" t="n">
        <f aca="false">N281+M282</f>
        <v>-999885.72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12" t="n">
        <v>267</v>
      </c>
      <c r="B283" s="16" t="n">
        <v>45107</v>
      </c>
      <c r="C283" s="61" t="s">
        <v>706</v>
      </c>
      <c r="D283" s="14" t="s">
        <v>707</v>
      </c>
      <c r="E283" s="56" t="s">
        <v>708</v>
      </c>
      <c r="F283" s="14" t="s">
        <v>28</v>
      </c>
      <c r="G283" s="14" t="s">
        <v>709</v>
      </c>
      <c r="H283" s="14" t="s">
        <v>710</v>
      </c>
      <c r="I283" s="16" t="n">
        <v>45171</v>
      </c>
      <c r="J283" s="18" t="n">
        <v>5000</v>
      </c>
      <c r="K283" s="11" t="n">
        <v>5000</v>
      </c>
      <c r="L283" s="11" t="n">
        <v>1250</v>
      </c>
      <c r="M283" s="64" t="n">
        <f aca="false">K283-L283</f>
        <v>3750</v>
      </c>
      <c r="N283" s="11" t="n">
        <f aca="false">N282+M283</f>
        <v>-996135.72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12" t="n">
        <v>268</v>
      </c>
      <c r="B284" s="16" t="n">
        <v>45107</v>
      </c>
      <c r="C284" s="61" t="s">
        <v>711</v>
      </c>
      <c r="D284" s="14" t="s">
        <v>409</v>
      </c>
      <c r="E284" s="53" t="n">
        <v>400494663</v>
      </c>
      <c r="F284" s="14" t="s">
        <v>28</v>
      </c>
      <c r="G284" s="14" t="s">
        <v>60</v>
      </c>
      <c r="H284" s="14" t="s">
        <v>712</v>
      </c>
      <c r="I284" s="12"/>
      <c r="J284" s="18" t="n">
        <v>40000</v>
      </c>
      <c r="K284" s="11" t="n">
        <v>40000</v>
      </c>
      <c r="L284" s="54" t="n">
        <v>39156</v>
      </c>
      <c r="M284" s="65"/>
      <c r="N284" s="11" t="n">
        <f aca="false">N283+M284</f>
        <v>-996135.72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12" t="n">
        <v>269</v>
      </c>
      <c r="B285" s="12"/>
      <c r="C285" s="66"/>
      <c r="D285" s="14"/>
      <c r="E285" s="14"/>
      <c r="F285" s="14"/>
      <c r="G285" s="14"/>
      <c r="H285" s="14"/>
      <c r="I285" s="12"/>
      <c r="J285" s="11"/>
      <c r="K285" s="11"/>
      <c r="L285" s="11"/>
      <c r="M285" s="11"/>
      <c r="N285" s="1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12" t="n">
        <v>270</v>
      </c>
      <c r="B286" s="12"/>
      <c r="C286" s="13"/>
      <c r="D286" s="14"/>
      <c r="E286" s="14"/>
      <c r="F286" s="14"/>
      <c r="G286" s="14"/>
      <c r="H286" s="14"/>
      <c r="I286" s="12"/>
      <c r="J286" s="11"/>
      <c r="K286" s="11"/>
      <c r="L286" s="11"/>
      <c r="M286" s="11"/>
      <c r="N286" s="1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12" t="n">
        <v>271</v>
      </c>
      <c r="B287" s="67"/>
      <c r="C287" s="13"/>
      <c r="D287" s="14"/>
      <c r="E287" s="68"/>
      <c r="F287" s="14"/>
      <c r="G287" s="14"/>
      <c r="H287" s="14"/>
      <c r="I287" s="12"/>
      <c r="J287" s="11"/>
      <c r="K287" s="11"/>
      <c r="L287" s="11"/>
      <c r="M287" s="11"/>
      <c r="N287" s="1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12" t="n">
        <v>272</v>
      </c>
      <c r="B288" s="12"/>
      <c r="C288" s="13"/>
      <c r="D288" s="14"/>
      <c r="E288" s="69"/>
      <c r="F288" s="14"/>
      <c r="G288" s="14"/>
      <c r="H288" s="14"/>
      <c r="I288" s="12"/>
      <c r="J288" s="11"/>
      <c r="K288" s="11"/>
      <c r="L288" s="11"/>
      <c r="M288" s="11"/>
      <c r="N288" s="1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12" t="n">
        <v>273</v>
      </c>
      <c r="B289" s="12"/>
      <c r="C289" s="13"/>
      <c r="D289" s="14"/>
      <c r="E289" s="14"/>
      <c r="F289" s="14"/>
      <c r="G289" s="14"/>
      <c r="H289" s="14"/>
      <c r="I289" s="12"/>
      <c r="J289" s="11"/>
      <c r="K289" s="11"/>
      <c r="L289" s="11"/>
      <c r="M289" s="11"/>
      <c r="N289" s="1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12" t="n">
        <v>274</v>
      </c>
      <c r="B290" s="12"/>
      <c r="C290" s="13"/>
      <c r="D290" s="14"/>
      <c r="E290" s="14"/>
      <c r="F290" s="14"/>
      <c r="G290" s="14"/>
      <c r="H290" s="14"/>
      <c r="I290" s="12"/>
      <c r="J290" s="11"/>
      <c r="K290" s="11"/>
      <c r="L290" s="11"/>
      <c r="M290" s="11"/>
      <c r="N290" s="1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12" t="n">
        <v>275</v>
      </c>
      <c r="B291" s="12"/>
      <c r="C291" s="13"/>
      <c r="D291" s="14"/>
      <c r="E291" s="14"/>
      <c r="F291" s="14"/>
      <c r="G291" s="14"/>
      <c r="H291" s="14"/>
      <c r="I291" s="12"/>
      <c r="J291" s="11"/>
      <c r="K291" s="11"/>
      <c r="L291" s="11"/>
      <c r="M291" s="11"/>
      <c r="N291" s="1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12" t="n">
        <v>276</v>
      </c>
      <c r="B292" s="12"/>
      <c r="C292" s="13"/>
      <c r="D292" s="14"/>
      <c r="E292" s="14"/>
      <c r="F292" s="14"/>
      <c r="G292" s="14"/>
      <c r="H292" s="14"/>
      <c r="I292" s="12"/>
      <c r="J292" s="11"/>
      <c r="K292" s="11"/>
      <c r="L292" s="11"/>
      <c r="M292" s="11"/>
      <c r="N292" s="1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12" t="n">
        <v>277</v>
      </c>
      <c r="B293" s="12"/>
      <c r="C293" s="13"/>
      <c r="D293" s="14"/>
      <c r="E293" s="14"/>
      <c r="F293" s="14"/>
      <c r="G293" s="14"/>
      <c r="H293" s="14"/>
      <c r="I293" s="12"/>
      <c r="J293" s="11"/>
      <c r="K293" s="11"/>
      <c r="L293" s="11"/>
      <c r="M293" s="11"/>
      <c r="N293" s="1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12" t="n">
        <v>278</v>
      </c>
      <c r="B294" s="12"/>
      <c r="C294" s="13"/>
      <c r="D294" s="14"/>
      <c r="E294" s="14"/>
      <c r="F294" s="14"/>
      <c r="G294" s="14"/>
      <c r="H294" s="14"/>
      <c r="I294" s="12"/>
      <c r="J294" s="11"/>
      <c r="K294" s="11"/>
      <c r="L294" s="11"/>
      <c r="M294" s="11"/>
      <c r="N294" s="1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12" t="n">
        <v>279</v>
      </c>
      <c r="B295" s="12"/>
      <c r="C295" s="13"/>
      <c r="D295" s="14"/>
      <c r="E295" s="14"/>
      <c r="F295" s="14"/>
      <c r="G295" s="14"/>
      <c r="H295" s="14"/>
      <c r="I295" s="12"/>
      <c r="J295" s="11"/>
      <c r="K295" s="11"/>
      <c r="L295" s="11"/>
      <c r="M295" s="11"/>
      <c r="N295" s="1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12" t="n">
        <v>280</v>
      </c>
      <c r="B296" s="12"/>
      <c r="C296" s="13"/>
      <c r="D296" s="14"/>
      <c r="E296" s="14"/>
      <c r="F296" s="14"/>
      <c r="G296" s="14"/>
      <c r="H296" s="14"/>
      <c r="I296" s="12"/>
      <c r="J296" s="11"/>
      <c r="K296" s="11"/>
      <c r="L296" s="11"/>
      <c r="M296" s="11"/>
      <c r="N296" s="1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12" t="n">
        <v>281</v>
      </c>
      <c r="B297" s="12"/>
      <c r="C297" s="13"/>
      <c r="D297" s="14"/>
      <c r="E297" s="14"/>
      <c r="F297" s="14"/>
      <c r="G297" s="14"/>
      <c r="H297" s="14"/>
      <c r="I297" s="12"/>
      <c r="J297" s="11"/>
      <c r="K297" s="11"/>
      <c r="L297" s="11"/>
      <c r="M297" s="11"/>
      <c r="N297" s="1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12" t="n">
        <v>282</v>
      </c>
      <c r="B298" s="12"/>
      <c r="C298" s="13"/>
      <c r="D298" s="14"/>
      <c r="E298" s="14"/>
      <c r="F298" s="14"/>
      <c r="G298" s="14"/>
      <c r="H298" s="14"/>
      <c r="I298" s="12"/>
      <c r="J298" s="11"/>
      <c r="K298" s="11"/>
      <c r="L298" s="11"/>
      <c r="M298" s="11"/>
      <c r="N298" s="1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12" t="n">
        <v>283</v>
      </c>
      <c r="B299" s="12"/>
      <c r="C299" s="13"/>
      <c r="D299" s="14"/>
      <c r="E299" s="14"/>
      <c r="F299" s="14"/>
      <c r="G299" s="14"/>
      <c r="H299" s="14"/>
      <c r="I299" s="12"/>
      <c r="J299" s="11"/>
      <c r="K299" s="11"/>
      <c r="L299" s="11"/>
      <c r="M299" s="11"/>
      <c r="N299" s="1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12" t="n">
        <v>284</v>
      </c>
      <c r="B300" s="12"/>
      <c r="C300" s="13"/>
      <c r="D300" s="14"/>
      <c r="E300" s="14"/>
      <c r="F300" s="14"/>
      <c r="G300" s="14"/>
      <c r="H300" s="14"/>
      <c r="I300" s="12"/>
      <c r="J300" s="11"/>
      <c r="K300" s="11"/>
      <c r="L300" s="11"/>
      <c r="M300" s="11"/>
      <c r="N300" s="1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12" t="n">
        <v>285</v>
      </c>
      <c r="B301" s="12"/>
      <c r="C301" s="13"/>
      <c r="D301" s="14"/>
      <c r="E301" s="14"/>
      <c r="F301" s="14"/>
      <c r="G301" s="14"/>
      <c r="H301" s="14"/>
      <c r="I301" s="12"/>
      <c r="J301" s="11"/>
      <c r="K301" s="11"/>
      <c r="L301" s="11"/>
      <c r="M301" s="11"/>
      <c r="N301" s="1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12" t="n">
        <v>286</v>
      </c>
      <c r="B302" s="12"/>
      <c r="C302" s="13"/>
      <c r="D302" s="14"/>
      <c r="E302" s="14"/>
      <c r="F302" s="14"/>
      <c r="G302" s="14"/>
      <c r="H302" s="14"/>
      <c r="I302" s="12"/>
      <c r="J302" s="11"/>
      <c r="K302" s="11"/>
      <c r="L302" s="11"/>
      <c r="M302" s="11"/>
      <c r="N302" s="1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12" t="n">
        <v>287</v>
      </c>
      <c r="B303" s="12"/>
      <c r="C303" s="13"/>
      <c r="D303" s="14"/>
      <c r="E303" s="14"/>
      <c r="F303" s="14"/>
      <c r="G303" s="14"/>
      <c r="H303" s="14"/>
      <c r="I303" s="12"/>
      <c r="J303" s="11"/>
      <c r="K303" s="11"/>
      <c r="L303" s="11"/>
      <c r="M303" s="11"/>
      <c r="N303" s="1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12" t="n">
        <v>288</v>
      </c>
      <c r="B304" s="12"/>
      <c r="C304" s="13"/>
      <c r="D304" s="14"/>
      <c r="E304" s="14"/>
      <c r="F304" s="14"/>
      <c r="G304" s="14"/>
      <c r="H304" s="14"/>
      <c r="I304" s="12"/>
      <c r="J304" s="11"/>
      <c r="K304" s="11"/>
      <c r="L304" s="11"/>
      <c r="M304" s="11"/>
      <c r="N304" s="1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12" t="n">
        <v>289</v>
      </c>
      <c r="B305" s="12"/>
      <c r="C305" s="13"/>
      <c r="D305" s="14"/>
      <c r="E305" s="14"/>
      <c r="F305" s="14"/>
      <c r="G305" s="14"/>
      <c r="H305" s="14"/>
      <c r="I305" s="12"/>
      <c r="J305" s="11"/>
      <c r="K305" s="11"/>
      <c r="L305" s="11"/>
      <c r="M305" s="11"/>
      <c r="N305" s="1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12" t="n">
        <v>290</v>
      </c>
      <c r="B306" s="12"/>
      <c r="C306" s="13"/>
      <c r="D306" s="14"/>
      <c r="E306" s="14"/>
      <c r="F306" s="14"/>
      <c r="G306" s="14"/>
      <c r="H306" s="14"/>
      <c r="I306" s="12"/>
      <c r="J306" s="11"/>
      <c r="K306" s="11"/>
      <c r="L306" s="11"/>
      <c r="M306" s="11"/>
      <c r="N306" s="1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12" t="n">
        <v>291</v>
      </c>
      <c r="B307" s="12"/>
      <c r="C307" s="13"/>
      <c r="D307" s="14"/>
      <c r="E307" s="14"/>
      <c r="F307" s="14"/>
      <c r="G307" s="14"/>
      <c r="H307" s="14"/>
      <c r="I307" s="12"/>
      <c r="J307" s="11"/>
      <c r="K307" s="11"/>
      <c r="L307" s="11"/>
      <c r="M307" s="11"/>
      <c r="N307" s="1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12" t="n">
        <v>292</v>
      </c>
      <c r="B308" s="12"/>
      <c r="C308" s="13"/>
      <c r="D308" s="14"/>
      <c r="E308" s="14"/>
      <c r="F308" s="14"/>
      <c r="G308" s="14"/>
      <c r="H308" s="14"/>
      <c r="I308" s="12"/>
      <c r="J308" s="11"/>
      <c r="K308" s="11"/>
      <c r="L308" s="11"/>
      <c r="M308" s="11"/>
      <c r="N308" s="1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12" t="n">
        <v>293</v>
      </c>
      <c r="B309" s="12"/>
      <c r="C309" s="13"/>
      <c r="D309" s="14"/>
      <c r="E309" s="14"/>
      <c r="F309" s="14"/>
      <c r="G309" s="14"/>
      <c r="H309" s="14"/>
      <c r="I309" s="12"/>
      <c r="J309" s="11"/>
      <c r="K309" s="11"/>
      <c r="L309" s="11"/>
      <c r="M309" s="11"/>
      <c r="N309" s="1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12" t="n">
        <v>294</v>
      </c>
      <c r="B310" s="12"/>
      <c r="C310" s="13"/>
      <c r="D310" s="14"/>
      <c r="E310" s="14"/>
      <c r="F310" s="14"/>
      <c r="G310" s="14"/>
      <c r="H310" s="14"/>
      <c r="I310" s="12"/>
      <c r="J310" s="11"/>
      <c r="K310" s="11"/>
      <c r="L310" s="11"/>
      <c r="M310" s="11"/>
      <c r="N310" s="1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12" t="n">
        <v>295</v>
      </c>
      <c r="B311" s="12"/>
      <c r="C311" s="13"/>
      <c r="D311" s="14"/>
      <c r="E311" s="14"/>
      <c r="F311" s="14"/>
      <c r="G311" s="14"/>
      <c r="H311" s="14"/>
      <c r="I311" s="12"/>
      <c r="J311" s="11"/>
      <c r="K311" s="11"/>
      <c r="L311" s="11"/>
      <c r="M311" s="11"/>
      <c r="N311" s="1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12" t="n">
        <v>296</v>
      </c>
      <c r="B312" s="12"/>
      <c r="C312" s="13"/>
      <c r="D312" s="14"/>
      <c r="E312" s="14"/>
      <c r="F312" s="14"/>
      <c r="G312" s="14"/>
      <c r="H312" s="14"/>
      <c r="I312" s="12"/>
      <c r="J312" s="11"/>
      <c r="K312" s="11"/>
      <c r="L312" s="11"/>
      <c r="M312" s="11"/>
      <c r="N312" s="1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12" t="n">
        <v>297</v>
      </c>
      <c r="B313" s="12"/>
      <c r="C313" s="13"/>
      <c r="D313" s="14"/>
      <c r="E313" s="14"/>
      <c r="F313" s="14"/>
      <c r="G313" s="14"/>
      <c r="H313" s="14"/>
      <c r="I313" s="12"/>
      <c r="J313" s="11"/>
      <c r="K313" s="11"/>
      <c r="L313" s="11"/>
      <c r="M313" s="11"/>
      <c r="N313" s="1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12" t="n">
        <v>298</v>
      </c>
      <c r="B314" s="12"/>
      <c r="C314" s="13"/>
      <c r="D314" s="14"/>
      <c r="E314" s="14"/>
      <c r="F314" s="14"/>
      <c r="G314" s="14"/>
      <c r="H314" s="14"/>
      <c r="I314" s="12"/>
      <c r="J314" s="11"/>
      <c r="K314" s="11"/>
      <c r="L314" s="11"/>
      <c r="M314" s="11"/>
      <c r="N314" s="1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12" t="n">
        <v>299</v>
      </c>
      <c r="B315" s="12"/>
      <c r="C315" s="13"/>
      <c r="D315" s="14"/>
      <c r="E315" s="14"/>
      <c r="F315" s="14"/>
      <c r="G315" s="14"/>
      <c r="H315" s="14"/>
      <c r="I315" s="12"/>
      <c r="J315" s="11"/>
      <c r="K315" s="11"/>
      <c r="L315" s="11"/>
      <c r="M315" s="11"/>
      <c r="N315" s="1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12" t="n">
        <v>300</v>
      </c>
      <c r="B316" s="12"/>
      <c r="C316" s="13"/>
      <c r="D316" s="14"/>
      <c r="E316" s="14"/>
      <c r="F316" s="14"/>
      <c r="G316" s="14"/>
      <c r="H316" s="14"/>
      <c r="I316" s="12"/>
      <c r="J316" s="11"/>
      <c r="K316" s="11"/>
      <c r="L316" s="11"/>
      <c r="M316" s="11"/>
      <c r="N316" s="1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12" t="n">
        <v>301</v>
      </c>
      <c r="B317" s="12"/>
      <c r="C317" s="13"/>
      <c r="D317" s="14"/>
      <c r="E317" s="14"/>
      <c r="F317" s="14"/>
      <c r="G317" s="14"/>
      <c r="H317" s="14"/>
      <c r="I317" s="12"/>
      <c r="J317" s="11"/>
      <c r="K317" s="11"/>
      <c r="L317" s="11"/>
      <c r="M317" s="11"/>
      <c r="N317" s="1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12" t="n">
        <v>302</v>
      </c>
      <c r="B318" s="12"/>
      <c r="C318" s="13"/>
      <c r="D318" s="14"/>
      <c r="E318" s="14"/>
      <c r="F318" s="14"/>
      <c r="G318" s="14"/>
      <c r="H318" s="14"/>
      <c r="I318" s="12"/>
      <c r="J318" s="11"/>
      <c r="K318" s="11"/>
      <c r="L318" s="11"/>
      <c r="M318" s="11"/>
      <c r="N318" s="1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12" t="n">
        <v>303</v>
      </c>
      <c r="B319" s="12"/>
      <c r="C319" s="13"/>
      <c r="D319" s="14"/>
      <c r="E319" s="14"/>
      <c r="F319" s="14"/>
      <c r="G319" s="14"/>
      <c r="H319" s="14"/>
      <c r="I319" s="12"/>
      <c r="J319" s="11"/>
      <c r="K319" s="11"/>
      <c r="L319" s="11"/>
      <c r="M319" s="11"/>
      <c r="N319" s="1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12"/>
      <c r="B320" s="12"/>
      <c r="C320" s="13"/>
      <c r="D320" s="14"/>
      <c r="E320" s="14"/>
      <c r="F320" s="14"/>
      <c r="G320" s="14"/>
      <c r="H320" s="14"/>
      <c r="I320" s="12"/>
      <c r="J320" s="11"/>
      <c r="K320" s="11"/>
      <c r="L320" s="11"/>
      <c r="M320" s="11"/>
      <c r="N320" s="1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12"/>
      <c r="B321" s="12"/>
      <c r="C321" s="13"/>
      <c r="D321" s="14"/>
      <c r="E321" s="14"/>
      <c r="F321" s="14"/>
      <c r="G321" s="14"/>
      <c r="H321" s="14"/>
      <c r="I321" s="12"/>
      <c r="J321" s="11"/>
      <c r="K321" s="11"/>
      <c r="L321" s="11"/>
      <c r="M321" s="11"/>
      <c r="N321" s="1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12"/>
      <c r="B322" s="12"/>
      <c r="C322" s="13"/>
      <c r="D322" s="14"/>
      <c r="E322" s="14"/>
      <c r="F322" s="14"/>
      <c r="G322" s="14"/>
      <c r="H322" s="14"/>
      <c r="I322" s="12"/>
      <c r="J322" s="11"/>
      <c r="K322" s="11"/>
      <c r="L322" s="11"/>
      <c r="M322" s="11"/>
      <c r="N322" s="1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12"/>
      <c r="B323" s="12"/>
      <c r="C323" s="13"/>
      <c r="D323" s="14"/>
      <c r="E323" s="14"/>
      <c r="F323" s="14"/>
      <c r="G323" s="14"/>
      <c r="H323" s="14"/>
      <c r="I323" s="12"/>
      <c r="J323" s="11"/>
      <c r="K323" s="11"/>
      <c r="L323" s="11"/>
      <c r="M323" s="11"/>
      <c r="N323" s="1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12"/>
      <c r="B324" s="12"/>
      <c r="C324" s="13"/>
      <c r="D324" s="14"/>
      <c r="E324" s="14"/>
      <c r="F324" s="14"/>
      <c r="G324" s="14"/>
      <c r="H324" s="14"/>
      <c r="I324" s="12"/>
      <c r="J324" s="11"/>
      <c r="K324" s="11"/>
      <c r="L324" s="11"/>
      <c r="M324" s="11"/>
      <c r="N324" s="1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12"/>
      <c r="B325" s="12"/>
      <c r="C325" s="13"/>
      <c r="D325" s="14"/>
      <c r="E325" s="14"/>
      <c r="F325" s="14"/>
      <c r="G325" s="14"/>
      <c r="H325" s="14"/>
      <c r="I325" s="12"/>
      <c r="J325" s="11"/>
      <c r="K325" s="11"/>
      <c r="L325" s="11"/>
      <c r="M325" s="11"/>
      <c r="N325" s="1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12"/>
      <c r="B326" s="12"/>
      <c r="C326" s="13"/>
      <c r="D326" s="14"/>
      <c r="E326" s="14"/>
      <c r="F326" s="14"/>
      <c r="G326" s="14"/>
      <c r="H326" s="14"/>
      <c r="I326" s="12"/>
      <c r="J326" s="11"/>
      <c r="K326" s="11"/>
      <c r="L326" s="11"/>
      <c r="M326" s="11"/>
      <c r="N326" s="1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12"/>
      <c r="B327" s="12"/>
      <c r="C327" s="13"/>
      <c r="D327" s="14"/>
      <c r="E327" s="14"/>
      <c r="F327" s="14"/>
      <c r="G327" s="14"/>
      <c r="H327" s="14"/>
      <c r="I327" s="12"/>
      <c r="J327" s="11"/>
      <c r="K327" s="11"/>
      <c r="L327" s="11"/>
      <c r="M327" s="11"/>
      <c r="N327" s="1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12"/>
      <c r="B328" s="12"/>
      <c r="C328" s="13"/>
      <c r="D328" s="14"/>
      <c r="E328" s="14"/>
      <c r="F328" s="14"/>
      <c r="G328" s="14"/>
      <c r="H328" s="14"/>
      <c r="I328" s="12"/>
      <c r="J328" s="11"/>
      <c r="K328" s="11"/>
      <c r="L328" s="11"/>
      <c r="M328" s="11"/>
      <c r="N328" s="1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12"/>
      <c r="B329" s="12"/>
      <c r="C329" s="13"/>
      <c r="D329" s="14"/>
      <c r="E329" s="14"/>
      <c r="F329" s="14"/>
      <c r="G329" s="14"/>
      <c r="H329" s="14"/>
      <c r="I329" s="12"/>
      <c r="J329" s="11"/>
      <c r="K329" s="11"/>
      <c r="L329" s="11"/>
      <c r="M329" s="11"/>
      <c r="N329" s="1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12"/>
      <c r="B330" s="12"/>
      <c r="C330" s="13"/>
      <c r="D330" s="14"/>
      <c r="E330" s="14"/>
      <c r="F330" s="14"/>
      <c r="G330" s="14"/>
      <c r="H330" s="14"/>
      <c r="I330" s="12"/>
      <c r="J330" s="11"/>
      <c r="K330" s="11"/>
      <c r="L330" s="11"/>
      <c r="M330" s="11"/>
      <c r="N330" s="1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12"/>
      <c r="B331" s="12"/>
      <c r="C331" s="13"/>
      <c r="D331" s="14"/>
      <c r="E331" s="14"/>
      <c r="F331" s="14"/>
      <c r="G331" s="14"/>
      <c r="H331" s="14"/>
      <c r="I331" s="12"/>
      <c r="J331" s="11"/>
      <c r="K331" s="11"/>
      <c r="L331" s="11"/>
      <c r="M331" s="11"/>
      <c r="N331" s="1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12"/>
      <c r="B332" s="12"/>
      <c r="C332" s="13"/>
      <c r="D332" s="14"/>
      <c r="E332" s="14"/>
      <c r="F332" s="14"/>
      <c r="G332" s="14"/>
      <c r="H332" s="14"/>
      <c r="I332" s="12"/>
      <c r="J332" s="11"/>
      <c r="K332" s="11"/>
      <c r="L332" s="11"/>
      <c r="M332" s="11"/>
      <c r="N332" s="1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12"/>
      <c r="B333" s="12"/>
      <c r="C333" s="13"/>
      <c r="D333" s="14"/>
      <c r="E333" s="14"/>
      <c r="F333" s="14"/>
      <c r="G333" s="14"/>
      <c r="H333" s="14"/>
      <c r="I333" s="12"/>
      <c r="J333" s="11"/>
      <c r="K333" s="11"/>
      <c r="L333" s="11"/>
      <c r="M333" s="11"/>
      <c r="N333" s="1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12"/>
      <c r="B334" s="12"/>
      <c r="C334" s="13"/>
      <c r="D334" s="14"/>
      <c r="E334" s="14"/>
      <c r="F334" s="14"/>
      <c r="G334" s="14"/>
      <c r="H334" s="14"/>
      <c r="I334" s="12"/>
      <c r="J334" s="11"/>
      <c r="K334" s="11"/>
      <c r="L334" s="11"/>
      <c r="M334" s="11"/>
      <c r="N334" s="1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12"/>
      <c r="B335" s="12"/>
      <c r="C335" s="13"/>
      <c r="D335" s="14"/>
      <c r="E335" s="14"/>
      <c r="F335" s="14"/>
      <c r="G335" s="14"/>
      <c r="H335" s="14"/>
      <c r="I335" s="12"/>
      <c r="J335" s="11"/>
      <c r="K335" s="11"/>
      <c r="L335" s="11"/>
      <c r="M335" s="11"/>
      <c r="N335" s="1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12"/>
      <c r="B336" s="12"/>
      <c r="C336" s="13"/>
      <c r="D336" s="14"/>
      <c r="E336" s="14"/>
      <c r="F336" s="14"/>
      <c r="G336" s="14"/>
      <c r="H336" s="14"/>
      <c r="I336" s="12"/>
      <c r="J336" s="11"/>
      <c r="K336" s="11"/>
      <c r="L336" s="11"/>
      <c r="M336" s="11"/>
      <c r="N336" s="1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12"/>
      <c r="B337" s="12"/>
      <c r="C337" s="13"/>
      <c r="D337" s="14"/>
      <c r="E337" s="14"/>
      <c r="F337" s="14"/>
      <c r="G337" s="14"/>
      <c r="H337" s="14"/>
      <c r="I337" s="12"/>
      <c r="J337" s="11"/>
      <c r="K337" s="11"/>
      <c r="L337" s="11"/>
      <c r="M337" s="11"/>
      <c r="N337" s="1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12"/>
      <c r="B338" s="12"/>
      <c r="C338" s="13"/>
      <c r="D338" s="14"/>
      <c r="E338" s="14"/>
      <c r="F338" s="14"/>
      <c r="G338" s="14"/>
      <c r="H338" s="14"/>
      <c r="I338" s="12"/>
      <c r="J338" s="11"/>
      <c r="K338" s="11"/>
      <c r="L338" s="11"/>
      <c r="M338" s="11"/>
      <c r="N338" s="1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12"/>
      <c r="B339" s="12"/>
      <c r="C339" s="13"/>
      <c r="D339" s="14"/>
      <c r="E339" s="14"/>
      <c r="F339" s="14"/>
      <c r="G339" s="14"/>
      <c r="H339" s="14"/>
      <c r="I339" s="12"/>
      <c r="J339" s="11"/>
      <c r="K339" s="11"/>
      <c r="L339" s="11"/>
      <c r="M339" s="11"/>
      <c r="N339" s="1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12"/>
      <c r="B340" s="12"/>
      <c r="C340" s="13"/>
      <c r="D340" s="14"/>
      <c r="E340" s="14"/>
      <c r="F340" s="14"/>
      <c r="G340" s="14"/>
      <c r="H340" s="14"/>
      <c r="I340" s="12"/>
      <c r="J340" s="11"/>
      <c r="K340" s="11"/>
      <c r="L340" s="11"/>
      <c r="M340" s="11"/>
      <c r="N340" s="1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12"/>
      <c r="B341" s="12"/>
      <c r="C341" s="13"/>
      <c r="D341" s="14"/>
      <c r="E341" s="14"/>
      <c r="F341" s="14"/>
      <c r="G341" s="14"/>
      <c r="H341" s="14"/>
      <c r="I341" s="12"/>
      <c r="J341" s="11"/>
      <c r="K341" s="11"/>
      <c r="L341" s="11"/>
      <c r="M341" s="11"/>
      <c r="N341" s="1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12"/>
      <c r="B342" s="12"/>
      <c r="C342" s="13"/>
      <c r="D342" s="14"/>
      <c r="E342" s="14"/>
      <c r="F342" s="14"/>
      <c r="G342" s="14"/>
      <c r="H342" s="14"/>
      <c r="I342" s="12"/>
      <c r="J342" s="11"/>
      <c r="K342" s="11"/>
      <c r="L342" s="11"/>
      <c r="M342" s="11"/>
      <c r="N342" s="1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12"/>
      <c r="B343" s="12"/>
      <c r="C343" s="13"/>
      <c r="D343" s="14"/>
      <c r="E343" s="14"/>
      <c r="F343" s="14"/>
      <c r="G343" s="14"/>
      <c r="H343" s="14"/>
      <c r="I343" s="12"/>
      <c r="J343" s="11"/>
      <c r="K343" s="11"/>
      <c r="L343" s="11"/>
      <c r="M343" s="11"/>
      <c r="N343" s="1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12"/>
      <c r="B344" s="12"/>
      <c r="C344" s="13"/>
      <c r="D344" s="14"/>
      <c r="E344" s="14"/>
      <c r="F344" s="14"/>
      <c r="G344" s="14"/>
      <c r="H344" s="14"/>
      <c r="I344" s="12"/>
      <c r="J344" s="11"/>
      <c r="K344" s="11"/>
      <c r="L344" s="11"/>
      <c r="M344" s="11"/>
      <c r="N344" s="1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12"/>
      <c r="B345" s="12"/>
      <c r="C345" s="13"/>
      <c r="D345" s="14"/>
      <c r="E345" s="14"/>
      <c r="F345" s="14"/>
      <c r="G345" s="14"/>
      <c r="H345" s="14"/>
      <c r="I345" s="12"/>
      <c r="J345" s="11"/>
      <c r="K345" s="11"/>
      <c r="L345" s="11"/>
      <c r="M345" s="11"/>
      <c r="N345" s="1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12"/>
      <c r="B346" s="12"/>
      <c r="C346" s="13"/>
      <c r="D346" s="14"/>
      <c r="E346" s="14"/>
      <c r="F346" s="14"/>
      <c r="G346" s="14"/>
      <c r="H346" s="14"/>
      <c r="I346" s="12"/>
      <c r="J346" s="11"/>
      <c r="K346" s="11"/>
      <c r="L346" s="11"/>
      <c r="M346" s="11"/>
      <c r="N346" s="1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12"/>
      <c r="B347" s="12"/>
      <c r="C347" s="13"/>
      <c r="D347" s="14"/>
      <c r="E347" s="14"/>
      <c r="F347" s="14"/>
      <c r="G347" s="14"/>
      <c r="H347" s="14"/>
      <c r="I347" s="12"/>
      <c r="J347" s="11"/>
      <c r="K347" s="11"/>
      <c r="L347" s="11"/>
      <c r="M347" s="11"/>
      <c r="N347" s="1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12"/>
      <c r="B348" s="12"/>
      <c r="C348" s="13"/>
      <c r="D348" s="14"/>
      <c r="E348" s="14"/>
      <c r="F348" s="14"/>
      <c r="G348" s="14"/>
      <c r="H348" s="14"/>
      <c r="I348" s="12"/>
      <c r="J348" s="11"/>
      <c r="K348" s="11"/>
      <c r="L348" s="11"/>
      <c r="M348" s="11"/>
      <c r="N348" s="1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12"/>
      <c r="B349" s="12"/>
      <c r="C349" s="13"/>
      <c r="D349" s="14"/>
      <c r="E349" s="14"/>
      <c r="F349" s="14"/>
      <c r="G349" s="14"/>
      <c r="H349" s="14"/>
      <c r="I349" s="12"/>
      <c r="J349" s="11"/>
      <c r="K349" s="11"/>
      <c r="L349" s="11"/>
      <c r="M349" s="11"/>
      <c r="N349" s="1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12"/>
      <c r="B350" s="12"/>
      <c r="C350" s="13"/>
      <c r="D350" s="14"/>
      <c r="E350" s="14"/>
      <c r="F350" s="14"/>
      <c r="G350" s="14"/>
      <c r="H350" s="14"/>
      <c r="I350" s="12"/>
      <c r="J350" s="11"/>
      <c r="K350" s="11"/>
      <c r="L350" s="11"/>
      <c r="M350" s="11"/>
      <c r="N350" s="1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12"/>
      <c r="B351" s="12"/>
      <c r="C351" s="13"/>
      <c r="D351" s="14"/>
      <c r="E351" s="14"/>
      <c r="F351" s="14"/>
      <c r="G351" s="14"/>
      <c r="H351" s="14"/>
      <c r="I351" s="12"/>
      <c r="J351" s="11"/>
      <c r="K351" s="11"/>
      <c r="L351" s="11"/>
      <c r="M351" s="11"/>
      <c r="N351" s="15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12"/>
      <c r="B352" s="12"/>
      <c r="C352" s="13"/>
      <c r="D352" s="14"/>
      <c r="E352" s="14"/>
      <c r="F352" s="14"/>
      <c r="G352" s="14"/>
      <c r="H352" s="14"/>
      <c r="I352" s="12"/>
      <c r="J352" s="11"/>
      <c r="K352" s="11"/>
      <c r="L352" s="11"/>
      <c r="M352" s="11"/>
      <c r="N352" s="15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12"/>
      <c r="B353" s="12"/>
      <c r="C353" s="13"/>
      <c r="D353" s="14"/>
      <c r="E353" s="14"/>
      <c r="F353" s="14"/>
      <c r="G353" s="14"/>
      <c r="H353" s="14"/>
      <c r="I353" s="12"/>
      <c r="J353" s="11"/>
      <c r="K353" s="11"/>
      <c r="L353" s="11"/>
      <c r="M353" s="11"/>
      <c r="N353" s="15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12"/>
      <c r="B354" s="12"/>
      <c r="C354" s="13"/>
      <c r="D354" s="14"/>
      <c r="E354" s="14"/>
      <c r="F354" s="14"/>
      <c r="G354" s="14"/>
      <c r="H354" s="14"/>
      <c r="I354" s="12"/>
      <c r="J354" s="11"/>
      <c r="K354" s="11"/>
      <c r="L354" s="11"/>
      <c r="M354" s="11"/>
      <c r="N354" s="15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12"/>
      <c r="B355" s="12"/>
      <c r="C355" s="13"/>
      <c r="D355" s="14"/>
      <c r="E355" s="14"/>
      <c r="F355" s="14"/>
      <c r="G355" s="14"/>
      <c r="H355" s="14"/>
      <c r="I355" s="12"/>
      <c r="J355" s="11"/>
      <c r="K355" s="11"/>
      <c r="L355" s="11"/>
      <c r="M355" s="11"/>
      <c r="N355" s="15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12"/>
      <c r="B356" s="12"/>
      <c r="C356" s="13"/>
      <c r="D356" s="14"/>
      <c r="E356" s="14"/>
      <c r="F356" s="14"/>
      <c r="G356" s="14"/>
      <c r="H356" s="14"/>
      <c r="I356" s="12"/>
      <c r="J356" s="11"/>
      <c r="K356" s="11"/>
      <c r="L356" s="11"/>
      <c r="M356" s="11"/>
      <c r="N356" s="15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12"/>
      <c r="B357" s="12"/>
      <c r="C357" s="13"/>
      <c r="D357" s="14"/>
      <c r="E357" s="14"/>
      <c r="F357" s="14"/>
      <c r="G357" s="14"/>
      <c r="H357" s="14"/>
      <c r="I357" s="12"/>
      <c r="J357" s="11"/>
      <c r="K357" s="11"/>
      <c r="L357" s="11"/>
      <c r="M357" s="11"/>
      <c r="N357" s="15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12"/>
      <c r="B358" s="12"/>
      <c r="C358" s="13"/>
      <c r="D358" s="14"/>
      <c r="E358" s="14"/>
      <c r="F358" s="14"/>
      <c r="G358" s="14"/>
      <c r="H358" s="14"/>
      <c r="I358" s="12"/>
      <c r="J358" s="11"/>
      <c r="K358" s="11"/>
      <c r="L358" s="11"/>
      <c r="M358" s="11"/>
      <c r="N358" s="15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12"/>
      <c r="B359" s="12"/>
      <c r="C359" s="13"/>
      <c r="D359" s="14"/>
      <c r="E359" s="14"/>
      <c r="F359" s="14"/>
      <c r="G359" s="14"/>
      <c r="H359" s="14"/>
      <c r="I359" s="12"/>
      <c r="J359" s="11"/>
      <c r="K359" s="11"/>
      <c r="L359" s="11"/>
      <c r="M359" s="11"/>
      <c r="N359" s="15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12"/>
      <c r="B360" s="12"/>
      <c r="C360" s="13"/>
      <c r="D360" s="14"/>
      <c r="E360" s="14"/>
      <c r="F360" s="14"/>
      <c r="G360" s="14"/>
      <c r="H360" s="14"/>
      <c r="I360" s="12"/>
      <c r="J360" s="11"/>
      <c r="K360" s="11"/>
      <c r="L360" s="11"/>
      <c r="M360" s="11"/>
      <c r="N360" s="15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12"/>
      <c r="B361" s="12"/>
      <c r="C361" s="13"/>
      <c r="D361" s="14"/>
      <c r="E361" s="14"/>
      <c r="F361" s="14"/>
      <c r="G361" s="14"/>
      <c r="H361" s="14"/>
      <c r="I361" s="12"/>
      <c r="J361" s="11"/>
      <c r="K361" s="11"/>
      <c r="L361" s="11"/>
      <c r="M361" s="11"/>
      <c r="N361" s="15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12"/>
      <c r="B362" s="12"/>
      <c r="C362" s="13"/>
      <c r="D362" s="14"/>
      <c r="E362" s="14"/>
      <c r="F362" s="14"/>
      <c r="G362" s="14"/>
      <c r="H362" s="14"/>
      <c r="I362" s="12"/>
      <c r="J362" s="11"/>
      <c r="K362" s="11"/>
      <c r="L362" s="11"/>
      <c r="M362" s="11"/>
      <c r="N362" s="15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12"/>
      <c r="B363" s="12"/>
      <c r="C363" s="13"/>
      <c r="D363" s="14"/>
      <c r="E363" s="14"/>
      <c r="F363" s="14"/>
      <c r="G363" s="14"/>
      <c r="H363" s="14"/>
      <c r="I363" s="12"/>
      <c r="J363" s="11"/>
      <c r="K363" s="11"/>
      <c r="L363" s="11"/>
      <c r="M363" s="11"/>
      <c r="N363" s="15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12"/>
      <c r="B364" s="12"/>
      <c r="C364" s="13"/>
      <c r="D364" s="14"/>
      <c r="E364" s="14"/>
      <c r="F364" s="14"/>
      <c r="G364" s="14"/>
      <c r="H364" s="14"/>
      <c r="I364" s="12"/>
      <c r="J364" s="11"/>
      <c r="K364" s="11"/>
      <c r="L364" s="11"/>
      <c r="M364" s="11"/>
      <c r="N364" s="15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12"/>
      <c r="B365" s="12"/>
      <c r="C365" s="13"/>
      <c r="D365" s="14"/>
      <c r="E365" s="14"/>
      <c r="F365" s="14"/>
      <c r="G365" s="14"/>
      <c r="H365" s="14"/>
      <c r="I365" s="12"/>
      <c r="J365" s="11"/>
      <c r="K365" s="11"/>
      <c r="L365" s="11"/>
      <c r="M365" s="11"/>
      <c r="N365" s="15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12"/>
      <c r="B366" s="12"/>
      <c r="C366" s="13"/>
      <c r="D366" s="14"/>
      <c r="E366" s="14"/>
      <c r="F366" s="14"/>
      <c r="G366" s="14"/>
      <c r="H366" s="14"/>
      <c r="I366" s="12"/>
      <c r="J366" s="11"/>
      <c r="K366" s="11"/>
      <c r="L366" s="11"/>
      <c r="M366" s="11"/>
      <c r="N366" s="15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12"/>
      <c r="B367" s="12"/>
      <c r="C367" s="13"/>
      <c r="D367" s="14"/>
      <c r="E367" s="14"/>
      <c r="F367" s="14"/>
      <c r="G367" s="14"/>
      <c r="H367" s="14"/>
      <c r="I367" s="12"/>
      <c r="J367" s="11"/>
      <c r="K367" s="11"/>
      <c r="L367" s="11"/>
      <c r="M367" s="11"/>
      <c r="N367" s="15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12"/>
      <c r="B368" s="12"/>
      <c r="C368" s="13"/>
      <c r="D368" s="14"/>
      <c r="E368" s="14"/>
      <c r="F368" s="14"/>
      <c r="G368" s="14"/>
      <c r="H368" s="14"/>
      <c r="I368" s="12"/>
      <c r="J368" s="11"/>
      <c r="K368" s="11"/>
      <c r="L368" s="11"/>
      <c r="M368" s="11"/>
      <c r="N368" s="15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12"/>
      <c r="B369" s="12"/>
      <c r="C369" s="13"/>
      <c r="D369" s="14"/>
      <c r="E369" s="14"/>
      <c r="F369" s="14"/>
      <c r="G369" s="14"/>
      <c r="H369" s="14"/>
      <c r="I369" s="12"/>
      <c r="J369" s="11"/>
      <c r="K369" s="11"/>
      <c r="L369" s="11"/>
      <c r="M369" s="11"/>
      <c r="N369" s="15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12"/>
      <c r="B370" s="12"/>
      <c r="C370" s="13"/>
      <c r="D370" s="14"/>
      <c r="E370" s="14"/>
      <c r="F370" s="14"/>
      <c r="G370" s="14"/>
      <c r="H370" s="14"/>
      <c r="I370" s="12"/>
      <c r="J370" s="11"/>
      <c r="K370" s="11"/>
      <c r="L370" s="11"/>
      <c r="M370" s="11"/>
      <c r="N370" s="15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12"/>
      <c r="B371" s="12"/>
      <c r="C371" s="13"/>
      <c r="D371" s="14"/>
      <c r="E371" s="14"/>
      <c r="F371" s="14"/>
      <c r="G371" s="14"/>
      <c r="H371" s="14"/>
      <c r="I371" s="12"/>
      <c r="J371" s="11"/>
      <c r="K371" s="11"/>
      <c r="L371" s="11"/>
      <c r="M371" s="11"/>
      <c r="N371" s="15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12"/>
      <c r="B372" s="12"/>
      <c r="C372" s="13"/>
      <c r="D372" s="14"/>
      <c r="E372" s="14"/>
      <c r="F372" s="14"/>
      <c r="G372" s="14"/>
      <c r="H372" s="14"/>
      <c r="I372" s="12"/>
      <c r="J372" s="11"/>
      <c r="K372" s="11"/>
      <c r="L372" s="11"/>
      <c r="M372" s="11"/>
      <c r="N372" s="15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12"/>
      <c r="B373" s="12"/>
      <c r="C373" s="13"/>
      <c r="D373" s="14"/>
      <c r="E373" s="14"/>
      <c r="F373" s="14"/>
      <c r="G373" s="14"/>
      <c r="H373" s="14"/>
      <c r="I373" s="12"/>
      <c r="J373" s="11"/>
      <c r="K373" s="11"/>
      <c r="L373" s="11"/>
      <c r="M373" s="11"/>
      <c r="N373" s="15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12"/>
      <c r="B374" s="12"/>
      <c r="C374" s="13"/>
      <c r="D374" s="14"/>
      <c r="E374" s="14"/>
      <c r="F374" s="14"/>
      <c r="G374" s="14"/>
      <c r="H374" s="14"/>
      <c r="I374" s="12"/>
      <c r="J374" s="11"/>
      <c r="K374" s="11"/>
      <c r="L374" s="11"/>
      <c r="M374" s="11"/>
      <c r="N374" s="1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12"/>
      <c r="B375" s="12"/>
      <c r="C375" s="13"/>
      <c r="D375" s="14"/>
      <c r="E375" s="14"/>
      <c r="F375" s="14"/>
      <c r="G375" s="14"/>
      <c r="H375" s="14"/>
      <c r="I375" s="12"/>
      <c r="J375" s="11"/>
      <c r="K375" s="11"/>
      <c r="L375" s="11"/>
      <c r="M375" s="11"/>
      <c r="N375" s="15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12"/>
      <c r="B376" s="12"/>
      <c r="C376" s="13"/>
      <c r="D376" s="14"/>
      <c r="E376" s="14"/>
      <c r="F376" s="14"/>
      <c r="G376" s="14"/>
      <c r="H376" s="14"/>
      <c r="I376" s="12"/>
      <c r="J376" s="11"/>
      <c r="K376" s="11"/>
      <c r="L376" s="11"/>
      <c r="M376" s="11"/>
      <c r="N376" s="15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12"/>
      <c r="B377" s="12"/>
      <c r="C377" s="13"/>
      <c r="D377" s="14"/>
      <c r="E377" s="14"/>
      <c r="F377" s="14"/>
      <c r="G377" s="14"/>
      <c r="H377" s="14"/>
      <c r="I377" s="12"/>
      <c r="J377" s="11"/>
      <c r="K377" s="11"/>
      <c r="L377" s="11"/>
      <c r="M377" s="11"/>
      <c r="N377" s="1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12"/>
      <c r="B378" s="12"/>
      <c r="C378" s="13"/>
      <c r="D378" s="14"/>
      <c r="E378" s="14"/>
      <c r="F378" s="14"/>
      <c r="G378" s="14"/>
      <c r="H378" s="14"/>
      <c r="I378" s="12"/>
      <c r="J378" s="11"/>
      <c r="K378" s="11"/>
      <c r="L378" s="11"/>
      <c r="M378" s="11"/>
      <c r="N378" s="15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12"/>
      <c r="B379" s="12"/>
      <c r="C379" s="13"/>
      <c r="D379" s="14"/>
      <c r="E379" s="14"/>
      <c r="F379" s="14"/>
      <c r="G379" s="14"/>
      <c r="H379" s="14"/>
      <c r="I379" s="12"/>
      <c r="J379" s="11"/>
      <c r="K379" s="11"/>
      <c r="L379" s="11"/>
      <c r="M379" s="11"/>
      <c r="N379" s="15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12"/>
      <c r="B380" s="12"/>
      <c r="C380" s="13"/>
      <c r="D380" s="14"/>
      <c r="E380" s="14"/>
      <c r="F380" s="14"/>
      <c r="G380" s="14"/>
      <c r="H380" s="14"/>
      <c r="I380" s="12"/>
      <c r="J380" s="11"/>
      <c r="K380" s="11"/>
      <c r="L380" s="11"/>
      <c r="M380" s="11"/>
      <c r="N380" s="15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12"/>
      <c r="B381" s="12"/>
      <c r="C381" s="13"/>
      <c r="D381" s="14"/>
      <c r="E381" s="14"/>
      <c r="F381" s="14"/>
      <c r="G381" s="14"/>
      <c r="H381" s="14"/>
      <c r="I381" s="12"/>
      <c r="J381" s="11"/>
      <c r="K381" s="11"/>
      <c r="L381" s="11"/>
      <c r="M381" s="11"/>
      <c r="N381" s="15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12"/>
      <c r="B382" s="12"/>
      <c r="C382" s="13"/>
      <c r="D382" s="14"/>
      <c r="E382" s="14"/>
      <c r="F382" s="14"/>
      <c r="G382" s="14"/>
      <c r="H382" s="14"/>
      <c r="I382" s="12"/>
      <c r="J382" s="11"/>
      <c r="K382" s="11"/>
      <c r="L382" s="11"/>
      <c r="M382" s="11"/>
      <c r="N382" s="15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12"/>
      <c r="B383" s="12"/>
      <c r="C383" s="13"/>
      <c r="D383" s="14"/>
      <c r="E383" s="14"/>
      <c r="F383" s="14"/>
      <c r="G383" s="14"/>
      <c r="H383" s="14"/>
      <c r="I383" s="12"/>
      <c r="J383" s="11"/>
      <c r="K383" s="11"/>
      <c r="L383" s="11"/>
      <c r="M383" s="11"/>
      <c r="N383" s="15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12"/>
      <c r="B384" s="12"/>
      <c r="C384" s="13"/>
      <c r="D384" s="14"/>
      <c r="E384" s="14"/>
      <c r="F384" s="14"/>
      <c r="G384" s="14"/>
      <c r="H384" s="14"/>
      <c r="I384" s="12"/>
      <c r="J384" s="11"/>
      <c r="K384" s="11"/>
      <c r="L384" s="11"/>
      <c r="M384" s="11"/>
      <c r="N384" s="15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12"/>
      <c r="B385" s="12"/>
      <c r="C385" s="13"/>
      <c r="D385" s="14"/>
      <c r="E385" s="14"/>
      <c r="F385" s="14"/>
      <c r="G385" s="14"/>
      <c r="H385" s="14"/>
      <c r="I385" s="12"/>
      <c r="J385" s="11"/>
      <c r="K385" s="11"/>
      <c r="L385" s="11"/>
      <c r="M385" s="11"/>
      <c r="N385" s="15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12"/>
      <c r="B386" s="12"/>
      <c r="C386" s="13"/>
      <c r="D386" s="14"/>
      <c r="E386" s="14"/>
      <c r="F386" s="14"/>
      <c r="G386" s="14"/>
      <c r="H386" s="14"/>
      <c r="I386" s="12"/>
      <c r="J386" s="11"/>
      <c r="K386" s="11"/>
      <c r="L386" s="11"/>
      <c r="M386" s="11"/>
      <c r="N386" s="15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12"/>
      <c r="B387" s="12"/>
      <c r="C387" s="13"/>
      <c r="D387" s="14"/>
      <c r="E387" s="14"/>
      <c r="F387" s="14"/>
      <c r="G387" s="14"/>
      <c r="H387" s="14"/>
      <c r="I387" s="12"/>
      <c r="J387" s="11"/>
      <c r="K387" s="11"/>
      <c r="L387" s="11"/>
      <c r="M387" s="11"/>
      <c r="N387" s="15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12"/>
      <c r="B388" s="12"/>
      <c r="C388" s="13"/>
      <c r="D388" s="14"/>
      <c r="E388" s="14"/>
      <c r="F388" s="14"/>
      <c r="G388" s="14"/>
      <c r="H388" s="14"/>
      <c r="I388" s="12"/>
      <c r="J388" s="11"/>
      <c r="K388" s="11"/>
      <c r="L388" s="11"/>
      <c r="M388" s="11"/>
      <c r="N388" s="15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12"/>
      <c r="B389" s="12"/>
      <c r="C389" s="13"/>
      <c r="D389" s="14"/>
      <c r="E389" s="14"/>
      <c r="F389" s="14"/>
      <c r="G389" s="14"/>
      <c r="H389" s="14"/>
      <c r="I389" s="12"/>
      <c r="J389" s="11"/>
      <c r="K389" s="11"/>
      <c r="L389" s="11"/>
      <c r="M389" s="11"/>
      <c r="N389" s="15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12"/>
      <c r="B390" s="12"/>
      <c r="C390" s="13"/>
      <c r="D390" s="14"/>
      <c r="E390" s="14"/>
      <c r="F390" s="14"/>
      <c r="G390" s="14"/>
      <c r="H390" s="14"/>
      <c r="I390" s="12"/>
      <c r="J390" s="11"/>
      <c r="K390" s="11"/>
      <c r="L390" s="11"/>
      <c r="M390" s="11"/>
      <c r="N390" s="15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12"/>
      <c r="B391" s="12"/>
      <c r="C391" s="13"/>
      <c r="D391" s="14"/>
      <c r="E391" s="14"/>
      <c r="F391" s="14"/>
      <c r="G391" s="14"/>
      <c r="H391" s="14"/>
      <c r="I391" s="12"/>
      <c r="J391" s="11"/>
      <c r="K391" s="11"/>
      <c r="L391" s="11"/>
      <c r="M391" s="11"/>
      <c r="N391" s="15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12"/>
      <c r="B392" s="12"/>
      <c r="C392" s="13"/>
      <c r="D392" s="14"/>
      <c r="E392" s="14"/>
      <c r="F392" s="14"/>
      <c r="G392" s="14"/>
      <c r="H392" s="14"/>
      <c r="I392" s="12"/>
      <c r="J392" s="11"/>
      <c r="K392" s="11"/>
      <c r="L392" s="11"/>
      <c r="M392" s="11"/>
      <c r="N392" s="15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12"/>
      <c r="B393" s="12"/>
      <c r="C393" s="13"/>
      <c r="D393" s="14"/>
      <c r="E393" s="14"/>
      <c r="F393" s="14"/>
      <c r="G393" s="14"/>
      <c r="H393" s="14"/>
      <c r="I393" s="12"/>
      <c r="J393" s="11"/>
      <c r="K393" s="11"/>
      <c r="L393" s="11"/>
      <c r="M393" s="11"/>
      <c r="N393" s="15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12"/>
      <c r="B394" s="12"/>
      <c r="C394" s="13"/>
      <c r="D394" s="14"/>
      <c r="E394" s="14"/>
      <c r="F394" s="14"/>
      <c r="G394" s="14"/>
      <c r="H394" s="14"/>
      <c r="I394" s="12"/>
      <c r="J394" s="11"/>
      <c r="K394" s="11"/>
      <c r="L394" s="11"/>
      <c r="M394" s="11"/>
      <c r="N394" s="15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12"/>
      <c r="B395" s="12"/>
      <c r="C395" s="13"/>
      <c r="D395" s="14"/>
      <c r="E395" s="14"/>
      <c r="F395" s="14"/>
      <c r="G395" s="14"/>
      <c r="H395" s="14"/>
      <c r="I395" s="12"/>
      <c r="J395" s="11"/>
      <c r="K395" s="11"/>
      <c r="L395" s="11"/>
      <c r="M395" s="11"/>
      <c r="N395" s="15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12"/>
      <c r="B396" s="12"/>
      <c r="C396" s="13"/>
      <c r="D396" s="14"/>
      <c r="E396" s="14"/>
      <c r="F396" s="14"/>
      <c r="G396" s="14"/>
      <c r="H396" s="14"/>
      <c r="I396" s="12"/>
      <c r="J396" s="11"/>
      <c r="K396" s="11"/>
      <c r="L396" s="11"/>
      <c r="M396" s="11"/>
      <c r="N396" s="15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12"/>
      <c r="B397" s="12"/>
      <c r="C397" s="13"/>
      <c r="D397" s="14"/>
      <c r="E397" s="14"/>
      <c r="F397" s="14"/>
      <c r="G397" s="14"/>
      <c r="H397" s="14"/>
      <c r="I397" s="12"/>
      <c r="J397" s="11"/>
      <c r="K397" s="11"/>
      <c r="L397" s="11"/>
      <c r="M397" s="11"/>
      <c r="N397" s="15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12"/>
      <c r="B398" s="12"/>
      <c r="C398" s="13"/>
      <c r="D398" s="14"/>
      <c r="E398" s="14"/>
      <c r="F398" s="14"/>
      <c r="G398" s="14"/>
      <c r="H398" s="14"/>
      <c r="I398" s="12"/>
      <c r="J398" s="11"/>
      <c r="K398" s="11"/>
      <c r="L398" s="11"/>
      <c r="M398" s="11"/>
      <c r="N398" s="15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12"/>
      <c r="B399" s="12"/>
      <c r="C399" s="13"/>
      <c r="D399" s="14"/>
      <c r="E399" s="14"/>
      <c r="F399" s="14"/>
      <c r="G399" s="14"/>
      <c r="H399" s="14"/>
      <c r="I399" s="12"/>
      <c r="J399" s="11"/>
      <c r="K399" s="11"/>
      <c r="L399" s="11"/>
      <c r="M399" s="11"/>
      <c r="N399" s="1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12"/>
      <c r="B400" s="12"/>
      <c r="C400" s="13"/>
      <c r="D400" s="14"/>
      <c r="E400" s="14"/>
      <c r="F400" s="14"/>
      <c r="G400" s="14"/>
      <c r="H400" s="14"/>
      <c r="I400" s="12"/>
      <c r="J400" s="11"/>
      <c r="K400" s="11"/>
      <c r="L400" s="11"/>
      <c r="M400" s="11"/>
      <c r="N400" s="1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12"/>
      <c r="B401" s="12"/>
      <c r="C401" s="13"/>
      <c r="D401" s="14"/>
      <c r="E401" s="14"/>
      <c r="F401" s="14"/>
      <c r="G401" s="14"/>
      <c r="H401" s="14"/>
      <c r="I401" s="12"/>
      <c r="J401" s="11"/>
      <c r="K401" s="11"/>
      <c r="L401" s="11"/>
      <c r="M401" s="11"/>
      <c r="N401" s="1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12"/>
      <c r="B402" s="12"/>
      <c r="C402" s="13"/>
      <c r="D402" s="14"/>
      <c r="E402" s="14"/>
      <c r="F402" s="14"/>
      <c r="G402" s="14"/>
      <c r="H402" s="14"/>
      <c r="I402" s="12"/>
      <c r="J402" s="11"/>
      <c r="K402" s="11"/>
      <c r="L402" s="11"/>
      <c r="M402" s="11"/>
      <c r="N402" s="15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12"/>
      <c r="B403" s="12"/>
      <c r="C403" s="13"/>
      <c r="D403" s="14"/>
      <c r="E403" s="14"/>
      <c r="F403" s="14"/>
      <c r="G403" s="14"/>
      <c r="H403" s="14"/>
      <c r="I403" s="12"/>
      <c r="J403" s="11"/>
      <c r="K403" s="11"/>
      <c r="L403" s="11"/>
      <c r="M403" s="11"/>
      <c r="N403" s="15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12"/>
      <c r="B404" s="12"/>
      <c r="C404" s="13"/>
      <c r="D404" s="14"/>
      <c r="E404" s="14"/>
      <c r="F404" s="14"/>
      <c r="G404" s="14"/>
      <c r="H404" s="14"/>
      <c r="I404" s="12"/>
      <c r="J404" s="11"/>
      <c r="K404" s="11"/>
      <c r="L404" s="11"/>
      <c r="M404" s="11"/>
      <c r="N404" s="15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12"/>
      <c r="B405" s="12"/>
      <c r="C405" s="13"/>
      <c r="D405" s="14"/>
      <c r="E405" s="14"/>
      <c r="F405" s="14"/>
      <c r="G405" s="14"/>
      <c r="H405" s="14"/>
      <c r="I405" s="12"/>
      <c r="J405" s="11"/>
      <c r="K405" s="11"/>
      <c r="L405" s="11"/>
      <c r="M405" s="11"/>
      <c r="N405" s="15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12"/>
      <c r="B406" s="12"/>
      <c r="C406" s="13"/>
      <c r="D406" s="14"/>
      <c r="E406" s="14"/>
      <c r="F406" s="14"/>
      <c r="G406" s="14"/>
      <c r="H406" s="14"/>
      <c r="I406" s="12"/>
      <c r="J406" s="11"/>
      <c r="K406" s="11"/>
      <c r="L406" s="11"/>
      <c r="M406" s="11"/>
      <c r="N406" s="15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12"/>
      <c r="B407" s="12"/>
      <c r="C407" s="13"/>
      <c r="D407" s="14"/>
      <c r="E407" s="14"/>
      <c r="F407" s="14"/>
      <c r="G407" s="14"/>
      <c r="H407" s="14"/>
      <c r="I407" s="12"/>
      <c r="J407" s="11"/>
      <c r="K407" s="11"/>
      <c r="L407" s="11"/>
      <c r="M407" s="11"/>
      <c r="N407" s="15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12"/>
      <c r="B408" s="12"/>
      <c r="C408" s="13"/>
      <c r="D408" s="14"/>
      <c r="E408" s="14"/>
      <c r="F408" s="14"/>
      <c r="G408" s="14"/>
      <c r="H408" s="14"/>
      <c r="I408" s="12"/>
      <c r="J408" s="11"/>
      <c r="K408" s="11"/>
      <c r="L408" s="11"/>
      <c r="M408" s="11"/>
      <c r="N408" s="15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12"/>
      <c r="B409" s="12"/>
      <c r="C409" s="13"/>
      <c r="D409" s="14"/>
      <c r="E409" s="14"/>
      <c r="F409" s="14"/>
      <c r="G409" s="14"/>
      <c r="H409" s="14"/>
      <c r="I409" s="12"/>
      <c r="J409" s="11"/>
      <c r="K409" s="11"/>
      <c r="L409" s="11"/>
      <c r="M409" s="11"/>
      <c r="N409" s="15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12"/>
      <c r="B410" s="12"/>
      <c r="C410" s="13"/>
      <c r="D410" s="14"/>
      <c r="E410" s="14"/>
      <c r="F410" s="14"/>
      <c r="G410" s="14"/>
      <c r="H410" s="14"/>
      <c r="I410" s="12"/>
      <c r="J410" s="11"/>
      <c r="K410" s="11"/>
      <c r="L410" s="11"/>
      <c r="M410" s="11"/>
      <c r="N410" s="15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12"/>
      <c r="B411" s="12"/>
      <c r="C411" s="13"/>
      <c r="D411" s="14"/>
      <c r="E411" s="14"/>
      <c r="F411" s="14"/>
      <c r="G411" s="14"/>
      <c r="H411" s="14"/>
      <c r="I411" s="12"/>
      <c r="J411" s="11"/>
      <c r="K411" s="11"/>
      <c r="L411" s="11"/>
      <c r="M411" s="11"/>
      <c r="N411" s="1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12"/>
      <c r="B412" s="12"/>
      <c r="C412" s="13"/>
      <c r="D412" s="14"/>
      <c r="E412" s="14"/>
      <c r="F412" s="14"/>
      <c r="G412" s="14"/>
      <c r="H412" s="14"/>
      <c r="I412" s="12"/>
      <c r="J412" s="11"/>
      <c r="K412" s="11"/>
      <c r="L412" s="11"/>
      <c r="M412" s="11"/>
      <c r="N412" s="1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12"/>
      <c r="B413" s="12"/>
      <c r="C413" s="13"/>
      <c r="D413" s="14"/>
      <c r="E413" s="14"/>
      <c r="F413" s="14"/>
      <c r="G413" s="14"/>
      <c r="H413" s="14"/>
      <c r="I413" s="12"/>
      <c r="J413" s="11"/>
      <c r="K413" s="11"/>
      <c r="L413" s="11"/>
      <c r="M413" s="11"/>
      <c r="N413" s="1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12"/>
      <c r="B414" s="12"/>
      <c r="C414" s="13"/>
      <c r="D414" s="14"/>
      <c r="E414" s="14"/>
      <c r="F414" s="14"/>
      <c r="G414" s="14"/>
      <c r="H414" s="14"/>
      <c r="I414" s="12"/>
      <c r="J414" s="11"/>
      <c r="K414" s="11"/>
      <c r="L414" s="11"/>
      <c r="M414" s="11"/>
      <c r="N414" s="15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12"/>
      <c r="B415" s="12"/>
      <c r="C415" s="13"/>
      <c r="D415" s="14"/>
      <c r="E415" s="14"/>
      <c r="F415" s="14"/>
      <c r="G415" s="14"/>
      <c r="H415" s="14"/>
      <c r="I415" s="12"/>
      <c r="J415" s="11"/>
      <c r="K415" s="11"/>
      <c r="L415" s="11"/>
      <c r="M415" s="11"/>
      <c r="N415" s="15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12"/>
      <c r="B416" s="12"/>
      <c r="C416" s="13"/>
      <c r="D416" s="14"/>
      <c r="E416" s="14"/>
      <c r="F416" s="14"/>
      <c r="G416" s="14"/>
      <c r="H416" s="14"/>
      <c r="I416" s="12"/>
      <c r="J416" s="11"/>
      <c r="K416" s="11"/>
      <c r="L416" s="11"/>
      <c r="M416" s="11"/>
      <c r="N416" s="15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12"/>
      <c r="B417" s="12"/>
      <c r="C417" s="13"/>
      <c r="D417" s="14"/>
      <c r="E417" s="14"/>
      <c r="F417" s="14"/>
      <c r="G417" s="14"/>
      <c r="H417" s="14"/>
      <c r="I417" s="12"/>
      <c r="J417" s="11"/>
      <c r="K417" s="11"/>
      <c r="L417" s="11"/>
      <c r="M417" s="11"/>
      <c r="N417" s="15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12"/>
      <c r="B418" s="12"/>
      <c r="C418" s="13"/>
      <c r="D418" s="14"/>
      <c r="E418" s="14"/>
      <c r="F418" s="14"/>
      <c r="G418" s="14"/>
      <c r="H418" s="14"/>
      <c r="I418" s="12"/>
      <c r="J418" s="11"/>
      <c r="K418" s="11"/>
      <c r="L418" s="11"/>
      <c r="M418" s="11"/>
      <c r="N418" s="15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12"/>
      <c r="B419" s="12"/>
      <c r="C419" s="13"/>
      <c r="D419" s="14"/>
      <c r="E419" s="14"/>
      <c r="F419" s="14"/>
      <c r="G419" s="14"/>
      <c r="H419" s="14"/>
      <c r="I419" s="12"/>
      <c r="J419" s="11"/>
      <c r="K419" s="11"/>
      <c r="L419" s="11"/>
      <c r="M419" s="11"/>
      <c r="N419" s="15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12"/>
      <c r="B420" s="12"/>
      <c r="C420" s="13"/>
      <c r="D420" s="14"/>
      <c r="E420" s="14"/>
      <c r="F420" s="14"/>
      <c r="G420" s="14"/>
      <c r="H420" s="14"/>
      <c r="I420" s="12"/>
      <c r="J420" s="11"/>
      <c r="K420" s="11"/>
      <c r="L420" s="11"/>
      <c r="M420" s="11"/>
      <c r="N420" s="15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12"/>
      <c r="B421" s="12"/>
      <c r="C421" s="13"/>
      <c r="D421" s="14"/>
      <c r="E421" s="14"/>
      <c r="F421" s="14"/>
      <c r="G421" s="14"/>
      <c r="H421" s="14"/>
      <c r="I421" s="12"/>
      <c r="J421" s="11"/>
      <c r="K421" s="11"/>
      <c r="L421" s="11"/>
      <c r="M421" s="11"/>
      <c r="N421" s="15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12"/>
      <c r="B422" s="12"/>
      <c r="C422" s="13"/>
      <c r="D422" s="14"/>
      <c r="E422" s="14"/>
      <c r="F422" s="14"/>
      <c r="G422" s="14"/>
      <c r="H422" s="14"/>
      <c r="I422" s="12"/>
      <c r="J422" s="11"/>
      <c r="K422" s="11"/>
      <c r="L422" s="11"/>
      <c r="M422" s="11"/>
      <c r="N422" s="15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12"/>
      <c r="B423" s="12"/>
      <c r="C423" s="13"/>
      <c r="D423" s="14"/>
      <c r="E423" s="14"/>
      <c r="F423" s="14"/>
      <c r="G423" s="14"/>
      <c r="H423" s="14"/>
      <c r="I423" s="12"/>
      <c r="J423" s="11"/>
      <c r="K423" s="11"/>
      <c r="L423" s="11"/>
      <c r="M423" s="11"/>
      <c r="N423" s="15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12"/>
      <c r="B424" s="12"/>
      <c r="C424" s="13"/>
      <c r="D424" s="14"/>
      <c r="E424" s="14"/>
      <c r="F424" s="14"/>
      <c r="G424" s="14"/>
      <c r="H424" s="14"/>
      <c r="I424" s="12"/>
      <c r="J424" s="11"/>
      <c r="K424" s="11"/>
      <c r="L424" s="11"/>
      <c r="M424" s="11"/>
      <c r="N424" s="15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12"/>
      <c r="B425" s="12"/>
      <c r="C425" s="13"/>
      <c r="D425" s="14"/>
      <c r="E425" s="14"/>
      <c r="F425" s="14"/>
      <c r="G425" s="14"/>
      <c r="H425" s="14"/>
      <c r="I425" s="12"/>
      <c r="J425" s="11"/>
      <c r="K425" s="11"/>
      <c r="L425" s="11"/>
      <c r="M425" s="11"/>
      <c r="N425" s="15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12"/>
      <c r="B426" s="12"/>
      <c r="C426" s="13"/>
      <c r="D426" s="14"/>
      <c r="E426" s="14"/>
      <c r="F426" s="14"/>
      <c r="G426" s="14"/>
      <c r="H426" s="14"/>
      <c r="I426" s="12"/>
      <c r="J426" s="11"/>
      <c r="K426" s="11"/>
      <c r="L426" s="11"/>
      <c r="M426" s="11"/>
      <c r="N426" s="15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12"/>
      <c r="B427" s="12"/>
      <c r="C427" s="13"/>
      <c r="D427" s="14"/>
      <c r="E427" s="14"/>
      <c r="F427" s="14"/>
      <c r="G427" s="14"/>
      <c r="H427" s="14"/>
      <c r="I427" s="12"/>
      <c r="J427" s="11"/>
      <c r="K427" s="11"/>
      <c r="L427" s="11"/>
      <c r="M427" s="11"/>
      <c r="N427" s="15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12"/>
      <c r="B428" s="12"/>
      <c r="C428" s="13"/>
      <c r="D428" s="14"/>
      <c r="E428" s="14"/>
      <c r="F428" s="14"/>
      <c r="G428" s="14"/>
      <c r="H428" s="14"/>
      <c r="I428" s="12"/>
      <c r="J428" s="11"/>
      <c r="K428" s="11"/>
      <c r="L428" s="11"/>
      <c r="M428" s="11"/>
      <c r="N428" s="15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12"/>
      <c r="B429" s="12"/>
      <c r="C429" s="13"/>
      <c r="D429" s="14"/>
      <c r="E429" s="14"/>
      <c r="F429" s="14"/>
      <c r="G429" s="14"/>
      <c r="H429" s="14"/>
      <c r="I429" s="12"/>
      <c r="J429" s="11"/>
      <c r="K429" s="11"/>
      <c r="L429" s="11"/>
      <c r="M429" s="11"/>
      <c r="N429" s="15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12"/>
      <c r="B430" s="12"/>
      <c r="C430" s="13"/>
      <c r="D430" s="14"/>
      <c r="E430" s="14"/>
      <c r="F430" s="14"/>
      <c r="G430" s="14"/>
      <c r="H430" s="14"/>
      <c r="I430" s="12"/>
      <c r="J430" s="11"/>
      <c r="K430" s="11"/>
      <c r="L430" s="11"/>
      <c r="M430" s="11"/>
      <c r="N430" s="15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12"/>
      <c r="B431" s="12"/>
      <c r="C431" s="13"/>
      <c r="D431" s="14"/>
      <c r="E431" s="14"/>
      <c r="F431" s="14"/>
      <c r="G431" s="14"/>
      <c r="H431" s="14"/>
      <c r="I431" s="12"/>
      <c r="J431" s="11"/>
      <c r="K431" s="11"/>
      <c r="L431" s="11"/>
      <c r="M431" s="11"/>
      <c r="N431" s="15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12"/>
      <c r="B432" s="12"/>
      <c r="C432" s="13"/>
      <c r="D432" s="14"/>
      <c r="E432" s="14"/>
      <c r="F432" s="14"/>
      <c r="G432" s="14"/>
      <c r="H432" s="14"/>
      <c r="I432" s="12"/>
      <c r="J432" s="11"/>
      <c r="K432" s="11"/>
      <c r="L432" s="11"/>
      <c r="M432" s="11"/>
      <c r="N432" s="1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12"/>
      <c r="B433" s="12"/>
      <c r="C433" s="13"/>
      <c r="D433" s="14"/>
      <c r="E433" s="14"/>
      <c r="F433" s="14"/>
      <c r="G433" s="14"/>
      <c r="H433" s="14"/>
      <c r="I433" s="12"/>
      <c r="J433" s="11"/>
      <c r="K433" s="11"/>
      <c r="L433" s="11"/>
      <c r="M433" s="11"/>
      <c r="N433" s="15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12"/>
      <c r="B434" s="12"/>
      <c r="C434" s="13"/>
      <c r="D434" s="14"/>
      <c r="E434" s="14"/>
      <c r="F434" s="14"/>
      <c r="G434" s="14"/>
      <c r="H434" s="14"/>
      <c r="I434" s="12"/>
      <c r="J434" s="11"/>
      <c r="K434" s="11"/>
      <c r="L434" s="11"/>
      <c r="M434" s="11"/>
      <c r="N434" s="1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12"/>
      <c r="B435" s="12"/>
      <c r="C435" s="13"/>
      <c r="D435" s="14"/>
      <c r="E435" s="14"/>
      <c r="F435" s="14"/>
      <c r="G435" s="14"/>
      <c r="H435" s="14"/>
      <c r="I435" s="12"/>
      <c r="J435" s="11"/>
      <c r="K435" s="11"/>
      <c r="L435" s="11"/>
      <c r="M435" s="11"/>
      <c r="N435" s="15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12"/>
      <c r="B436" s="12"/>
      <c r="C436" s="13"/>
      <c r="D436" s="14"/>
      <c r="E436" s="14"/>
      <c r="F436" s="14"/>
      <c r="G436" s="14"/>
      <c r="H436" s="14"/>
      <c r="I436" s="12"/>
      <c r="J436" s="11"/>
      <c r="K436" s="11"/>
      <c r="L436" s="11"/>
      <c r="M436" s="11"/>
      <c r="N436" s="15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12"/>
      <c r="B437" s="12"/>
      <c r="C437" s="13"/>
      <c r="D437" s="14"/>
      <c r="E437" s="14"/>
      <c r="F437" s="14"/>
      <c r="G437" s="14"/>
      <c r="H437" s="14"/>
      <c r="I437" s="12"/>
      <c r="J437" s="11"/>
      <c r="K437" s="11"/>
      <c r="L437" s="11"/>
      <c r="M437" s="11"/>
      <c r="N437" s="15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12"/>
      <c r="B438" s="12"/>
      <c r="C438" s="13"/>
      <c r="D438" s="14"/>
      <c r="E438" s="14"/>
      <c r="F438" s="14"/>
      <c r="G438" s="14"/>
      <c r="H438" s="14"/>
      <c r="I438" s="12"/>
      <c r="J438" s="11"/>
      <c r="K438" s="11"/>
      <c r="L438" s="11"/>
      <c r="M438" s="11"/>
      <c r="N438" s="15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12"/>
      <c r="B439" s="12"/>
      <c r="C439" s="13"/>
      <c r="D439" s="14"/>
      <c r="E439" s="14"/>
      <c r="F439" s="14"/>
      <c r="G439" s="14"/>
      <c r="H439" s="14"/>
      <c r="I439" s="12"/>
      <c r="J439" s="11"/>
      <c r="K439" s="11"/>
      <c r="L439" s="11"/>
      <c r="M439" s="11"/>
      <c r="N439" s="15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12"/>
      <c r="B440" s="12"/>
      <c r="C440" s="13"/>
      <c r="D440" s="14"/>
      <c r="E440" s="14"/>
      <c r="F440" s="14"/>
      <c r="G440" s="14"/>
      <c r="H440" s="14"/>
      <c r="I440" s="12"/>
      <c r="J440" s="11"/>
      <c r="K440" s="11"/>
      <c r="L440" s="11"/>
      <c r="M440" s="11"/>
      <c r="N440" s="15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12"/>
      <c r="B441" s="12"/>
      <c r="C441" s="13"/>
      <c r="D441" s="14"/>
      <c r="E441" s="14"/>
      <c r="F441" s="14"/>
      <c r="G441" s="14"/>
      <c r="H441" s="14"/>
      <c r="I441" s="12"/>
      <c r="J441" s="11"/>
      <c r="K441" s="11"/>
      <c r="L441" s="11"/>
      <c r="M441" s="11"/>
      <c r="N441" s="15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12"/>
      <c r="B442" s="12"/>
      <c r="C442" s="13"/>
      <c r="D442" s="14"/>
      <c r="E442" s="14"/>
      <c r="F442" s="14"/>
      <c r="G442" s="14"/>
      <c r="H442" s="14"/>
      <c r="I442" s="12"/>
      <c r="J442" s="11"/>
      <c r="K442" s="11"/>
      <c r="L442" s="11"/>
      <c r="M442" s="11"/>
      <c r="N442" s="1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12"/>
      <c r="B443" s="12"/>
      <c r="C443" s="13"/>
      <c r="D443" s="14"/>
      <c r="E443" s="14"/>
      <c r="F443" s="14"/>
      <c r="G443" s="14"/>
      <c r="H443" s="14"/>
      <c r="I443" s="12"/>
      <c r="J443" s="11"/>
      <c r="K443" s="11"/>
      <c r="L443" s="11"/>
      <c r="M443" s="11"/>
      <c r="N443" s="15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12"/>
      <c r="B444" s="12"/>
      <c r="C444" s="13"/>
      <c r="D444" s="14"/>
      <c r="E444" s="14"/>
      <c r="F444" s="14"/>
      <c r="G444" s="14"/>
      <c r="H444" s="14"/>
      <c r="I444" s="12"/>
      <c r="J444" s="11"/>
      <c r="K444" s="11"/>
      <c r="L444" s="11"/>
      <c r="M444" s="11"/>
      <c r="N444" s="15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12"/>
      <c r="B445" s="12"/>
      <c r="C445" s="13"/>
      <c r="D445" s="14"/>
      <c r="E445" s="14"/>
      <c r="F445" s="14"/>
      <c r="G445" s="14"/>
      <c r="H445" s="14"/>
      <c r="I445" s="12"/>
      <c r="J445" s="11"/>
      <c r="K445" s="11"/>
      <c r="L445" s="11"/>
      <c r="M445" s="11"/>
      <c r="N445" s="1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12"/>
      <c r="B446" s="12"/>
      <c r="C446" s="13"/>
      <c r="D446" s="14"/>
      <c r="E446" s="14"/>
      <c r="F446" s="14"/>
      <c r="G446" s="14"/>
      <c r="H446" s="14"/>
      <c r="I446" s="12"/>
      <c r="J446" s="11"/>
      <c r="K446" s="11"/>
      <c r="L446" s="11"/>
      <c r="M446" s="11"/>
      <c r="N446" s="15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12"/>
      <c r="B447" s="12"/>
      <c r="C447" s="13"/>
      <c r="D447" s="14"/>
      <c r="E447" s="14"/>
      <c r="F447" s="14"/>
      <c r="G447" s="14"/>
      <c r="H447" s="14"/>
      <c r="I447" s="12"/>
      <c r="J447" s="11"/>
      <c r="K447" s="11"/>
      <c r="L447" s="11"/>
      <c r="M447" s="11"/>
      <c r="N447" s="15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12"/>
      <c r="B448" s="12"/>
      <c r="C448" s="13"/>
      <c r="D448" s="14"/>
      <c r="E448" s="14"/>
      <c r="F448" s="14"/>
      <c r="G448" s="14"/>
      <c r="H448" s="14"/>
      <c r="I448" s="12"/>
      <c r="J448" s="11"/>
      <c r="K448" s="11"/>
      <c r="L448" s="11"/>
      <c r="M448" s="11"/>
      <c r="N448" s="15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12"/>
      <c r="B449" s="12"/>
      <c r="C449" s="13"/>
      <c r="D449" s="14"/>
      <c r="E449" s="14"/>
      <c r="F449" s="14"/>
      <c r="G449" s="14"/>
      <c r="H449" s="14"/>
      <c r="I449" s="12"/>
      <c r="J449" s="11"/>
      <c r="K449" s="11"/>
      <c r="L449" s="11"/>
      <c r="M449" s="11"/>
      <c r="N449" s="15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12"/>
      <c r="B450" s="12"/>
      <c r="C450" s="13"/>
      <c r="D450" s="14"/>
      <c r="E450" s="14"/>
      <c r="F450" s="14"/>
      <c r="G450" s="14"/>
      <c r="H450" s="14"/>
      <c r="I450" s="12"/>
      <c r="J450" s="11"/>
      <c r="K450" s="11"/>
      <c r="L450" s="11"/>
      <c r="M450" s="11"/>
      <c r="N450" s="15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12"/>
      <c r="B451" s="12"/>
      <c r="C451" s="13"/>
      <c r="D451" s="14"/>
      <c r="E451" s="14"/>
      <c r="F451" s="14"/>
      <c r="G451" s="14"/>
      <c r="H451" s="14"/>
      <c r="I451" s="12"/>
      <c r="J451" s="11"/>
      <c r="K451" s="11"/>
      <c r="L451" s="11"/>
      <c r="M451" s="11"/>
      <c r="N451" s="15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12"/>
      <c r="B452" s="12"/>
      <c r="C452" s="13"/>
      <c r="D452" s="14"/>
      <c r="E452" s="14"/>
      <c r="F452" s="14"/>
      <c r="G452" s="14"/>
      <c r="H452" s="14"/>
      <c r="I452" s="12"/>
      <c r="J452" s="11"/>
      <c r="K452" s="11"/>
      <c r="L452" s="11"/>
      <c r="M452" s="11"/>
      <c r="N452" s="15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12"/>
      <c r="B453" s="12"/>
      <c r="C453" s="13"/>
      <c r="D453" s="14"/>
      <c r="E453" s="14"/>
      <c r="F453" s="14"/>
      <c r="G453" s="14"/>
      <c r="H453" s="14"/>
      <c r="I453" s="12"/>
      <c r="J453" s="11"/>
      <c r="K453" s="11"/>
      <c r="L453" s="11"/>
      <c r="M453" s="11"/>
      <c r="N453" s="15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12"/>
      <c r="B454" s="12"/>
      <c r="C454" s="13"/>
      <c r="D454" s="14"/>
      <c r="E454" s="14"/>
      <c r="F454" s="14"/>
      <c r="G454" s="14"/>
      <c r="H454" s="14"/>
      <c r="I454" s="12"/>
      <c r="J454" s="11"/>
      <c r="K454" s="11"/>
      <c r="L454" s="11"/>
      <c r="M454" s="11"/>
      <c r="N454" s="1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12"/>
      <c r="B455" s="12"/>
      <c r="C455" s="13"/>
      <c r="D455" s="14"/>
      <c r="E455" s="14"/>
      <c r="F455" s="14"/>
      <c r="G455" s="14"/>
      <c r="H455" s="14"/>
      <c r="I455" s="12"/>
      <c r="J455" s="11"/>
      <c r="K455" s="11"/>
      <c r="L455" s="11"/>
      <c r="M455" s="11"/>
      <c r="N455" s="15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12"/>
      <c r="B456" s="12"/>
      <c r="C456" s="13"/>
      <c r="D456" s="14"/>
      <c r="E456" s="14"/>
      <c r="F456" s="14"/>
      <c r="G456" s="14"/>
      <c r="H456" s="14"/>
      <c r="I456" s="12"/>
      <c r="J456" s="11"/>
      <c r="K456" s="11"/>
      <c r="L456" s="11"/>
      <c r="M456" s="11"/>
      <c r="N456" s="15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12"/>
      <c r="B457" s="12"/>
      <c r="C457" s="13"/>
      <c r="D457" s="14"/>
      <c r="E457" s="14"/>
      <c r="F457" s="14"/>
      <c r="G457" s="14"/>
      <c r="H457" s="14"/>
      <c r="I457" s="12"/>
      <c r="J457" s="11"/>
      <c r="K457" s="11"/>
      <c r="L457" s="11"/>
      <c r="M457" s="11"/>
      <c r="N457" s="15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12"/>
      <c r="B458" s="12"/>
      <c r="C458" s="13"/>
      <c r="D458" s="14"/>
      <c r="E458" s="14"/>
      <c r="F458" s="14"/>
      <c r="G458" s="14"/>
      <c r="H458" s="14"/>
      <c r="I458" s="12"/>
      <c r="J458" s="11"/>
      <c r="K458" s="11"/>
      <c r="L458" s="11"/>
      <c r="M458" s="11"/>
      <c r="N458" s="15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12"/>
      <c r="B459" s="12"/>
      <c r="C459" s="13"/>
      <c r="D459" s="14"/>
      <c r="E459" s="14"/>
      <c r="F459" s="14"/>
      <c r="G459" s="14"/>
      <c r="H459" s="14"/>
      <c r="I459" s="12"/>
      <c r="J459" s="11"/>
      <c r="K459" s="11"/>
      <c r="L459" s="11"/>
      <c r="M459" s="11"/>
      <c r="N459" s="15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12"/>
      <c r="B460" s="12"/>
      <c r="C460" s="13"/>
      <c r="D460" s="14"/>
      <c r="E460" s="14"/>
      <c r="F460" s="14"/>
      <c r="G460" s="14"/>
      <c r="H460" s="14"/>
      <c r="I460" s="12"/>
      <c r="J460" s="11"/>
      <c r="K460" s="11"/>
      <c r="L460" s="11"/>
      <c r="M460" s="11"/>
      <c r="N460" s="15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12"/>
      <c r="B461" s="12"/>
      <c r="C461" s="13"/>
      <c r="D461" s="14"/>
      <c r="E461" s="14"/>
      <c r="F461" s="14"/>
      <c r="G461" s="14"/>
      <c r="H461" s="14"/>
      <c r="I461" s="12"/>
      <c r="J461" s="11"/>
      <c r="K461" s="11"/>
      <c r="L461" s="11"/>
      <c r="M461" s="11"/>
      <c r="N461" s="15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12"/>
      <c r="B462" s="12"/>
      <c r="C462" s="13"/>
      <c r="D462" s="14"/>
      <c r="E462" s="14"/>
      <c r="F462" s="14"/>
      <c r="G462" s="14"/>
      <c r="H462" s="14"/>
      <c r="I462" s="12"/>
      <c r="J462" s="11"/>
      <c r="K462" s="11"/>
      <c r="L462" s="11"/>
      <c r="M462" s="11"/>
      <c r="N462" s="15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12"/>
      <c r="B463" s="12"/>
      <c r="C463" s="13"/>
      <c r="D463" s="14"/>
      <c r="E463" s="14"/>
      <c r="F463" s="14"/>
      <c r="G463" s="14"/>
      <c r="H463" s="14"/>
      <c r="I463" s="12"/>
      <c r="J463" s="11"/>
      <c r="K463" s="11"/>
      <c r="L463" s="11"/>
      <c r="M463" s="11"/>
      <c r="N463" s="15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12"/>
      <c r="B464" s="12"/>
      <c r="C464" s="13"/>
      <c r="D464" s="14"/>
      <c r="E464" s="14"/>
      <c r="F464" s="14"/>
      <c r="G464" s="14"/>
      <c r="H464" s="14"/>
      <c r="I464" s="12"/>
      <c r="J464" s="11"/>
      <c r="K464" s="11"/>
      <c r="L464" s="11"/>
      <c r="M464" s="11"/>
      <c r="N464" s="15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12"/>
      <c r="B465" s="12"/>
      <c r="C465" s="13"/>
      <c r="D465" s="14"/>
      <c r="E465" s="14"/>
      <c r="F465" s="14"/>
      <c r="G465" s="14"/>
      <c r="H465" s="14"/>
      <c r="I465" s="12"/>
      <c r="J465" s="11"/>
      <c r="K465" s="11"/>
      <c r="L465" s="11"/>
      <c r="M465" s="11"/>
      <c r="N465" s="1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12"/>
      <c r="B466" s="12"/>
      <c r="C466" s="13"/>
      <c r="D466" s="14"/>
      <c r="E466" s="14"/>
      <c r="F466" s="14"/>
      <c r="G466" s="14"/>
      <c r="H466" s="14"/>
      <c r="I466" s="12"/>
      <c r="J466" s="11"/>
      <c r="K466" s="11"/>
      <c r="L466" s="11"/>
      <c r="M466" s="11"/>
      <c r="N466" s="15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12"/>
      <c r="B467" s="12"/>
      <c r="C467" s="13"/>
      <c r="D467" s="14"/>
      <c r="E467" s="14"/>
      <c r="F467" s="14"/>
      <c r="G467" s="14"/>
      <c r="H467" s="14"/>
      <c r="I467" s="12"/>
      <c r="J467" s="11"/>
      <c r="K467" s="11"/>
      <c r="L467" s="11"/>
      <c r="M467" s="11"/>
      <c r="N467" s="15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12"/>
      <c r="B468" s="12"/>
      <c r="C468" s="13"/>
      <c r="D468" s="14"/>
      <c r="E468" s="14"/>
      <c r="F468" s="14"/>
      <c r="G468" s="14"/>
      <c r="H468" s="14"/>
      <c r="I468" s="12"/>
      <c r="J468" s="11"/>
      <c r="K468" s="11"/>
      <c r="L468" s="11"/>
      <c r="M468" s="11"/>
      <c r="N468" s="15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12"/>
      <c r="B469" s="12"/>
      <c r="C469" s="13"/>
      <c r="D469" s="14"/>
      <c r="E469" s="14"/>
      <c r="F469" s="14"/>
      <c r="G469" s="14"/>
      <c r="H469" s="14"/>
      <c r="I469" s="12"/>
      <c r="J469" s="11"/>
      <c r="K469" s="11"/>
      <c r="L469" s="11"/>
      <c r="M469" s="11"/>
      <c r="N469" s="15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12"/>
      <c r="B470" s="12"/>
      <c r="C470" s="13"/>
      <c r="D470" s="14"/>
      <c r="E470" s="14"/>
      <c r="F470" s="14"/>
      <c r="G470" s="14"/>
      <c r="H470" s="14"/>
      <c r="I470" s="12"/>
      <c r="J470" s="11"/>
      <c r="K470" s="11"/>
      <c r="L470" s="11"/>
      <c r="M470" s="11"/>
      <c r="N470" s="15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12"/>
      <c r="B471" s="12"/>
      <c r="C471" s="13"/>
      <c r="D471" s="14"/>
      <c r="E471" s="14"/>
      <c r="F471" s="14"/>
      <c r="G471" s="14"/>
      <c r="H471" s="14"/>
      <c r="I471" s="12"/>
      <c r="J471" s="11"/>
      <c r="K471" s="11"/>
      <c r="L471" s="11"/>
      <c r="M471" s="11"/>
      <c r="N471" s="15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12"/>
      <c r="B472" s="12"/>
      <c r="C472" s="13"/>
      <c r="D472" s="14"/>
      <c r="E472" s="14"/>
      <c r="F472" s="14"/>
      <c r="G472" s="14"/>
      <c r="H472" s="14"/>
      <c r="I472" s="12"/>
      <c r="J472" s="11"/>
      <c r="K472" s="11"/>
      <c r="L472" s="11"/>
      <c r="M472" s="11"/>
      <c r="N472" s="15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12"/>
      <c r="B473" s="12"/>
      <c r="C473" s="13"/>
      <c r="D473" s="14"/>
      <c r="E473" s="14"/>
      <c r="F473" s="14"/>
      <c r="G473" s="14"/>
      <c r="H473" s="14"/>
      <c r="I473" s="12"/>
      <c r="J473" s="11"/>
      <c r="K473" s="11"/>
      <c r="L473" s="11"/>
      <c r="M473" s="11"/>
      <c r="N473" s="15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12"/>
      <c r="B474" s="12"/>
      <c r="C474" s="13"/>
      <c r="D474" s="14"/>
      <c r="E474" s="14"/>
      <c r="F474" s="14"/>
      <c r="G474" s="14"/>
      <c r="H474" s="14"/>
      <c r="I474" s="12"/>
      <c r="J474" s="11"/>
      <c r="K474" s="11"/>
      <c r="L474" s="11"/>
      <c r="M474" s="11"/>
      <c r="N474" s="15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12"/>
      <c r="B475" s="12"/>
      <c r="C475" s="13"/>
      <c r="D475" s="14"/>
      <c r="E475" s="14"/>
      <c r="F475" s="14"/>
      <c r="G475" s="14"/>
      <c r="H475" s="14"/>
      <c r="I475" s="12"/>
      <c r="J475" s="11"/>
      <c r="K475" s="11"/>
      <c r="L475" s="11"/>
      <c r="M475" s="11"/>
      <c r="N475" s="15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12"/>
      <c r="B476" s="12"/>
      <c r="C476" s="13"/>
      <c r="D476" s="14"/>
      <c r="E476" s="14"/>
      <c r="F476" s="14"/>
      <c r="G476" s="14"/>
      <c r="H476" s="14"/>
      <c r="I476" s="12"/>
      <c r="J476" s="11"/>
      <c r="K476" s="11"/>
      <c r="L476" s="11"/>
      <c r="M476" s="11"/>
      <c r="N476" s="15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12"/>
      <c r="B477" s="12"/>
      <c r="C477" s="13"/>
      <c r="D477" s="14"/>
      <c r="E477" s="14"/>
      <c r="F477" s="14"/>
      <c r="G477" s="14"/>
      <c r="H477" s="14"/>
      <c r="I477" s="12"/>
      <c r="J477" s="11"/>
      <c r="K477" s="11"/>
      <c r="L477" s="11"/>
      <c r="M477" s="11"/>
      <c r="N477" s="15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12"/>
      <c r="B478" s="12"/>
      <c r="C478" s="13"/>
      <c r="D478" s="14"/>
      <c r="E478" s="14"/>
      <c r="F478" s="14"/>
      <c r="G478" s="14"/>
      <c r="H478" s="14"/>
      <c r="I478" s="12"/>
      <c r="J478" s="11"/>
      <c r="K478" s="11"/>
      <c r="L478" s="11"/>
      <c r="M478" s="11"/>
      <c r="N478" s="15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12"/>
      <c r="B479" s="12"/>
      <c r="C479" s="13"/>
      <c r="D479" s="14"/>
      <c r="E479" s="14"/>
      <c r="F479" s="14"/>
      <c r="G479" s="14"/>
      <c r="H479" s="14"/>
      <c r="I479" s="12"/>
      <c r="J479" s="11"/>
      <c r="K479" s="11"/>
      <c r="L479" s="11"/>
      <c r="M479" s="11"/>
      <c r="N479" s="15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12"/>
      <c r="B480" s="12"/>
      <c r="C480" s="13"/>
      <c r="D480" s="14"/>
      <c r="E480" s="14"/>
      <c r="F480" s="14"/>
      <c r="G480" s="14"/>
      <c r="H480" s="14"/>
      <c r="I480" s="12"/>
      <c r="J480" s="11"/>
      <c r="K480" s="11"/>
      <c r="L480" s="11"/>
      <c r="M480" s="11"/>
      <c r="N480" s="15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12"/>
      <c r="B481" s="12"/>
      <c r="C481" s="13"/>
      <c r="D481" s="14"/>
      <c r="E481" s="14"/>
      <c r="F481" s="14"/>
      <c r="G481" s="14"/>
      <c r="H481" s="14"/>
      <c r="I481" s="12"/>
      <c r="J481" s="11"/>
      <c r="K481" s="11"/>
      <c r="L481" s="11"/>
      <c r="M481" s="11"/>
      <c r="N481" s="15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12"/>
      <c r="B482" s="12"/>
      <c r="C482" s="13"/>
      <c r="D482" s="14"/>
      <c r="E482" s="14"/>
      <c r="F482" s="14"/>
      <c r="G482" s="14"/>
      <c r="H482" s="14"/>
      <c r="I482" s="12"/>
      <c r="J482" s="11"/>
      <c r="K482" s="11"/>
      <c r="L482" s="11"/>
      <c r="M482" s="11"/>
      <c r="N482" s="15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12"/>
      <c r="B483" s="12"/>
      <c r="C483" s="13"/>
      <c r="D483" s="14"/>
      <c r="E483" s="14"/>
      <c r="F483" s="14"/>
      <c r="G483" s="14"/>
      <c r="H483" s="14"/>
      <c r="I483" s="12"/>
      <c r="J483" s="11"/>
      <c r="K483" s="11"/>
      <c r="L483" s="11"/>
      <c r="M483" s="11"/>
      <c r="N483" s="15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12"/>
      <c r="B484" s="12"/>
      <c r="C484" s="13"/>
      <c r="D484" s="14"/>
      <c r="E484" s="14"/>
      <c r="F484" s="14"/>
      <c r="G484" s="14"/>
      <c r="H484" s="14"/>
      <c r="I484" s="12"/>
      <c r="J484" s="11"/>
      <c r="K484" s="11"/>
      <c r="L484" s="11"/>
      <c r="M484" s="11"/>
      <c r="N484" s="15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12"/>
      <c r="B485" s="12"/>
      <c r="C485" s="13"/>
      <c r="D485" s="14"/>
      <c r="E485" s="14"/>
      <c r="F485" s="14"/>
      <c r="G485" s="14"/>
      <c r="H485" s="14"/>
      <c r="I485" s="12"/>
      <c r="J485" s="11"/>
      <c r="K485" s="11"/>
      <c r="L485" s="11"/>
      <c r="M485" s="11"/>
      <c r="N485" s="15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12"/>
      <c r="B486" s="12"/>
      <c r="C486" s="13"/>
      <c r="D486" s="14"/>
      <c r="E486" s="14"/>
      <c r="F486" s="14"/>
      <c r="G486" s="14"/>
      <c r="H486" s="14"/>
      <c r="I486" s="12"/>
      <c r="J486" s="11"/>
      <c r="K486" s="11"/>
      <c r="L486" s="11"/>
      <c r="M486" s="11"/>
      <c r="N486" s="15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12"/>
      <c r="B487" s="12"/>
      <c r="C487" s="13"/>
      <c r="D487" s="14"/>
      <c r="E487" s="14"/>
      <c r="F487" s="14"/>
      <c r="G487" s="14"/>
      <c r="H487" s="14"/>
      <c r="I487" s="12"/>
      <c r="J487" s="11"/>
      <c r="K487" s="11"/>
      <c r="L487" s="11"/>
      <c r="M487" s="11"/>
      <c r="N487" s="15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12"/>
      <c r="B488" s="12"/>
      <c r="C488" s="13"/>
      <c r="D488" s="14"/>
      <c r="E488" s="14"/>
      <c r="F488" s="14"/>
      <c r="G488" s="14"/>
      <c r="H488" s="14"/>
      <c r="I488" s="12"/>
      <c r="J488" s="11"/>
      <c r="K488" s="11"/>
      <c r="L488" s="11"/>
      <c r="M488" s="11"/>
      <c r="N488" s="1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12"/>
      <c r="B489" s="12"/>
      <c r="C489" s="13"/>
      <c r="D489" s="14"/>
      <c r="E489" s="14"/>
      <c r="F489" s="14"/>
      <c r="G489" s="14"/>
      <c r="H489" s="14"/>
      <c r="I489" s="12"/>
      <c r="J489" s="11"/>
      <c r="K489" s="11"/>
      <c r="L489" s="11"/>
      <c r="M489" s="11"/>
      <c r="N489" s="15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12"/>
      <c r="B490" s="12"/>
      <c r="C490" s="13"/>
      <c r="D490" s="14"/>
      <c r="E490" s="14"/>
      <c r="F490" s="14"/>
      <c r="G490" s="14"/>
      <c r="H490" s="14"/>
      <c r="I490" s="12"/>
      <c r="J490" s="11"/>
      <c r="K490" s="11"/>
      <c r="L490" s="11"/>
      <c r="M490" s="11"/>
      <c r="N490" s="15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12"/>
      <c r="B491" s="12"/>
      <c r="C491" s="13"/>
      <c r="D491" s="14"/>
      <c r="E491" s="14"/>
      <c r="F491" s="14"/>
      <c r="G491" s="14"/>
      <c r="H491" s="14"/>
      <c r="I491" s="12"/>
      <c r="J491" s="11"/>
      <c r="K491" s="11"/>
      <c r="L491" s="11"/>
      <c r="M491" s="11"/>
      <c r="N491" s="15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12"/>
      <c r="B492" s="12"/>
      <c r="C492" s="13"/>
      <c r="D492" s="14"/>
      <c r="E492" s="14"/>
      <c r="F492" s="14"/>
      <c r="G492" s="14"/>
      <c r="H492" s="14"/>
      <c r="I492" s="12"/>
      <c r="J492" s="11"/>
      <c r="K492" s="11"/>
      <c r="L492" s="11"/>
      <c r="M492" s="11"/>
      <c r="N492" s="15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12"/>
      <c r="B493" s="12"/>
      <c r="C493" s="13"/>
      <c r="D493" s="14"/>
      <c r="E493" s="14"/>
      <c r="F493" s="14"/>
      <c r="G493" s="14"/>
      <c r="H493" s="14"/>
      <c r="I493" s="12"/>
      <c r="J493" s="11"/>
      <c r="K493" s="11"/>
      <c r="L493" s="11"/>
      <c r="M493" s="11"/>
      <c r="N493" s="15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12"/>
      <c r="B494" s="12"/>
      <c r="C494" s="13"/>
      <c r="D494" s="14"/>
      <c r="E494" s="14"/>
      <c r="F494" s="14"/>
      <c r="G494" s="14"/>
      <c r="H494" s="14"/>
      <c r="I494" s="12"/>
      <c r="J494" s="11"/>
      <c r="K494" s="11"/>
      <c r="L494" s="11"/>
      <c r="M494" s="11"/>
      <c r="N494" s="15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12"/>
      <c r="B495" s="12"/>
      <c r="C495" s="13"/>
      <c r="D495" s="14"/>
      <c r="E495" s="14"/>
      <c r="F495" s="14"/>
      <c r="G495" s="14"/>
      <c r="H495" s="14"/>
      <c r="I495" s="12"/>
      <c r="J495" s="11"/>
      <c r="K495" s="11"/>
      <c r="L495" s="11"/>
      <c r="M495" s="11"/>
      <c r="N495" s="15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12"/>
      <c r="B496" s="12"/>
      <c r="C496" s="13"/>
      <c r="D496" s="14"/>
      <c r="E496" s="14"/>
      <c r="F496" s="14"/>
      <c r="G496" s="14"/>
      <c r="H496" s="14"/>
      <c r="I496" s="12"/>
      <c r="J496" s="11"/>
      <c r="K496" s="11"/>
      <c r="L496" s="11"/>
      <c r="M496" s="11"/>
      <c r="N496" s="1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12"/>
      <c r="B497" s="12"/>
      <c r="C497" s="13"/>
      <c r="D497" s="14"/>
      <c r="E497" s="14"/>
      <c r="F497" s="14"/>
      <c r="G497" s="14"/>
      <c r="H497" s="14"/>
      <c r="I497" s="12"/>
      <c r="J497" s="11"/>
      <c r="K497" s="11"/>
      <c r="L497" s="11"/>
      <c r="M497" s="11"/>
      <c r="N497" s="15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12"/>
      <c r="B498" s="12"/>
      <c r="C498" s="13"/>
      <c r="D498" s="14"/>
      <c r="E498" s="14"/>
      <c r="F498" s="14"/>
      <c r="G498" s="14"/>
      <c r="H498" s="14"/>
      <c r="I498" s="12"/>
      <c r="J498" s="11"/>
      <c r="K498" s="11"/>
      <c r="L498" s="11"/>
      <c r="M498" s="11"/>
      <c r="N498" s="1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12"/>
      <c r="B499" s="12"/>
      <c r="C499" s="13"/>
      <c r="D499" s="14"/>
      <c r="E499" s="14"/>
      <c r="F499" s="14"/>
      <c r="G499" s="14"/>
      <c r="H499" s="14"/>
      <c r="I499" s="12"/>
      <c r="J499" s="11"/>
      <c r="K499" s="11"/>
      <c r="L499" s="11"/>
      <c r="M499" s="11"/>
      <c r="N499" s="1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12"/>
      <c r="B500" s="12"/>
      <c r="C500" s="13"/>
      <c r="D500" s="14"/>
      <c r="E500" s="14"/>
      <c r="F500" s="14"/>
      <c r="G500" s="14"/>
      <c r="H500" s="14"/>
      <c r="I500" s="12"/>
      <c r="J500" s="11"/>
      <c r="K500" s="11"/>
      <c r="L500" s="11"/>
      <c r="M500" s="11"/>
      <c r="N500" s="1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12"/>
      <c r="B501" s="12"/>
      <c r="C501" s="13"/>
      <c r="D501" s="14"/>
      <c r="E501" s="14"/>
      <c r="F501" s="14"/>
      <c r="G501" s="14"/>
      <c r="H501" s="14"/>
      <c r="I501" s="12"/>
      <c r="J501" s="11"/>
      <c r="K501" s="11"/>
      <c r="L501" s="11"/>
      <c r="M501" s="11"/>
      <c r="N501" s="1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12"/>
      <c r="B502" s="12"/>
      <c r="C502" s="13"/>
      <c r="D502" s="14"/>
      <c r="E502" s="14"/>
      <c r="F502" s="14"/>
      <c r="G502" s="14"/>
      <c r="H502" s="14"/>
      <c r="I502" s="12"/>
      <c r="J502" s="11"/>
      <c r="K502" s="11"/>
      <c r="L502" s="11"/>
      <c r="M502" s="11"/>
      <c r="N502" s="1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12"/>
      <c r="B503" s="12"/>
      <c r="C503" s="13"/>
      <c r="D503" s="14"/>
      <c r="E503" s="14"/>
      <c r="F503" s="14"/>
      <c r="G503" s="14"/>
      <c r="H503" s="14"/>
      <c r="I503" s="12"/>
      <c r="J503" s="11"/>
      <c r="K503" s="11"/>
      <c r="L503" s="11"/>
      <c r="M503" s="11"/>
      <c r="N503" s="1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12"/>
      <c r="B504" s="12"/>
      <c r="C504" s="13"/>
      <c r="D504" s="14"/>
      <c r="E504" s="14"/>
      <c r="F504" s="14"/>
      <c r="G504" s="14"/>
      <c r="H504" s="14"/>
      <c r="I504" s="12"/>
      <c r="J504" s="11"/>
      <c r="K504" s="11"/>
      <c r="L504" s="11"/>
      <c r="M504" s="11"/>
      <c r="N504" s="1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12"/>
      <c r="B505" s="12"/>
      <c r="C505" s="13"/>
      <c r="D505" s="14"/>
      <c r="E505" s="14"/>
      <c r="F505" s="14"/>
      <c r="G505" s="14"/>
      <c r="H505" s="14"/>
      <c r="I505" s="12"/>
      <c r="J505" s="11"/>
      <c r="K505" s="11"/>
      <c r="L505" s="11"/>
      <c r="M505" s="11"/>
      <c r="N505" s="15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12"/>
      <c r="B506" s="12"/>
      <c r="C506" s="13"/>
      <c r="D506" s="14"/>
      <c r="E506" s="14"/>
      <c r="F506" s="14"/>
      <c r="G506" s="14"/>
      <c r="H506" s="14"/>
      <c r="I506" s="12"/>
      <c r="J506" s="11"/>
      <c r="K506" s="11"/>
      <c r="L506" s="11"/>
      <c r="M506" s="11"/>
      <c r="N506" s="15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12"/>
      <c r="B507" s="12"/>
      <c r="C507" s="13"/>
      <c r="D507" s="14"/>
      <c r="E507" s="14"/>
      <c r="F507" s="14"/>
      <c r="G507" s="14"/>
      <c r="H507" s="14"/>
      <c r="I507" s="12"/>
      <c r="J507" s="11"/>
      <c r="K507" s="11"/>
      <c r="L507" s="11"/>
      <c r="M507" s="11"/>
      <c r="N507" s="1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12"/>
      <c r="B508" s="12"/>
      <c r="C508" s="13"/>
      <c r="D508" s="14"/>
      <c r="E508" s="14"/>
      <c r="F508" s="14"/>
      <c r="G508" s="14"/>
      <c r="H508" s="14"/>
      <c r="I508" s="12"/>
      <c r="J508" s="11"/>
      <c r="K508" s="11"/>
      <c r="L508" s="11"/>
      <c r="M508" s="11"/>
      <c r="N508" s="1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12"/>
      <c r="B509" s="12"/>
      <c r="C509" s="13"/>
      <c r="D509" s="14"/>
      <c r="E509" s="14"/>
      <c r="F509" s="14"/>
      <c r="G509" s="14"/>
      <c r="H509" s="14"/>
      <c r="I509" s="12"/>
      <c r="J509" s="11"/>
      <c r="K509" s="11"/>
      <c r="L509" s="11"/>
      <c r="M509" s="11"/>
      <c r="N509" s="1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12"/>
      <c r="B510" s="12"/>
      <c r="C510" s="13"/>
      <c r="D510" s="14"/>
      <c r="E510" s="14"/>
      <c r="F510" s="14"/>
      <c r="G510" s="14"/>
      <c r="H510" s="14"/>
      <c r="I510" s="12"/>
      <c r="J510" s="11"/>
      <c r="K510" s="11"/>
      <c r="L510" s="11"/>
      <c r="M510" s="11"/>
      <c r="N510" s="1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12"/>
      <c r="B511" s="12"/>
      <c r="C511" s="13"/>
      <c r="D511" s="14"/>
      <c r="E511" s="14"/>
      <c r="F511" s="14"/>
      <c r="G511" s="14"/>
      <c r="H511" s="14"/>
      <c r="I511" s="12"/>
      <c r="J511" s="11"/>
      <c r="K511" s="11"/>
      <c r="L511" s="11"/>
      <c r="M511" s="11"/>
      <c r="N511" s="1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12"/>
      <c r="B512" s="12"/>
      <c r="C512" s="13"/>
      <c r="D512" s="14"/>
      <c r="E512" s="14"/>
      <c r="F512" s="14"/>
      <c r="G512" s="14"/>
      <c r="H512" s="14"/>
      <c r="I512" s="12"/>
      <c r="J512" s="11"/>
      <c r="K512" s="11"/>
      <c r="L512" s="11"/>
      <c r="M512" s="11"/>
      <c r="N512" s="1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12"/>
      <c r="B513" s="12"/>
      <c r="C513" s="13"/>
      <c r="D513" s="14"/>
      <c r="E513" s="14"/>
      <c r="F513" s="14"/>
      <c r="G513" s="14"/>
      <c r="H513" s="14"/>
      <c r="I513" s="12"/>
      <c r="J513" s="11"/>
      <c r="K513" s="11"/>
      <c r="L513" s="11"/>
      <c r="M513" s="11"/>
      <c r="N513" s="1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12"/>
      <c r="B514" s="12"/>
      <c r="C514" s="13"/>
      <c r="D514" s="14"/>
      <c r="E514" s="14"/>
      <c r="F514" s="14"/>
      <c r="G514" s="14"/>
      <c r="H514" s="14"/>
      <c r="I514" s="12"/>
      <c r="J514" s="11"/>
      <c r="K514" s="11"/>
      <c r="L514" s="11"/>
      <c r="M514" s="11"/>
      <c r="N514" s="1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12"/>
      <c r="B515" s="12"/>
      <c r="C515" s="13"/>
      <c r="D515" s="14"/>
      <c r="E515" s="14"/>
      <c r="F515" s="14"/>
      <c r="G515" s="14"/>
      <c r="H515" s="14"/>
      <c r="I515" s="12"/>
      <c r="J515" s="11"/>
      <c r="K515" s="11"/>
      <c r="L515" s="11"/>
      <c r="M515" s="11"/>
      <c r="N515" s="1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12"/>
      <c r="B516" s="12"/>
      <c r="C516" s="13"/>
      <c r="D516" s="14"/>
      <c r="E516" s="14"/>
      <c r="F516" s="14"/>
      <c r="G516" s="14"/>
      <c r="H516" s="14"/>
      <c r="I516" s="12"/>
      <c r="J516" s="11"/>
      <c r="K516" s="11"/>
      <c r="L516" s="11"/>
      <c r="M516" s="11"/>
      <c r="N516" s="15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12"/>
      <c r="B517" s="12"/>
      <c r="C517" s="13"/>
      <c r="D517" s="14"/>
      <c r="E517" s="14"/>
      <c r="F517" s="14"/>
      <c r="G517" s="14"/>
      <c r="H517" s="14"/>
      <c r="I517" s="12"/>
      <c r="J517" s="11"/>
      <c r="K517" s="11"/>
      <c r="L517" s="11"/>
      <c r="M517" s="11"/>
      <c r="N517" s="15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12"/>
      <c r="B518" s="12"/>
      <c r="C518" s="13"/>
      <c r="D518" s="14"/>
      <c r="E518" s="14"/>
      <c r="F518" s="14"/>
      <c r="G518" s="14"/>
      <c r="H518" s="14"/>
      <c r="I518" s="12"/>
      <c r="J518" s="11"/>
      <c r="K518" s="11"/>
      <c r="L518" s="11"/>
      <c r="M518" s="11"/>
      <c r="N518" s="15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12"/>
      <c r="B519" s="12"/>
      <c r="C519" s="13"/>
      <c r="D519" s="14"/>
      <c r="E519" s="14"/>
      <c r="F519" s="14"/>
      <c r="G519" s="14"/>
      <c r="H519" s="14"/>
      <c r="I519" s="12"/>
      <c r="J519" s="11"/>
      <c r="K519" s="11"/>
      <c r="L519" s="11"/>
      <c r="M519" s="11"/>
      <c r="N519" s="1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12"/>
      <c r="B520" s="12"/>
      <c r="C520" s="13"/>
      <c r="D520" s="14"/>
      <c r="E520" s="14"/>
      <c r="F520" s="14"/>
      <c r="G520" s="14"/>
      <c r="H520" s="14"/>
      <c r="I520" s="12"/>
      <c r="J520" s="11"/>
      <c r="K520" s="11"/>
      <c r="L520" s="11"/>
      <c r="M520" s="11"/>
      <c r="N520" s="15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12"/>
      <c r="B521" s="12"/>
      <c r="C521" s="13"/>
      <c r="D521" s="14"/>
      <c r="E521" s="14"/>
      <c r="F521" s="14"/>
      <c r="G521" s="14"/>
      <c r="H521" s="14"/>
      <c r="I521" s="12"/>
      <c r="J521" s="11"/>
      <c r="K521" s="11"/>
      <c r="L521" s="11"/>
      <c r="M521" s="11"/>
      <c r="N521" s="1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12"/>
      <c r="B522" s="12"/>
      <c r="C522" s="13"/>
      <c r="D522" s="14"/>
      <c r="E522" s="14"/>
      <c r="F522" s="14"/>
      <c r="G522" s="14"/>
      <c r="H522" s="14"/>
      <c r="I522" s="12"/>
      <c r="J522" s="11"/>
      <c r="K522" s="11"/>
      <c r="L522" s="11"/>
      <c r="M522" s="11"/>
      <c r="N522" s="15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12"/>
      <c r="B523" s="12"/>
      <c r="C523" s="13"/>
      <c r="D523" s="14"/>
      <c r="E523" s="14"/>
      <c r="F523" s="14"/>
      <c r="G523" s="14"/>
      <c r="H523" s="14"/>
      <c r="I523" s="12"/>
      <c r="J523" s="11"/>
      <c r="K523" s="11"/>
      <c r="L523" s="11"/>
      <c r="M523" s="11"/>
      <c r="N523" s="15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12"/>
      <c r="B524" s="12"/>
      <c r="C524" s="13"/>
      <c r="D524" s="14"/>
      <c r="E524" s="14"/>
      <c r="F524" s="14"/>
      <c r="G524" s="14"/>
      <c r="H524" s="14"/>
      <c r="I524" s="12"/>
      <c r="J524" s="11"/>
      <c r="K524" s="11"/>
      <c r="L524" s="11"/>
      <c r="M524" s="11"/>
      <c r="N524" s="15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12"/>
      <c r="B525" s="12"/>
      <c r="C525" s="13"/>
      <c r="D525" s="14"/>
      <c r="E525" s="14"/>
      <c r="F525" s="14"/>
      <c r="G525" s="14"/>
      <c r="H525" s="14"/>
      <c r="I525" s="12"/>
      <c r="J525" s="11"/>
      <c r="K525" s="11"/>
      <c r="L525" s="11"/>
      <c r="M525" s="11"/>
      <c r="N525" s="15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12"/>
      <c r="B526" s="12"/>
      <c r="C526" s="13"/>
      <c r="D526" s="14"/>
      <c r="E526" s="14"/>
      <c r="F526" s="14"/>
      <c r="G526" s="14"/>
      <c r="H526" s="14"/>
      <c r="I526" s="12"/>
      <c r="J526" s="11"/>
      <c r="K526" s="11"/>
      <c r="L526" s="11"/>
      <c r="M526" s="11"/>
      <c r="N526" s="15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12"/>
      <c r="B527" s="12"/>
      <c r="C527" s="13"/>
      <c r="D527" s="14"/>
      <c r="E527" s="14"/>
      <c r="F527" s="14"/>
      <c r="G527" s="14"/>
      <c r="H527" s="14"/>
      <c r="I527" s="12"/>
      <c r="J527" s="11"/>
      <c r="K527" s="11"/>
      <c r="L527" s="11"/>
      <c r="M527" s="11"/>
      <c r="N527" s="15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12"/>
      <c r="B528" s="12"/>
      <c r="C528" s="13"/>
      <c r="D528" s="14"/>
      <c r="E528" s="14"/>
      <c r="F528" s="14"/>
      <c r="G528" s="14"/>
      <c r="H528" s="14"/>
      <c r="I528" s="12"/>
      <c r="J528" s="11"/>
      <c r="K528" s="11"/>
      <c r="L528" s="11"/>
      <c r="M528" s="11"/>
      <c r="N528" s="1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12"/>
      <c r="B529" s="12"/>
      <c r="C529" s="13"/>
      <c r="D529" s="14"/>
      <c r="E529" s="14"/>
      <c r="F529" s="14"/>
      <c r="G529" s="14"/>
      <c r="H529" s="14"/>
      <c r="I529" s="12"/>
      <c r="J529" s="11"/>
      <c r="K529" s="11"/>
      <c r="L529" s="11"/>
      <c r="M529" s="11"/>
      <c r="N529" s="15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12"/>
      <c r="B530" s="12"/>
      <c r="C530" s="13"/>
      <c r="D530" s="14"/>
      <c r="E530" s="14"/>
      <c r="F530" s="14"/>
      <c r="G530" s="14"/>
      <c r="H530" s="14"/>
      <c r="I530" s="12"/>
      <c r="J530" s="11"/>
      <c r="K530" s="11"/>
      <c r="L530" s="11"/>
      <c r="M530" s="11"/>
      <c r="N530" s="15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12"/>
      <c r="B531" s="12"/>
      <c r="C531" s="13"/>
      <c r="D531" s="14"/>
      <c r="E531" s="14"/>
      <c r="F531" s="14"/>
      <c r="G531" s="14"/>
      <c r="H531" s="14"/>
      <c r="I531" s="12"/>
      <c r="J531" s="11"/>
      <c r="K531" s="11"/>
      <c r="L531" s="11"/>
      <c r="M531" s="11"/>
      <c r="N531" s="1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12"/>
      <c r="B532" s="12"/>
      <c r="C532" s="13"/>
      <c r="D532" s="14"/>
      <c r="E532" s="14"/>
      <c r="F532" s="14"/>
      <c r="G532" s="14"/>
      <c r="H532" s="14"/>
      <c r="I532" s="12"/>
      <c r="J532" s="11"/>
      <c r="K532" s="11"/>
      <c r="L532" s="11"/>
      <c r="M532" s="11"/>
      <c r="N532" s="1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12"/>
      <c r="B533" s="12"/>
      <c r="C533" s="13"/>
      <c r="D533" s="14"/>
      <c r="E533" s="14"/>
      <c r="F533" s="14"/>
      <c r="G533" s="14"/>
      <c r="H533" s="14"/>
      <c r="I533" s="12"/>
      <c r="J533" s="11"/>
      <c r="K533" s="11"/>
      <c r="L533" s="11"/>
      <c r="M533" s="11"/>
      <c r="N533" s="1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12"/>
      <c r="B534" s="12"/>
      <c r="C534" s="13"/>
      <c r="D534" s="14"/>
      <c r="E534" s="14"/>
      <c r="F534" s="14"/>
      <c r="G534" s="14"/>
      <c r="H534" s="14"/>
      <c r="I534" s="12"/>
      <c r="J534" s="11"/>
      <c r="K534" s="11"/>
      <c r="L534" s="11"/>
      <c r="M534" s="11"/>
      <c r="N534" s="1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12"/>
      <c r="B535" s="12"/>
      <c r="C535" s="13"/>
      <c r="D535" s="14"/>
      <c r="E535" s="14"/>
      <c r="F535" s="14"/>
      <c r="G535" s="14"/>
      <c r="H535" s="14"/>
      <c r="I535" s="12"/>
      <c r="J535" s="11"/>
      <c r="K535" s="11"/>
      <c r="L535" s="11"/>
      <c r="M535" s="11"/>
      <c r="N535" s="15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12"/>
      <c r="B536" s="12"/>
      <c r="C536" s="13"/>
      <c r="D536" s="14"/>
      <c r="E536" s="14"/>
      <c r="F536" s="14"/>
      <c r="G536" s="14"/>
      <c r="H536" s="14"/>
      <c r="I536" s="12"/>
      <c r="J536" s="11"/>
      <c r="K536" s="11"/>
      <c r="L536" s="11"/>
      <c r="M536" s="11"/>
      <c r="N536" s="15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12"/>
      <c r="B537" s="12"/>
      <c r="C537" s="13"/>
      <c r="D537" s="14"/>
      <c r="E537" s="14"/>
      <c r="F537" s="14"/>
      <c r="G537" s="14"/>
      <c r="H537" s="14"/>
      <c r="I537" s="12"/>
      <c r="J537" s="11"/>
      <c r="K537" s="11"/>
      <c r="L537" s="11"/>
      <c r="M537" s="11"/>
      <c r="N537" s="1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12"/>
      <c r="B538" s="12"/>
      <c r="C538" s="13"/>
      <c r="D538" s="14"/>
      <c r="E538" s="14"/>
      <c r="F538" s="14"/>
      <c r="G538" s="14"/>
      <c r="H538" s="14"/>
      <c r="I538" s="12"/>
      <c r="J538" s="11"/>
      <c r="K538" s="11"/>
      <c r="L538" s="11"/>
      <c r="M538" s="11"/>
      <c r="N538" s="1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12"/>
      <c r="B539" s="12"/>
      <c r="C539" s="13"/>
      <c r="D539" s="14"/>
      <c r="E539" s="14"/>
      <c r="F539" s="14"/>
      <c r="G539" s="14"/>
      <c r="H539" s="14"/>
      <c r="I539" s="12"/>
      <c r="J539" s="11"/>
      <c r="K539" s="11"/>
      <c r="L539" s="11"/>
      <c r="M539" s="11"/>
      <c r="N539" s="1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12"/>
      <c r="B540" s="12"/>
      <c r="C540" s="13"/>
      <c r="D540" s="14"/>
      <c r="E540" s="14"/>
      <c r="F540" s="14"/>
      <c r="G540" s="14"/>
      <c r="H540" s="14"/>
      <c r="I540" s="12"/>
      <c r="J540" s="11"/>
      <c r="K540" s="11"/>
      <c r="L540" s="11"/>
      <c r="M540" s="11"/>
      <c r="N540" s="1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12"/>
      <c r="B541" s="12"/>
      <c r="C541" s="13"/>
      <c r="D541" s="14"/>
      <c r="E541" s="14"/>
      <c r="F541" s="14"/>
      <c r="G541" s="14"/>
      <c r="H541" s="14"/>
      <c r="I541" s="12"/>
      <c r="J541" s="11"/>
      <c r="K541" s="11"/>
      <c r="L541" s="11"/>
      <c r="M541" s="11"/>
      <c r="N541" s="1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12"/>
      <c r="B542" s="12"/>
      <c r="C542" s="13"/>
      <c r="D542" s="14"/>
      <c r="E542" s="14"/>
      <c r="F542" s="14"/>
      <c r="G542" s="14"/>
      <c r="H542" s="14"/>
      <c r="I542" s="12"/>
      <c r="J542" s="11"/>
      <c r="K542" s="11"/>
      <c r="L542" s="11"/>
      <c r="M542" s="11"/>
      <c r="N542" s="1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12"/>
      <c r="B543" s="12"/>
      <c r="C543" s="13"/>
      <c r="D543" s="14"/>
      <c r="E543" s="14"/>
      <c r="F543" s="14"/>
      <c r="G543" s="14"/>
      <c r="H543" s="14"/>
      <c r="I543" s="12"/>
      <c r="J543" s="11"/>
      <c r="K543" s="11"/>
      <c r="L543" s="11"/>
      <c r="M543" s="11"/>
      <c r="N543" s="1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12"/>
      <c r="B544" s="12"/>
      <c r="C544" s="13"/>
      <c r="D544" s="14"/>
      <c r="E544" s="14"/>
      <c r="F544" s="14"/>
      <c r="G544" s="14"/>
      <c r="H544" s="14"/>
      <c r="I544" s="12"/>
      <c r="J544" s="11"/>
      <c r="K544" s="11"/>
      <c r="L544" s="11"/>
      <c r="M544" s="11"/>
      <c r="N544" s="1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12"/>
      <c r="B545" s="12"/>
      <c r="C545" s="13"/>
      <c r="D545" s="14"/>
      <c r="E545" s="14"/>
      <c r="F545" s="14"/>
      <c r="G545" s="14"/>
      <c r="H545" s="14"/>
      <c r="I545" s="12"/>
      <c r="J545" s="11"/>
      <c r="K545" s="11"/>
      <c r="L545" s="11"/>
      <c r="M545" s="11"/>
      <c r="N545" s="15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12"/>
      <c r="B546" s="12"/>
      <c r="C546" s="13"/>
      <c r="D546" s="14"/>
      <c r="E546" s="14"/>
      <c r="F546" s="14"/>
      <c r="G546" s="14"/>
      <c r="H546" s="14"/>
      <c r="I546" s="12"/>
      <c r="J546" s="11"/>
      <c r="K546" s="11"/>
      <c r="L546" s="11"/>
      <c r="M546" s="11"/>
      <c r="N546" s="15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12"/>
      <c r="B547" s="12"/>
      <c r="C547" s="13"/>
      <c r="D547" s="14"/>
      <c r="E547" s="14"/>
      <c r="F547" s="14"/>
      <c r="G547" s="14"/>
      <c r="H547" s="14"/>
      <c r="I547" s="12"/>
      <c r="J547" s="11"/>
      <c r="K547" s="11"/>
      <c r="L547" s="11"/>
      <c r="M547" s="11"/>
      <c r="N547" s="15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12"/>
      <c r="B548" s="12"/>
      <c r="C548" s="13"/>
      <c r="D548" s="14"/>
      <c r="E548" s="14"/>
      <c r="F548" s="14"/>
      <c r="G548" s="14"/>
      <c r="H548" s="14"/>
      <c r="I548" s="12"/>
      <c r="J548" s="11"/>
      <c r="K548" s="11"/>
      <c r="L548" s="11"/>
      <c r="M548" s="11"/>
      <c r="N548" s="15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12"/>
      <c r="B549" s="16"/>
      <c r="C549" s="17"/>
      <c r="D549" s="14"/>
      <c r="E549" s="25"/>
      <c r="F549" s="14"/>
      <c r="G549" s="14"/>
      <c r="H549" s="14"/>
      <c r="I549" s="16"/>
      <c r="J549" s="11"/>
      <c r="K549" s="11"/>
      <c r="L549" s="36"/>
      <c r="M549" s="11"/>
      <c r="N549" s="15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12"/>
      <c r="B550" s="12"/>
      <c r="C550" s="70"/>
      <c r="D550" s="14"/>
      <c r="E550" s="52"/>
      <c r="F550" s="14"/>
      <c r="G550" s="14"/>
      <c r="H550" s="14"/>
      <c r="I550" s="12"/>
      <c r="J550" s="11"/>
      <c r="K550" s="11"/>
      <c r="L550" s="11"/>
      <c r="M550" s="11"/>
      <c r="N550" s="7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12"/>
      <c r="B551" s="12"/>
      <c r="C551" s="13"/>
      <c r="D551" s="14"/>
      <c r="E551" s="14"/>
      <c r="F551" s="14"/>
      <c r="G551" s="14"/>
      <c r="H551" s="14"/>
      <c r="I551" s="12"/>
      <c r="J551" s="11"/>
      <c r="K551" s="11"/>
      <c r="L551" s="11"/>
      <c r="M551" s="11"/>
      <c r="N551" s="7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12"/>
      <c r="B552" s="12"/>
      <c r="C552" s="13"/>
      <c r="D552" s="14"/>
      <c r="E552" s="14"/>
      <c r="F552" s="14"/>
      <c r="G552" s="14"/>
      <c r="H552" s="14"/>
      <c r="I552" s="12"/>
      <c r="J552" s="11"/>
      <c r="K552" s="11"/>
      <c r="L552" s="11"/>
      <c r="M552" s="11"/>
      <c r="N552" s="7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12"/>
      <c r="B553" s="12"/>
      <c r="C553" s="13"/>
      <c r="D553" s="14"/>
      <c r="E553" s="14"/>
      <c r="F553" s="14"/>
      <c r="G553" s="14"/>
      <c r="H553" s="14"/>
      <c r="I553" s="12"/>
      <c r="J553" s="11"/>
      <c r="K553" s="11"/>
      <c r="L553" s="11"/>
      <c r="M553" s="11"/>
      <c r="N553" s="7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12"/>
      <c r="B554" s="12"/>
      <c r="C554" s="13"/>
      <c r="D554" s="14"/>
      <c r="E554" s="14"/>
      <c r="F554" s="14"/>
      <c r="G554" s="14"/>
      <c r="H554" s="14"/>
      <c r="I554" s="12"/>
      <c r="J554" s="11"/>
      <c r="K554" s="11"/>
      <c r="L554" s="11"/>
      <c r="M554" s="11"/>
      <c r="N554" s="7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12"/>
      <c r="B555" s="12"/>
      <c r="C555" s="13"/>
      <c r="D555" s="14"/>
      <c r="E555" s="14"/>
      <c r="F555" s="14"/>
      <c r="G555" s="14"/>
      <c r="H555" s="14"/>
      <c r="I555" s="12"/>
      <c r="J555" s="11"/>
      <c r="K555" s="11"/>
      <c r="L555" s="11"/>
      <c r="M555" s="11"/>
      <c r="N555" s="7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12"/>
      <c r="B556" s="12"/>
      <c r="C556" s="13"/>
      <c r="D556" s="14"/>
      <c r="E556" s="14"/>
      <c r="F556" s="14"/>
      <c r="G556" s="14"/>
      <c r="H556" s="14"/>
      <c r="I556" s="12"/>
      <c r="J556" s="11"/>
      <c r="K556" s="11"/>
      <c r="L556" s="11"/>
      <c r="M556" s="11"/>
      <c r="N556" s="7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12"/>
      <c r="B557" s="12"/>
      <c r="C557" s="13"/>
      <c r="D557" s="14"/>
      <c r="E557" s="14"/>
      <c r="F557" s="14"/>
      <c r="G557" s="14"/>
      <c r="H557" s="14"/>
      <c r="I557" s="12"/>
      <c r="J557" s="11"/>
      <c r="K557" s="11"/>
      <c r="L557" s="11"/>
      <c r="M557" s="11"/>
      <c r="N557" s="7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12"/>
      <c r="B558" s="12"/>
      <c r="C558" s="13"/>
      <c r="D558" s="14"/>
      <c r="E558" s="14"/>
      <c r="F558" s="14"/>
      <c r="G558" s="14"/>
      <c r="H558" s="14"/>
      <c r="I558" s="12"/>
      <c r="J558" s="11"/>
      <c r="K558" s="11"/>
      <c r="L558" s="11"/>
      <c r="M558" s="11"/>
      <c r="N558" s="7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12"/>
      <c r="B559" s="12"/>
      <c r="C559" s="13"/>
      <c r="D559" s="14"/>
      <c r="E559" s="14"/>
      <c r="F559" s="14"/>
      <c r="G559" s="14"/>
      <c r="H559" s="14"/>
      <c r="I559" s="12"/>
      <c r="J559" s="11"/>
      <c r="K559" s="11"/>
      <c r="L559" s="11"/>
      <c r="M559" s="11"/>
      <c r="N559" s="7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12"/>
      <c r="B560" s="12"/>
      <c r="C560" s="13"/>
      <c r="D560" s="14"/>
      <c r="E560" s="14"/>
      <c r="F560" s="14"/>
      <c r="G560" s="14"/>
      <c r="H560" s="14"/>
      <c r="I560" s="12"/>
      <c r="J560" s="11"/>
      <c r="K560" s="11"/>
      <c r="L560" s="11"/>
      <c r="M560" s="11"/>
      <c r="N560" s="7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12"/>
      <c r="B561" s="12"/>
      <c r="C561" s="13"/>
      <c r="D561" s="14"/>
      <c r="E561" s="14"/>
      <c r="F561" s="14"/>
      <c r="G561" s="14"/>
      <c r="H561" s="14"/>
      <c r="I561" s="12"/>
      <c r="J561" s="11"/>
      <c r="K561" s="11"/>
      <c r="L561" s="11"/>
      <c r="M561" s="11"/>
      <c r="N561" s="7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12"/>
      <c r="B562" s="12"/>
      <c r="C562" s="13"/>
      <c r="D562" s="14"/>
      <c r="E562" s="14"/>
      <c r="F562" s="14"/>
      <c r="G562" s="14"/>
      <c r="H562" s="14"/>
      <c r="I562" s="12"/>
      <c r="J562" s="11"/>
      <c r="K562" s="11"/>
      <c r="L562" s="11"/>
      <c r="M562" s="11"/>
      <c r="N562" s="7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12"/>
      <c r="B563" s="12"/>
      <c r="C563" s="13"/>
      <c r="D563" s="14"/>
      <c r="E563" s="14"/>
      <c r="F563" s="14"/>
      <c r="G563" s="14"/>
      <c r="H563" s="14"/>
      <c r="I563" s="12"/>
      <c r="J563" s="11"/>
      <c r="K563" s="11"/>
      <c r="L563" s="11"/>
      <c r="M563" s="11"/>
      <c r="N563" s="7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12"/>
      <c r="B564" s="12"/>
      <c r="C564" s="13"/>
      <c r="D564" s="14"/>
      <c r="E564" s="14"/>
      <c r="F564" s="14"/>
      <c r="G564" s="14"/>
      <c r="H564" s="14"/>
      <c r="I564" s="12"/>
      <c r="J564" s="11"/>
      <c r="K564" s="11"/>
      <c r="L564" s="11"/>
      <c r="M564" s="11"/>
      <c r="N564" s="7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12"/>
      <c r="B565" s="12"/>
      <c r="C565" s="13"/>
      <c r="D565" s="14"/>
      <c r="E565" s="14"/>
      <c r="F565" s="14"/>
      <c r="G565" s="14"/>
      <c r="H565" s="14"/>
      <c r="I565" s="12"/>
      <c r="J565" s="11"/>
      <c r="K565" s="11"/>
      <c r="L565" s="11"/>
      <c r="M565" s="11"/>
      <c r="N565" s="7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12"/>
      <c r="B566" s="12"/>
      <c r="C566" s="13"/>
      <c r="D566" s="14"/>
      <c r="E566" s="14"/>
      <c r="F566" s="14"/>
      <c r="G566" s="14"/>
      <c r="H566" s="14"/>
      <c r="I566" s="12"/>
      <c r="J566" s="11"/>
      <c r="K566" s="11"/>
      <c r="L566" s="11"/>
      <c r="M566" s="11"/>
      <c r="N566" s="7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12"/>
      <c r="B567" s="12"/>
      <c r="C567" s="13"/>
      <c r="D567" s="14"/>
      <c r="E567" s="14"/>
      <c r="F567" s="14"/>
      <c r="G567" s="14"/>
      <c r="H567" s="14"/>
      <c r="I567" s="12"/>
      <c r="J567" s="11"/>
      <c r="K567" s="11"/>
      <c r="L567" s="11"/>
      <c r="M567" s="11"/>
      <c r="N567" s="7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12"/>
      <c r="B568" s="12"/>
      <c r="C568" s="13"/>
      <c r="D568" s="14"/>
      <c r="E568" s="14"/>
      <c r="F568" s="14"/>
      <c r="G568" s="14"/>
      <c r="H568" s="14"/>
      <c r="I568" s="12"/>
      <c r="J568" s="11"/>
      <c r="K568" s="11"/>
      <c r="L568" s="11"/>
      <c r="M568" s="11"/>
      <c r="N568" s="7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12"/>
      <c r="B569" s="12"/>
      <c r="C569" s="13"/>
      <c r="D569" s="14"/>
      <c r="E569" s="14"/>
      <c r="F569" s="14"/>
      <c r="G569" s="14"/>
      <c r="H569" s="14"/>
      <c r="I569" s="12"/>
      <c r="J569" s="11"/>
      <c r="K569" s="11"/>
      <c r="L569" s="11"/>
      <c r="M569" s="11"/>
      <c r="N569" s="7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12"/>
      <c r="B570" s="12"/>
      <c r="C570" s="13"/>
      <c r="D570" s="14"/>
      <c r="E570" s="14"/>
      <c r="F570" s="14"/>
      <c r="G570" s="14"/>
      <c r="H570" s="14"/>
      <c r="I570" s="12"/>
      <c r="J570" s="11"/>
      <c r="K570" s="11"/>
      <c r="L570" s="11"/>
      <c r="M570" s="11"/>
      <c r="N570" s="7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12"/>
      <c r="B571" s="12"/>
      <c r="C571" s="13"/>
      <c r="D571" s="14"/>
      <c r="E571" s="14"/>
      <c r="F571" s="14"/>
      <c r="G571" s="14"/>
      <c r="H571" s="14"/>
      <c r="I571" s="12"/>
      <c r="J571" s="11"/>
      <c r="K571" s="11"/>
      <c r="L571" s="11"/>
      <c r="M571" s="11"/>
      <c r="N571" s="7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12"/>
      <c r="B572" s="12"/>
      <c r="C572" s="13"/>
      <c r="D572" s="14"/>
      <c r="E572" s="14"/>
      <c r="F572" s="14"/>
      <c r="G572" s="14"/>
      <c r="H572" s="14"/>
      <c r="I572" s="12"/>
      <c r="J572" s="11"/>
      <c r="K572" s="11"/>
      <c r="L572" s="11"/>
      <c r="M572" s="11"/>
      <c r="N572" s="7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12"/>
      <c r="B573" s="12"/>
      <c r="C573" s="13"/>
      <c r="D573" s="14"/>
      <c r="E573" s="14"/>
      <c r="F573" s="14"/>
      <c r="G573" s="14"/>
      <c r="H573" s="14"/>
      <c r="I573" s="12"/>
      <c r="J573" s="11"/>
      <c r="K573" s="11"/>
      <c r="L573" s="11"/>
      <c r="M573" s="11"/>
      <c r="N573" s="7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12"/>
      <c r="B574" s="12"/>
      <c r="C574" s="13"/>
      <c r="D574" s="14"/>
      <c r="E574" s="14"/>
      <c r="F574" s="14"/>
      <c r="G574" s="14"/>
      <c r="H574" s="14"/>
      <c r="I574" s="12"/>
      <c r="J574" s="11"/>
      <c r="K574" s="11"/>
      <c r="L574" s="11"/>
      <c r="M574" s="11"/>
      <c r="N574" s="7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12"/>
      <c r="B575" s="12"/>
      <c r="C575" s="13"/>
      <c r="D575" s="14"/>
      <c r="E575" s="14"/>
      <c r="F575" s="14"/>
      <c r="G575" s="14"/>
      <c r="H575" s="14"/>
      <c r="I575" s="12"/>
      <c r="J575" s="11"/>
      <c r="K575" s="11"/>
      <c r="L575" s="11"/>
      <c r="M575" s="11"/>
      <c r="N575" s="7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12"/>
      <c r="B576" s="12"/>
      <c r="C576" s="13"/>
      <c r="D576" s="14"/>
      <c r="E576" s="14"/>
      <c r="F576" s="14"/>
      <c r="G576" s="14"/>
      <c r="H576" s="14"/>
      <c r="I576" s="12"/>
      <c r="J576" s="11"/>
      <c r="K576" s="11"/>
      <c r="L576" s="11"/>
      <c r="M576" s="11"/>
      <c r="N576" s="7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12"/>
      <c r="B577" s="12"/>
      <c r="C577" s="13"/>
      <c r="D577" s="14"/>
      <c r="E577" s="14"/>
      <c r="F577" s="14"/>
      <c r="G577" s="14"/>
      <c r="H577" s="14"/>
      <c r="I577" s="12"/>
      <c r="J577" s="11"/>
      <c r="K577" s="11"/>
      <c r="L577" s="11"/>
      <c r="M577" s="11"/>
      <c r="N577" s="7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12"/>
      <c r="B578" s="12"/>
      <c r="C578" s="13"/>
      <c r="D578" s="14"/>
      <c r="E578" s="14"/>
      <c r="F578" s="14"/>
      <c r="G578" s="14"/>
      <c r="H578" s="14"/>
      <c r="I578" s="12"/>
      <c r="J578" s="11"/>
      <c r="K578" s="11"/>
      <c r="L578" s="11"/>
      <c r="M578" s="11"/>
      <c r="N578" s="7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12"/>
      <c r="B579" s="12"/>
      <c r="C579" s="13"/>
      <c r="D579" s="14"/>
      <c r="E579" s="14"/>
      <c r="F579" s="14"/>
      <c r="G579" s="14"/>
      <c r="H579" s="14"/>
      <c r="I579" s="12"/>
      <c r="J579" s="11"/>
      <c r="K579" s="11"/>
      <c r="L579" s="11"/>
      <c r="M579" s="11"/>
      <c r="N579" s="7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12"/>
      <c r="B580" s="12"/>
      <c r="C580" s="13"/>
      <c r="D580" s="14"/>
      <c r="E580" s="14"/>
      <c r="F580" s="14"/>
      <c r="G580" s="14"/>
      <c r="H580" s="14"/>
      <c r="I580" s="12"/>
      <c r="J580" s="11"/>
      <c r="K580" s="11"/>
      <c r="L580" s="11"/>
      <c r="M580" s="11"/>
      <c r="N580" s="7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12"/>
      <c r="B581" s="12"/>
      <c r="C581" s="13"/>
      <c r="D581" s="14"/>
      <c r="E581" s="14"/>
      <c r="F581" s="14"/>
      <c r="G581" s="14"/>
      <c r="H581" s="14"/>
      <c r="I581" s="12"/>
      <c r="J581" s="11"/>
      <c r="K581" s="11"/>
      <c r="L581" s="11"/>
      <c r="M581" s="11"/>
      <c r="N581" s="7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12"/>
      <c r="B582" s="12"/>
      <c r="C582" s="13"/>
      <c r="D582" s="14"/>
      <c r="E582" s="14"/>
      <c r="F582" s="14"/>
      <c r="G582" s="14"/>
      <c r="H582" s="14"/>
      <c r="I582" s="12"/>
      <c r="J582" s="11"/>
      <c r="K582" s="11"/>
      <c r="L582" s="11"/>
      <c r="M582" s="11"/>
      <c r="N582" s="7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12"/>
      <c r="B583" s="12"/>
      <c r="C583" s="13"/>
      <c r="D583" s="14"/>
      <c r="E583" s="14"/>
      <c r="F583" s="14"/>
      <c r="G583" s="14"/>
      <c r="H583" s="14"/>
      <c r="I583" s="12"/>
      <c r="J583" s="11"/>
      <c r="K583" s="11"/>
      <c r="L583" s="11"/>
      <c r="M583" s="11"/>
      <c r="N583" s="7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12"/>
      <c r="B584" s="12"/>
      <c r="C584" s="13"/>
      <c r="D584" s="14"/>
      <c r="E584" s="14"/>
      <c r="F584" s="14"/>
      <c r="G584" s="14"/>
      <c r="H584" s="14"/>
      <c r="I584" s="12"/>
      <c r="J584" s="11"/>
      <c r="K584" s="11"/>
      <c r="L584" s="11"/>
      <c r="M584" s="11"/>
      <c r="N584" s="7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12"/>
      <c r="B585" s="12"/>
      <c r="C585" s="13"/>
      <c r="D585" s="14"/>
      <c r="E585" s="14"/>
      <c r="F585" s="14"/>
      <c r="G585" s="14"/>
      <c r="H585" s="14"/>
      <c r="I585" s="12"/>
      <c r="J585" s="11"/>
      <c r="K585" s="11"/>
      <c r="L585" s="11"/>
      <c r="M585" s="11"/>
      <c r="N585" s="7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12"/>
      <c r="B586" s="12"/>
      <c r="C586" s="13"/>
      <c r="D586" s="14"/>
      <c r="E586" s="14"/>
      <c r="F586" s="14"/>
      <c r="G586" s="14"/>
      <c r="H586" s="14"/>
      <c r="I586" s="12"/>
      <c r="J586" s="11"/>
      <c r="K586" s="11"/>
      <c r="L586" s="11"/>
      <c r="M586" s="11"/>
      <c r="N586" s="7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12"/>
      <c r="B587" s="12"/>
      <c r="C587" s="13"/>
      <c r="D587" s="14"/>
      <c r="E587" s="14"/>
      <c r="F587" s="14"/>
      <c r="G587" s="14"/>
      <c r="H587" s="14"/>
      <c r="I587" s="12"/>
      <c r="J587" s="11"/>
      <c r="K587" s="11"/>
      <c r="L587" s="11"/>
      <c r="M587" s="11"/>
      <c r="N587" s="7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12"/>
      <c r="B588" s="12"/>
      <c r="C588" s="13"/>
      <c r="D588" s="14"/>
      <c r="E588" s="14"/>
      <c r="F588" s="14"/>
      <c r="G588" s="14"/>
      <c r="H588" s="14"/>
      <c r="I588" s="12"/>
      <c r="J588" s="11"/>
      <c r="K588" s="11"/>
      <c r="L588" s="11"/>
      <c r="M588" s="11"/>
      <c r="N588" s="7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12"/>
      <c r="B589" s="12"/>
      <c r="C589" s="13"/>
      <c r="D589" s="14"/>
      <c r="E589" s="14"/>
      <c r="F589" s="14"/>
      <c r="G589" s="14"/>
      <c r="H589" s="14"/>
      <c r="I589" s="12"/>
      <c r="J589" s="11"/>
      <c r="K589" s="11"/>
      <c r="L589" s="11"/>
      <c r="M589" s="11"/>
      <c r="N589" s="7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12"/>
      <c r="B590" s="12"/>
      <c r="C590" s="13"/>
      <c r="D590" s="14"/>
      <c r="E590" s="14"/>
      <c r="F590" s="14"/>
      <c r="G590" s="14"/>
      <c r="H590" s="14"/>
      <c r="I590" s="12"/>
      <c r="J590" s="11"/>
      <c r="K590" s="11"/>
      <c r="L590" s="11"/>
      <c r="M590" s="11"/>
      <c r="N590" s="7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12"/>
      <c r="B591" s="12"/>
      <c r="C591" s="13"/>
      <c r="D591" s="14"/>
      <c r="E591" s="14"/>
      <c r="F591" s="14"/>
      <c r="G591" s="14"/>
      <c r="H591" s="14"/>
      <c r="I591" s="12"/>
      <c r="J591" s="11"/>
      <c r="K591" s="11"/>
      <c r="L591" s="11"/>
      <c r="M591" s="11"/>
      <c r="N591" s="7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12"/>
      <c r="B592" s="12"/>
      <c r="C592" s="13"/>
      <c r="D592" s="14"/>
      <c r="E592" s="14"/>
      <c r="F592" s="14"/>
      <c r="G592" s="14"/>
      <c r="H592" s="14"/>
      <c r="I592" s="12"/>
      <c r="J592" s="11"/>
      <c r="K592" s="11"/>
      <c r="L592" s="11"/>
      <c r="M592" s="11"/>
      <c r="N592" s="7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12"/>
      <c r="B593" s="12"/>
      <c r="C593" s="13"/>
      <c r="D593" s="14"/>
      <c r="E593" s="14"/>
      <c r="F593" s="14"/>
      <c r="G593" s="14"/>
      <c r="H593" s="14"/>
      <c r="I593" s="12"/>
      <c r="J593" s="11"/>
      <c r="K593" s="11"/>
      <c r="L593" s="11"/>
      <c r="M593" s="11"/>
      <c r="N593" s="7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12"/>
      <c r="B594" s="12"/>
      <c r="C594" s="13"/>
      <c r="D594" s="14"/>
      <c r="E594" s="14"/>
      <c r="F594" s="14"/>
      <c r="G594" s="14"/>
      <c r="H594" s="14"/>
      <c r="I594" s="12"/>
      <c r="J594" s="11"/>
      <c r="K594" s="11"/>
      <c r="L594" s="11"/>
      <c r="M594" s="11"/>
      <c r="N594" s="7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12"/>
      <c r="B595" s="12"/>
      <c r="C595" s="13"/>
      <c r="D595" s="14"/>
      <c r="E595" s="14"/>
      <c r="F595" s="14"/>
      <c r="G595" s="14"/>
      <c r="H595" s="14"/>
      <c r="I595" s="12"/>
      <c r="J595" s="11"/>
      <c r="K595" s="11"/>
      <c r="L595" s="11"/>
      <c r="M595" s="11"/>
      <c r="N595" s="7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12"/>
      <c r="B596" s="12"/>
      <c r="C596" s="13"/>
      <c r="D596" s="14"/>
      <c r="E596" s="14"/>
      <c r="F596" s="14"/>
      <c r="G596" s="14"/>
      <c r="H596" s="14"/>
      <c r="I596" s="12"/>
      <c r="J596" s="11"/>
      <c r="K596" s="11"/>
      <c r="L596" s="11"/>
      <c r="M596" s="11"/>
      <c r="N596" s="7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12"/>
      <c r="B597" s="12"/>
      <c r="C597" s="13"/>
      <c r="D597" s="14"/>
      <c r="E597" s="14"/>
      <c r="F597" s="14"/>
      <c r="G597" s="14"/>
      <c r="H597" s="14"/>
      <c r="I597" s="12"/>
      <c r="J597" s="11"/>
      <c r="K597" s="11"/>
      <c r="L597" s="11"/>
      <c r="M597" s="11"/>
      <c r="N597" s="7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12"/>
      <c r="B598" s="12"/>
      <c r="C598" s="13"/>
      <c r="D598" s="14"/>
      <c r="E598" s="14"/>
      <c r="F598" s="14"/>
      <c r="G598" s="14"/>
      <c r="H598" s="14"/>
      <c r="I598" s="12"/>
      <c r="J598" s="11"/>
      <c r="K598" s="11"/>
      <c r="L598" s="11"/>
      <c r="M598" s="11"/>
      <c r="N598" s="7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12"/>
      <c r="B599" s="12"/>
      <c r="C599" s="13"/>
      <c r="D599" s="14"/>
      <c r="E599" s="14"/>
      <c r="F599" s="14"/>
      <c r="G599" s="14"/>
      <c r="H599" s="14"/>
      <c r="I599" s="12"/>
      <c r="J599" s="11"/>
      <c r="K599" s="11"/>
      <c r="L599" s="11"/>
      <c r="M599" s="11"/>
      <c r="N599" s="7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12"/>
      <c r="B600" s="12"/>
      <c r="C600" s="13"/>
      <c r="D600" s="14"/>
      <c r="E600" s="14"/>
      <c r="F600" s="14"/>
      <c r="G600" s="14"/>
      <c r="H600" s="14"/>
      <c r="I600" s="12"/>
      <c r="J600" s="11"/>
      <c r="K600" s="11"/>
      <c r="L600" s="11"/>
      <c r="M600" s="11"/>
      <c r="N600" s="7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12"/>
      <c r="B601" s="12"/>
      <c r="C601" s="13"/>
      <c r="D601" s="14"/>
      <c r="E601" s="14"/>
      <c r="F601" s="14"/>
      <c r="G601" s="14"/>
      <c r="H601" s="14"/>
      <c r="I601" s="12"/>
      <c r="J601" s="11"/>
      <c r="K601" s="11"/>
      <c r="L601" s="11"/>
      <c r="M601" s="11"/>
      <c r="N601" s="7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12"/>
      <c r="B602" s="12"/>
      <c r="C602" s="13"/>
      <c r="D602" s="14"/>
      <c r="E602" s="14"/>
      <c r="F602" s="14"/>
      <c r="G602" s="14"/>
      <c r="H602" s="14"/>
      <c r="I602" s="12"/>
      <c r="J602" s="11"/>
      <c r="K602" s="11"/>
      <c r="L602" s="11"/>
      <c r="M602" s="11"/>
      <c r="N602" s="7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12"/>
      <c r="B603" s="12"/>
      <c r="C603" s="13"/>
      <c r="D603" s="14"/>
      <c r="E603" s="14"/>
      <c r="F603" s="14"/>
      <c r="G603" s="14"/>
      <c r="H603" s="14"/>
      <c r="I603" s="12"/>
      <c r="J603" s="11"/>
      <c r="K603" s="11"/>
      <c r="L603" s="11"/>
      <c r="M603" s="11"/>
      <c r="N603" s="7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12"/>
      <c r="B604" s="12"/>
      <c r="C604" s="13"/>
      <c r="D604" s="14"/>
      <c r="E604" s="14"/>
      <c r="F604" s="14"/>
      <c r="G604" s="14"/>
      <c r="H604" s="14"/>
      <c r="I604" s="12"/>
      <c r="J604" s="11"/>
      <c r="K604" s="11"/>
      <c r="L604" s="11"/>
      <c r="M604" s="11"/>
      <c r="N604" s="7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12"/>
      <c r="B605" s="12"/>
      <c r="C605" s="13"/>
      <c r="D605" s="14"/>
      <c r="E605" s="14"/>
      <c r="F605" s="14"/>
      <c r="G605" s="14"/>
      <c r="H605" s="14"/>
      <c r="I605" s="12"/>
      <c r="J605" s="11"/>
      <c r="K605" s="11"/>
      <c r="L605" s="11"/>
      <c r="M605" s="11"/>
      <c r="N605" s="7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12"/>
      <c r="B606" s="12"/>
      <c r="C606" s="13"/>
      <c r="D606" s="14"/>
      <c r="E606" s="14"/>
      <c r="F606" s="14"/>
      <c r="G606" s="14"/>
      <c r="H606" s="14"/>
      <c r="I606" s="12"/>
      <c r="J606" s="11"/>
      <c r="K606" s="11"/>
      <c r="L606" s="11"/>
      <c r="M606" s="11"/>
      <c r="N606" s="7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12"/>
      <c r="B607" s="12"/>
      <c r="C607" s="13"/>
      <c r="D607" s="14"/>
      <c r="E607" s="14"/>
      <c r="F607" s="14"/>
      <c r="G607" s="14"/>
      <c r="H607" s="14"/>
      <c r="I607" s="12"/>
      <c r="J607" s="11"/>
      <c r="K607" s="11"/>
      <c r="L607" s="11"/>
      <c r="M607" s="11"/>
      <c r="N607" s="7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12"/>
      <c r="B608" s="12"/>
      <c r="C608" s="13"/>
      <c r="D608" s="14"/>
      <c r="E608" s="14"/>
      <c r="F608" s="14"/>
      <c r="G608" s="14"/>
      <c r="H608" s="14"/>
      <c r="I608" s="12"/>
      <c r="J608" s="11"/>
      <c r="K608" s="11"/>
      <c r="L608" s="11"/>
      <c r="M608" s="11"/>
      <c r="N608" s="7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12"/>
      <c r="B609" s="12"/>
      <c r="C609" s="13"/>
      <c r="D609" s="14"/>
      <c r="E609" s="14"/>
      <c r="F609" s="14"/>
      <c r="G609" s="14"/>
      <c r="H609" s="14"/>
      <c r="I609" s="12"/>
      <c r="J609" s="11"/>
      <c r="K609" s="11"/>
      <c r="L609" s="11"/>
      <c r="M609" s="11"/>
      <c r="N609" s="7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12"/>
      <c r="B610" s="12"/>
      <c r="C610" s="13"/>
      <c r="D610" s="14"/>
      <c r="E610" s="14"/>
      <c r="F610" s="14"/>
      <c r="G610" s="14"/>
      <c r="H610" s="14"/>
      <c r="I610" s="12"/>
      <c r="J610" s="11"/>
      <c r="K610" s="11"/>
      <c r="L610" s="11"/>
      <c r="M610" s="11"/>
      <c r="N610" s="7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12"/>
      <c r="B611" s="12"/>
      <c r="C611" s="13"/>
      <c r="D611" s="14"/>
      <c r="E611" s="14"/>
      <c r="F611" s="14"/>
      <c r="G611" s="14"/>
      <c r="H611" s="14"/>
      <c r="I611" s="12"/>
      <c r="J611" s="11"/>
      <c r="K611" s="11"/>
      <c r="L611" s="11"/>
      <c r="M611" s="11"/>
      <c r="N611" s="7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12"/>
      <c r="B612" s="12"/>
      <c r="C612" s="13"/>
      <c r="D612" s="14"/>
      <c r="E612" s="14"/>
      <c r="F612" s="14"/>
      <c r="G612" s="14"/>
      <c r="H612" s="14"/>
      <c r="I612" s="12"/>
      <c r="J612" s="11"/>
      <c r="K612" s="11"/>
      <c r="L612" s="11"/>
      <c r="M612" s="11"/>
      <c r="N612" s="7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12"/>
      <c r="B613" s="12"/>
      <c r="C613" s="13"/>
      <c r="D613" s="14"/>
      <c r="E613" s="14"/>
      <c r="F613" s="14"/>
      <c r="G613" s="14"/>
      <c r="H613" s="14"/>
      <c r="I613" s="12"/>
      <c r="J613" s="11"/>
      <c r="K613" s="11"/>
      <c r="L613" s="11"/>
      <c r="M613" s="11"/>
      <c r="N613" s="7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12"/>
      <c r="B614" s="12"/>
      <c r="C614" s="13"/>
      <c r="D614" s="14"/>
      <c r="E614" s="14"/>
      <c r="F614" s="14"/>
      <c r="G614" s="14"/>
      <c r="H614" s="14"/>
      <c r="I614" s="12"/>
      <c r="J614" s="11"/>
      <c r="K614" s="11"/>
      <c r="L614" s="11"/>
      <c r="M614" s="11"/>
      <c r="N614" s="7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12"/>
      <c r="B615" s="12"/>
      <c r="C615" s="13"/>
      <c r="D615" s="14"/>
      <c r="E615" s="14"/>
      <c r="F615" s="14"/>
      <c r="G615" s="14"/>
      <c r="H615" s="14"/>
      <c r="I615" s="12"/>
      <c r="J615" s="11"/>
      <c r="K615" s="11"/>
      <c r="L615" s="11"/>
      <c r="M615" s="11"/>
      <c r="N615" s="7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12"/>
      <c r="B616" s="12"/>
      <c r="C616" s="13"/>
      <c r="D616" s="14"/>
      <c r="E616" s="14"/>
      <c r="F616" s="14"/>
      <c r="G616" s="14"/>
      <c r="H616" s="14"/>
      <c r="I616" s="12"/>
      <c r="J616" s="11"/>
      <c r="K616" s="11"/>
      <c r="L616" s="11"/>
      <c r="M616" s="11"/>
      <c r="N616" s="7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12"/>
      <c r="B617" s="12"/>
      <c r="C617" s="13"/>
      <c r="D617" s="14"/>
      <c r="E617" s="14"/>
      <c r="F617" s="14"/>
      <c r="G617" s="14"/>
      <c r="H617" s="14"/>
      <c r="I617" s="12"/>
      <c r="J617" s="11"/>
      <c r="K617" s="11"/>
      <c r="L617" s="11"/>
      <c r="M617" s="11"/>
      <c r="N617" s="7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12"/>
      <c r="B618" s="12"/>
      <c r="C618" s="13"/>
      <c r="D618" s="14"/>
      <c r="E618" s="14"/>
      <c r="F618" s="14"/>
      <c r="G618" s="14"/>
      <c r="H618" s="14"/>
      <c r="I618" s="12"/>
      <c r="J618" s="11"/>
      <c r="K618" s="11"/>
      <c r="L618" s="11"/>
      <c r="M618" s="11"/>
      <c r="N618" s="7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12"/>
      <c r="B619" s="12"/>
      <c r="C619" s="13"/>
      <c r="D619" s="14"/>
      <c r="E619" s="14"/>
      <c r="F619" s="14"/>
      <c r="G619" s="14"/>
      <c r="H619" s="14"/>
      <c r="I619" s="12"/>
      <c r="J619" s="11"/>
      <c r="K619" s="11"/>
      <c r="L619" s="11"/>
      <c r="M619" s="11"/>
      <c r="N619" s="7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12"/>
      <c r="B620" s="12"/>
      <c r="C620" s="13"/>
      <c r="D620" s="14"/>
      <c r="E620" s="14"/>
      <c r="F620" s="14"/>
      <c r="G620" s="14"/>
      <c r="H620" s="14"/>
      <c r="I620" s="12"/>
      <c r="J620" s="11"/>
      <c r="K620" s="11"/>
      <c r="L620" s="11"/>
      <c r="M620" s="11"/>
      <c r="N620" s="7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12"/>
      <c r="B621" s="12"/>
      <c r="C621" s="13"/>
      <c r="D621" s="14"/>
      <c r="E621" s="14"/>
      <c r="F621" s="14"/>
      <c r="G621" s="14"/>
      <c r="H621" s="14"/>
      <c r="I621" s="12"/>
      <c r="J621" s="11"/>
      <c r="K621" s="11"/>
      <c r="L621" s="11"/>
      <c r="M621" s="11"/>
      <c r="N621" s="7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12"/>
      <c r="B622" s="12"/>
      <c r="C622" s="13"/>
      <c r="D622" s="14"/>
      <c r="E622" s="14"/>
      <c r="F622" s="14"/>
      <c r="G622" s="14"/>
      <c r="H622" s="14"/>
      <c r="I622" s="12"/>
      <c r="J622" s="11"/>
      <c r="K622" s="11"/>
      <c r="L622" s="11"/>
      <c r="M622" s="11"/>
      <c r="N622" s="7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12"/>
      <c r="B623" s="12"/>
      <c r="C623" s="13"/>
      <c r="D623" s="14"/>
      <c r="E623" s="14"/>
      <c r="F623" s="14"/>
      <c r="G623" s="14"/>
      <c r="H623" s="14"/>
      <c r="I623" s="12"/>
      <c r="J623" s="11"/>
      <c r="K623" s="11"/>
      <c r="L623" s="11"/>
      <c r="M623" s="11"/>
      <c r="N623" s="7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12"/>
      <c r="B624" s="12"/>
      <c r="C624" s="13"/>
      <c r="D624" s="14"/>
      <c r="E624" s="14"/>
      <c r="F624" s="14"/>
      <c r="G624" s="14"/>
      <c r="H624" s="14"/>
      <c r="I624" s="12"/>
      <c r="J624" s="11"/>
      <c r="K624" s="11"/>
      <c r="L624" s="11"/>
      <c r="M624" s="11"/>
      <c r="N624" s="7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12"/>
      <c r="B625" s="12"/>
      <c r="C625" s="13"/>
      <c r="D625" s="14"/>
      <c r="E625" s="14"/>
      <c r="F625" s="14"/>
      <c r="G625" s="14"/>
      <c r="H625" s="14"/>
      <c r="I625" s="12"/>
      <c r="J625" s="11"/>
      <c r="K625" s="11"/>
      <c r="L625" s="11"/>
      <c r="M625" s="11"/>
      <c r="N625" s="7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12"/>
      <c r="B626" s="12"/>
      <c r="C626" s="13"/>
      <c r="D626" s="14"/>
      <c r="E626" s="14"/>
      <c r="F626" s="14"/>
      <c r="G626" s="14"/>
      <c r="H626" s="14"/>
      <c r="I626" s="12"/>
      <c r="J626" s="11"/>
      <c r="K626" s="11"/>
      <c r="L626" s="11"/>
      <c r="M626" s="11"/>
      <c r="N626" s="7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12"/>
      <c r="B627" s="12"/>
      <c r="C627" s="13"/>
      <c r="D627" s="14"/>
      <c r="E627" s="14"/>
      <c r="F627" s="14"/>
      <c r="G627" s="14"/>
      <c r="H627" s="14"/>
      <c r="I627" s="12"/>
      <c r="J627" s="11"/>
      <c r="K627" s="11"/>
      <c r="L627" s="11"/>
      <c r="M627" s="11"/>
      <c r="N627" s="7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12"/>
      <c r="B628" s="12"/>
      <c r="C628" s="13"/>
      <c r="D628" s="14"/>
      <c r="E628" s="14"/>
      <c r="F628" s="14"/>
      <c r="G628" s="14"/>
      <c r="H628" s="14"/>
      <c r="I628" s="12"/>
      <c r="J628" s="11"/>
      <c r="K628" s="11"/>
      <c r="L628" s="11"/>
      <c r="M628" s="11"/>
      <c r="N628" s="7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12"/>
      <c r="B629" s="12"/>
      <c r="C629" s="13"/>
      <c r="D629" s="14"/>
      <c r="E629" s="14"/>
      <c r="F629" s="14"/>
      <c r="G629" s="14"/>
      <c r="H629" s="14"/>
      <c r="I629" s="12"/>
      <c r="J629" s="11"/>
      <c r="K629" s="11"/>
      <c r="L629" s="11"/>
      <c r="M629" s="11"/>
      <c r="N629" s="7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12"/>
      <c r="B630" s="12"/>
      <c r="C630" s="13"/>
      <c r="D630" s="14"/>
      <c r="E630" s="14"/>
      <c r="F630" s="14"/>
      <c r="G630" s="14"/>
      <c r="H630" s="14"/>
      <c r="I630" s="12"/>
      <c r="J630" s="11"/>
      <c r="K630" s="11"/>
      <c r="L630" s="11"/>
      <c r="M630" s="11"/>
      <c r="N630" s="7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12"/>
      <c r="B631" s="12"/>
      <c r="C631" s="13"/>
      <c r="D631" s="14"/>
      <c r="E631" s="14"/>
      <c r="F631" s="14"/>
      <c r="G631" s="14"/>
      <c r="H631" s="14"/>
      <c r="I631" s="12"/>
      <c r="J631" s="11"/>
      <c r="K631" s="11"/>
      <c r="L631" s="11"/>
      <c r="M631" s="11"/>
      <c r="N631" s="7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12"/>
      <c r="B632" s="12"/>
      <c r="C632" s="13"/>
      <c r="D632" s="14"/>
      <c r="E632" s="14"/>
      <c r="F632" s="14"/>
      <c r="G632" s="14"/>
      <c r="H632" s="14"/>
      <c r="I632" s="12"/>
      <c r="J632" s="11"/>
      <c r="K632" s="11"/>
      <c r="L632" s="11"/>
      <c r="M632" s="11"/>
      <c r="N632" s="7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12"/>
      <c r="B633" s="12"/>
      <c r="C633" s="13"/>
      <c r="D633" s="14"/>
      <c r="E633" s="14"/>
      <c r="F633" s="14"/>
      <c r="G633" s="14"/>
      <c r="H633" s="14"/>
      <c r="I633" s="12"/>
      <c r="J633" s="11"/>
      <c r="K633" s="11"/>
      <c r="L633" s="11"/>
      <c r="M633" s="11"/>
      <c r="N633" s="7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12"/>
      <c r="B634" s="12"/>
      <c r="C634" s="13"/>
      <c r="D634" s="14"/>
      <c r="E634" s="14"/>
      <c r="F634" s="14"/>
      <c r="G634" s="14"/>
      <c r="H634" s="14"/>
      <c r="I634" s="12"/>
      <c r="J634" s="11"/>
      <c r="K634" s="11"/>
      <c r="L634" s="11"/>
      <c r="M634" s="11"/>
      <c r="N634" s="7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12"/>
      <c r="B635" s="12"/>
      <c r="C635" s="13"/>
      <c r="D635" s="14"/>
      <c r="E635" s="14"/>
      <c r="F635" s="14"/>
      <c r="G635" s="14"/>
      <c r="H635" s="14"/>
      <c r="I635" s="12"/>
      <c r="J635" s="11"/>
      <c r="K635" s="11"/>
      <c r="L635" s="11"/>
      <c r="M635" s="11"/>
      <c r="N635" s="7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12"/>
      <c r="B636" s="12"/>
      <c r="C636" s="13"/>
      <c r="D636" s="14"/>
      <c r="E636" s="14"/>
      <c r="F636" s="14"/>
      <c r="G636" s="14"/>
      <c r="H636" s="14"/>
      <c r="I636" s="12"/>
      <c r="J636" s="11"/>
      <c r="K636" s="11"/>
      <c r="L636" s="11"/>
      <c r="M636" s="11"/>
      <c r="N636" s="7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12"/>
      <c r="B637" s="12"/>
      <c r="C637" s="13"/>
      <c r="D637" s="14"/>
      <c r="E637" s="14"/>
      <c r="F637" s="14"/>
      <c r="G637" s="14"/>
      <c r="H637" s="14"/>
      <c r="I637" s="12"/>
      <c r="J637" s="11"/>
      <c r="K637" s="11"/>
      <c r="L637" s="11"/>
      <c r="M637" s="11"/>
      <c r="N637" s="7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12"/>
      <c r="B638" s="12"/>
      <c r="C638" s="13"/>
      <c r="D638" s="14"/>
      <c r="E638" s="14"/>
      <c r="F638" s="14"/>
      <c r="G638" s="14"/>
      <c r="H638" s="14"/>
      <c r="I638" s="12"/>
      <c r="J638" s="11"/>
      <c r="K638" s="11"/>
      <c r="L638" s="11"/>
      <c r="M638" s="11"/>
      <c r="N638" s="7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12"/>
      <c r="B639" s="12"/>
      <c r="C639" s="13"/>
      <c r="D639" s="14"/>
      <c r="E639" s="14"/>
      <c r="F639" s="14"/>
      <c r="G639" s="14"/>
      <c r="H639" s="14"/>
      <c r="I639" s="12"/>
      <c r="J639" s="11"/>
      <c r="K639" s="11"/>
      <c r="L639" s="11"/>
      <c r="M639" s="11"/>
      <c r="N639" s="7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12"/>
      <c r="B640" s="12"/>
      <c r="C640" s="13"/>
      <c r="D640" s="14"/>
      <c r="E640" s="14"/>
      <c r="F640" s="14"/>
      <c r="G640" s="14"/>
      <c r="H640" s="14"/>
      <c r="I640" s="12"/>
      <c r="J640" s="11"/>
      <c r="K640" s="11"/>
      <c r="L640" s="11"/>
      <c r="M640" s="11"/>
      <c r="N640" s="7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12"/>
      <c r="B641" s="12"/>
      <c r="C641" s="13"/>
      <c r="D641" s="14"/>
      <c r="E641" s="14"/>
      <c r="F641" s="14"/>
      <c r="G641" s="14"/>
      <c r="H641" s="14"/>
      <c r="I641" s="12"/>
      <c r="J641" s="11"/>
      <c r="K641" s="11"/>
      <c r="L641" s="11"/>
      <c r="M641" s="11"/>
      <c r="N641" s="7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12"/>
      <c r="B642" s="12"/>
      <c r="C642" s="13"/>
      <c r="D642" s="14"/>
      <c r="E642" s="14"/>
      <c r="F642" s="14"/>
      <c r="G642" s="14"/>
      <c r="H642" s="14"/>
      <c r="I642" s="12"/>
      <c r="J642" s="11"/>
      <c r="K642" s="11"/>
      <c r="L642" s="11"/>
      <c r="M642" s="11"/>
      <c r="N642" s="7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12"/>
      <c r="B643" s="12"/>
      <c r="C643" s="13"/>
      <c r="D643" s="14"/>
      <c r="E643" s="14"/>
      <c r="F643" s="14"/>
      <c r="G643" s="14"/>
      <c r="H643" s="14"/>
      <c r="I643" s="12"/>
      <c r="J643" s="11"/>
      <c r="K643" s="11"/>
      <c r="L643" s="11"/>
      <c r="M643" s="11"/>
      <c r="N643" s="7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12"/>
      <c r="B644" s="12"/>
      <c r="C644" s="13"/>
      <c r="D644" s="14"/>
      <c r="E644" s="14"/>
      <c r="F644" s="14"/>
      <c r="G644" s="14"/>
      <c r="H644" s="14"/>
      <c r="I644" s="12"/>
      <c r="J644" s="11"/>
      <c r="K644" s="11"/>
      <c r="L644" s="11"/>
      <c r="M644" s="11"/>
      <c r="N644" s="7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12"/>
      <c r="B645" s="12"/>
      <c r="C645" s="13"/>
      <c r="D645" s="14"/>
      <c r="E645" s="14"/>
      <c r="F645" s="14"/>
      <c r="G645" s="14"/>
      <c r="H645" s="14"/>
      <c r="I645" s="12"/>
      <c r="J645" s="11"/>
      <c r="K645" s="11"/>
      <c r="L645" s="11"/>
      <c r="M645" s="11"/>
      <c r="N645" s="7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12"/>
      <c r="B646" s="12"/>
      <c r="C646" s="13"/>
      <c r="D646" s="14"/>
      <c r="E646" s="14"/>
      <c r="F646" s="14"/>
      <c r="G646" s="14"/>
      <c r="H646" s="14"/>
      <c r="I646" s="12"/>
      <c r="J646" s="11"/>
      <c r="K646" s="11"/>
      <c r="L646" s="11"/>
      <c r="M646" s="11"/>
      <c r="N646" s="7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12"/>
      <c r="B647" s="12"/>
      <c r="C647" s="13"/>
      <c r="D647" s="14"/>
      <c r="E647" s="14"/>
      <c r="F647" s="14"/>
      <c r="G647" s="14"/>
      <c r="H647" s="14"/>
      <c r="I647" s="12"/>
      <c r="J647" s="11"/>
      <c r="K647" s="11"/>
      <c r="L647" s="11"/>
      <c r="M647" s="11"/>
      <c r="N647" s="7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12"/>
      <c r="B648" s="12"/>
      <c r="C648" s="13"/>
      <c r="D648" s="14"/>
      <c r="E648" s="14"/>
      <c r="F648" s="14"/>
      <c r="G648" s="14"/>
      <c r="H648" s="14"/>
      <c r="I648" s="12"/>
      <c r="J648" s="11"/>
      <c r="K648" s="11"/>
      <c r="L648" s="11"/>
      <c r="M648" s="11"/>
      <c r="N648" s="7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12"/>
      <c r="B649" s="12"/>
      <c r="C649" s="13"/>
      <c r="D649" s="14"/>
      <c r="E649" s="14"/>
      <c r="F649" s="14"/>
      <c r="G649" s="14"/>
      <c r="H649" s="14"/>
      <c r="I649" s="12"/>
      <c r="J649" s="11"/>
      <c r="K649" s="11"/>
      <c r="L649" s="11"/>
      <c r="M649" s="11"/>
      <c r="N649" s="7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12"/>
      <c r="B650" s="12"/>
      <c r="C650" s="13"/>
      <c r="D650" s="14"/>
      <c r="E650" s="14"/>
      <c r="F650" s="14"/>
      <c r="G650" s="14"/>
      <c r="H650" s="14"/>
      <c r="I650" s="12"/>
      <c r="J650" s="11"/>
      <c r="K650" s="11"/>
      <c r="L650" s="11"/>
      <c r="M650" s="11"/>
      <c r="N650" s="7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12"/>
      <c r="B651" s="12"/>
      <c r="C651" s="13"/>
      <c r="D651" s="14"/>
      <c r="E651" s="14"/>
      <c r="F651" s="14"/>
      <c r="G651" s="14"/>
      <c r="H651" s="14"/>
      <c r="I651" s="12"/>
      <c r="J651" s="11"/>
      <c r="K651" s="11"/>
      <c r="L651" s="11"/>
      <c r="M651" s="11"/>
      <c r="N651" s="7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12"/>
      <c r="B652" s="12"/>
      <c r="C652" s="13"/>
      <c r="D652" s="14"/>
      <c r="E652" s="14"/>
      <c r="F652" s="14"/>
      <c r="G652" s="14"/>
      <c r="H652" s="14"/>
      <c r="I652" s="12"/>
      <c r="J652" s="11"/>
      <c r="K652" s="11"/>
      <c r="L652" s="11"/>
      <c r="M652" s="11"/>
      <c r="N652" s="7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12"/>
      <c r="B653" s="12"/>
      <c r="C653" s="13"/>
      <c r="D653" s="14"/>
      <c r="E653" s="14"/>
      <c r="F653" s="14"/>
      <c r="G653" s="14"/>
      <c r="H653" s="14"/>
      <c r="I653" s="12"/>
      <c r="J653" s="11"/>
      <c r="K653" s="11"/>
      <c r="L653" s="11"/>
      <c r="M653" s="11"/>
      <c r="N653" s="7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12"/>
      <c r="B654" s="12"/>
      <c r="C654" s="13"/>
      <c r="D654" s="14"/>
      <c r="E654" s="14"/>
      <c r="F654" s="14"/>
      <c r="G654" s="14"/>
      <c r="H654" s="14"/>
      <c r="I654" s="12"/>
      <c r="J654" s="11"/>
      <c r="K654" s="11"/>
      <c r="L654" s="11"/>
      <c r="M654" s="11"/>
      <c r="N654" s="7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12"/>
      <c r="B655" s="12"/>
      <c r="C655" s="13"/>
      <c r="D655" s="14"/>
      <c r="E655" s="14"/>
      <c r="F655" s="14"/>
      <c r="G655" s="14"/>
      <c r="H655" s="14"/>
      <c r="I655" s="12"/>
      <c r="J655" s="11"/>
      <c r="K655" s="11"/>
      <c r="L655" s="11"/>
      <c r="M655" s="11"/>
      <c r="N655" s="7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12"/>
      <c r="B656" s="12"/>
      <c r="C656" s="13"/>
      <c r="D656" s="14"/>
      <c r="E656" s="14"/>
      <c r="F656" s="14"/>
      <c r="G656" s="14"/>
      <c r="H656" s="14"/>
      <c r="I656" s="12"/>
      <c r="J656" s="11"/>
      <c r="K656" s="11"/>
      <c r="L656" s="11"/>
      <c r="M656" s="11"/>
      <c r="N656" s="7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12"/>
      <c r="B657" s="12"/>
      <c r="C657" s="13"/>
      <c r="D657" s="14"/>
      <c r="E657" s="14"/>
      <c r="F657" s="14"/>
      <c r="G657" s="14"/>
      <c r="H657" s="14"/>
      <c r="I657" s="12"/>
      <c r="J657" s="11"/>
      <c r="K657" s="11"/>
      <c r="L657" s="11"/>
      <c r="M657" s="11"/>
      <c r="N657" s="7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12"/>
      <c r="B658" s="12"/>
      <c r="C658" s="13"/>
      <c r="D658" s="14"/>
      <c r="E658" s="14"/>
      <c r="F658" s="14"/>
      <c r="G658" s="14"/>
      <c r="H658" s="14"/>
      <c r="I658" s="12"/>
      <c r="J658" s="11"/>
      <c r="K658" s="11"/>
      <c r="L658" s="11"/>
      <c r="M658" s="11"/>
      <c r="N658" s="7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12"/>
      <c r="B659" s="12"/>
      <c r="C659" s="13"/>
      <c r="D659" s="14"/>
      <c r="E659" s="14"/>
      <c r="F659" s="14"/>
      <c r="G659" s="14"/>
      <c r="H659" s="14"/>
      <c r="I659" s="12"/>
      <c r="J659" s="11"/>
      <c r="K659" s="11"/>
      <c r="L659" s="11"/>
      <c r="M659" s="11"/>
      <c r="N659" s="7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12"/>
      <c r="B660" s="12"/>
      <c r="C660" s="13"/>
      <c r="D660" s="14"/>
      <c r="E660" s="14"/>
      <c r="F660" s="14"/>
      <c r="G660" s="14"/>
      <c r="H660" s="14"/>
      <c r="I660" s="12"/>
      <c r="J660" s="11"/>
      <c r="K660" s="11"/>
      <c r="L660" s="11"/>
      <c r="M660" s="11"/>
      <c r="N660" s="7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12"/>
      <c r="B661" s="12"/>
      <c r="C661" s="13"/>
      <c r="D661" s="14"/>
      <c r="E661" s="14"/>
      <c r="F661" s="14"/>
      <c r="G661" s="14"/>
      <c r="H661" s="14"/>
      <c r="I661" s="12"/>
      <c r="J661" s="11"/>
      <c r="K661" s="11"/>
      <c r="L661" s="11"/>
      <c r="M661" s="11"/>
      <c r="N661" s="7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12"/>
      <c r="B662" s="12"/>
      <c r="C662" s="13"/>
      <c r="D662" s="14"/>
      <c r="E662" s="14"/>
      <c r="F662" s="14"/>
      <c r="G662" s="14"/>
      <c r="H662" s="14"/>
      <c r="I662" s="12"/>
      <c r="J662" s="11"/>
      <c r="K662" s="11"/>
      <c r="L662" s="11"/>
      <c r="M662" s="11"/>
      <c r="N662" s="7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12"/>
      <c r="B663" s="12"/>
      <c r="C663" s="13"/>
      <c r="D663" s="14"/>
      <c r="E663" s="14"/>
      <c r="F663" s="14"/>
      <c r="G663" s="14"/>
      <c r="H663" s="14"/>
      <c r="I663" s="12"/>
      <c r="J663" s="11"/>
      <c r="K663" s="11"/>
      <c r="L663" s="11"/>
      <c r="M663" s="11"/>
      <c r="N663" s="7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12"/>
      <c r="B664" s="12"/>
      <c r="C664" s="13"/>
      <c r="D664" s="14"/>
      <c r="E664" s="14"/>
      <c r="F664" s="14"/>
      <c r="G664" s="14"/>
      <c r="H664" s="14"/>
      <c r="I664" s="12"/>
      <c r="J664" s="11"/>
      <c r="K664" s="11"/>
      <c r="L664" s="11"/>
      <c r="M664" s="11"/>
      <c r="N664" s="7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12"/>
      <c r="B665" s="12"/>
      <c r="C665" s="13"/>
      <c r="D665" s="14"/>
      <c r="E665" s="14"/>
      <c r="F665" s="14"/>
      <c r="G665" s="14"/>
      <c r="H665" s="14"/>
      <c r="I665" s="12"/>
      <c r="J665" s="11"/>
      <c r="K665" s="11"/>
      <c r="L665" s="11"/>
      <c r="M665" s="11"/>
      <c r="N665" s="7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12"/>
      <c r="B666" s="12"/>
      <c r="C666" s="13"/>
      <c r="D666" s="14"/>
      <c r="E666" s="14"/>
      <c r="F666" s="14"/>
      <c r="G666" s="14"/>
      <c r="H666" s="14"/>
      <c r="I666" s="12"/>
      <c r="J666" s="11"/>
      <c r="K666" s="11"/>
      <c r="L666" s="11"/>
      <c r="M666" s="11"/>
      <c r="N666" s="7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12"/>
      <c r="B667" s="12"/>
      <c r="C667" s="13"/>
      <c r="D667" s="14"/>
      <c r="E667" s="14"/>
      <c r="F667" s="14"/>
      <c r="G667" s="14"/>
      <c r="H667" s="14"/>
      <c r="I667" s="12"/>
      <c r="J667" s="11"/>
      <c r="K667" s="11"/>
      <c r="L667" s="11"/>
      <c r="M667" s="11"/>
      <c r="N667" s="7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12"/>
      <c r="B668" s="12"/>
      <c r="C668" s="13"/>
      <c r="D668" s="14"/>
      <c r="E668" s="14"/>
      <c r="F668" s="14"/>
      <c r="G668" s="14"/>
      <c r="H668" s="14"/>
      <c r="I668" s="12"/>
      <c r="J668" s="11"/>
      <c r="K668" s="11"/>
      <c r="L668" s="11"/>
      <c r="M668" s="11"/>
      <c r="N668" s="7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12"/>
      <c r="B669" s="12"/>
      <c r="C669" s="13"/>
      <c r="D669" s="14"/>
      <c r="E669" s="14"/>
      <c r="F669" s="14"/>
      <c r="G669" s="14"/>
      <c r="H669" s="14"/>
      <c r="I669" s="12"/>
      <c r="J669" s="11"/>
      <c r="K669" s="11"/>
      <c r="L669" s="11"/>
      <c r="M669" s="11"/>
      <c r="N669" s="7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12"/>
      <c r="B670" s="12"/>
      <c r="C670" s="13"/>
      <c r="D670" s="14"/>
      <c r="E670" s="14"/>
      <c r="F670" s="14"/>
      <c r="G670" s="14"/>
      <c r="H670" s="14"/>
      <c r="I670" s="12"/>
      <c r="J670" s="11"/>
      <c r="K670" s="11"/>
      <c r="L670" s="11"/>
      <c r="M670" s="11"/>
      <c r="N670" s="7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12"/>
      <c r="B671" s="12"/>
      <c r="C671" s="13"/>
      <c r="D671" s="14"/>
      <c r="E671" s="14"/>
      <c r="F671" s="14"/>
      <c r="G671" s="14"/>
      <c r="H671" s="14"/>
      <c r="I671" s="12"/>
      <c r="J671" s="11"/>
      <c r="K671" s="11"/>
      <c r="L671" s="11"/>
      <c r="M671" s="11"/>
      <c r="N671" s="7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12"/>
      <c r="B672" s="12"/>
      <c r="C672" s="13"/>
      <c r="D672" s="14"/>
      <c r="E672" s="14"/>
      <c r="F672" s="14"/>
      <c r="G672" s="14"/>
      <c r="H672" s="14"/>
      <c r="I672" s="12"/>
      <c r="J672" s="11"/>
      <c r="K672" s="11"/>
      <c r="L672" s="11"/>
      <c r="M672" s="11"/>
      <c r="N672" s="7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12"/>
      <c r="B673" s="12"/>
      <c r="C673" s="13"/>
      <c r="D673" s="14"/>
      <c r="E673" s="14"/>
      <c r="F673" s="14"/>
      <c r="G673" s="14"/>
      <c r="H673" s="14"/>
      <c r="I673" s="12"/>
      <c r="J673" s="11"/>
      <c r="K673" s="11"/>
      <c r="L673" s="11"/>
      <c r="M673" s="11"/>
      <c r="N673" s="7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12"/>
      <c r="B674" s="12"/>
      <c r="C674" s="13"/>
      <c r="D674" s="14"/>
      <c r="E674" s="14"/>
      <c r="F674" s="14"/>
      <c r="G674" s="14"/>
      <c r="H674" s="14"/>
      <c r="I674" s="12"/>
      <c r="J674" s="11"/>
      <c r="K674" s="11"/>
      <c r="L674" s="11"/>
      <c r="M674" s="11"/>
      <c r="N674" s="7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12"/>
      <c r="B675" s="12"/>
      <c r="C675" s="13"/>
      <c r="D675" s="14"/>
      <c r="E675" s="14"/>
      <c r="F675" s="14"/>
      <c r="G675" s="14"/>
      <c r="H675" s="14"/>
      <c r="I675" s="12"/>
      <c r="J675" s="11"/>
      <c r="K675" s="11"/>
      <c r="L675" s="11"/>
      <c r="M675" s="11"/>
      <c r="N675" s="7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12"/>
      <c r="B676" s="12"/>
      <c r="C676" s="13"/>
      <c r="D676" s="14"/>
      <c r="E676" s="14"/>
      <c r="F676" s="14"/>
      <c r="G676" s="14"/>
      <c r="H676" s="14"/>
      <c r="I676" s="12"/>
      <c r="J676" s="11"/>
      <c r="K676" s="11"/>
      <c r="L676" s="11"/>
      <c r="M676" s="11"/>
      <c r="N676" s="7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12"/>
      <c r="B677" s="12"/>
      <c r="C677" s="13"/>
      <c r="D677" s="14"/>
      <c r="E677" s="14"/>
      <c r="F677" s="14"/>
      <c r="G677" s="14"/>
      <c r="H677" s="14"/>
      <c r="I677" s="12"/>
      <c r="J677" s="11"/>
      <c r="K677" s="11"/>
      <c r="L677" s="11"/>
      <c r="M677" s="11"/>
      <c r="N677" s="7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12"/>
      <c r="B678" s="12"/>
      <c r="C678" s="13"/>
      <c r="D678" s="14"/>
      <c r="E678" s="14"/>
      <c r="F678" s="14"/>
      <c r="G678" s="14"/>
      <c r="H678" s="14"/>
      <c r="I678" s="12"/>
      <c r="J678" s="11"/>
      <c r="K678" s="11"/>
      <c r="L678" s="11"/>
      <c r="M678" s="11"/>
      <c r="N678" s="7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12"/>
      <c r="B679" s="12"/>
      <c r="C679" s="13"/>
      <c r="D679" s="14"/>
      <c r="E679" s="14"/>
      <c r="F679" s="14"/>
      <c r="G679" s="14"/>
      <c r="H679" s="14"/>
      <c r="I679" s="12"/>
      <c r="J679" s="11"/>
      <c r="K679" s="11"/>
      <c r="L679" s="11"/>
      <c r="M679" s="11"/>
      <c r="N679" s="7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12"/>
      <c r="B680" s="12"/>
      <c r="C680" s="13"/>
      <c r="D680" s="14"/>
      <c r="E680" s="14"/>
      <c r="F680" s="14"/>
      <c r="G680" s="14"/>
      <c r="H680" s="14"/>
      <c r="I680" s="12"/>
      <c r="J680" s="11"/>
      <c r="K680" s="11"/>
      <c r="L680" s="11"/>
      <c r="M680" s="11"/>
      <c r="N680" s="7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12"/>
      <c r="B681" s="12"/>
      <c r="C681" s="13"/>
      <c r="D681" s="14"/>
      <c r="E681" s="14"/>
      <c r="F681" s="14"/>
      <c r="G681" s="14"/>
      <c r="H681" s="14"/>
      <c r="I681" s="12"/>
      <c r="J681" s="11"/>
      <c r="K681" s="11"/>
      <c r="L681" s="11"/>
      <c r="M681" s="11"/>
      <c r="N681" s="7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12"/>
      <c r="B682" s="12"/>
      <c r="C682" s="13"/>
      <c r="D682" s="14"/>
      <c r="E682" s="14"/>
      <c r="F682" s="14"/>
      <c r="G682" s="14"/>
      <c r="H682" s="14"/>
      <c r="I682" s="12"/>
      <c r="J682" s="11"/>
      <c r="K682" s="11"/>
      <c r="L682" s="11"/>
      <c r="M682" s="11"/>
      <c r="N682" s="7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12"/>
      <c r="B683" s="12"/>
      <c r="C683" s="13"/>
      <c r="D683" s="14"/>
      <c r="E683" s="14"/>
      <c r="F683" s="14"/>
      <c r="G683" s="14"/>
      <c r="H683" s="14"/>
      <c r="I683" s="12"/>
      <c r="J683" s="11"/>
      <c r="K683" s="11"/>
      <c r="L683" s="11"/>
      <c r="M683" s="11"/>
      <c r="N683" s="7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12"/>
      <c r="B684" s="12"/>
      <c r="C684" s="13"/>
      <c r="D684" s="14"/>
      <c r="E684" s="14"/>
      <c r="F684" s="14"/>
      <c r="G684" s="14"/>
      <c r="H684" s="14"/>
      <c r="I684" s="12"/>
      <c r="J684" s="11"/>
      <c r="K684" s="11"/>
      <c r="L684" s="11"/>
      <c r="M684" s="11"/>
      <c r="N684" s="7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12"/>
      <c r="B685" s="12"/>
      <c r="C685" s="13"/>
      <c r="D685" s="14"/>
      <c r="E685" s="14"/>
      <c r="F685" s="14"/>
      <c r="G685" s="14"/>
      <c r="H685" s="14"/>
      <c r="I685" s="12"/>
      <c r="J685" s="11"/>
      <c r="K685" s="11"/>
      <c r="L685" s="11"/>
      <c r="M685" s="11"/>
      <c r="N685" s="7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12"/>
      <c r="B686" s="12"/>
      <c r="C686" s="13"/>
      <c r="D686" s="14"/>
      <c r="E686" s="14"/>
      <c r="F686" s="14"/>
      <c r="G686" s="14"/>
      <c r="H686" s="14"/>
      <c r="I686" s="12"/>
      <c r="J686" s="11"/>
      <c r="K686" s="11"/>
      <c r="L686" s="11"/>
      <c r="M686" s="11"/>
      <c r="N686" s="7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12"/>
      <c r="B687" s="12"/>
      <c r="C687" s="13"/>
      <c r="D687" s="14"/>
      <c r="E687" s="14"/>
      <c r="F687" s="14"/>
      <c r="G687" s="14"/>
      <c r="H687" s="14"/>
      <c r="I687" s="12"/>
      <c r="J687" s="11"/>
      <c r="K687" s="11"/>
      <c r="L687" s="11"/>
      <c r="M687" s="11"/>
      <c r="N687" s="7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12"/>
      <c r="B688" s="12"/>
      <c r="C688" s="13"/>
      <c r="D688" s="14"/>
      <c r="E688" s="14"/>
      <c r="F688" s="14"/>
      <c r="G688" s="14"/>
      <c r="H688" s="14"/>
      <c r="I688" s="12"/>
      <c r="J688" s="11"/>
      <c r="K688" s="11"/>
      <c r="L688" s="11"/>
      <c r="M688" s="11"/>
      <c r="N688" s="7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12"/>
      <c r="B689" s="12"/>
      <c r="C689" s="13"/>
      <c r="D689" s="14"/>
      <c r="E689" s="14"/>
      <c r="F689" s="14"/>
      <c r="G689" s="14"/>
      <c r="H689" s="14"/>
      <c r="I689" s="12"/>
      <c r="J689" s="11"/>
      <c r="K689" s="11"/>
      <c r="L689" s="11"/>
      <c r="M689" s="11"/>
      <c r="N689" s="7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12"/>
      <c r="B690" s="12"/>
      <c r="C690" s="13"/>
      <c r="D690" s="14"/>
      <c r="E690" s="14"/>
      <c r="F690" s="14"/>
      <c r="G690" s="14"/>
      <c r="H690" s="14"/>
      <c r="I690" s="12"/>
      <c r="J690" s="11"/>
      <c r="K690" s="11"/>
      <c r="L690" s="11"/>
      <c r="M690" s="11"/>
      <c r="N690" s="7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12"/>
      <c r="B691" s="12"/>
      <c r="C691" s="13"/>
      <c r="D691" s="14"/>
      <c r="E691" s="14"/>
      <c r="F691" s="14"/>
      <c r="G691" s="14"/>
      <c r="H691" s="14"/>
      <c r="I691" s="12"/>
      <c r="J691" s="11"/>
      <c r="K691" s="11"/>
      <c r="L691" s="11"/>
      <c r="M691" s="11"/>
      <c r="N691" s="7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12"/>
      <c r="B692" s="12"/>
      <c r="C692" s="13"/>
      <c r="D692" s="14"/>
      <c r="E692" s="14"/>
      <c r="F692" s="14"/>
      <c r="G692" s="14"/>
      <c r="H692" s="14"/>
      <c r="I692" s="12"/>
      <c r="J692" s="11"/>
      <c r="K692" s="11"/>
      <c r="L692" s="11"/>
      <c r="M692" s="11"/>
      <c r="N692" s="7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12"/>
      <c r="B693" s="12"/>
      <c r="C693" s="13"/>
      <c r="D693" s="14"/>
      <c r="E693" s="14"/>
      <c r="F693" s="14"/>
      <c r="G693" s="14"/>
      <c r="H693" s="14"/>
      <c r="I693" s="12"/>
      <c r="J693" s="11"/>
      <c r="K693" s="11"/>
      <c r="L693" s="11"/>
      <c r="M693" s="11"/>
      <c r="N693" s="7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12"/>
      <c r="B694" s="12"/>
      <c r="C694" s="13"/>
      <c r="D694" s="14"/>
      <c r="E694" s="14"/>
      <c r="F694" s="14"/>
      <c r="G694" s="14"/>
      <c r="H694" s="14"/>
      <c r="I694" s="12"/>
      <c r="J694" s="11"/>
      <c r="K694" s="11"/>
      <c r="L694" s="11"/>
      <c r="M694" s="11"/>
      <c r="N694" s="7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12"/>
      <c r="B695" s="12"/>
      <c r="C695" s="13"/>
      <c r="D695" s="14"/>
      <c r="E695" s="14"/>
      <c r="F695" s="14"/>
      <c r="G695" s="14"/>
      <c r="H695" s="14"/>
      <c r="I695" s="12"/>
      <c r="J695" s="11"/>
      <c r="K695" s="11"/>
      <c r="L695" s="11"/>
      <c r="M695" s="11"/>
      <c r="N695" s="7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12"/>
      <c r="B696" s="12"/>
      <c r="C696" s="13"/>
      <c r="D696" s="14"/>
      <c r="E696" s="14"/>
      <c r="F696" s="14"/>
      <c r="G696" s="14"/>
      <c r="H696" s="14"/>
      <c r="I696" s="12"/>
      <c r="J696" s="11"/>
      <c r="K696" s="11"/>
      <c r="L696" s="11"/>
      <c r="M696" s="11"/>
      <c r="N696" s="7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12"/>
      <c r="B697" s="12"/>
      <c r="C697" s="13"/>
      <c r="D697" s="14"/>
      <c r="E697" s="14"/>
      <c r="F697" s="14"/>
      <c r="G697" s="14"/>
      <c r="H697" s="14"/>
      <c r="I697" s="12"/>
      <c r="J697" s="11"/>
      <c r="K697" s="11"/>
      <c r="L697" s="11"/>
      <c r="M697" s="11"/>
      <c r="N697" s="7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12"/>
      <c r="B698" s="12"/>
      <c r="C698" s="13"/>
      <c r="D698" s="14"/>
      <c r="E698" s="14"/>
      <c r="F698" s="14"/>
      <c r="G698" s="14"/>
      <c r="H698" s="14"/>
      <c r="I698" s="12"/>
      <c r="J698" s="11"/>
      <c r="K698" s="11"/>
      <c r="L698" s="11"/>
      <c r="M698" s="11"/>
      <c r="N698" s="7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12"/>
      <c r="B699" s="12"/>
      <c r="C699" s="13"/>
      <c r="D699" s="14"/>
      <c r="E699" s="14"/>
      <c r="F699" s="14"/>
      <c r="G699" s="14"/>
      <c r="H699" s="14"/>
      <c r="I699" s="12"/>
      <c r="J699" s="11"/>
      <c r="K699" s="11"/>
      <c r="L699" s="11"/>
      <c r="M699" s="11"/>
      <c r="N699" s="7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12"/>
      <c r="B700" s="12"/>
      <c r="C700" s="13"/>
      <c r="D700" s="14"/>
      <c r="E700" s="14"/>
      <c r="F700" s="14"/>
      <c r="G700" s="14"/>
      <c r="H700" s="14"/>
      <c r="I700" s="12"/>
      <c r="J700" s="11"/>
      <c r="K700" s="11"/>
      <c r="L700" s="11"/>
      <c r="M700" s="11"/>
      <c r="N700" s="7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12"/>
      <c r="B701" s="12"/>
      <c r="C701" s="13"/>
      <c r="D701" s="14"/>
      <c r="E701" s="14"/>
      <c r="F701" s="14"/>
      <c r="G701" s="14"/>
      <c r="H701" s="14"/>
      <c r="I701" s="12"/>
      <c r="J701" s="11"/>
      <c r="K701" s="11"/>
      <c r="L701" s="11"/>
      <c r="M701" s="11"/>
      <c r="N701" s="7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12"/>
      <c r="B702" s="12"/>
      <c r="C702" s="13"/>
      <c r="D702" s="14"/>
      <c r="E702" s="14"/>
      <c r="F702" s="14"/>
      <c r="G702" s="14"/>
      <c r="H702" s="14"/>
      <c r="I702" s="12"/>
      <c r="J702" s="11"/>
      <c r="K702" s="11"/>
      <c r="L702" s="11"/>
      <c r="M702" s="11"/>
      <c r="N702" s="7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12"/>
      <c r="B703" s="12"/>
      <c r="C703" s="13"/>
      <c r="D703" s="14"/>
      <c r="E703" s="14"/>
      <c r="F703" s="14"/>
      <c r="G703" s="14"/>
      <c r="H703" s="14"/>
      <c r="I703" s="12"/>
      <c r="J703" s="11"/>
      <c r="K703" s="11"/>
      <c r="L703" s="11"/>
      <c r="M703" s="11"/>
      <c r="N703" s="7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12"/>
      <c r="B704" s="12"/>
      <c r="C704" s="13"/>
      <c r="D704" s="14"/>
      <c r="E704" s="14"/>
      <c r="F704" s="14"/>
      <c r="G704" s="14"/>
      <c r="H704" s="14"/>
      <c r="I704" s="12"/>
      <c r="J704" s="11"/>
      <c r="K704" s="11"/>
      <c r="L704" s="11"/>
      <c r="M704" s="11"/>
      <c r="N704" s="7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12"/>
      <c r="B705" s="12"/>
      <c r="C705" s="13"/>
      <c r="D705" s="14"/>
      <c r="E705" s="14"/>
      <c r="F705" s="14"/>
      <c r="G705" s="14"/>
      <c r="H705" s="14"/>
      <c r="I705" s="12"/>
      <c r="J705" s="11"/>
      <c r="K705" s="11"/>
      <c r="L705" s="11"/>
      <c r="M705" s="11"/>
      <c r="N705" s="7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12"/>
      <c r="B706" s="12"/>
      <c r="C706" s="13"/>
      <c r="D706" s="14"/>
      <c r="E706" s="14"/>
      <c r="F706" s="14"/>
      <c r="G706" s="14"/>
      <c r="H706" s="14"/>
      <c r="I706" s="12"/>
      <c r="J706" s="11"/>
      <c r="K706" s="11"/>
      <c r="L706" s="11"/>
      <c r="M706" s="11"/>
      <c r="N706" s="7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12"/>
      <c r="B707" s="12"/>
      <c r="C707" s="13"/>
      <c r="D707" s="14"/>
      <c r="E707" s="14"/>
      <c r="F707" s="14"/>
      <c r="G707" s="14"/>
      <c r="H707" s="14"/>
      <c r="I707" s="12"/>
      <c r="J707" s="11"/>
      <c r="K707" s="11"/>
      <c r="L707" s="11"/>
      <c r="M707" s="11"/>
      <c r="N707" s="7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12"/>
      <c r="B708" s="12"/>
      <c r="C708" s="13"/>
      <c r="D708" s="14"/>
      <c r="E708" s="14"/>
      <c r="F708" s="14"/>
      <c r="G708" s="14"/>
      <c r="H708" s="14"/>
      <c r="I708" s="12"/>
      <c r="J708" s="11"/>
      <c r="K708" s="11"/>
      <c r="L708" s="11"/>
      <c r="M708" s="11"/>
      <c r="N708" s="7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12"/>
      <c r="B709" s="12"/>
      <c r="C709" s="13"/>
      <c r="D709" s="14"/>
      <c r="E709" s="14"/>
      <c r="F709" s="14"/>
      <c r="G709" s="14"/>
      <c r="H709" s="14"/>
      <c r="I709" s="12"/>
      <c r="J709" s="11"/>
      <c r="K709" s="11"/>
      <c r="L709" s="11"/>
      <c r="M709" s="11"/>
      <c r="N709" s="7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12"/>
      <c r="B710" s="12"/>
      <c r="C710" s="13"/>
      <c r="D710" s="14"/>
      <c r="E710" s="14"/>
      <c r="F710" s="14"/>
      <c r="G710" s="14"/>
      <c r="H710" s="14"/>
      <c r="I710" s="12"/>
      <c r="J710" s="11"/>
      <c r="K710" s="11"/>
      <c r="L710" s="11"/>
      <c r="M710" s="11"/>
      <c r="N710" s="7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12"/>
      <c r="B711" s="12"/>
      <c r="C711" s="13"/>
      <c r="D711" s="14"/>
      <c r="E711" s="14"/>
      <c r="F711" s="14"/>
      <c r="G711" s="14"/>
      <c r="H711" s="14"/>
      <c r="I711" s="12"/>
      <c r="J711" s="11"/>
      <c r="K711" s="11"/>
      <c r="L711" s="11"/>
      <c r="M711" s="11"/>
      <c r="N711" s="7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12"/>
      <c r="B712" s="12"/>
      <c r="C712" s="13"/>
      <c r="D712" s="14"/>
      <c r="E712" s="14"/>
      <c r="F712" s="14"/>
      <c r="G712" s="14"/>
      <c r="H712" s="14"/>
      <c r="I712" s="12"/>
      <c r="J712" s="11"/>
      <c r="K712" s="11"/>
      <c r="L712" s="11"/>
      <c r="M712" s="11"/>
      <c r="N712" s="7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12"/>
      <c r="B713" s="12"/>
      <c r="C713" s="13"/>
      <c r="D713" s="14"/>
      <c r="E713" s="14"/>
      <c r="F713" s="14"/>
      <c r="G713" s="14"/>
      <c r="H713" s="14"/>
      <c r="I713" s="12"/>
      <c r="J713" s="11"/>
      <c r="K713" s="11"/>
      <c r="L713" s="11"/>
      <c r="M713" s="11"/>
      <c r="N713" s="7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12"/>
      <c r="B714" s="12"/>
      <c r="C714" s="13"/>
      <c r="D714" s="14"/>
      <c r="E714" s="14"/>
      <c r="F714" s="14"/>
      <c r="G714" s="14"/>
      <c r="H714" s="14"/>
      <c r="I714" s="12"/>
      <c r="J714" s="11"/>
      <c r="K714" s="11"/>
      <c r="L714" s="11"/>
      <c r="M714" s="11"/>
      <c r="N714" s="7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12"/>
      <c r="B715" s="12"/>
      <c r="C715" s="13"/>
      <c r="D715" s="14"/>
      <c r="E715" s="14"/>
      <c r="F715" s="14"/>
      <c r="G715" s="14"/>
      <c r="H715" s="14"/>
      <c r="I715" s="12"/>
      <c r="J715" s="11"/>
      <c r="K715" s="11"/>
      <c r="L715" s="11"/>
      <c r="M715" s="11"/>
      <c r="N715" s="7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12"/>
      <c r="B716" s="12"/>
      <c r="C716" s="13"/>
      <c r="D716" s="14"/>
      <c r="E716" s="14"/>
      <c r="F716" s="14"/>
      <c r="G716" s="14"/>
      <c r="H716" s="14"/>
      <c r="I716" s="12"/>
      <c r="J716" s="11"/>
      <c r="K716" s="11"/>
      <c r="L716" s="11"/>
      <c r="M716" s="11"/>
      <c r="N716" s="7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12"/>
      <c r="B717" s="12"/>
      <c r="C717" s="13"/>
      <c r="D717" s="14"/>
      <c r="E717" s="14"/>
      <c r="F717" s="14"/>
      <c r="G717" s="14"/>
      <c r="H717" s="14"/>
      <c r="I717" s="12"/>
      <c r="J717" s="11"/>
      <c r="K717" s="11"/>
      <c r="L717" s="11"/>
      <c r="M717" s="11"/>
      <c r="N717" s="7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12"/>
      <c r="B718" s="12"/>
      <c r="C718" s="13"/>
      <c r="D718" s="14"/>
      <c r="E718" s="14"/>
      <c r="F718" s="14"/>
      <c r="G718" s="14"/>
      <c r="H718" s="14"/>
      <c r="I718" s="12"/>
      <c r="J718" s="11"/>
      <c r="K718" s="11"/>
      <c r="L718" s="11"/>
      <c r="M718" s="11"/>
      <c r="N718" s="7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12"/>
      <c r="B719" s="12"/>
      <c r="C719" s="13"/>
      <c r="D719" s="14"/>
      <c r="E719" s="14"/>
      <c r="F719" s="14"/>
      <c r="G719" s="14"/>
      <c r="H719" s="14"/>
      <c r="I719" s="12"/>
      <c r="J719" s="11"/>
      <c r="K719" s="11"/>
      <c r="L719" s="11"/>
      <c r="M719" s="11"/>
      <c r="N719" s="7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12"/>
      <c r="B720" s="12"/>
      <c r="C720" s="13"/>
      <c r="D720" s="14"/>
      <c r="E720" s="14"/>
      <c r="F720" s="14"/>
      <c r="G720" s="14"/>
      <c r="H720" s="14"/>
      <c r="I720" s="12"/>
      <c r="J720" s="11"/>
      <c r="K720" s="11"/>
      <c r="L720" s="11"/>
      <c r="M720" s="11"/>
      <c r="N720" s="7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12"/>
      <c r="B721" s="12"/>
      <c r="C721" s="13"/>
      <c r="D721" s="14"/>
      <c r="E721" s="14"/>
      <c r="F721" s="14"/>
      <c r="G721" s="14"/>
      <c r="H721" s="14"/>
      <c r="I721" s="12"/>
      <c r="J721" s="11"/>
      <c r="K721" s="11"/>
      <c r="L721" s="11"/>
      <c r="M721" s="11"/>
      <c r="N721" s="7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12"/>
      <c r="B722" s="12"/>
      <c r="C722" s="13"/>
      <c r="D722" s="14"/>
      <c r="E722" s="14"/>
      <c r="F722" s="14"/>
      <c r="G722" s="14"/>
      <c r="H722" s="14"/>
      <c r="I722" s="12"/>
      <c r="J722" s="11"/>
      <c r="K722" s="11"/>
      <c r="L722" s="11"/>
      <c r="M722" s="11"/>
      <c r="N722" s="7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12"/>
      <c r="B723" s="12"/>
      <c r="C723" s="13"/>
      <c r="D723" s="14"/>
      <c r="E723" s="14"/>
      <c r="F723" s="14"/>
      <c r="G723" s="14"/>
      <c r="H723" s="14"/>
      <c r="I723" s="12"/>
      <c r="J723" s="11"/>
      <c r="K723" s="11"/>
      <c r="L723" s="11"/>
      <c r="M723" s="11"/>
      <c r="N723" s="7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12"/>
      <c r="B724" s="12"/>
      <c r="C724" s="13"/>
      <c r="D724" s="14"/>
      <c r="E724" s="14"/>
      <c r="F724" s="14"/>
      <c r="G724" s="14"/>
      <c r="H724" s="14"/>
      <c r="I724" s="12"/>
      <c r="J724" s="11"/>
      <c r="K724" s="11"/>
      <c r="L724" s="11"/>
      <c r="M724" s="11"/>
      <c r="N724" s="7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12"/>
      <c r="B725" s="12"/>
      <c r="C725" s="13"/>
      <c r="D725" s="14"/>
      <c r="E725" s="14"/>
      <c r="F725" s="14"/>
      <c r="G725" s="14"/>
      <c r="H725" s="14"/>
      <c r="I725" s="12"/>
      <c r="J725" s="11"/>
      <c r="K725" s="11"/>
      <c r="L725" s="11"/>
      <c r="M725" s="11"/>
      <c r="N725" s="7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12"/>
      <c r="B726" s="12"/>
      <c r="C726" s="13"/>
      <c r="D726" s="14"/>
      <c r="E726" s="14"/>
      <c r="F726" s="14"/>
      <c r="G726" s="14"/>
      <c r="H726" s="14"/>
      <c r="I726" s="12"/>
      <c r="J726" s="11"/>
      <c r="K726" s="11"/>
      <c r="L726" s="11"/>
      <c r="M726" s="11"/>
      <c r="N726" s="7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12"/>
      <c r="B727" s="12"/>
      <c r="C727" s="13"/>
      <c r="D727" s="14"/>
      <c r="E727" s="14"/>
      <c r="F727" s="14"/>
      <c r="G727" s="14"/>
      <c r="H727" s="14"/>
      <c r="I727" s="12"/>
      <c r="J727" s="11"/>
      <c r="K727" s="11"/>
      <c r="L727" s="11"/>
      <c r="M727" s="11"/>
      <c r="N727" s="7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12"/>
      <c r="B728" s="12"/>
      <c r="C728" s="13"/>
      <c r="D728" s="14"/>
      <c r="E728" s="14"/>
      <c r="F728" s="14"/>
      <c r="G728" s="14"/>
      <c r="H728" s="14"/>
      <c r="I728" s="12"/>
      <c r="J728" s="11"/>
      <c r="K728" s="11"/>
      <c r="L728" s="11"/>
      <c r="M728" s="11"/>
      <c r="N728" s="7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12"/>
      <c r="B729" s="12"/>
      <c r="C729" s="13"/>
      <c r="D729" s="14"/>
      <c r="E729" s="14"/>
      <c r="F729" s="14"/>
      <c r="G729" s="14"/>
      <c r="H729" s="14"/>
      <c r="I729" s="12"/>
      <c r="J729" s="11"/>
      <c r="K729" s="11"/>
      <c r="L729" s="11"/>
      <c r="M729" s="11"/>
      <c r="N729" s="7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12"/>
      <c r="B730" s="12"/>
      <c r="C730" s="13"/>
      <c r="D730" s="14"/>
      <c r="E730" s="14"/>
      <c r="F730" s="14"/>
      <c r="G730" s="14"/>
      <c r="H730" s="14"/>
      <c r="I730" s="12"/>
      <c r="J730" s="11"/>
      <c r="K730" s="11"/>
      <c r="L730" s="11"/>
      <c r="M730" s="11"/>
      <c r="N730" s="7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12"/>
      <c r="B731" s="12"/>
      <c r="C731" s="13"/>
      <c r="D731" s="14"/>
      <c r="E731" s="14"/>
      <c r="F731" s="14"/>
      <c r="G731" s="14"/>
      <c r="H731" s="14"/>
      <c r="I731" s="12"/>
      <c r="J731" s="11"/>
      <c r="K731" s="11"/>
      <c r="L731" s="11"/>
      <c r="M731" s="11"/>
      <c r="N731" s="7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12"/>
      <c r="B732" s="12"/>
      <c r="C732" s="13"/>
      <c r="D732" s="14"/>
      <c r="E732" s="14"/>
      <c r="F732" s="14"/>
      <c r="G732" s="14"/>
      <c r="H732" s="14"/>
      <c r="I732" s="12"/>
      <c r="J732" s="11"/>
      <c r="K732" s="11"/>
      <c r="L732" s="11"/>
      <c r="M732" s="11"/>
      <c r="N732" s="7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12"/>
      <c r="B733" s="12"/>
      <c r="C733" s="13"/>
      <c r="D733" s="14"/>
      <c r="E733" s="14"/>
      <c r="F733" s="14"/>
      <c r="G733" s="14"/>
      <c r="H733" s="14"/>
      <c r="I733" s="12"/>
      <c r="J733" s="11"/>
      <c r="K733" s="11"/>
      <c r="L733" s="11"/>
      <c r="M733" s="11"/>
      <c r="N733" s="7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12"/>
      <c r="B734" s="12"/>
      <c r="C734" s="13"/>
      <c r="D734" s="14"/>
      <c r="E734" s="14"/>
      <c r="F734" s="14"/>
      <c r="G734" s="14"/>
      <c r="H734" s="14"/>
      <c r="I734" s="12"/>
      <c r="J734" s="11"/>
      <c r="K734" s="11"/>
      <c r="L734" s="11"/>
      <c r="M734" s="11"/>
      <c r="N734" s="7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12"/>
      <c r="B735" s="12"/>
      <c r="C735" s="13"/>
      <c r="D735" s="14"/>
      <c r="E735" s="14"/>
      <c r="F735" s="14"/>
      <c r="G735" s="14"/>
      <c r="H735" s="14"/>
      <c r="I735" s="12"/>
      <c r="J735" s="11"/>
      <c r="K735" s="11"/>
      <c r="L735" s="11"/>
      <c r="M735" s="11"/>
      <c r="N735" s="7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12"/>
      <c r="B736" s="12"/>
      <c r="C736" s="13"/>
      <c r="D736" s="14"/>
      <c r="E736" s="14"/>
      <c r="F736" s="14"/>
      <c r="G736" s="14"/>
      <c r="H736" s="14"/>
      <c r="I736" s="12"/>
      <c r="J736" s="11"/>
      <c r="K736" s="11"/>
      <c r="L736" s="11"/>
      <c r="M736" s="11"/>
      <c r="N736" s="7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12"/>
      <c r="B737" s="12"/>
      <c r="C737" s="13"/>
      <c r="D737" s="14"/>
      <c r="E737" s="14"/>
      <c r="F737" s="14"/>
      <c r="G737" s="14"/>
      <c r="H737" s="14"/>
      <c r="I737" s="12"/>
      <c r="J737" s="11"/>
      <c r="K737" s="11"/>
      <c r="L737" s="11"/>
      <c r="M737" s="11"/>
      <c r="N737" s="7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12"/>
      <c r="B738" s="12"/>
      <c r="C738" s="13"/>
      <c r="D738" s="14"/>
      <c r="E738" s="14"/>
      <c r="F738" s="14"/>
      <c r="G738" s="14"/>
      <c r="H738" s="14"/>
      <c r="I738" s="12"/>
      <c r="J738" s="11"/>
      <c r="K738" s="11"/>
      <c r="L738" s="11"/>
      <c r="M738" s="11"/>
      <c r="N738" s="7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12"/>
      <c r="B739" s="12"/>
      <c r="C739" s="13"/>
      <c r="D739" s="14"/>
      <c r="E739" s="14"/>
      <c r="F739" s="14"/>
      <c r="G739" s="14"/>
      <c r="H739" s="14"/>
      <c r="I739" s="12"/>
      <c r="J739" s="11"/>
      <c r="K739" s="11"/>
      <c r="L739" s="11"/>
      <c r="M739" s="11"/>
      <c r="N739" s="7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12"/>
      <c r="B740" s="12"/>
      <c r="C740" s="13"/>
      <c r="D740" s="14"/>
      <c r="E740" s="14"/>
      <c r="F740" s="14"/>
      <c r="G740" s="14"/>
      <c r="H740" s="14"/>
      <c r="I740" s="12"/>
      <c r="J740" s="11"/>
      <c r="K740" s="11"/>
      <c r="L740" s="11"/>
      <c r="M740" s="11"/>
      <c r="N740" s="7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12"/>
      <c r="B741" s="12"/>
      <c r="C741" s="13"/>
      <c r="D741" s="14"/>
      <c r="E741" s="14"/>
      <c r="F741" s="14"/>
      <c r="G741" s="14"/>
      <c r="H741" s="14"/>
      <c r="I741" s="12"/>
      <c r="J741" s="11"/>
      <c r="K741" s="11"/>
      <c r="L741" s="11"/>
      <c r="M741" s="11"/>
      <c r="N741" s="7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12"/>
      <c r="B742" s="12"/>
      <c r="C742" s="13"/>
      <c r="D742" s="14"/>
      <c r="E742" s="14"/>
      <c r="F742" s="14"/>
      <c r="G742" s="14"/>
      <c r="H742" s="14"/>
      <c r="I742" s="12"/>
      <c r="J742" s="11"/>
      <c r="K742" s="11"/>
      <c r="L742" s="11"/>
      <c r="M742" s="11"/>
      <c r="N742" s="7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12"/>
      <c r="B743" s="12"/>
      <c r="C743" s="13"/>
      <c r="D743" s="14"/>
      <c r="E743" s="14"/>
      <c r="F743" s="14"/>
      <c r="G743" s="14"/>
      <c r="H743" s="14"/>
      <c r="I743" s="12"/>
      <c r="J743" s="11"/>
      <c r="K743" s="11"/>
      <c r="L743" s="11"/>
      <c r="M743" s="11"/>
      <c r="N743" s="7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12"/>
      <c r="B744" s="12"/>
      <c r="C744" s="13"/>
      <c r="D744" s="14"/>
      <c r="E744" s="14"/>
      <c r="F744" s="14"/>
      <c r="G744" s="14"/>
      <c r="H744" s="14"/>
      <c r="I744" s="12"/>
      <c r="J744" s="11"/>
      <c r="K744" s="11"/>
      <c r="L744" s="11"/>
      <c r="M744" s="11"/>
      <c r="N744" s="7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12"/>
      <c r="B745" s="12"/>
      <c r="C745" s="13"/>
      <c r="D745" s="14"/>
      <c r="E745" s="14"/>
      <c r="F745" s="14"/>
      <c r="G745" s="14"/>
      <c r="H745" s="14"/>
      <c r="I745" s="12"/>
      <c r="J745" s="11"/>
      <c r="K745" s="11"/>
      <c r="L745" s="11"/>
      <c r="M745" s="11"/>
      <c r="N745" s="7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12"/>
      <c r="B746" s="12"/>
      <c r="C746" s="13"/>
      <c r="D746" s="14"/>
      <c r="E746" s="14"/>
      <c r="F746" s="14"/>
      <c r="G746" s="14"/>
      <c r="H746" s="14"/>
      <c r="I746" s="12"/>
      <c r="J746" s="11"/>
      <c r="K746" s="11"/>
      <c r="L746" s="11"/>
      <c r="M746" s="11"/>
      <c r="N746" s="7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12"/>
      <c r="B747" s="12"/>
      <c r="C747" s="13"/>
      <c r="D747" s="14"/>
      <c r="E747" s="14"/>
      <c r="F747" s="14"/>
      <c r="G747" s="14"/>
      <c r="H747" s="14"/>
      <c r="I747" s="12"/>
      <c r="J747" s="11"/>
      <c r="K747" s="11"/>
      <c r="L747" s="11"/>
      <c r="M747" s="11"/>
      <c r="N747" s="7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12"/>
      <c r="B748" s="12"/>
      <c r="C748" s="13"/>
      <c r="D748" s="14"/>
      <c r="E748" s="14"/>
      <c r="F748" s="14"/>
      <c r="G748" s="14"/>
      <c r="H748" s="14"/>
      <c r="I748" s="12"/>
      <c r="J748" s="11"/>
      <c r="K748" s="11"/>
      <c r="L748" s="11"/>
      <c r="M748" s="11"/>
      <c r="N748" s="7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12"/>
      <c r="B749" s="12"/>
      <c r="C749" s="13"/>
      <c r="D749" s="14"/>
      <c r="E749" s="14"/>
      <c r="F749" s="14"/>
      <c r="G749" s="14"/>
      <c r="H749" s="14"/>
      <c r="I749" s="12"/>
      <c r="J749" s="11"/>
      <c r="K749" s="11"/>
      <c r="L749" s="11"/>
      <c r="M749" s="11"/>
      <c r="N749" s="7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12"/>
      <c r="B750" s="12"/>
      <c r="C750" s="13"/>
      <c r="D750" s="14"/>
      <c r="E750" s="14"/>
      <c r="F750" s="14"/>
      <c r="G750" s="14"/>
      <c r="H750" s="14"/>
      <c r="I750" s="12"/>
      <c r="J750" s="11"/>
      <c r="K750" s="11"/>
      <c r="L750" s="11"/>
      <c r="M750" s="11"/>
      <c r="N750" s="7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12"/>
      <c r="B751" s="12"/>
      <c r="C751" s="13"/>
      <c r="D751" s="14"/>
      <c r="E751" s="14"/>
      <c r="F751" s="14"/>
      <c r="G751" s="14"/>
      <c r="H751" s="14"/>
      <c r="I751" s="12"/>
      <c r="J751" s="11"/>
      <c r="K751" s="11"/>
      <c r="L751" s="11"/>
      <c r="M751" s="11"/>
      <c r="N751" s="7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12"/>
      <c r="B752" s="12"/>
      <c r="C752" s="13"/>
      <c r="D752" s="14"/>
      <c r="E752" s="14"/>
      <c r="F752" s="14"/>
      <c r="G752" s="14"/>
      <c r="H752" s="14"/>
      <c r="I752" s="12"/>
      <c r="J752" s="11"/>
      <c r="K752" s="11"/>
      <c r="L752" s="11"/>
      <c r="M752" s="11"/>
      <c r="N752" s="7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12"/>
      <c r="B753" s="12"/>
      <c r="C753" s="13"/>
      <c r="D753" s="14"/>
      <c r="E753" s="14"/>
      <c r="F753" s="14"/>
      <c r="G753" s="14"/>
      <c r="H753" s="14"/>
      <c r="I753" s="12"/>
      <c r="J753" s="11"/>
      <c r="K753" s="11"/>
      <c r="L753" s="11"/>
      <c r="M753" s="11"/>
      <c r="N753" s="7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12"/>
      <c r="B754" s="12"/>
      <c r="C754" s="13"/>
      <c r="D754" s="14"/>
      <c r="E754" s="14"/>
      <c r="F754" s="14"/>
      <c r="G754" s="14"/>
      <c r="H754" s="14"/>
      <c r="I754" s="12"/>
      <c r="J754" s="11"/>
      <c r="K754" s="11"/>
      <c r="L754" s="11"/>
      <c r="M754" s="11"/>
      <c r="N754" s="7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12"/>
      <c r="B755" s="12"/>
      <c r="C755" s="13"/>
      <c r="D755" s="14"/>
      <c r="E755" s="14"/>
      <c r="F755" s="14"/>
      <c r="G755" s="14"/>
      <c r="H755" s="14"/>
      <c r="I755" s="12"/>
      <c r="J755" s="11"/>
      <c r="K755" s="11"/>
      <c r="L755" s="11"/>
      <c r="M755" s="11"/>
      <c r="N755" s="7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12"/>
      <c r="B756" s="12"/>
      <c r="C756" s="13"/>
      <c r="D756" s="14"/>
      <c r="E756" s="14"/>
      <c r="F756" s="14"/>
      <c r="G756" s="14"/>
      <c r="H756" s="14"/>
      <c r="I756" s="12"/>
      <c r="J756" s="11"/>
      <c r="K756" s="11"/>
      <c r="L756" s="11"/>
      <c r="M756" s="11"/>
      <c r="N756" s="7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12"/>
      <c r="B757" s="12"/>
      <c r="C757" s="13"/>
      <c r="D757" s="14"/>
      <c r="E757" s="14"/>
      <c r="F757" s="14"/>
      <c r="G757" s="14"/>
      <c r="H757" s="14"/>
      <c r="I757" s="12"/>
      <c r="J757" s="11"/>
      <c r="K757" s="11"/>
      <c r="L757" s="11"/>
      <c r="M757" s="11"/>
      <c r="N757" s="7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12"/>
      <c r="B758" s="12"/>
      <c r="C758" s="13"/>
      <c r="D758" s="14"/>
      <c r="E758" s="14"/>
      <c r="F758" s="14"/>
      <c r="G758" s="14"/>
      <c r="H758" s="14"/>
      <c r="I758" s="12"/>
      <c r="J758" s="11"/>
      <c r="K758" s="11"/>
      <c r="L758" s="11"/>
      <c r="M758" s="11"/>
      <c r="N758" s="7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12"/>
      <c r="B759" s="12"/>
      <c r="C759" s="13"/>
      <c r="D759" s="14"/>
      <c r="E759" s="14"/>
      <c r="F759" s="14"/>
      <c r="G759" s="14"/>
      <c r="H759" s="14"/>
      <c r="I759" s="12"/>
      <c r="J759" s="11"/>
      <c r="K759" s="11"/>
      <c r="L759" s="11"/>
      <c r="M759" s="11"/>
      <c r="N759" s="7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12"/>
      <c r="B760" s="12"/>
      <c r="C760" s="13"/>
      <c r="D760" s="14"/>
      <c r="E760" s="14"/>
      <c r="F760" s="14"/>
      <c r="G760" s="14"/>
      <c r="H760" s="14"/>
      <c r="I760" s="12"/>
      <c r="J760" s="11"/>
      <c r="K760" s="11"/>
      <c r="L760" s="11"/>
      <c r="M760" s="11"/>
      <c r="N760" s="7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12"/>
      <c r="B761" s="12"/>
      <c r="C761" s="13"/>
      <c r="D761" s="14"/>
      <c r="E761" s="14"/>
      <c r="F761" s="14"/>
      <c r="G761" s="14"/>
      <c r="H761" s="14"/>
      <c r="I761" s="12"/>
      <c r="J761" s="11"/>
      <c r="K761" s="11"/>
      <c r="L761" s="11"/>
      <c r="M761" s="11"/>
      <c r="N761" s="7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12"/>
      <c r="B762" s="12"/>
      <c r="C762" s="13"/>
      <c r="D762" s="14"/>
      <c r="E762" s="14"/>
      <c r="F762" s="14"/>
      <c r="G762" s="14"/>
      <c r="H762" s="14"/>
      <c r="I762" s="12"/>
      <c r="J762" s="11"/>
      <c r="K762" s="11"/>
      <c r="L762" s="11"/>
      <c r="M762" s="11"/>
      <c r="N762" s="7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12"/>
      <c r="B763" s="12"/>
      <c r="C763" s="13"/>
      <c r="D763" s="14"/>
      <c r="E763" s="14"/>
      <c r="F763" s="14"/>
      <c r="G763" s="14"/>
      <c r="H763" s="14"/>
      <c r="I763" s="12"/>
      <c r="J763" s="11"/>
      <c r="K763" s="11"/>
      <c r="L763" s="11"/>
      <c r="M763" s="11"/>
      <c r="N763" s="7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12"/>
      <c r="B764" s="12"/>
      <c r="C764" s="13"/>
      <c r="D764" s="14"/>
      <c r="E764" s="14"/>
      <c r="F764" s="14"/>
      <c r="G764" s="14"/>
      <c r="H764" s="14"/>
      <c r="I764" s="12"/>
      <c r="J764" s="11"/>
      <c r="K764" s="11"/>
      <c r="L764" s="11"/>
      <c r="M764" s="11"/>
      <c r="N764" s="7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12"/>
      <c r="B765" s="12"/>
      <c r="C765" s="13"/>
      <c r="D765" s="14"/>
      <c r="E765" s="14"/>
      <c r="F765" s="14"/>
      <c r="G765" s="14"/>
      <c r="H765" s="14"/>
      <c r="I765" s="12"/>
      <c r="J765" s="11"/>
      <c r="K765" s="11"/>
      <c r="L765" s="11"/>
      <c r="M765" s="11"/>
      <c r="N765" s="7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12"/>
      <c r="B766" s="12"/>
      <c r="C766" s="13"/>
      <c r="D766" s="14"/>
      <c r="E766" s="14"/>
      <c r="F766" s="14"/>
      <c r="G766" s="14"/>
      <c r="H766" s="14"/>
      <c r="I766" s="12"/>
      <c r="J766" s="11"/>
      <c r="K766" s="11"/>
      <c r="L766" s="11"/>
      <c r="M766" s="11"/>
      <c r="N766" s="7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12"/>
      <c r="B767" s="12"/>
      <c r="C767" s="13"/>
      <c r="D767" s="14"/>
      <c r="E767" s="14"/>
      <c r="F767" s="14"/>
      <c r="G767" s="14"/>
      <c r="H767" s="14"/>
      <c r="I767" s="12"/>
      <c r="J767" s="11"/>
      <c r="K767" s="11"/>
      <c r="L767" s="11"/>
      <c r="M767" s="11"/>
      <c r="N767" s="7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12"/>
      <c r="B768" s="12"/>
      <c r="C768" s="13"/>
      <c r="D768" s="14"/>
      <c r="E768" s="14"/>
      <c r="F768" s="14"/>
      <c r="G768" s="14"/>
      <c r="H768" s="14"/>
      <c r="I768" s="12"/>
      <c r="J768" s="11"/>
      <c r="K768" s="11"/>
      <c r="L768" s="11"/>
      <c r="M768" s="11"/>
      <c r="N768" s="7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12"/>
      <c r="B769" s="12"/>
      <c r="C769" s="13"/>
      <c r="D769" s="14"/>
      <c r="E769" s="14"/>
      <c r="F769" s="14"/>
      <c r="G769" s="14"/>
      <c r="H769" s="14"/>
      <c r="I769" s="12"/>
      <c r="J769" s="11"/>
      <c r="K769" s="11"/>
      <c r="L769" s="11"/>
      <c r="M769" s="11"/>
      <c r="N769" s="7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12"/>
      <c r="B770" s="12"/>
      <c r="C770" s="13"/>
      <c r="D770" s="14"/>
      <c r="E770" s="14"/>
      <c r="F770" s="14"/>
      <c r="G770" s="14"/>
      <c r="H770" s="14"/>
      <c r="I770" s="12"/>
      <c r="J770" s="11"/>
      <c r="K770" s="11"/>
      <c r="L770" s="11"/>
      <c r="M770" s="11"/>
      <c r="N770" s="7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12"/>
      <c r="B771" s="12"/>
      <c r="C771" s="13"/>
      <c r="D771" s="14"/>
      <c r="E771" s="14"/>
      <c r="F771" s="14"/>
      <c r="G771" s="14"/>
      <c r="H771" s="14"/>
      <c r="I771" s="12"/>
      <c r="J771" s="11"/>
      <c r="K771" s="11"/>
      <c r="L771" s="11"/>
      <c r="M771" s="11"/>
      <c r="N771" s="7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12"/>
      <c r="B772" s="12"/>
      <c r="C772" s="13"/>
      <c r="D772" s="14"/>
      <c r="E772" s="14"/>
      <c r="F772" s="14"/>
      <c r="G772" s="14"/>
      <c r="H772" s="14"/>
      <c r="I772" s="12"/>
      <c r="J772" s="11"/>
      <c r="K772" s="11"/>
      <c r="L772" s="11"/>
      <c r="M772" s="11"/>
      <c r="N772" s="7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12"/>
      <c r="B773" s="12"/>
      <c r="C773" s="13"/>
      <c r="D773" s="14"/>
      <c r="E773" s="14"/>
      <c r="F773" s="14"/>
      <c r="G773" s="14"/>
      <c r="H773" s="14"/>
      <c r="I773" s="12"/>
      <c r="J773" s="11"/>
      <c r="K773" s="11"/>
      <c r="L773" s="11"/>
      <c r="M773" s="11"/>
      <c r="N773" s="7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12"/>
      <c r="B774" s="12"/>
      <c r="C774" s="13"/>
      <c r="D774" s="14"/>
      <c r="E774" s="14"/>
      <c r="F774" s="14"/>
      <c r="G774" s="14"/>
      <c r="H774" s="14"/>
      <c r="I774" s="12"/>
      <c r="J774" s="11"/>
      <c r="K774" s="11"/>
      <c r="L774" s="11"/>
      <c r="M774" s="11"/>
      <c r="N774" s="7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12"/>
      <c r="B775" s="12"/>
      <c r="C775" s="13"/>
      <c r="D775" s="14"/>
      <c r="E775" s="14"/>
      <c r="F775" s="14"/>
      <c r="G775" s="14"/>
      <c r="H775" s="14"/>
      <c r="I775" s="12"/>
      <c r="J775" s="11"/>
      <c r="K775" s="11"/>
      <c r="L775" s="11"/>
      <c r="M775" s="11"/>
      <c r="N775" s="7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12"/>
      <c r="B776" s="12"/>
      <c r="C776" s="13"/>
      <c r="D776" s="14"/>
      <c r="E776" s="14"/>
      <c r="F776" s="14"/>
      <c r="G776" s="14"/>
      <c r="H776" s="14"/>
      <c r="I776" s="12"/>
      <c r="J776" s="11"/>
      <c r="K776" s="11"/>
      <c r="L776" s="11"/>
      <c r="M776" s="11"/>
      <c r="N776" s="7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12"/>
      <c r="B777" s="12"/>
      <c r="C777" s="13"/>
      <c r="D777" s="14"/>
      <c r="E777" s="14"/>
      <c r="F777" s="14"/>
      <c r="G777" s="14"/>
      <c r="H777" s="14"/>
      <c r="I777" s="12"/>
      <c r="J777" s="11"/>
      <c r="K777" s="11"/>
      <c r="L777" s="11"/>
      <c r="M777" s="11"/>
      <c r="N777" s="7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12"/>
      <c r="B778" s="12"/>
      <c r="C778" s="13"/>
      <c r="D778" s="14"/>
      <c r="E778" s="14"/>
      <c r="F778" s="14"/>
      <c r="G778" s="14"/>
      <c r="H778" s="14"/>
      <c r="I778" s="12"/>
      <c r="J778" s="11"/>
      <c r="K778" s="11"/>
      <c r="L778" s="11"/>
      <c r="M778" s="11"/>
      <c r="N778" s="7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12"/>
      <c r="B779" s="12"/>
      <c r="C779" s="13"/>
      <c r="D779" s="14"/>
      <c r="E779" s="14"/>
      <c r="F779" s="14"/>
      <c r="G779" s="14"/>
      <c r="H779" s="14"/>
      <c r="I779" s="12"/>
      <c r="J779" s="11"/>
      <c r="K779" s="11"/>
      <c r="L779" s="11"/>
      <c r="M779" s="11"/>
      <c r="N779" s="7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12"/>
      <c r="B780" s="12"/>
      <c r="C780" s="13"/>
      <c r="D780" s="14"/>
      <c r="E780" s="14"/>
      <c r="F780" s="14"/>
      <c r="G780" s="14"/>
      <c r="H780" s="14"/>
      <c r="I780" s="12"/>
      <c r="J780" s="11"/>
      <c r="K780" s="11"/>
      <c r="L780" s="11"/>
      <c r="M780" s="11"/>
      <c r="N780" s="7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12"/>
      <c r="B781" s="12"/>
      <c r="C781" s="13"/>
      <c r="D781" s="14"/>
      <c r="E781" s="14"/>
      <c r="F781" s="14"/>
      <c r="G781" s="14"/>
      <c r="H781" s="14"/>
      <c r="I781" s="12"/>
      <c r="J781" s="11"/>
      <c r="K781" s="11"/>
      <c r="L781" s="11"/>
      <c r="M781" s="11"/>
      <c r="N781" s="7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12"/>
      <c r="B782" s="12"/>
      <c r="C782" s="13"/>
      <c r="D782" s="14"/>
      <c r="E782" s="14"/>
      <c r="F782" s="14"/>
      <c r="G782" s="14"/>
      <c r="H782" s="14"/>
      <c r="I782" s="12"/>
      <c r="J782" s="11"/>
      <c r="K782" s="11"/>
      <c r="L782" s="11"/>
      <c r="M782" s="11"/>
      <c r="N782" s="7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12"/>
      <c r="B783" s="12"/>
      <c r="C783" s="13"/>
      <c r="D783" s="14"/>
      <c r="E783" s="14"/>
      <c r="F783" s="14"/>
      <c r="G783" s="14"/>
      <c r="H783" s="14"/>
      <c r="I783" s="12"/>
      <c r="J783" s="11"/>
      <c r="K783" s="11"/>
      <c r="L783" s="11"/>
      <c r="M783" s="11"/>
      <c r="N783" s="7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12"/>
      <c r="B784" s="12"/>
      <c r="C784" s="13"/>
      <c r="D784" s="14"/>
      <c r="E784" s="14"/>
      <c r="F784" s="14"/>
      <c r="G784" s="14"/>
      <c r="H784" s="14"/>
      <c r="I784" s="12"/>
      <c r="J784" s="11"/>
      <c r="K784" s="11"/>
      <c r="L784" s="11"/>
      <c r="M784" s="11"/>
      <c r="N784" s="7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12"/>
      <c r="B785" s="12"/>
      <c r="C785" s="13"/>
      <c r="D785" s="14"/>
      <c r="E785" s="14"/>
      <c r="F785" s="14"/>
      <c r="G785" s="14"/>
      <c r="H785" s="14"/>
      <c r="I785" s="12"/>
      <c r="J785" s="11"/>
      <c r="K785" s="11"/>
      <c r="L785" s="11"/>
      <c r="M785" s="11"/>
      <c r="N785" s="7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12"/>
      <c r="B786" s="12"/>
      <c r="C786" s="13"/>
      <c r="D786" s="14"/>
      <c r="E786" s="14"/>
      <c r="F786" s="14"/>
      <c r="G786" s="14"/>
      <c r="H786" s="14"/>
      <c r="I786" s="12"/>
      <c r="J786" s="11"/>
      <c r="K786" s="11"/>
      <c r="L786" s="11"/>
      <c r="M786" s="11"/>
      <c r="N786" s="7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12"/>
      <c r="B787" s="12"/>
      <c r="C787" s="13"/>
      <c r="D787" s="14"/>
      <c r="E787" s="14"/>
      <c r="F787" s="14"/>
      <c r="G787" s="14"/>
      <c r="H787" s="14"/>
      <c r="I787" s="12"/>
      <c r="J787" s="11"/>
      <c r="K787" s="11"/>
      <c r="L787" s="11"/>
      <c r="M787" s="11"/>
      <c r="N787" s="7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12"/>
      <c r="B788" s="12"/>
      <c r="C788" s="13"/>
      <c r="D788" s="14"/>
      <c r="E788" s="14"/>
      <c r="F788" s="14"/>
      <c r="G788" s="14"/>
      <c r="H788" s="14"/>
      <c r="I788" s="12"/>
      <c r="J788" s="11"/>
      <c r="K788" s="11"/>
      <c r="L788" s="11"/>
      <c r="M788" s="11"/>
      <c r="N788" s="7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12"/>
      <c r="B789" s="12"/>
      <c r="C789" s="13"/>
      <c r="D789" s="14"/>
      <c r="E789" s="14"/>
      <c r="F789" s="14"/>
      <c r="G789" s="14"/>
      <c r="H789" s="14"/>
      <c r="I789" s="12"/>
      <c r="J789" s="11"/>
      <c r="K789" s="11"/>
      <c r="L789" s="11"/>
      <c r="M789" s="11"/>
      <c r="N789" s="7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12"/>
      <c r="B790" s="12"/>
      <c r="C790" s="13"/>
      <c r="D790" s="14"/>
      <c r="E790" s="14"/>
      <c r="F790" s="14"/>
      <c r="G790" s="14"/>
      <c r="H790" s="14"/>
      <c r="I790" s="12"/>
      <c r="J790" s="11"/>
      <c r="K790" s="11"/>
      <c r="L790" s="11"/>
      <c r="M790" s="11"/>
      <c r="N790" s="7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12"/>
      <c r="B791" s="12"/>
      <c r="C791" s="13"/>
      <c r="D791" s="14"/>
      <c r="E791" s="14"/>
      <c r="F791" s="14"/>
      <c r="G791" s="14"/>
      <c r="H791" s="14"/>
      <c r="I791" s="12"/>
      <c r="J791" s="11"/>
      <c r="K791" s="11"/>
      <c r="L791" s="11"/>
      <c r="M791" s="11"/>
      <c r="N791" s="7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12"/>
      <c r="B792" s="12"/>
      <c r="C792" s="13"/>
      <c r="D792" s="14"/>
      <c r="E792" s="14"/>
      <c r="F792" s="14"/>
      <c r="G792" s="14"/>
      <c r="H792" s="14"/>
      <c r="I792" s="12"/>
      <c r="J792" s="11"/>
      <c r="K792" s="11"/>
      <c r="L792" s="11"/>
      <c r="M792" s="11"/>
      <c r="N792" s="7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12"/>
      <c r="B793" s="12"/>
      <c r="C793" s="13"/>
      <c r="D793" s="14"/>
      <c r="E793" s="14"/>
      <c r="F793" s="14"/>
      <c r="G793" s="14"/>
      <c r="H793" s="14"/>
      <c r="I793" s="12"/>
      <c r="J793" s="11"/>
      <c r="K793" s="11"/>
      <c r="L793" s="11"/>
      <c r="M793" s="11"/>
      <c r="N793" s="7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12"/>
      <c r="B794" s="12"/>
      <c r="C794" s="13"/>
      <c r="D794" s="14"/>
      <c r="E794" s="14"/>
      <c r="F794" s="14"/>
      <c r="G794" s="14"/>
      <c r="H794" s="14"/>
      <c r="I794" s="12"/>
      <c r="J794" s="11"/>
      <c r="K794" s="11"/>
      <c r="L794" s="11"/>
      <c r="M794" s="11"/>
      <c r="N794" s="7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12"/>
      <c r="B795" s="12"/>
      <c r="C795" s="13"/>
      <c r="D795" s="14"/>
      <c r="E795" s="14"/>
      <c r="F795" s="14"/>
      <c r="G795" s="14"/>
      <c r="H795" s="14"/>
      <c r="I795" s="12"/>
      <c r="J795" s="11"/>
      <c r="K795" s="11"/>
      <c r="L795" s="11"/>
      <c r="M795" s="11"/>
      <c r="N795" s="7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12"/>
      <c r="B796" s="12"/>
      <c r="C796" s="13"/>
      <c r="D796" s="14"/>
      <c r="E796" s="14"/>
      <c r="F796" s="14"/>
      <c r="G796" s="14"/>
      <c r="H796" s="14"/>
      <c r="I796" s="12"/>
      <c r="J796" s="11"/>
      <c r="K796" s="11"/>
      <c r="L796" s="11"/>
      <c r="M796" s="11"/>
      <c r="N796" s="7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12"/>
      <c r="B797" s="12"/>
      <c r="C797" s="13"/>
      <c r="D797" s="14"/>
      <c r="E797" s="14"/>
      <c r="F797" s="14"/>
      <c r="G797" s="14"/>
      <c r="H797" s="14"/>
      <c r="I797" s="12"/>
      <c r="J797" s="11"/>
      <c r="K797" s="11"/>
      <c r="L797" s="11"/>
      <c r="M797" s="11"/>
      <c r="N797" s="7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12"/>
      <c r="B798" s="12"/>
      <c r="C798" s="13"/>
      <c r="D798" s="14"/>
      <c r="E798" s="14"/>
      <c r="F798" s="14"/>
      <c r="G798" s="14"/>
      <c r="H798" s="14"/>
      <c r="I798" s="12"/>
      <c r="J798" s="11"/>
      <c r="K798" s="11"/>
      <c r="L798" s="11"/>
      <c r="M798" s="11"/>
      <c r="N798" s="7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12"/>
      <c r="B799" s="12"/>
      <c r="C799" s="13"/>
      <c r="D799" s="14"/>
      <c r="E799" s="14"/>
      <c r="F799" s="14"/>
      <c r="G799" s="14"/>
      <c r="H799" s="14"/>
      <c r="I799" s="12"/>
      <c r="J799" s="11"/>
      <c r="K799" s="11"/>
      <c r="L799" s="11"/>
      <c r="M799" s="11"/>
      <c r="N799" s="7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12"/>
      <c r="B800" s="12"/>
      <c r="C800" s="13"/>
      <c r="D800" s="14"/>
      <c r="E800" s="14"/>
      <c r="F800" s="14"/>
      <c r="G800" s="14"/>
      <c r="H800" s="14"/>
      <c r="I800" s="12"/>
      <c r="J800" s="11"/>
      <c r="K800" s="11"/>
      <c r="L800" s="11"/>
      <c r="M800" s="11"/>
      <c r="N800" s="7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12"/>
      <c r="B801" s="12"/>
      <c r="C801" s="13"/>
      <c r="D801" s="14"/>
      <c r="E801" s="14"/>
      <c r="F801" s="14"/>
      <c r="G801" s="14"/>
      <c r="H801" s="14"/>
      <c r="I801" s="12"/>
      <c r="J801" s="11"/>
      <c r="K801" s="11"/>
      <c r="L801" s="11"/>
      <c r="M801" s="11"/>
      <c r="N801" s="7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12"/>
      <c r="B802" s="12"/>
      <c r="C802" s="13"/>
      <c r="D802" s="14"/>
      <c r="E802" s="14"/>
      <c r="F802" s="14"/>
      <c r="G802" s="14"/>
      <c r="H802" s="14"/>
      <c r="I802" s="12"/>
      <c r="J802" s="11"/>
      <c r="K802" s="11"/>
      <c r="L802" s="11"/>
      <c r="M802" s="11"/>
      <c r="N802" s="7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12"/>
      <c r="B803" s="12"/>
      <c r="C803" s="13"/>
      <c r="D803" s="14"/>
      <c r="E803" s="14"/>
      <c r="F803" s="14"/>
      <c r="G803" s="14"/>
      <c r="H803" s="14"/>
      <c r="I803" s="12"/>
      <c r="J803" s="11"/>
      <c r="K803" s="11"/>
      <c r="L803" s="11"/>
      <c r="M803" s="11"/>
      <c r="N803" s="7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12"/>
      <c r="B804" s="12"/>
      <c r="C804" s="13"/>
      <c r="D804" s="14"/>
      <c r="E804" s="14"/>
      <c r="F804" s="14"/>
      <c r="G804" s="14"/>
      <c r="H804" s="14"/>
      <c r="I804" s="12"/>
      <c r="J804" s="11"/>
      <c r="K804" s="11"/>
      <c r="L804" s="11"/>
      <c r="M804" s="11"/>
      <c r="N804" s="7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12"/>
      <c r="B805" s="12"/>
      <c r="C805" s="13"/>
      <c r="D805" s="14"/>
      <c r="E805" s="14"/>
      <c r="F805" s="14"/>
      <c r="G805" s="14"/>
      <c r="H805" s="14"/>
      <c r="I805" s="12"/>
      <c r="J805" s="11"/>
      <c r="K805" s="11"/>
      <c r="L805" s="11"/>
      <c r="M805" s="11"/>
      <c r="N805" s="7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12"/>
      <c r="B806" s="12"/>
      <c r="C806" s="13"/>
      <c r="D806" s="14"/>
      <c r="E806" s="14"/>
      <c r="F806" s="14"/>
      <c r="G806" s="14"/>
      <c r="H806" s="14"/>
      <c r="I806" s="12"/>
      <c r="J806" s="11"/>
      <c r="K806" s="11"/>
      <c r="L806" s="11"/>
      <c r="M806" s="11"/>
      <c r="N806" s="7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12"/>
      <c r="B807" s="12"/>
      <c r="C807" s="13"/>
      <c r="D807" s="14"/>
      <c r="E807" s="14"/>
      <c r="F807" s="14"/>
      <c r="G807" s="14"/>
      <c r="H807" s="14"/>
      <c r="I807" s="12"/>
      <c r="J807" s="11"/>
      <c r="K807" s="11"/>
      <c r="L807" s="11"/>
      <c r="M807" s="11"/>
      <c r="N807" s="7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12"/>
      <c r="B808" s="12"/>
      <c r="C808" s="13"/>
      <c r="D808" s="14"/>
      <c r="E808" s="14"/>
      <c r="F808" s="14"/>
      <c r="G808" s="14"/>
      <c r="H808" s="14"/>
      <c r="I808" s="12"/>
      <c r="J808" s="11"/>
      <c r="K808" s="11"/>
      <c r="L808" s="11"/>
      <c r="M808" s="11"/>
      <c r="N808" s="7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12"/>
      <c r="B809" s="12"/>
      <c r="C809" s="13"/>
      <c r="D809" s="14"/>
      <c r="E809" s="14"/>
      <c r="F809" s="14"/>
      <c r="G809" s="14"/>
      <c r="H809" s="14"/>
      <c r="I809" s="12"/>
      <c r="J809" s="11"/>
      <c r="K809" s="11"/>
      <c r="L809" s="11"/>
      <c r="M809" s="11"/>
      <c r="N809" s="7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12"/>
      <c r="B810" s="12"/>
      <c r="C810" s="13"/>
      <c r="D810" s="14"/>
      <c r="E810" s="14"/>
      <c r="F810" s="14"/>
      <c r="G810" s="14"/>
      <c r="H810" s="14"/>
      <c r="I810" s="12"/>
      <c r="J810" s="11"/>
      <c r="K810" s="11"/>
      <c r="L810" s="11"/>
      <c r="M810" s="11"/>
      <c r="N810" s="7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12"/>
      <c r="B811" s="12"/>
      <c r="C811" s="13"/>
      <c r="D811" s="14"/>
      <c r="E811" s="14"/>
      <c r="F811" s="14"/>
      <c r="G811" s="14"/>
      <c r="H811" s="14"/>
      <c r="I811" s="12"/>
      <c r="J811" s="11"/>
      <c r="K811" s="11"/>
      <c r="L811" s="11"/>
      <c r="M811" s="11"/>
      <c r="N811" s="7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12"/>
      <c r="B812" s="12"/>
      <c r="C812" s="13"/>
      <c r="D812" s="14"/>
      <c r="E812" s="14"/>
      <c r="F812" s="14"/>
      <c r="G812" s="14"/>
      <c r="H812" s="14"/>
      <c r="I812" s="12"/>
      <c r="J812" s="11"/>
      <c r="K812" s="11"/>
      <c r="L812" s="11"/>
      <c r="M812" s="11"/>
      <c r="N812" s="7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12"/>
      <c r="B813" s="12"/>
      <c r="C813" s="13"/>
      <c r="D813" s="14"/>
      <c r="E813" s="14"/>
      <c r="F813" s="14"/>
      <c r="G813" s="14"/>
      <c r="H813" s="14"/>
      <c r="I813" s="12"/>
      <c r="J813" s="11"/>
      <c r="K813" s="11"/>
      <c r="L813" s="11"/>
      <c r="M813" s="11"/>
      <c r="N813" s="7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12"/>
      <c r="B814" s="12"/>
      <c r="C814" s="13"/>
      <c r="D814" s="14"/>
      <c r="E814" s="14"/>
      <c r="F814" s="14"/>
      <c r="G814" s="14"/>
      <c r="H814" s="14"/>
      <c r="I814" s="12"/>
      <c r="J814" s="11"/>
      <c r="K814" s="11"/>
      <c r="L814" s="11"/>
      <c r="M814" s="11"/>
      <c r="N814" s="7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12"/>
      <c r="B815" s="12"/>
      <c r="C815" s="13"/>
      <c r="D815" s="14"/>
      <c r="E815" s="14"/>
      <c r="F815" s="14"/>
      <c r="G815" s="14"/>
      <c r="H815" s="14"/>
      <c r="I815" s="12"/>
      <c r="J815" s="11"/>
      <c r="K815" s="11"/>
      <c r="L815" s="11"/>
      <c r="M815" s="11"/>
      <c r="N815" s="7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12"/>
      <c r="B816" s="12"/>
      <c r="C816" s="13"/>
      <c r="D816" s="14"/>
      <c r="E816" s="14"/>
      <c r="F816" s="14"/>
      <c r="G816" s="14"/>
      <c r="H816" s="14"/>
      <c r="I816" s="12"/>
      <c r="J816" s="11"/>
      <c r="K816" s="11"/>
      <c r="L816" s="11"/>
      <c r="M816" s="11"/>
      <c r="N816" s="7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12"/>
      <c r="B817" s="12"/>
      <c r="C817" s="13"/>
      <c r="D817" s="14"/>
      <c r="E817" s="14"/>
      <c r="F817" s="14"/>
      <c r="G817" s="14"/>
      <c r="H817" s="14"/>
      <c r="I817" s="12"/>
      <c r="J817" s="11"/>
      <c r="K817" s="11"/>
      <c r="L817" s="11"/>
      <c r="M817" s="11"/>
      <c r="N817" s="7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12"/>
      <c r="B818" s="12"/>
      <c r="C818" s="13"/>
      <c r="D818" s="14"/>
      <c r="E818" s="14"/>
      <c r="F818" s="14"/>
      <c r="G818" s="14"/>
      <c r="H818" s="14"/>
      <c r="I818" s="12"/>
      <c r="J818" s="11"/>
      <c r="K818" s="11"/>
      <c r="L818" s="11"/>
      <c r="M818" s="11"/>
      <c r="N818" s="7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12"/>
      <c r="B819" s="12"/>
      <c r="C819" s="13"/>
      <c r="D819" s="14"/>
      <c r="E819" s="14"/>
      <c r="F819" s="14"/>
      <c r="G819" s="14"/>
      <c r="H819" s="14"/>
      <c r="I819" s="12"/>
      <c r="J819" s="11"/>
      <c r="K819" s="11"/>
      <c r="L819" s="11"/>
      <c r="M819" s="11"/>
      <c r="N819" s="7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12"/>
      <c r="B820" s="12"/>
      <c r="C820" s="13"/>
      <c r="D820" s="14"/>
      <c r="E820" s="14"/>
      <c r="F820" s="14"/>
      <c r="G820" s="14"/>
      <c r="H820" s="14"/>
      <c r="I820" s="12"/>
      <c r="J820" s="11"/>
      <c r="K820" s="11"/>
      <c r="L820" s="11"/>
      <c r="M820" s="11"/>
      <c r="N820" s="7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12"/>
      <c r="B821" s="12"/>
      <c r="C821" s="13"/>
      <c r="D821" s="14"/>
      <c r="E821" s="14"/>
      <c r="F821" s="14"/>
      <c r="G821" s="14"/>
      <c r="H821" s="14"/>
      <c r="I821" s="12"/>
      <c r="J821" s="11"/>
      <c r="K821" s="11"/>
      <c r="L821" s="11"/>
      <c r="M821" s="11"/>
      <c r="N821" s="7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12"/>
      <c r="B822" s="12"/>
      <c r="C822" s="13"/>
      <c r="D822" s="14"/>
      <c r="E822" s="14"/>
      <c r="F822" s="14"/>
      <c r="G822" s="14"/>
      <c r="H822" s="14"/>
      <c r="I822" s="12"/>
      <c r="J822" s="11"/>
      <c r="K822" s="11"/>
      <c r="L822" s="11"/>
      <c r="M822" s="11"/>
      <c r="N822" s="7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12"/>
      <c r="B823" s="12"/>
      <c r="C823" s="13"/>
      <c r="D823" s="14"/>
      <c r="E823" s="14"/>
      <c r="F823" s="14"/>
      <c r="G823" s="14"/>
      <c r="H823" s="14"/>
      <c r="I823" s="12"/>
      <c r="J823" s="11"/>
      <c r="K823" s="11"/>
      <c r="L823" s="11"/>
      <c r="M823" s="11"/>
      <c r="N823" s="7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12"/>
      <c r="B824" s="12"/>
      <c r="C824" s="13"/>
      <c r="D824" s="14"/>
      <c r="E824" s="14"/>
      <c r="F824" s="14"/>
      <c r="G824" s="14"/>
      <c r="H824" s="14"/>
      <c r="I824" s="12"/>
      <c r="J824" s="11"/>
      <c r="K824" s="11"/>
      <c r="L824" s="11"/>
      <c r="M824" s="11"/>
      <c r="N824" s="7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12"/>
      <c r="B825" s="12"/>
      <c r="C825" s="13"/>
      <c r="D825" s="14"/>
      <c r="E825" s="14"/>
      <c r="F825" s="14"/>
      <c r="G825" s="14"/>
      <c r="H825" s="14"/>
      <c r="I825" s="12"/>
      <c r="J825" s="11"/>
      <c r="K825" s="11"/>
      <c r="L825" s="11"/>
      <c r="M825" s="11"/>
      <c r="N825" s="7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12"/>
      <c r="B826" s="12"/>
      <c r="C826" s="13"/>
      <c r="D826" s="14"/>
      <c r="E826" s="14"/>
      <c r="F826" s="14"/>
      <c r="G826" s="14"/>
      <c r="H826" s="14"/>
      <c r="I826" s="12"/>
      <c r="J826" s="11"/>
      <c r="K826" s="11"/>
      <c r="L826" s="11"/>
      <c r="M826" s="11"/>
      <c r="N826" s="7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12"/>
      <c r="B827" s="12"/>
      <c r="C827" s="13"/>
      <c r="D827" s="14"/>
      <c r="E827" s="14"/>
      <c r="F827" s="14"/>
      <c r="G827" s="14"/>
      <c r="H827" s="14"/>
      <c r="I827" s="12"/>
      <c r="J827" s="11"/>
      <c r="K827" s="11"/>
      <c r="L827" s="11"/>
      <c r="M827" s="11"/>
      <c r="N827" s="7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12"/>
      <c r="B828" s="12"/>
      <c r="C828" s="13"/>
      <c r="D828" s="14"/>
      <c r="E828" s="14"/>
      <c r="F828" s="14"/>
      <c r="G828" s="14"/>
      <c r="H828" s="14"/>
      <c r="I828" s="12"/>
      <c r="J828" s="11"/>
      <c r="K828" s="11"/>
      <c r="L828" s="11"/>
      <c r="M828" s="11"/>
      <c r="N828" s="7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12"/>
      <c r="B829" s="12"/>
      <c r="C829" s="13"/>
      <c r="D829" s="14"/>
      <c r="E829" s="14"/>
      <c r="F829" s="14"/>
      <c r="G829" s="14"/>
      <c r="H829" s="14"/>
      <c r="I829" s="12"/>
      <c r="J829" s="11"/>
      <c r="K829" s="11"/>
      <c r="L829" s="11"/>
      <c r="M829" s="11"/>
      <c r="N829" s="7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12"/>
      <c r="B830" s="12"/>
      <c r="C830" s="13"/>
      <c r="D830" s="14"/>
      <c r="E830" s="14"/>
      <c r="F830" s="14"/>
      <c r="G830" s="14"/>
      <c r="H830" s="14"/>
      <c r="I830" s="12"/>
      <c r="J830" s="11"/>
      <c r="K830" s="11"/>
      <c r="L830" s="11"/>
      <c r="M830" s="11"/>
      <c r="N830" s="7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12"/>
      <c r="B831" s="12"/>
      <c r="C831" s="13"/>
      <c r="D831" s="14"/>
      <c r="E831" s="14"/>
      <c r="F831" s="14"/>
      <c r="G831" s="14"/>
      <c r="H831" s="14"/>
      <c r="I831" s="12"/>
      <c r="J831" s="11"/>
      <c r="K831" s="11"/>
      <c r="L831" s="11"/>
      <c r="M831" s="11"/>
      <c r="N831" s="7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12"/>
      <c r="B832" s="12"/>
      <c r="C832" s="13"/>
      <c r="D832" s="14"/>
      <c r="E832" s="14"/>
      <c r="F832" s="14"/>
      <c r="G832" s="14"/>
      <c r="H832" s="14"/>
      <c r="I832" s="12"/>
      <c r="J832" s="11"/>
      <c r="K832" s="11"/>
      <c r="L832" s="11"/>
      <c r="M832" s="11"/>
      <c r="N832" s="7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12"/>
      <c r="B833" s="12"/>
      <c r="C833" s="13"/>
      <c r="D833" s="14"/>
      <c r="E833" s="14"/>
      <c r="F833" s="14"/>
      <c r="G833" s="14"/>
      <c r="H833" s="14"/>
      <c r="I833" s="12"/>
      <c r="J833" s="11"/>
      <c r="K833" s="11"/>
      <c r="L833" s="11"/>
      <c r="M833" s="11"/>
      <c r="N833" s="7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12"/>
      <c r="B834" s="12"/>
      <c r="C834" s="13"/>
      <c r="D834" s="14"/>
      <c r="E834" s="14"/>
      <c r="F834" s="14"/>
      <c r="G834" s="14"/>
      <c r="H834" s="14"/>
      <c r="I834" s="12"/>
      <c r="J834" s="11"/>
      <c r="K834" s="11"/>
      <c r="L834" s="11"/>
      <c r="M834" s="11"/>
      <c r="N834" s="7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12"/>
      <c r="B835" s="12"/>
      <c r="C835" s="13"/>
      <c r="D835" s="14"/>
      <c r="E835" s="14"/>
      <c r="F835" s="14"/>
      <c r="G835" s="14"/>
      <c r="H835" s="14"/>
      <c r="I835" s="12"/>
      <c r="J835" s="11"/>
      <c r="K835" s="11"/>
      <c r="L835" s="11"/>
      <c r="M835" s="11"/>
      <c r="N835" s="7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12"/>
      <c r="B836" s="12"/>
      <c r="C836" s="13"/>
      <c r="D836" s="14"/>
      <c r="E836" s="14"/>
      <c r="F836" s="14"/>
      <c r="G836" s="14"/>
      <c r="H836" s="14"/>
      <c r="I836" s="12"/>
      <c r="J836" s="11"/>
      <c r="K836" s="11"/>
      <c r="L836" s="11"/>
      <c r="M836" s="11"/>
      <c r="N836" s="7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12"/>
      <c r="B837" s="12"/>
      <c r="C837" s="13"/>
      <c r="D837" s="14"/>
      <c r="E837" s="14"/>
      <c r="F837" s="14"/>
      <c r="G837" s="14"/>
      <c r="H837" s="14"/>
      <c r="I837" s="12"/>
      <c r="J837" s="11"/>
      <c r="K837" s="11"/>
      <c r="L837" s="11"/>
      <c r="M837" s="11"/>
      <c r="N837" s="7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12"/>
      <c r="B838" s="12"/>
      <c r="C838" s="13"/>
      <c r="D838" s="14"/>
      <c r="E838" s="14"/>
      <c r="F838" s="14"/>
      <c r="G838" s="14"/>
      <c r="H838" s="14"/>
      <c r="I838" s="12"/>
      <c r="J838" s="11"/>
      <c r="K838" s="11"/>
      <c r="L838" s="11"/>
      <c r="M838" s="11"/>
      <c r="N838" s="7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12"/>
      <c r="B839" s="12"/>
      <c r="C839" s="13"/>
      <c r="D839" s="14"/>
      <c r="E839" s="14"/>
      <c r="F839" s="14"/>
      <c r="G839" s="14"/>
      <c r="H839" s="14"/>
      <c r="I839" s="12"/>
      <c r="J839" s="11"/>
      <c r="K839" s="11"/>
      <c r="L839" s="11"/>
      <c r="M839" s="11"/>
      <c r="N839" s="7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12"/>
      <c r="B840" s="12"/>
      <c r="C840" s="13"/>
      <c r="D840" s="14"/>
      <c r="E840" s="14"/>
      <c r="F840" s="14"/>
      <c r="G840" s="14"/>
      <c r="H840" s="14"/>
      <c r="I840" s="12"/>
      <c r="J840" s="11"/>
      <c r="K840" s="11"/>
      <c r="L840" s="11"/>
      <c r="M840" s="11"/>
      <c r="N840" s="7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12"/>
      <c r="B841" s="12"/>
      <c r="C841" s="13"/>
      <c r="D841" s="14"/>
      <c r="E841" s="14"/>
      <c r="F841" s="14"/>
      <c r="G841" s="14"/>
      <c r="H841" s="14"/>
      <c r="I841" s="12"/>
      <c r="J841" s="11"/>
      <c r="K841" s="11"/>
      <c r="L841" s="11"/>
      <c r="M841" s="11"/>
      <c r="N841" s="7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12"/>
      <c r="B842" s="12"/>
      <c r="C842" s="13"/>
      <c r="D842" s="14"/>
      <c r="E842" s="14"/>
      <c r="F842" s="14"/>
      <c r="G842" s="14"/>
      <c r="H842" s="14"/>
      <c r="I842" s="12"/>
      <c r="J842" s="11"/>
      <c r="K842" s="11"/>
      <c r="L842" s="11"/>
      <c r="M842" s="11"/>
      <c r="N842" s="7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12"/>
      <c r="B843" s="12"/>
      <c r="C843" s="13"/>
      <c r="D843" s="14"/>
      <c r="E843" s="14"/>
      <c r="F843" s="14"/>
      <c r="G843" s="14"/>
      <c r="H843" s="14"/>
      <c r="I843" s="12"/>
      <c r="J843" s="11"/>
      <c r="K843" s="11"/>
      <c r="L843" s="11"/>
      <c r="M843" s="11"/>
      <c r="N843" s="7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12"/>
      <c r="B844" s="12"/>
      <c r="C844" s="13"/>
      <c r="D844" s="14"/>
      <c r="E844" s="14"/>
      <c r="F844" s="14"/>
      <c r="G844" s="14"/>
      <c r="H844" s="14"/>
      <c r="I844" s="12"/>
      <c r="J844" s="11"/>
      <c r="K844" s="11"/>
      <c r="L844" s="11"/>
      <c r="M844" s="11"/>
      <c r="N844" s="7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12"/>
      <c r="B845" s="12"/>
      <c r="C845" s="13"/>
      <c r="D845" s="14"/>
      <c r="E845" s="14"/>
      <c r="F845" s="14"/>
      <c r="G845" s="14"/>
      <c r="H845" s="14"/>
      <c r="I845" s="12"/>
      <c r="J845" s="11"/>
      <c r="K845" s="11"/>
      <c r="L845" s="11"/>
      <c r="M845" s="11"/>
      <c r="N845" s="7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12"/>
      <c r="B846" s="12"/>
      <c r="C846" s="13"/>
      <c r="D846" s="14"/>
      <c r="E846" s="14"/>
      <c r="F846" s="14"/>
      <c r="G846" s="14"/>
      <c r="H846" s="14"/>
      <c r="I846" s="12"/>
      <c r="J846" s="11"/>
      <c r="K846" s="11"/>
      <c r="L846" s="11"/>
      <c r="M846" s="11"/>
      <c r="N846" s="7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12"/>
      <c r="B847" s="12"/>
      <c r="C847" s="13"/>
      <c r="D847" s="14"/>
      <c r="E847" s="14"/>
      <c r="F847" s="14"/>
      <c r="G847" s="14"/>
      <c r="H847" s="14"/>
      <c r="I847" s="12"/>
      <c r="J847" s="11"/>
      <c r="K847" s="11"/>
      <c r="L847" s="11"/>
      <c r="M847" s="11"/>
      <c r="N847" s="7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12"/>
      <c r="B848" s="12"/>
      <c r="C848" s="13"/>
      <c r="D848" s="14"/>
      <c r="E848" s="14"/>
      <c r="F848" s="14"/>
      <c r="G848" s="14"/>
      <c r="H848" s="14"/>
      <c r="I848" s="12"/>
      <c r="J848" s="11"/>
      <c r="K848" s="11"/>
      <c r="L848" s="11"/>
      <c r="M848" s="11"/>
      <c r="N848" s="7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12"/>
      <c r="B849" s="12"/>
      <c r="C849" s="13"/>
      <c r="D849" s="14"/>
      <c r="E849" s="14"/>
      <c r="F849" s="14"/>
      <c r="G849" s="14"/>
      <c r="H849" s="14"/>
      <c r="I849" s="12"/>
      <c r="J849" s="11"/>
      <c r="K849" s="11"/>
      <c r="L849" s="11"/>
      <c r="M849" s="11"/>
      <c r="N849" s="7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12"/>
      <c r="B850" s="12"/>
      <c r="C850" s="13"/>
      <c r="D850" s="14"/>
      <c r="E850" s="14"/>
      <c r="F850" s="14"/>
      <c r="G850" s="14"/>
      <c r="H850" s="14"/>
      <c r="I850" s="12"/>
      <c r="J850" s="11"/>
      <c r="K850" s="11"/>
      <c r="L850" s="11"/>
      <c r="M850" s="11"/>
      <c r="N850" s="7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12"/>
      <c r="B851" s="12"/>
      <c r="C851" s="13"/>
      <c r="D851" s="14"/>
      <c r="E851" s="14"/>
      <c r="F851" s="14"/>
      <c r="G851" s="14"/>
      <c r="H851" s="14"/>
      <c r="I851" s="12"/>
      <c r="J851" s="11"/>
      <c r="K851" s="11"/>
      <c r="L851" s="11"/>
      <c r="M851" s="11"/>
      <c r="N851" s="7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12"/>
      <c r="B852" s="12"/>
      <c r="C852" s="13"/>
      <c r="D852" s="14"/>
      <c r="E852" s="14"/>
      <c r="F852" s="14"/>
      <c r="G852" s="14"/>
      <c r="H852" s="14"/>
      <c r="I852" s="12"/>
      <c r="J852" s="11"/>
      <c r="K852" s="11"/>
      <c r="L852" s="11"/>
      <c r="M852" s="11"/>
      <c r="N852" s="7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12"/>
      <c r="B853" s="12"/>
      <c r="C853" s="13"/>
      <c r="D853" s="14"/>
      <c r="E853" s="14"/>
      <c r="F853" s="14"/>
      <c r="G853" s="14"/>
      <c r="H853" s="14"/>
      <c r="I853" s="12"/>
      <c r="J853" s="11"/>
      <c r="K853" s="11"/>
      <c r="L853" s="11"/>
      <c r="M853" s="11"/>
      <c r="N853" s="7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12"/>
      <c r="B854" s="12"/>
      <c r="C854" s="13"/>
      <c r="D854" s="14"/>
      <c r="E854" s="14"/>
      <c r="F854" s="14"/>
      <c r="G854" s="14"/>
      <c r="H854" s="14"/>
      <c r="I854" s="12"/>
      <c r="J854" s="11"/>
      <c r="K854" s="11"/>
      <c r="L854" s="11"/>
      <c r="M854" s="11"/>
      <c r="N854" s="7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12"/>
      <c r="B855" s="12"/>
      <c r="C855" s="13"/>
      <c r="D855" s="14"/>
      <c r="E855" s="14"/>
      <c r="F855" s="14"/>
      <c r="G855" s="14"/>
      <c r="H855" s="14"/>
      <c r="I855" s="12"/>
      <c r="J855" s="11"/>
      <c r="K855" s="11"/>
      <c r="L855" s="11"/>
      <c r="M855" s="11"/>
      <c r="N855" s="7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12"/>
      <c r="B856" s="12"/>
      <c r="C856" s="13"/>
      <c r="D856" s="14"/>
      <c r="E856" s="14"/>
      <c r="F856" s="14"/>
      <c r="G856" s="14"/>
      <c r="H856" s="14"/>
      <c r="I856" s="12"/>
      <c r="J856" s="11"/>
      <c r="K856" s="11"/>
      <c r="L856" s="11"/>
      <c r="M856" s="11"/>
      <c r="N856" s="7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12"/>
      <c r="B857" s="12"/>
      <c r="C857" s="13"/>
      <c r="D857" s="14"/>
      <c r="E857" s="14"/>
      <c r="F857" s="14"/>
      <c r="G857" s="14"/>
      <c r="H857" s="14"/>
      <c r="I857" s="12"/>
      <c r="J857" s="11"/>
      <c r="K857" s="11"/>
      <c r="L857" s="11"/>
      <c r="M857" s="11"/>
      <c r="N857" s="7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12"/>
      <c r="B858" s="12"/>
      <c r="C858" s="13"/>
      <c r="D858" s="14"/>
      <c r="E858" s="14"/>
      <c r="F858" s="14"/>
      <c r="G858" s="14"/>
      <c r="H858" s="14"/>
      <c r="I858" s="12"/>
      <c r="J858" s="11"/>
      <c r="K858" s="11"/>
      <c r="L858" s="11"/>
      <c r="M858" s="11"/>
      <c r="N858" s="7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12"/>
      <c r="B859" s="12"/>
      <c r="C859" s="13"/>
      <c r="D859" s="14"/>
      <c r="E859" s="14"/>
      <c r="F859" s="14"/>
      <c r="G859" s="14"/>
      <c r="H859" s="14"/>
      <c r="I859" s="12"/>
      <c r="J859" s="11"/>
      <c r="K859" s="11"/>
      <c r="L859" s="11"/>
      <c r="M859" s="11"/>
      <c r="N859" s="7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12"/>
      <c r="B860" s="12"/>
      <c r="C860" s="13"/>
      <c r="D860" s="14"/>
      <c r="E860" s="14"/>
      <c r="F860" s="14"/>
      <c r="G860" s="14"/>
      <c r="H860" s="14"/>
      <c r="I860" s="12"/>
      <c r="J860" s="11"/>
      <c r="K860" s="11"/>
      <c r="L860" s="11"/>
      <c r="M860" s="11"/>
      <c r="N860" s="7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12"/>
      <c r="B861" s="12"/>
      <c r="C861" s="13"/>
      <c r="D861" s="14"/>
      <c r="E861" s="14"/>
      <c r="F861" s="14"/>
      <c r="G861" s="14"/>
      <c r="H861" s="14"/>
      <c r="I861" s="12"/>
      <c r="J861" s="11"/>
      <c r="K861" s="11"/>
      <c r="L861" s="11"/>
      <c r="M861" s="11"/>
      <c r="N861" s="7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12"/>
      <c r="B862" s="12"/>
      <c r="C862" s="13"/>
      <c r="D862" s="14"/>
      <c r="E862" s="14"/>
      <c r="F862" s="14"/>
      <c r="G862" s="14"/>
      <c r="H862" s="14"/>
      <c r="I862" s="12"/>
      <c r="J862" s="11"/>
      <c r="K862" s="11"/>
      <c r="L862" s="11"/>
      <c r="M862" s="11"/>
      <c r="N862" s="7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12"/>
      <c r="B863" s="12"/>
      <c r="C863" s="13"/>
      <c r="D863" s="14"/>
      <c r="E863" s="14"/>
      <c r="F863" s="14"/>
      <c r="G863" s="14"/>
      <c r="H863" s="14"/>
      <c r="I863" s="12"/>
      <c r="J863" s="11"/>
      <c r="K863" s="11"/>
      <c r="L863" s="11"/>
      <c r="M863" s="11"/>
      <c r="N863" s="7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12"/>
      <c r="B864" s="12"/>
      <c r="C864" s="13"/>
      <c r="D864" s="14"/>
      <c r="E864" s="14"/>
      <c r="F864" s="14"/>
      <c r="G864" s="14"/>
      <c r="H864" s="14"/>
      <c r="I864" s="12"/>
      <c r="J864" s="11"/>
      <c r="K864" s="11"/>
      <c r="L864" s="11"/>
      <c r="M864" s="11"/>
      <c r="N864" s="7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12"/>
      <c r="B865" s="12"/>
      <c r="C865" s="13"/>
      <c r="D865" s="14"/>
      <c r="E865" s="14"/>
      <c r="F865" s="14"/>
      <c r="G865" s="14"/>
      <c r="H865" s="14"/>
      <c r="I865" s="12"/>
      <c r="J865" s="11"/>
      <c r="K865" s="11"/>
      <c r="L865" s="11"/>
      <c r="M865" s="11"/>
      <c r="N865" s="7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12"/>
      <c r="B866" s="12"/>
      <c r="C866" s="13"/>
      <c r="D866" s="14"/>
      <c r="E866" s="14"/>
      <c r="F866" s="14"/>
      <c r="G866" s="14"/>
      <c r="H866" s="14"/>
      <c r="I866" s="12"/>
      <c r="J866" s="11"/>
      <c r="K866" s="11"/>
      <c r="L866" s="11"/>
      <c r="M866" s="11"/>
      <c r="N866" s="7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12"/>
      <c r="B867" s="12"/>
      <c r="C867" s="13"/>
      <c r="D867" s="14"/>
      <c r="E867" s="14"/>
      <c r="F867" s="14"/>
      <c r="G867" s="14"/>
      <c r="H867" s="14"/>
      <c r="I867" s="12"/>
      <c r="J867" s="11"/>
      <c r="K867" s="11"/>
      <c r="L867" s="11"/>
      <c r="M867" s="11"/>
      <c r="N867" s="7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12"/>
      <c r="B868" s="12"/>
      <c r="C868" s="13"/>
      <c r="D868" s="14"/>
      <c r="E868" s="14"/>
      <c r="F868" s="14"/>
      <c r="G868" s="14"/>
      <c r="H868" s="14"/>
      <c r="I868" s="12"/>
      <c r="J868" s="11"/>
      <c r="K868" s="11"/>
      <c r="L868" s="11"/>
      <c r="M868" s="11"/>
      <c r="N868" s="7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12"/>
      <c r="B869" s="12"/>
      <c r="C869" s="13"/>
      <c r="D869" s="14"/>
      <c r="E869" s="14"/>
      <c r="F869" s="14"/>
      <c r="G869" s="14"/>
      <c r="H869" s="14"/>
      <c r="I869" s="12"/>
      <c r="J869" s="11"/>
      <c r="K869" s="11"/>
      <c r="L869" s="11"/>
      <c r="M869" s="11"/>
      <c r="N869" s="7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12"/>
      <c r="B870" s="12"/>
      <c r="C870" s="13"/>
      <c r="D870" s="14"/>
      <c r="E870" s="14"/>
      <c r="F870" s="14"/>
      <c r="G870" s="14"/>
      <c r="H870" s="14"/>
      <c r="I870" s="12"/>
      <c r="J870" s="11"/>
      <c r="K870" s="11"/>
      <c r="L870" s="11"/>
      <c r="M870" s="11"/>
      <c r="N870" s="7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12"/>
      <c r="B871" s="12"/>
      <c r="C871" s="13"/>
      <c r="D871" s="14"/>
      <c r="E871" s="14"/>
      <c r="F871" s="14"/>
      <c r="G871" s="14"/>
      <c r="H871" s="14"/>
      <c r="I871" s="12"/>
      <c r="J871" s="11"/>
      <c r="K871" s="11"/>
      <c r="L871" s="11"/>
      <c r="M871" s="11"/>
      <c r="N871" s="7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12"/>
      <c r="B872" s="12"/>
      <c r="C872" s="13"/>
      <c r="D872" s="14"/>
      <c r="E872" s="14"/>
      <c r="F872" s="14"/>
      <c r="G872" s="14"/>
      <c r="H872" s="14"/>
      <c r="I872" s="12"/>
      <c r="J872" s="11"/>
      <c r="K872" s="11"/>
      <c r="L872" s="11"/>
      <c r="M872" s="11"/>
      <c r="N872" s="7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12"/>
      <c r="B873" s="12"/>
      <c r="C873" s="13"/>
      <c r="D873" s="14"/>
      <c r="E873" s="14"/>
      <c r="F873" s="14"/>
      <c r="G873" s="14"/>
      <c r="H873" s="14"/>
      <c r="I873" s="12"/>
      <c r="J873" s="11"/>
      <c r="K873" s="11"/>
      <c r="L873" s="11"/>
      <c r="M873" s="11"/>
      <c r="N873" s="7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12"/>
      <c r="B874" s="12"/>
      <c r="C874" s="13"/>
      <c r="D874" s="14"/>
      <c r="E874" s="14"/>
      <c r="F874" s="14"/>
      <c r="G874" s="14"/>
      <c r="H874" s="14"/>
      <c r="I874" s="12"/>
      <c r="J874" s="11"/>
      <c r="K874" s="11"/>
      <c r="L874" s="11"/>
      <c r="M874" s="11"/>
      <c r="N874" s="7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12"/>
      <c r="B875" s="12"/>
      <c r="C875" s="13"/>
      <c r="D875" s="14"/>
      <c r="E875" s="14"/>
      <c r="F875" s="14"/>
      <c r="G875" s="14"/>
      <c r="H875" s="14"/>
      <c r="I875" s="12"/>
      <c r="J875" s="11"/>
      <c r="K875" s="11"/>
      <c r="L875" s="11"/>
      <c r="M875" s="11"/>
      <c r="N875" s="7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12"/>
      <c r="B876" s="12"/>
      <c r="C876" s="13"/>
      <c r="D876" s="14"/>
      <c r="E876" s="14"/>
      <c r="F876" s="14"/>
      <c r="G876" s="14"/>
      <c r="H876" s="14"/>
      <c r="I876" s="12"/>
      <c r="J876" s="11"/>
      <c r="K876" s="11"/>
      <c r="L876" s="11"/>
      <c r="M876" s="11"/>
      <c r="N876" s="7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12"/>
      <c r="B877" s="12"/>
      <c r="C877" s="13"/>
      <c r="D877" s="14"/>
      <c r="E877" s="14"/>
      <c r="F877" s="14"/>
      <c r="G877" s="14"/>
      <c r="H877" s="14"/>
      <c r="I877" s="12"/>
      <c r="J877" s="11"/>
      <c r="K877" s="11"/>
      <c r="L877" s="11"/>
      <c r="M877" s="11"/>
      <c r="N877" s="7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12"/>
      <c r="B878" s="12"/>
      <c r="C878" s="13"/>
      <c r="D878" s="14"/>
      <c r="E878" s="14"/>
      <c r="F878" s="14"/>
      <c r="G878" s="14"/>
      <c r="H878" s="14"/>
      <c r="I878" s="12"/>
      <c r="J878" s="11"/>
      <c r="K878" s="11"/>
      <c r="L878" s="11"/>
      <c r="M878" s="11"/>
      <c r="N878" s="7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12"/>
      <c r="B879" s="12"/>
      <c r="C879" s="13"/>
      <c r="D879" s="14"/>
      <c r="E879" s="14"/>
      <c r="F879" s="14"/>
      <c r="G879" s="14"/>
      <c r="H879" s="14"/>
      <c r="I879" s="12"/>
      <c r="J879" s="11"/>
      <c r="K879" s="11"/>
      <c r="L879" s="11"/>
      <c r="M879" s="11"/>
      <c r="N879" s="7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12"/>
      <c r="B880" s="12"/>
      <c r="C880" s="13"/>
      <c r="D880" s="14"/>
      <c r="E880" s="14"/>
      <c r="F880" s="14"/>
      <c r="G880" s="14"/>
      <c r="H880" s="14"/>
      <c r="I880" s="12"/>
      <c r="J880" s="11"/>
      <c r="K880" s="11"/>
      <c r="L880" s="11"/>
      <c r="M880" s="11"/>
      <c r="N880" s="7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12"/>
      <c r="B881" s="12"/>
      <c r="C881" s="13"/>
      <c r="D881" s="14"/>
      <c r="E881" s="14"/>
      <c r="F881" s="14"/>
      <c r="G881" s="14"/>
      <c r="H881" s="14"/>
      <c r="I881" s="12"/>
      <c r="J881" s="11"/>
      <c r="K881" s="11"/>
      <c r="L881" s="11"/>
      <c r="M881" s="11"/>
      <c r="N881" s="7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12"/>
      <c r="B882" s="12"/>
      <c r="C882" s="13"/>
      <c r="D882" s="14"/>
      <c r="E882" s="14"/>
      <c r="F882" s="14"/>
      <c r="G882" s="14"/>
      <c r="H882" s="14"/>
      <c r="I882" s="12"/>
      <c r="J882" s="11"/>
      <c r="K882" s="11"/>
      <c r="L882" s="11"/>
      <c r="M882" s="11"/>
      <c r="N882" s="7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12"/>
      <c r="B883" s="12"/>
      <c r="C883" s="13"/>
      <c r="D883" s="14"/>
      <c r="E883" s="14"/>
      <c r="F883" s="14"/>
      <c r="G883" s="14"/>
      <c r="H883" s="14"/>
      <c r="I883" s="12"/>
      <c r="J883" s="11"/>
      <c r="K883" s="11"/>
      <c r="L883" s="11"/>
      <c r="M883" s="11"/>
      <c r="N883" s="7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12"/>
      <c r="B884" s="12"/>
      <c r="C884" s="13"/>
      <c r="D884" s="14"/>
      <c r="E884" s="14"/>
      <c r="F884" s="14"/>
      <c r="G884" s="14"/>
      <c r="H884" s="14"/>
      <c r="I884" s="12"/>
      <c r="J884" s="11"/>
      <c r="K884" s="11"/>
      <c r="L884" s="11"/>
      <c r="M884" s="11"/>
      <c r="N884" s="7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12"/>
      <c r="B885" s="12"/>
      <c r="C885" s="13"/>
      <c r="D885" s="14"/>
      <c r="E885" s="14"/>
      <c r="F885" s="14"/>
      <c r="G885" s="14"/>
      <c r="H885" s="14"/>
      <c r="I885" s="12"/>
      <c r="J885" s="11"/>
      <c r="K885" s="11"/>
      <c r="L885" s="11"/>
      <c r="M885" s="11"/>
      <c r="N885" s="7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12"/>
      <c r="B886" s="12"/>
      <c r="C886" s="13"/>
      <c r="D886" s="14"/>
      <c r="E886" s="14"/>
      <c r="F886" s="14"/>
      <c r="G886" s="14"/>
      <c r="H886" s="14"/>
      <c r="I886" s="12"/>
      <c r="J886" s="11"/>
      <c r="K886" s="11"/>
      <c r="L886" s="11"/>
      <c r="M886" s="11"/>
      <c r="N886" s="7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12"/>
      <c r="B887" s="12"/>
      <c r="C887" s="13"/>
      <c r="D887" s="14"/>
      <c r="E887" s="14"/>
      <c r="F887" s="14"/>
      <c r="G887" s="14"/>
      <c r="H887" s="14"/>
      <c r="I887" s="12"/>
      <c r="J887" s="11"/>
      <c r="K887" s="11"/>
      <c r="L887" s="11"/>
      <c r="M887" s="11"/>
      <c r="N887" s="7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12"/>
      <c r="B888" s="12"/>
      <c r="C888" s="13"/>
      <c r="D888" s="14"/>
      <c r="E888" s="14"/>
      <c r="F888" s="14"/>
      <c r="G888" s="14"/>
      <c r="H888" s="14"/>
      <c r="I888" s="12"/>
      <c r="J888" s="11"/>
      <c r="K888" s="11"/>
      <c r="L888" s="11"/>
      <c r="M888" s="11"/>
      <c r="N888" s="7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12"/>
      <c r="B889" s="12"/>
      <c r="C889" s="13"/>
      <c r="D889" s="14"/>
      <c r="E889" s="14"/>
      <c r="F889" s="14"/>
      <c r="G889" s="14"/>
      <c r="H889" s="14"/>
      <c r="I889" s="12"/>
      <c r="J889" s="11"/>
      <c r="K889" s="11"/>
      <c r="L889" s="11"/>
      <c r="M889" s="11"/>
      <c r="N889" s="7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12"/>
      <c r="B890" s="12"/>
      <c r="C890" s="13"/>
      <c r="D890" s="14"/>
      <c r="E890" s="14"/>
      <c r="F890" s="14"/>
      <c r="G890" s="14"/>
      <c r="H890" s="14"/>
      <c r="I890" s="12"/>
      <c r="J890" s="11"/>
      <c r="K890" s="11"/>
      <c r="L890" s="11"/>
      <c r="M890" s="11"/>
      <c r="N890" s="7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12"/>
      <c r="B891" s="12"/>
      <c r="C891" s="13"/>
      <c r="D891" s="14"/>
      <c r="E891" s="14"/>
      <c r="F891" s="14"/>
      <c r="G891" s="14"/>
      <c r="H891" s="14"/>
      <c r="I891" s="12"/>
      <c r="J891" s="11"/>
      <c r="K891" s="11"/>
      <c r="L891" s="11"/>
      <c r="M891" s="11"/>
      <c r="N891" s="7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12"/>
      <c r="B892" s="12"/>
      <c r="C892" s="13"/>
      <c r="D892" s="14"/>
      <c r="E892" s="14"/>
      <c r="F892" s="14"/>
      <c r="G892" s="14"/>
      <c r="H892" s="14"/>
      <c r="I892" s="12"/>
      <c r="J892" s="11"/>
      <c r="K892" s="11"/>
      <c r="L892" s="11"/>
      <c r="M892" s="11"/>
      <c r="N892" s="7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12"/>
      <c r="B893" s="12"/>
      <c r="C893" s="13"/>
      <c r="D893" s="14"/>
      <c r="E893" s="14"/>
      <c r="F893" s="14"/>
      <c r="G893" s="14"/>
      <c r="H893" s="14"/>
      <c r="I893" s="12"/>
      <c r="J893" s="11"/>
      <c r="K893" s="11"/>
      <c r="L893" s="11"/>
      <c r="M893" s="11"/>
      <c r="N893" s="7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12"/>
      <c r="B894" s="12"/>
      <c r="C894" s="13"/>
      <c r="D894" s="14"/>
      <c r="E894" s="14"/>
      <c r="F894" s="14"/>
      <c r="G894" s="14"/>
      <c r="H894" s="14"/>
      <c r="I894" s="12"/>
      <c r="J894" s="11"/>
      <c r="K894" s="11"/>
      <c r="L894" s="11"/>
      <c r="M894" s="11"/>
      <c r="N894" s="7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12"/>
      <c r="B895" s="12"/>
      <c r="C895" s="13"/>
      <c r="D895" s="14"/>
      <c r="E895" s="14"/>
      <c r="F895" s="14"/>
      <c r="G895" s="14"/>
      <c r="H895" s="14"/>
      <c r="I895" s="12"/>
      <c r="J895" s="11"/>
      <c r="K895" s="11"/>
      <c r="L895" s="11"/>
      <c r="M895" s="11"/>
      <c r="N895" s="7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12"/>
      <c r="B896" s="12"/>
      <c r="C896" s="13"/>
      <c r="D896" s="14"/>
      <c r="E896" s="14"/>
      <c r="F896" s="14"/>
      <c r="G896" s="14"/>
      <c r="H896" s="14"/>
      <c r="I896" s="12"/>
      <c r="J896" s="11"/>
      <c r="K896" s="11"/>
      <c r="L896" s="11"/>
      <c r="M896" s="11"/>
      <c r="N896" s="7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12"/>
      <c r="B897" s="12"/>
      <c r="C897" s="13"/>
      <c r="D897" s="14"/>
      <c r="E897" s="14"/>
      <c r="F897" s="14"/>
      <c r="G897" s="14"/>
      <c r="H897" s="14"/>
      <c r="I897" s="12"/>
      <c r="J897" s="11"/>
      <c r="K897" s="11"/>
      <c r="L897" s="11"/>
      <c r="M897" s="11"/>
      <c r="N897" s="7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12"/>
      <c r="B898" s="12"/>
      <c r="C898" s="13"/>
      <c r="D898" s="14"/>
      <c r="E898" s="14"/>
      <c r="F898" s="14"/>
      <c r="G898" s="14"/>
      <c r="H898" s="14"/>
      <c r="I898" s="12"/>
      <c r="J898" s="11"/>
      <c r="K898" s="11"/>
      <c r="L898" s="11"/>
      <c r="M898" s="11"/>
      <c r="N898" s="7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12"/>
      <c r="B899" s="12"/>
      <c r="C899" s="13"/>
      <c r="D899" s="14"/>
      <c r="E899" s="14"/>
      <c r="F899" s="14"/>
      <c r="G899" s="14"/>
      <c r="H899" s="14"/>
      <c r="I899" s="12"/>
      <c r="J899" s="11"/>
      <c r="K899" s="11"/>
      <c r="L899" s="11"/>
      <c r="M899" s="11"/>
      <c r="N899" s="7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12"/>
      <c r="B900" s="12"/>
      <c r="C900" s="13"/>
      <c r="D900" s="14"/>
      <c r="E900" s="14"/>
      <c r="F900" s="14"/>
      <c r="G900" s="14"/>
      <c r="H900" s="14"/>
      <c r="I900" s="12"/>
      <c r="J900" s="11"/>
      <c r="K900" s="11"/>
      <c r="L900" s="11"/>
      <c r="M900" s="11"/>
      <c r="N900" s="7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12"/>
      <c r="B901" s="12"/>
      <c r="C901" s="13"/>
      <c r="D901" s="14"/>
      <c r="E901" s="14"/>
      <c r="F901" s="14"/>
      <c r="G901" s="14"/>
      <c r="H901" s="14"/>
      <c r="I901" s="12"/>
      <c r="J901" s="11"/>
      <c r="K901" s="11"/>
      <c r="L901" s="11"/>
      <c r="M901" s="11"/>
      <c r="N901" s="7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12"/>
      <c r="B902" s="12"/>
      <c r="C902" s="13"/>
      <c r="D902" s="14"/>
      <c r="E902" s="14"/>
      <c r="F902" s="14"/>
      <c r="G902" s="14"/>
      <c r="H902" s="14"/>
      <c r="I902" s="12"/>
      <c r="J902" s="11"/>
      <c r="K902" s="11"/>
      <c r="L902" s="11"/>
      <c r="M902" s="11"/>
      <c r="N902" s="7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12"/>
      <c r="B903" s="12"/>
      <c r="C903" s="13"/>
      <c r="D903" s="14"/>
      <c r="E903" s="14"/>
      <c r="F903" s="14"/>
      <c r="G903" s="14"/>
      <c r="H903" s="14"/>
      <c r="I903" s="12"/>
      <c r="J903" s="11"/>
      <c r="K903" s="11"/>
      <c r="L903" s="11"/>
      <c r="M903" s="11"/>
      <c r="N903" s="7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12"/>
      <c r="B904" s="12"/>
      <c r="C904" s="13"/>
      <c r="D904" s="14"/>
      <c r="E904" s="14"/>
      <c r="F904" s="14"/>
      <c r="G904" s="14"/>
      <c r="H904" s="14"/>
      <c r="I904" s="12"/>
      <c r="J904" s="11"/>
      <c r="K904" s="11"/>
      <c r="L904" s="11"/>
      <c r="M904" s="11"/>
      <c r="N904" s="7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12"/>
      <c r="B905" s="12"/>
      <c r="C905" s="13"/>
      <c r="D905" s="14"/>
      <c r="E905" s="14"/>
      <c r="F905" s="14"/>
      <c r="G905" s="14"/>
      <c r="H905" s="14"/>
      <c r="I905" s="12"/>
      <c r="J905" s="11"/>
      <c r="K905" s="11"/>
      <c r="L905" s="11"/>
      <c r="M905" s="11"/>
      <c r="N905" s="7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12"/>
      <c r="B906" s="12"/>
      <c r="C906" s="13"/>
      <c r="D906" s="14"/>
      <c r="E906" s="14"/>
      <c r="F906" s="14"/>
      <c r="G906" s="14"/>
      <c r="H906" s="14"/>
      <c r="I906" s="12"/>
      <c r="J906" s="11"/>
      <c r="K906" s="11"/>
      <c r="L906" s="11"/>
      <c r="M906" s="11"/>
      <c r="N906" s="7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12"/>
      <c r="B907" s="12"/>
      <c r="C907" s="13"/>
      <c r="D907" s="14"/>
      <c r="E907" s="14"/>
      <c r="F907" s="14"/>
      <c r="G907" s="14"/>
      <c r="H907" s="14"/>
      <c r="I907" s="12"/>
      <c r="J907" s="11"/>
      <c r="K907" s="11"/>
      <c r="L907" s="11"/>
      <c r="M907" s="11"/>
      <c r="N907" s="7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12"/>
      <c r="B908" s="12"/>
      <c r="C908" s="13"/>
      <c r="D908" s="14"/>
      <c r="E908" s="14"/>
      <c r="F908" s="14"/>
      <c r="G908" s="14"/>
      <c r="H908" s="14"/>
      <c r="I908" s="12"/>
      <c r="J908" s="11"/>
      <c r="K908" s="11"/>
      <c r="L908" s="11"/>
      <c r="M908" s="11"/>
      <c r="N908" s="7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12"/>
      <c r="B909" s="12"/>
      <c r="C909" s="13"/>
      <c r="D909" s="14"/>
      <c r="E909" s="14"/>
      <c r="F909" s="14"/>
      <c r="G909" s="14"/>
      <c r="H909" s="14"/>
      <c r="I909" s="12"/>
      <c r="J909" s="11"/>
      <c r="K909" s="11"/>
      <c r="L909" s="11"/>
      <c r="M909" s="11"/>
      <c r="N909" s="7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12"/>
      <c r="B910" s="12"/>
      <c r="C910" s="13"/>
      <c r="D910" s="14"/>
      <c r="E910" s="14"/>
      <c r="F910" s="14"/>
      <c r="G910" s="14"/>
      <c r="H910" s="14"/>
      <c r="I910" s="12"/>
      <c r="J910" s="11"/>
      <c r="K910" s="11"/>
      <c r="L910" s="11"/>
      <c r="M910" s="11"/>
      <c r="N910" s="7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12"/>
      <c r="B911" s="12"/>
      <c r="C911" s="13"/>
      <c r="D911" s="14"/>
      <c r="E911" s="14"/>
      <c r="F911" s="14"/>
      <c r="G911" s="14"/>
      <c r="H911" s="14"/>
      <c r="I911" s="12"/>
      <c r="J911" s="11"/>
      <c r="K911" s="11"/>
      <c r="L911" s="11"/>
      <c r="M911" s="11"/>
      <c r="N911" s="7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12"/>
      <c r="B912" s="12"/>
      <c r="C912" s="13"/>
      <c r="D912" s="14"/>
      <c r="E912" s="14"/>
      <c r="F912" s="14"/>
      <c r="G912" s="14"/>
      <c r="H912" s="14"/>
      <c r="I912" s="12"/>
      <c r="J912" s="11"/>
      <c r="K912" s="11"/>
      <c r="L912" s="11"/>
      <c r="M912" s="11"/>
      <c r="N912" s="7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12"/>
      <c r="B913" s="12"/>
      <c r="C913" s="13"/>
      <c r="D913" s="14"/>
      <c r="E913" s="14"/>
      <c r="F913" s="14"/>
      <c r="G913" s="14"/>
      <c r="H913" s="14"/>
      <c r="I913" s="12"/>
      <c r="J913" s="11"/>
      <c r="K913" s="11"/>
      <c r="L913" s="11"/>
      <c r="M913" s="11"/>
      <c r="N913" s="7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12"/>
      <c r="B914" s="12"/>
      <c r="C914" s="13"/>
      <c r="D914" s="14"/>
      <c r="E914" s="14"/>
      <c r="F914" s="14"/>
      <c r="G914" s="14"/>
      <c r="H914" s="14"/>
      <c r="I914" s="12"/>
      <c r="J914" s="11"/>
      <c r="K914" s="11"/>
      <c r="L914" s="11"/>
      <c r="M914" s="11"/>
      <c r="N914" s="7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12"/>
      <c r="B915" s="12"/>
      <c r="C915" s="13"/>
      <c r="D915" s="14"/>
      <c r="E915" s="14"/>
      <c r="F915" s="14"/>
      <c r="G915" s="14"/>
      <c r="H915" s="14"/>
      <c r="I915" s="12"/>
      <c r="J915" s="11"/>
      <c r="K915" s="11"/>
      <c r="L915" s="11"/>
      <c r="M915" s="11"/>
      <c r="N915" s="7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12"/>
      <c r="B916" s="12"/>
      <c r="C916" s="13"/>
      <c r="D916" s="14"/>
      <c r="E916" s="14"/>
      <c r="F916" s="14"/>
      <c r="G916" s="14"/>
      <c r="H916" s="14"/>
      <c r="I916" s="12"/>
      <c r="J916" s="11"/>
      <c r="K916" s="11"/>
      <c r="L916" s="11"/>
      <c r="M916" s="11"/>
      <c r="N916" s="7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12"/>
      <c r="B917" s="12"/>
      <c r="C917" s="13"/>
      <c r="D917" s="14"/>
      <c r="E917" s="14"/>
      <c r="F917" s="14"/>
      <c r="G917" s="14"/>
      <c r="H917" s="14"/>
      <c r="I917" s="12"/>
      <c r="J917" s="11"/>
      <c r="K917" s="11"/>
      <c r="L917" s="11"/>
      <c r="M917" s="11"/>
      <c r="N917" s="7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12"/>
      <c r="B918" s="12"/>
      <c r="C918" s="13"/>
      <c r="D918" s="14"/>
      <c r="E918" s="14"/>
      <c r="F918" s="14"/>
      <c r="G918" s="14"/>
      <c r="H918" s="14"/>
      <c r="I918" s="12"/>
      <c r="J918" s="11"/>
      <c r="K918" s="11"/>
      <c r="L918" s="11"/>
      <c r="M918" s="11"/>
      <c r="N918" s="7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12"/>
      <c r="B919" s="12"/>
      <c r="C919" s="13"/>
      <c r="D919" s="14"/>
      <c r="E919" s="14"/>
      <c r="F919" s="14"/>
      <c r="G919" s="14"/>
      <c r="H919" s="14"/>
      <c r="I919" s="12"/>
      <c r="J919" s="11"/>
      <c r="K919" s="11"/>
      <c r="L919" s="11"/>
      <c r="M919" s="11"/>
      <c r="N919" s="7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12"/>
      <c r="B920" s="12"/>
      <c r="C920" s="13"/>
      <c r="D920" s="14"/>
      <c r="E920" s="14"/>
      <c r="F920" s="14"/>
      <c r="G920" s="14"/>
      <c r="H920" s="14"/>
      <c r="I920" s="12"/>
      <c r="J920" s="11"/>
      <c r="K920" s="11"/>
      <c r="L920" s="11"/>
      <c r="M920" s="11"/>
      <c r="N920" s="7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12"/>
      <c r="B921" s="12"/>
      <c r="C921" s="13"/>
      <c r="D921" s="14"/>
      <c r="E921" s="14"/>
      <c r="F921" s="14"/>
      <c r="G921" s="14"/>
      <c r="H921" s="14"/>
      <c r="I921" s="12"/>
      <c r="J921" s="11"/>
      <c r="K921" s="11"/>
      <c r="L921" s="11"/>
      <c r="M921" s="11"/>
      <c r="N921" s="7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12"/>
      <c r="B922" s="12"/>
      <c r="C922" s="13"/>
      <c r="D922" s="14"/>
      <c r="E922" s="14"/>
      <c r="F922" s="14"/>
      <c r="G922" s="14"/>
      <c r="H922" s="14"/>
      <c r="I922" s="12"/>
      <c r="J922" s="11"/>
      <c r="K922" s="11"/>
      <c r="L922" s="11"/>
      <c r="M922" s="11"/>
      <c r="N922" s="7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12"/>
      <c r="B923" s="12"/>
      <c r="C923" s="13"/>
      <c r="D923" s="14"/>
      <c r="E923" s="14"/>
      <c r="F923" s="14"/>
      <c r="G923" s="14"/>
      <c r="H923" s="14"/>
      <c r="I923" s="12"/>
      <c r="J923" s="11"/>
      <c r="K923" s="11"/>
      <c r="L923" s="11"/>
      <c r="M923" s="11"/>
      <c r="N923" s="7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12"/>
      <c r="B924" s="12"/>
      <c r="C924" s="13"/>
      <c r="D924" s="14"/>
      <c r="E924" s="14"/>
      <c r="F924" s="14"/>
      <c r="G924" s="14"/>
      <c r="H924" s="14"/>
      <c r="I924" s="12"/>
      <c r="J924" s="11"/>
      <c r="K924" s="11"/>
      <c r="L924" s="11"/>
      <c r="M924" s="11"/>
      <c r="N924" s="7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12"/>
      <c r="B925" s="12"/>
      <c r="C925" s="13"/>
      <c r="D925" s="14"/>
      <c r="E925" s="14"/>
      <c r="F925" s="14"/>
      <c r="G925" s="14"/>
      <c r="H925" s="14"/>
      <c r="I925" s="12"/>
      <c r="J925" s="11"/>
      <c r="K925" s="11"/>
      <c r="L925" s="11"/>
      <c r="M925" s="11"/>
      <c r="N925" s="7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12"/>
      <c r="B926" s="12"/>
      <c r="C926" s="13"/>
      <c r="D926" s="14"/>
      <c r="E926" s="14"/>
      <c r="F926" s="14"/>
      <c r="G926" s="14"/>
      <c r="H926" s="14"/>
      <c r="I926" s="12"/>
      <c r="J926" s="11"/>
      <c r="K926" s="11"/>
      <c r="L926" s="11"/>
      <c r="M926" s="11"/>
      <c r="N926" s="7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12"/>
      <c r="B927" s="12"/>
      <c r="C927" s="13"/>
      <c r="D927" s="14"/>
      <c r="E927" s="14"/>
      <c r="F927" s="14"/>
      <c r="G927" s="14"/>
      <c r="H927" s="14"/>
      <c r="I927" s="12"/>
      <c r="J927" s="11"/>
      <c r="K927" s="11"/>
      <c r="L927" s="11"/>
      <c r="M927" s="11"/>
      <c r="N927" s="7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12"/>
      <c r="B928" s="12"/>
      <c r="C928" s="13"/>
      <c r="D928" s="14"/>
      <c r="E928" s="14"/>
      <c r="F928" s="14"/>
      <c r="G928" s="14"/>
      <c r="H928" s="14"/>
      <c r="I928" s="12"/>
      <c r="J928" s="11"/>
      <c r="K928" s="11"/>
      <c r="L928" s="11"/>
      <c r="M928" s="11"/>
      <c r="N928" s="7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12"/>
      <c r="B929" s="12"/>
      <c r="C929" s="13"/>
      <c r="D929" s="14"/>
      <c r="E929" s="14"/>
      <c r="F929" s="14"/>
      <c r="G929" s="14"/>
      <c r="H929" s="14"/>
      <c r="I929" s="12"/>
      <c r="J929" s="11"/>
      <c r="K929" s="11"/>
      <c r="L929" s="11"/>
      <c r="M929" s="11"/>
      <c r="N929" s="7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12"/>
      <c r="B930" s="12"/>
      <c r="C930" s="13"/>
      <c r="D930" s="14"/>
      <c r="E930" s="14"/>
      <c r="F930" s="14"/>
      <c r="G930" s="14"/>
      <c r="H930" s="14"/>
      <c r="I930" s="12"/>
      <c r="J930" s="11"/>
      <c r="K930" s="11"/>
      <c r="L930" s="11"/>
      <c r="M930" s="11"/>
      <c r="N930" s="7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12"/>
      <c r="B931" s="12"/>
      <c r="C931" s="13"/>
      <c r="D931" s="14"/>
      <c r="E931" s="14"/>
      <c r="F931" s="14"/>
      <c r="G931" s="14"/>
      <c r="H931" s="14"/>
      <c r="I931" s="12"/>
      <c r="J931" s="11"/>
      <c r="K931" s="11"/>
      <c r="L931" s="11"/>
      <c r="M931" s="11"/>
      <c r="N931" s="7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12"/>
      <c r="B932" s="12"/>
      <c r="C932" s="13"/>
      <c r="D932" s="14"/>
      <c r="E932" s="14"/>
      <c r="F932" s="14"/>
      <c r="G932" s="14"/>
      <c r="H932" s="14"/>
      <c r="I932" s="12"/>
      <c r="J932" s="11"/>
      <c r="K932" s="11"/>
      <c r="L932" s="11"/>
      <c r="M932" s="11"/>
      <c r="N932" s="7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12"/>
      <c r="B933" s="12"/>
      <c r="C933" s="13"/>
      <c r="D933" s="14"/>
      <c r="E933" s="14"/>
      <c r="F933" s="14"/>
      <c r="G933" s="14"/>
      <c r="H933" s="14"/>
      <c r="I933" s="12"/>
      <c r="J933" s="11"/>
      <c r="K933" s="11"/>
      <c r="L933" s="11"/>
      <c r="M933" s="11"/>
      <c r="N933" s="7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12"/>
      <c r="B934" s="12"/>
      <c r="C934" s="13"/>
      <c r="D934" s="14"/>
      <c r="E934" s="14"/>
      <c r="F934" s="14"/>
      <c r="G934" s="14"/>
      <c r="H934" s="14"/>
      <c r="I934" s="12"/>
      <c r="J934" s="11"/>
      <c r="K934" s="11"/>
      <c r="L934" s="11"/>
      <c r="M934" s="11"/>
      <c r="N934" s="7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12"/>
      <c r="B935" s="12"/>
      <c r="C935" s="13"/>
      <c r="D935" s="14"/>
      <c r="E935" s="14"/>
      <c r="F935" s="14"/>
      <c r="G935" s="14"/>
      <c r="H935" s="14"/>
      <c r="I935" s="12"/>
      <c r="J935" s="11"/>
      <c r="K935" s="11"/>
      <c r="L935" s="11"/>
      <c r="M935" s="11"/>
      <c r="N935" s="7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12"/>
      <c r="B936" s="12"/>
      <c r="C936" s="13"/>
      <c r="D936" s="14"/>
      <c r="E936" s="14"/>
      <c r="F936" s="14"/>
      <c r="G936" s="14"/>
      <c r="H936" s="14"/>
      <c r="I936" s="12"/>
      <c r="J936" s="11"/>
      <c r="K936" s="11"/>
      <c r="L936" s="11"/>
      <c r="M936" s="11"/>
      <c r="N936" s="7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12"/>
      <c r="B937" s="12"/>
      <c r="C937" s="13"/>
      <c r="D937" s="14"/>
      <c r="E937" s="14"/>
      <c r="F937" s="14"/>
      <c r="G937" s="14"/>
      <c r="H937" s="14"/>
      <c r="I937" s="12"/>
      <c r="J937" s="11"/>
      <c r="K937" s="11"/>
      <c r="L937" s="11"/>
      <c r="M937" s="11"/>
      <c r="N937" s="7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12"/>
      <c r="B938" s="12"/>
      <c r="C938" s="13"/>
      <c r="D938" s="14"/>
      <c r="E938" s="14"/>
      <c r="F938" s="14"/>
      <c r="G938" s="14"/>
      <c r="H938" s="14"/>
      <c r="I938" s="12"/>
      <c r="J938" s="11"/>
      <c r="K938" s="11"/>
      <c r="L938" s="11"/>
      <c r="M938" s="11"/>
      <c r="N938" s="7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12"/>
      <c r="B939" s="12"/>
      <c r="C939" s="13"/>
      <c r="D939" s="14"/>
      <c r="E939" s="14"/>
      <c r="F939" s="14"/>
      <c r="G939" s="14"/>
      <c r="H939" s="14"/>
      <c r="I939" s="12"/>
      <c r="J939" s="11"/>
      <c r="K939" s="11"/>
      <c r="L939" s="11"/>
      <c r="M939" s="11"/>
      <c r="N939" s="7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12"/>
      <c r="B940" s="12"/>
      <c r="C940" s="13"/>
      <c r="D940" s="14"/>
      <c r="E940" s="14"/>
      <c r="F940" s="14"/>
      <c r="G940" s="14"/>
      <c r="H940" s="14"/>
      <c r="I940" s="12"/>
      <c r="J940" s="11"/>
      <c r="K940" s="11"/>
      <c r="L940" s="11"/>
      <c r="M940" s="11"/>
      <c r="N940" s="7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12"/>
      <c r="B941" s="12"/>
      <c r="C941" s="13"/>
      <c r="D941" s="14"/>
      <c r="E941" s="14"/>
      <c r="F941" s="14"/>
      <c r="G941" s="14"/>
      <c r="H941" s="14"/>
      <c r="I941" s="12"/>
      <c r="J941" s="11"/>
      <c r="K941" s="11"/>
      <c r="L941" s="11"/>
      <c r="M941" s="11"/>
      <c r="N941" s="7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12"/>
      <c r="B942" s="12"/>
      <c r="C942" s="13"/>
      <c r="D942" s="14"/>
      <c r="E942" s="14"/>
      <c r="F942" s="14"/>
      <c r="G942" s="14"/>
      <c r="H942" s="14"/>
      <c r="I942" s="12"/>
      <c r="J942" s="11"/>
      <c r="K942" s="11"/>
      <c r="L942" s="11"/>
      <c r="M942" s="11"/>
      <c r="N942" s="7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12"/>
      <c r="B943" s="12"/>
      <c r="C943" s="13"/>
      <c r="D943" s="14"/>
      <c r="E943" s="14"/>
      <c r="F943" s="14"/>
      <c r="G943" s="14"/>
      <c r="H943" s="14"/>
      <c r="I943" s="12"/>
      <c r="J943" s="11"/>
      <c r="K943" s="11"/>
      <c r="L943" s="11"/>
      <c r="M943" s="11"/>
      <c r="N943" s="7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12"/>
      <c r="B944" s="12"/>
      <c r="C944" s="13"/>
      <c r="D944" s="14"/>
      <c r="E944" s="14"/>
      <c r="F944" s="14"/>
      <c r="G944" s="14"/>
      <c r="H944" s="14"/>
      <c r="I944" s="12"/>
      <c r="J944" s="11"/>
      <c r="K944" s="11"/>
      <c r="L944" s="11"/>
      <c r="M944" s="11"/>
      <c r="N944" s="7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12"/>
      <c r="B945" s="12"/>
      <c r="C945" s="13"/>
      <c r="D945" s="14"/>
      <c r="E945" s="14"/>
      <c r="F945" s="14"/>
      <c r="G945" s="14"/>
      <c r="H945" s="14"/>
      <c r="I945" s="12"/>
      <c r="J945" s="11"/>
      <c r="K945" s="11"/>
      <c r="L945" s="11"/>
      <c r="M945" s="11"/>
      <c r="N945" s="7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12"/>
      <c r="B946" s="12"/>
      <c r="C946" s="13"/>
      <c r="D946" s="14"/>
      <c r="E946" s="14"/>
      <c r="F946" s="14"/>
      <c r="G946" s="14"/>
      <c r="H946" s="14"/>
      <c r="I946" s="12"/>
      <c r="J946" s="11"/>
      <c r="K946" s="11"/>
      <c r="L946" s="11"/>
      <c r="M946" s="11"/>
      <c r="N946" s="7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12"/>
      <c r="B947" s="12"/>
      <c r="C947" s="13"/>
      <c r="D947" s="14"/>
      <c r="E947" s="14"/>
      <c r="F947" s="14"/>
      <c r="G947" s="14"/>
      <c r="H947" s="14"/>
      <c r="I947" s="12"/>
      <c r="J947" s="11"/>
      <c r="K947" s="11"/>
      <c r="L947" s="11"/>
      <c r="M947" s="11"/>
      <c r="N947" s="7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12"/>
      <c r="B948" s="12"/>
      <c r="C948" s="13"/>
      <c r="D948" s="14"/>
      <c r="E948" s="14"/>
      <c r="F948" s="14"/>
      <c r="G948" s="14"/>
      <c r="H948" s="14"/>
      <c r="I948" s="12"/>
      <c r="J948" s="11"/>
      <c r="K948" s="11"/>
      <c r="L948" s="11"/>
      <c r="M948" s="11"/>
      <c r="N948" s="7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12"/>
      <c r="B949" s="12"/>
      <c r="C949" s="13"/>
      <c r="D949" s="14"/>
      <c r="E949" s="14"/>
      <c r="F949" s="14"/>
      <c r="G949" s="14"/>
      <c r="H949" s="14"/>
      <c r="I949" s="12"/>
      <c r="J949" s="11"/>
      <c r="K949" s="11"/>
      <c r="L949" s="11"/>
      <c r="M949" s="11"/>
      <c r="N949" s="7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12"/>
      <c r="B950" s="12"/>
      <c r="C950" s="13"/>
      <c r="D950" s="14"/>
      <c r="E950" s="14"/>
      <c r="F950" s="14"/>
      <c r="G950" s="14"/>
      <c r="H950" s="14"/>
      <c r="I950" s="12"/>
      <c r="J950" s="11"/>
      <c r="K950" s="11"/>
      <c r="L950" s="11"/>
      <c r="M950" s="11"/>
      <c r="N950" s="7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12"/>
      <c r="B951" s="12"/>
      <c r="C951" s="13"/>
      <c r="D951" s="14"/>
      <c r="E951" s="14"/>
      <c r="F951" s="14"/>
      <c r="G951" s="14"/>
      <c r="H951" s="14"/>
      <c r="I951" s="12"/>
      <c r="J951" s="11"/>
      <c r="K951" s="11"/>
      <c r="L951" s="11"/>
      <c r="M951" s="11"/>
      <c r="N951" s="7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12"/>
      <c r="B952" s="12"/>
      <c r="C952" s="13"/>
      <c r="D952" s="14"/>
      <c r="E952" s="14"/>
      <c r="F952" s="14"/>
      <c r="G952" s="14"/>
      <c r="H952" s="14"/>
      <c r="I952" s="12"/>
      <c r="J952" s="11"/>
      <c r="K952" s="11"/>
      <c r="L952" s="11"/>
      <c r="M952" s="11"/>
      <c r="N952" s="7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12"/>
      <c r="B953" s="12"/>
      <c r="C953" s="13"/>
      <c r="D953" s="14"/>
      <c r="E953" s="14"/>
      <c r="F953" s="14"/>
      <c r="G953" s="14"/>
      <c r="H953" s="14"/>
      <c r="I953" s="12"/>
      <c r="J953" s="11"/>
      <c r="K953" s="11"/>
      <c r="L953" s="11"/>
      <c r="M953" s="11"/>
      <c r="N953" s="7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12"/>
      <c r="B954" s="12"/>
      <c r="C954" s="13"/>
      <c r="D954" s="14"/>
      <c r="E954" s="14"/>
      <c r="F954" s="14"/>
      <c r="G954" s="14"/>
      <c r="H954" s="14"/>
      <c r="I954" s="12"/>
      <c r="J954" s="11"/>
      <c r="K954" s="11"/>
      <c r="L954" s="11"/>
      <c r="M954" s="11"/>
      <c r="N954" s="7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12"/>
      <c r="B955" s="12"/>
      <c r="C955" s="13"/>
      <c r="D955" s="14"/>
      <c r="E955" s="14"/>
      <c r="F955" s="14"/>
      <c r="G955" s="14"/>
      <c r="H955" s="14"/>
      <c r="I955" s="12"/>
      <c r="J955" s="11"/>
      <c r="K955" s="11"/>
      <c r="L955" s="11"/>
      <c r="M955" s="11"/>
      <c r="N955" s="7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12"/>
      <c r="B956" s="12"/>
      <c r="C956" s="13"/>
      <c r="D956" s="14"/>
      <c r="E956" s="14"/>
      <c r="F956" s="14"/>
      <c r="G956" s="14"/>
      <c r="H956" s="14"/>
      <c r="I956" s="12"/>
      <c r="J956" s="11"/>
      <c r="K956" s="11"/>
      <c r="L956" s="11"/>
      <c r="M956" s="11"/>
      <c r="N956" s="7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12"/>
      <c r="B957" s="12"/>
      <c r="C957" s="13"/>
      <c r="D957" s="14"/>
      <c r="E957" s="14"/>
      <c r="F957" s="14"/>
      <c r="G957" s="14"/>
      <c r="H957" s="14"/>
      <c r="I957" s="12"/>
      <c r="J957" s="11"/>
      <c r="K957" s="11"/>
      <c r="L957" s="11"/>
      <c r="M957" s="11"/>
      <c r="N957" s="7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12"/>
      <c r="B958" s="12"/>
      <c r="C958" s="13"/>
      <c r="D958" s="14"/>
      <c r="E958" s="14"/>
      <c r="F958" s="14"/>
      <c r="G958" s="14"/>
      <c r="H958" s="14"/>
      <c r="I958" s="12"/>
      <c r="J958" s="11"/>
      <c r="K958" s="11"/>
      <c r="L958" s="11"/>
      <c r="M958" s="11"/>
      <c r="N958" s="7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12"/>
      <c r="B959" s="12"/>
      <c r="C959" s="13"/>
      <c r="D959" s="14"/>
      <c r="E959" s="14"/>
      <c r="F959" s="14"/>
      <c r="G959" s="14"/>
      <c r="H959" s="14"/>
      <c r="I959" s="12"/>
      <c r="J959" s="11"/>
      <c r="K959" s="11"/>
      <c r="L959" s="11"/>
      <c r="M959" s="11"/>
      <c r="N959" s="7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12"/>
      <c r="B960" s="12"/>
      <c r="C960" s="13"/>
      <c r="D960" s="14"/>
      <c r="E960" s="14"/>
      <c r="F960" s="14"/>
      <c r="G960" s="14"/>
      <c r="H960" s="14"/>
      <c r="I960" s="12"/>
      <c r="J960" s="11"/>
      <c r="K960" s="11"/>
      <c r="L960" s="11"/>
      <c r="M960" s="11"/>
      <c r="N960" s="7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12"/>
      <c r="B961" s="12"/>
      <c r="C961" s="13"/>
      <c r="D961" s="14"/>
      <c r="E961" s="14"/>
      <c r="F961" s="14"/>
      <c r="G961" s="14"/>
      <c r="H961" s="14"/>
      <c r="I961" s="12"/>
      <c r="J961" s="11"/>
      <c r="K961" s="11"/>
      <c r="L961" s="11"/>
      <c r="M961" s="11"/>
      <c r="N961" s="7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12"/>
      <c r="B962" s="12"/>
      <c r="C962" s="13"/>
      <c r="D962" s="14"/>
      <c r="E962" s="14"/>
      <c r="F962" s="14"/>
      <c r="G962" s="14"/>
      <c r="H962" s="14"/>
      <c r="I962" s="12"/>
      <c r="J962" s="11"/>
      <c r="K962" s="11"/>
      <c r="L962" s="11"/>
      <c r="M962" s="11"/>
      <c r="N962" s="7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12"/>
      <c r="B963" s="12"/>
      <c r="C963" s="13"/>
      <c r="D963" s="14"/>
      <c r="E963" s="14"/>
      <c r="F963" s="14"/>
      <c r="G963" s="14"/>
      <c r="H963" s="14"/>
      <c r="I963" s="12"/>
      <c r="J963" s="11"/>
      <c r="K963" s="11"/>
      <c r="L963" s="11"/>
      <c r="M963" s="11"/>
      <c r="N963" s="7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12"/>
      <c r="B964" s="12"/>
      <c r="C964" s="13"/>
      <c r="D964" s="14"/>
      <c r="E964" s="14"/>
      <c r="F964" s="14"/>
      <c r="G964" s="14"/>
      <c r="H964" s="14"/>
      <c r="I964" s="12"/>
      <c r="J964" s="11"/>
      <c r="K964" s="11"/>
      <c r="L964" s="11"/>
      <c r="M964" s="11"/>
      <c r="N964" s="7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12"/>
      <c r="B965" s="12"/>
      <c r="C965" s="13"/>
      <c r="D965" s="14"/>
      <c r="E965" s="14"/>
      <c r="F965" s="14"/>
      <c r="G965" s="14"/>
      <c r="H965" s="14"/>
      <c r="I965" s="12"/>
      <c r="J965" s="11"/>
      <c r="K965" s="11"/>
      <c r="L965" s="11"/>
      <c r="M965" s="11"/>
      <c r="N965" s="7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12"/>
      <c r="B966" s="12"/>
      <c r="C966" s="13"/>
      <c r="D966" s="14"/>
      <c r="E966" s="14"/>
      <c r="F966" s="14"/>
      <c r="G966" s="14"/>
      <c r="H966" s="14"/>
      <c r="I966" s="12"/>
      <c r="J966" s="11"/>
      <c r="K966" s="11"/>
      <c r="L966" s="11"/>
      <c r="M966" s="11"/>
      <c r="N966" s="7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12"/>
      <c r="B967" s="12"/>
      <c r="C967" s="13"/>
      <c r="D967" s="14"/>
      <c r="E967" s="14"/>
      <c r="F967" s="14"/>
      <c r="G967" s="14"/>
      <c r="H967" s="14"/>
      <c r="I967" s="12"/>
      <c r="J967" s="11"/>
      <c r="K967" s="11"/>
      <c r="L967" s="11"/>
      <c r="M967" s="11"/>
      <c r="N967" s="7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12"/>
      <c r="B968" s="12"/>
      <c r="C968" s="13"/>
      <c r="D968" s="14"/>
      <c r="E968" s="14"/>
      <c r="F968" s="14"/>
      <c r="G968" s="14"/>
      <c r="H968" s="14"/>
      <c r="I968" s="12"/>
      <c r="J968" s="11"/>
      <c r="K968" s="11"/>
      <c r="L968" s="11"/>
      <c r="M968" s="11"/>
      <c r="N968" s="7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12"/>
      <c r="B969" s="12"/>
      <c r="C969" s="13"/>
      <c r="D969" s="14"/>
      <c r="E969" s="14"/>
      <c r="F969" s="14"/>
      <c r="G969" s="14"/>
      <c r="H969" s="14"/>
      <c r="I969" s="12"/>
      <c r="J969" s="11"/>
      <c r="K969" s="11"/>
      <c r="L969" s="11"/>
      <c r="M969" s="11"/>
      <c r="N969" s="7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12"/>
      <c r="B970" s="12"/>
      <c r="C970" s="13"/>
      <c r="D970" s="14"/>
      <c r="E970" s="14"/>
      <c r="F970" s="14"/>
      <c r="G970" s="14"/>
      <c r="H970" s="14"/>
      <c r="I970" s="12"/>
      <c r="J970" s="11"/>
      <c r="K970" s="11"/>
      <c r="L970" s="11"/>
      <c r="M970" s="11"/>
      <c r="N970" s="7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12"/>
      <c r="B971" s="12"/>
      <c r="C971" s="13"/>
      <c r="D971" s="14"/>
      <c r="E971" s="14"/>
      <c r="F971" s="14"/>
      <c r="G971" s="14"/>
      <c r="H971" s="14"/>
      <c r="I971" s="12"/>
      <c r="J971" s="11"/>
      <c r="K971" s="11"/>
      <c r="L971" s="11"/>
      <c r="M971" s="11"/>
      <c r="N971" s="7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12"/>
      <c r="B972" s="12"/>
      <c r="C972" s="13"/>
      <c r="D972" s="14"/>
      <c r="E972" s="14"/>
      <c r="F972" s="14"/>
      <c r="G972" s="14"/>
      <c r="H972" s="14"/>
      <c r="I972" s="12"/>
      <c r="J972" s="11"/>
      <c r="K972" s="11"/>
      <c r="L972" s="11"/>
      <c r="M972" s="11"/>
      <c r="N972" s="7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12"/>
      <c r="B973" s="12"/>
      <c r="C973" s="13"/>
      <c r="D973" s="14"/>
      <c r="E973" s="14"/>
      <c r="F973" s="14"/>
      <c r="G973" s="14"/>
      <c r="H973" s="14"/>
      <c r="I973" s="12"/>
      <c r="J973" s="11"/>
      <c r="K973" s="11"/>
      <c r="L973" s="11"/>
      <c r="M973" s="11"/>
      <c r="N973" s="7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12"/>
      <c r="B974" s="12"/>
      <c r="C974" s="13"/>
      <c r="D974" s="14"/>
      <c r="E974" s="14"/>
      <c r="F974" s="14"/>
      <c r="G974" s="14"/>
      <c r="H974" s="14"/>
      <c r="I974" s="12"/>
      <c r="J974" s="11"/>
      <c r="K974" s="11"/>
      <c r="L974" s="11"/>
      <c r="M974" s="11"/>
      <c r="N974" s="7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12"/>
      <c r="B975" s="12"/>
      <c r="C975" s="13"/>
      <c r="D975" s="14"/>
      <c r="E975" s="14"/>
      <c r="F975" s="14"/>
      <c r="G975" s="14"/>
      <c r="H975" s="14"/>
      <c r="I975" s="12"/>
      <c r="J975" s="11"/>
      <c r="K975" s="11"/>
      <c r="L975" s="11"/>
      <c r="M975" s="11"/>
      <c r="N975" s="7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12"/>
      <c r="B976" s="12"/>
      <c r="C976" s="13"/>
      <c r="D976" s="14"/>
      <c r="E976" s="14"/>
      <c r="F976" s="14"/>
      <c r="G976" s="14"/>
      <c r="H976" s="14"/>
      <c r="I976" s="12"/>
      <c r="J976" s="11"/>
      <c r="K976" s="11"/>
      <c r="L976" s="11"/>
      <c r="M976" s="11"/>
      <c r="N976" s="7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12"/>
      <c r="B977" s="12"/>
      <c r="C977" s="13"/>
      <c r="D977" s="14"/>
      <c r="E977" s="14"/>
      <c r="F977" s="14"/>
      <c r="G977" s="14"/>
      <c r="H977" s="14"/>
      <c r="I977" s="12"/>
      <c r="J977" s="11"/>
      <c r="K977" s="11"/>
      <c r="L977" s="11"/>
      <c r="M977" s="11"/>
      <c r="N977" s="7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12"/>
      <c r="B978" s="12"/>
      <c r="C978" s="13"/>
      <c r="D978" s="14"/>
      <c r="E978" s="14"/>
      <c r="F978" s="14"/>
      <c r="G978" s="14"/>
      <c r="H978" s="14"/>
      <c r="I978" s="12"/>
      <c r="J978" s="11"/>
      <c r="K978" s="11"/>
      <c r="L978" s="11"/>
      <c r="M978" s="11"/>
      <c r="N978" s="7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12"/>
      <c r="B979" s="12"/>
      <c r="C979" s="13"/>
      <c r="D979" s="14"/>
      <c r="E979" s="14"/>
      <c r="F979" s="14"/>
      <c r="G979" s="14"/>
      <c r="H979" s="14"/>
      <c r="I979" s="12"/>
      <c r="J979" s="11"/>
      <c r="K979" s="11"/>
      <c r="L979" s="11"/>
      <c r="M979" s="11"/>
      <c r="N979" s="7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12"/>
      <c r="B980" s="12"/>
      <c r="C980" s="13"/>
      <c r="D980" s="14"/>
      <c r="E980" s="14"/>
      <c r="F980" s="14"/>
      <c r="G980" s="14"/>
      <c r="H980" s="14"/>
      <c r="I980" s="12"/>
      <c r="J980" s="11"/>
      <c r="K980" s="11"/>
      <c r="L980" s="11"/>
      <c r="M980" s="11"/>
      <c r="N980" s="7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12"/>
      <c r="B981" s="12"/>
      <c r="C981" s="13"/>
      <c r="D981" s="14"/>
      <c r="E981" s="14"/>
      <c r="F981" s="14"/>
      <c r="G981" s="14"/>
      <c r="H981" s="14"/>
      <c r="I981" s="12"/>
      <c r="J981" s="11"/>
      <c r="K981" s="11"/>
      <c r="L981" s="11"/>
      <c r="M981" s="11"/>
      <c r="N981" s="7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12"/>
      <c r="B982" s="12"/>
      <c r="C982" s="13"/>
      <c r="D982" s="14"/>
      <c r="E982" s="14"/>
      <c r="F982" s="14"/>
      <c r="G982" s="14"/>
      <c r="H982" s="14"/>
      <c r="I982" s="12"/>
      <c r="J982" s="11"/>
      <c r="K982" s="11"/>
      <c r="L982" s="11"/>
      <c r="M982" s="11"/>
      <c r="N982" s="7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12"/>
      <c r="B983" s="12"/>
      <c r="C983" s="13"/>
      <c r="D983" s="14"/>
      <c r="E983" s="14"/>
      <c r="F983" s="14"/>
      <c r="G983" s="14"/>
      <c r="H983" s="14"/>
      <c r="I983" s="12"/>
      <c r="J983" s="11"/>
      <c r="K983" s="11"/>
      <c r="L983" s="11"/>
      <c r="M983" s="11"/>
      <c r="N983" s="7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12"/>
      <c r="B984" s="12"/>
      <c r="C984" s="13"/>
      <c r="D984" s="14"/>
      <c r="E984" s="14"/>
      <c r="F984" s="14"/>
      <c r="G984" s="14"/>
      <c r="H984" s="14"/>
      <c r="I984" s="12"/>
      <c r="J984" s="11"/>
      <c r="K984" s="11"/>
      <c r="L984" s="11"/>
      <c r="M984" s="11"/>
      <c r="N984" s="7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12"/>
      <c r="B985" s="12"/>
      <c r="C985" s="13"/>
      <c r="D985" s="14"/>
      <c r="E985" s="14"/>
      <c r="F985" s="14"/>
      <c r="G985" s="14"/>
      <c r="H985" s="14"/>
      <c r="I985" s="12"/>
      <c r="J985" s="11"/>
      <c r="K985" s="11"/>
      <c r="L985" s="11"/>
      <c r="M985" s="11"/>
      <c r="N985" s="7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12"/>
      <c r="B986" s="12"/>
      <c r="C986" s="13"/>
      <c r="D986" s="14"/>
      <c r="E986" s="14"/>
      <c r="F986" s="14"/>
      <c r="G986" s="14"/>
      <c r="H986" s="14"/>
      <c r="I986" s="12"/>
      <c r="J986" s="11"/>
      <c r="K986" s="11"/>
      <c r="L986" s="11"/>
      <c r="M986" s="11"/>
      <c r="N986" s="7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12"/>
      <c r="B987" s="12"/>
      <c r="C987" s="13"/>
      <c r="D987" s="14"/>
      <c r="E987" s="14"/>
      <c r="F987" s="14"/>
      <c r="G987" s="14"/>
      <c r="H987" s="14"/>
      <c r="I987" s="12"/>
      <c r="J987" s="11"/>
      <c r="K987" s="11"/>
      <c r="L987" s="11"/>
      <c r="M987" s="11"/>
      <c r="N987" s="7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12"/>
      <c r="B988" s="12"/>
      <c r="C988" s="13"/>
      <c r="D988" s="14"/>
      <c r="E988" s="14"/>
      <c r="F988" s="14"/>
      <c r="G988" s="14"/>
      <c r="H988" s="14"/>
      <c r="I988" s="12"/>
      <c r="J988" s="11"/>
      <c r="K988" s="11"/>
      <c r="L988" s="11"/>
      <c r="M988" s="11"/>
      <c r="N988" s="7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12"/>
      <c r="B989" s="12"/>
      <c r="C989" s="13"/>
      <c r="D989" s="14"/>
      <c r="E989" s="14"/>
      <c r="F989" s="14"/>
      <c r="G989" s="14"/>
      <c r="H989" s="14"/>
      <c r="I989" s="12"/>
      <c r="J989" s="11"/>
      <c r="K989" s="11"/>
      <c r="L989" s="11"/>
      <c r="M989" s="11"/>
      <c r="N989" s="7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12"/>
      <c r="B990" s="12"/>
      <c r="C990" s="13"/>
      <c r="D990" s="14"/>
      <c r="E990" s="14"/>
      <c r="F990" s="14"/>
      <c r="G990" s="14"/>
      <c r="H990" s="14"/>
      <c r="I990" s="12"/>
      <c r="J990" s="11"/>
      <c r="K990" s="11"/>
      <c r="L990" s="11"/>
      <c r="M990" s="11"/>
      <c r="N990" s="7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12"/>
      <c r="B991" s="12"/>
      <c r="C991" s="13"/>
      <c r="D991" s="14"/>
      <c r="E991" s="14"/>
      <c r="F991" s="14"/>
      <c r="G991" s="14"/>
      <c r="H991" s="14"/>
      <c r="I991" s="12"/>
      <c r="J991" s="11"/>
      <c r="K991" s="11"/>
      <c r="L991" s="11"/>
      <c r="M991" s="11"/>
      <c r="N991" s="7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12"/>
      <c r="B992" s="12"/>
      <c r="C992" s="13"/>
      <c r="D992" s="14"/>
      <c r="E992" s="14"/>
      <c r="F992" s="14"/>
      <c r="G992" s="14"/>
      <c r="H992" s="14"/>
      <c r="I992" s="12"/>
      <c r="J992" s="11"/>
      <c r="K992" s="11"/>
      <c r="L992" s="11"/>
      <c r="M992" s="11"/>
      <c r="N992" s="7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12"/>
      <c r="B993" s="12"/>
      <c r="C993" s="13"/>
      <c r="D993" s="14"/>
      <c r="E993" s="14"/>
      <c r="F993" s="14"/>
      <c r="G993" s="14"/>
      <c r="H993" s="14"/>
      <c r="I993" s="12"/>
      <c r="J993" s="11"/>
      <c r="K993" s="11"/>
      <c r="L993" s="11"/>
      <c r="M993" s="11"/>
      <c r="N993" s="7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12"/>
      <c r="B994" s="12"/>
      <c r="C994" s="13"/>
      <c r="D994" s="14"/>
      <c r="E994" s="14"/>
      <c r="F994" s="14"/>
      <c r="G994" s="14"/>
      <c r="H994" s="14"/>
      <c r="I994" s="12"/>
      <c r="J994" s="11"/>
      <c r="K994" s="11"/>
      <c r="L994" s="11"/>
      <c r="M994" s="11"/>
      <c r="N994" s="7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12"/>
      <c r="B995" s="12"/>
      <c r="C995" s="13"/>
      <c r="D995" s="14"/>
      <c r="E995" s="14"/>
      <c r="F995" s="14"/>
      <c r="G995" s="14"/>
      <c r="H995" s="14"/>
      <c r="I995" s="12"/>
      <c r="J995" s="11"/>
      <c r="K995" s="11"/>
      <c r="L995" s="11"/>
      <c r="M995" s="11"/>
      <c r="N995" s="7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12"/>
      <c r="B996" s="12"/>
      <c r="C996" s="13"/>
      <c r="D996" s="14"/>
      <c r="E996" s="14"/>
      <c r="F996" s="14"/>
      <c r="G996" s="14"/>
      <c r="H996" s="14"/>
      <c r="I996" s="12"/>
      <c r="J996" s="11"/>
      <c r="K996" s="11"/>
      <c r="L996" s="11"/>
      <c r="M996" s="11"/>
      <c r="N996" s="7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12"/>
      <c r="B997" s="12"/>
      <c r="C997" s="13"/>
      <c r="D997" s="14"/>
      <c r="E997" s="14"/>
      <c r="F997" s="14"/>
      <c r="G997" s="14"/>
      <c r="H997" s="14"/>
      <c r="I997" s="12"/>
      <c r="J997" s="11"/>
      <c r="K997" s="11"/>
      <c r="L997" s="11"/>
      <c r="M997" s="11"/>
      <c r="N997" s="7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12"/>
      <c r="B998" s="12"/>
      <c r="C998" s="13"/>
      <c r="D998" s="14"/>
      <c r="E998" s="14"/>
      <c r="F998" s="14"/>
      <c r="G998" s="14"/>
      <c r="H998" s="14"/>
      <c r="I998" s="12"/>
      <c r="J998" s="11"/>
      <c r="K998" s="11"/>
      <c r="L998" s="11"/>
      <c r="M998" s="11"/>
      <c r="N998" s="7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12"/>
      <c r="B999" s="12"/>
      <c r="C999" s="13"/>
      <c r="D999" s="14"/>
      <c r="E999" s="14"/>
      <c r="F999" s="14"/>
      <c r="G999" s="14"/>
      <c r="H999" s="14"/>
      <c r="I999" s="12"/>
      <c r="J999" s="11"/>
      <c r="K999" s="11"/>
      <c r="L999" s="11"/>
      <c r="M999" s="11"/>
      <c r="N999" s="7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12"/>
      <c r="B1000" s="12"/>
      <c r="C1000" s="13"/>
      <c r="D1000" s="14"/>
      <c r="E1000" s="14"/>
      <c r="F1000" s="14"/>
      <c r="G1000" s="14"/>
      <c r="H1000" s="14"/>
      <c r="I1000" s="12"/>
      <c r="J1000" s="11"/>
      <c r="K1000" s="11"/>
      <c r="L1000" s="11"/>
      <c r="M1000" s="11"/>
      <c r="N1000" s="7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true" outlineLevel="0" collapsed="false">
      <c r="A1001" s="12"/>
      <c r="B1001" s="12"/>
      <c r="C1001" s="13"/>
      <c r="D1001" s="14"/>
      <c r="E1001" s="14"/>
      <c r="F1001" s="14"/>
      <c r="G1001" s="14"/>
      <c r="H1001" s="14"/>
      <c r="I1001" s="12"/>
      <c r="J1001" s="11"/>
      <c r="K1001" s="11"/>
      <c r="L1001" s="11"/>
      <c r="M1001" s="11"/>
      <c r="N1001" s="7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.75" hidden="false" customHeight="true" outlineLevel="0" collapsed="false">
      <c r="A1002" s="12"/>
      <c r="B1002" s="12"/>
      <c r="C1002" s="13"/>
      <c r="D1002" s="14"/>
      <c r="E1002" s="14"/>
      <c r="F1002" s="14"/>
      <c r="G1002" s="14"/>
      <c r="H1002" s="14"/>
      <c r="I1002" s="12"/>
      <c r="J1002" s="11"/>
      <c r="K1002" s="11"/>
      <c r="L1002" s="11"/>
      <c r="M1002" s="11"/>
      <c r="N1002" s="7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.75" hidden="false" customHeight="true" outlineLevel="0" collapsed="false">
      <c r="A1003" s="12"/>
      <c r="B1003" s="12"/>
      <c r="C1003" s="13"/>
      <c r="D1003" s="14"/>
      <c r="E1003" s="14"/>
      <c r="F1003" s="14"/>
      <c r="G1003" s="14"/>
      <c r="H1003" s="14"/>
      <c r="I1003" s="12"/>
      <c r="J1003" s="11"/>
      <c r="K1003" s="11"/>
      <c r="L1003" s="11"/>
      <c r="M1003" s="11"/>
      <c r="N1003" s="7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.75" hidden="false" customHeight="true" outlineLevel="0" collapsed="false">
      <c r="A1004" s="12"/>
      <c r="B1004" s="12"/>
      <c r="C1004" s="13"/>
      <c r="D1004" s="14"/>
      <c r="E1004" s="14"/>
      <c r="F1004" s="14"/>
      <c r="G1004" s="14"/>
      <c r="H1004" s="14"/>
      <c r="I1004" s="12"/>
      <c r="J1004" s="11"/>
      <c r="K1004" s="11"/>
      <c r="L1004" s="11"/>
      <c r="M1004" s="11"/>
      <c r="N1004" s="7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5.75" hidden="false" customHeight="true" outlineLevel="0" collapsed="false">
      <c r="A1005" s="12"/>
      <c r="B1005" s="12"/>
      <c r="C1005" s="13"/>
      <c r="D1005" s="14"/>
      <c r="E1005" s="14"/>
      <c r="F1005" s="14"/>
      <c r="G1005" s="14"/>
      <c r="H1005" s="14"/>
      <c r="I1005" s="12"/>
      <c r="J1005" s="11"/>
      <c r="K1005" s="11"/>
      <c r="L1005" s="11"/>
      <c r="M1005" s="11"/>
      <c r="N1005" s="7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5.75" hidden="false" customHeight="true" outlineLevel="0" collapsed="false">
      <c r="A1006" s="12"/>
      <c r="B1006" s="12"/>
      <c r="C1006" s="13"/>
      <c r="D1006" s="14"/>
      <c r="E1006" s="14"/>
      <c r="F1006" s="14"/>
      <c r="G1006" s="14"/>
      <c r="H1006" s="14"/>
      <c r="I1006" s="12"/>
      <c r="J1006" s="11"/>
      <c r="K1006" s="11"/>
      <c r="L1006" s="11"/>
      <c r="M1006" s="11"/>
      <c r="N1006" s="7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5.75" hidden="false" customHeight="true" outlineLevel="0" collapsed="false">
      <c r="A1007" s="12"/>
      <c r="B1007" s="12"/>
      <c r="C1007" s="13"/>
      <c r="D1007" s="14"/>
      <c r="E1007" s="14"/>
      <c r="F1007" s="14"/>
      <c r="G1007" s="14"/>
      <c r="H1007" s="14"/>
      <c r="I1007" s="12"/>
      <c r="J1007" s="11"/>
      <c r="K1007" s="11"/>
      <c r="L1007" s="11"/>
      <c r="M1007" s="11"/>
      <c r="N1007" s="7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5.75" hidden="false" customHeight="true" outlineLevel="0" collapsed="false">
      <c r="A1008" s="12"/>
      <c r="B1008" s="12"/>
      <c r="C1008" s="13"/>
      <c r="D1008" s="14"/>
      <c r="E1008" s="14"/>
      <c r="F1008" s="14"/>
      <c r="G1008" s="14"/>
      <c r="H1008" s="14"/>
      <c r="I1008" s="12"/>
      <c r="J1008" s="11"/>
      <c r="K1008" s="11"/>
      <c r="L1008" s="11"/>
      <c r="M1008" s="11"/>
      <c r="N1008" s="7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5.75" hidden="false" customHeight="true" outlineLevel="0" collapsed="false">
      <c r="A1009" s="12"/>
      <c r="B1009" s="12"/>
      <c r="C1009" s="13"/>
      <c r="D1009" s="14"/>
      <c r="E1009" s="14"/>
      <c r="F1009" s="14"/>
      <c r="G1009" s="14"/>
      <c r="H1009" s="14"/>
      <c r="I1009" s="12"/>
      <c r="J1009" s="11"/>
      <c r="K1009" s="11"/>
      <c r="L1009" s="11"/>
      <c r="M1009" s="11"/>
      <c r="N1009" s="7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5.75" hidden="false" customHeight="true" outlineLevel="0" collapsed="false">
      <c r="A1010" s="12"/>
      <c r="B1010" s="12"/>
      <c r="C1010" s="13"/>
      <c r="D1010" s="14"/>
      <c r="E1010" s="14"/>
      <c r="F1010" s="14"/>
      <c r="G1010" s="14"/>
      <c r="H1010" s="14"/>
      <c r="I1010" s="12"/>
      <c r="J1010" s="11"/>
      <c r="K1010" s="11"/>
      <c r="L1010" s="11"/>
      <c r="M1010" s="11"/>
      <c r="N1010" s="7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5.75" hidden="false" customHeight="true" outlineLevel="0" collapsed="false">
      <c r="A1011" s="12"/>
      <c r="B1011" s="12"/>
      <c r="C1011" s="13"/>
      <c r="D1011" s="14"/>
      <c r="E1011" s="14"/>
      <c r="F1011" s="14"/>
      <c r="G1011" s="14"/>
      <c r="H1011" s="14"/>
      <c r="I1011" s="12"/>
      <c r="J1011" s="11"/>
      <c r="K1011" s="11"/>
      <c r="L1011" s="11"/>
      <c r="M1011" s="11"/>
      <c r="N1011" s="7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5.75" hidden="false" customHeight="true" outlineLevel="0" collapsed="false">
      <c r="A1012" s="12"/>
      <c r="B1012" s="12"/>
      <c r="C1012" s="13"/>
      <c r="D1012" s="14"/>
      <c r="E1012" s="14"/>
      <c r="F1012" s="14"/>
      <c r="G1012" s="14"/>
      <c r="H1012" s="14"/>
      <c r="I1012" s="12"/>
      <c r="J1012" s="11"/>
      <c r="K1012" s="11"/>
      <c r="L1012" s="11"/>
      <c r="M1012" s="11"/>
      <c r="N1012" s="7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5.75" hidden="false" customHeight="true" outlineLevel="0" collapsed="false">
      <c r="A1013" s="12"/>
      <c r="B1013" s="12"/>
      <c r="C1013" s="13"/>
      <c r="D1013" s="14"/>
      <c r="E1013" s="14"/>
      <c r="F1013" s="14"/>
      <c r="G1013" s="14"/>
      <c r="H1013" s="14"/>
      <c r="I1013" s="12"/>
      <c r="J1013" s="11"/>
      <c r="K1013" s="11"/>
      <c r="L1013" s="11"/>
      <c r="M1013" s="11"/>
      <c r="N1013" s="7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5.75" hidden="false" customHeight="true" outlineLevel="0" collapsed="false">
      <c r="A1014" s="12"/>
      <c r="B1014" s="12"/>
      <c r="C1014" s="13"/>
      <c r="D1014" s="14"/>
      <c r="E1014" s="14"/>
      <c r="F1014" s="14"/>
      <c r="G1014" s="14"/>
      <c r="H1014" s="14"/>
      <c r="I1014" s="12"/>
      <c r="J1014" s="11"/>
      <c r="K1014" s="11"/>
      <c r="L1014" s="11"/>
      <c r="M1014" s="11"/>
      <c r="N1014" s="7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customFormat="false" ht="15.75" hidden="false" customHeight="true" outlineLevel="0" collapsed="false">
      <c r="A1015" s="12"/>
      <c r="B1015" s="12"/>
      <c r="C1015" s="13"/>
      <c r="D1015" s="14"/>
      <c r="E1015" s="14"/>
      <c r="F1015" s="14"/>
      <c r="G1015" s="14"/>
      <c r="H1015" s="14"/>
      <c r="I1015" s="12"/>
      <c r="J1015" s="11"/>
      <c r="K1015" s="11"/>
      <c r="L1015" s="11"/>
      <c r="M1015" s="11"/>
      <c r="N1015" s="7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customFormat="false" ht="15.75" hidden="false" customHeight="true" outlineLevel="0" collapsed="false">
      <c r="A1016" s="12"/>
      <c r="B1016" s="12"/>
      <c r="C1016" s="13"/>
      <c r="D1016" s="14"/>
      <c r="E1016" s="14"/>
      <c r="F1016" s="14"/>
      <c r="G1016" s="14"/>
      <c r="H1016" s="14"/>
      <c r="I1016" s="12"/>
      <c r="J1016" s="11"/>
      <c r="K1016" s="11"/>
      <c r="L1016" s="11"/>
      <c r="M1016" s="11"/>
      <c r="N1016" s="7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customFormat="false" ht="15.75" hidden="false" customHeight="true" outlineLevel="0" collapsed="false">
      <c r="A1017" s="12"/>
      <c r="B1017" s="12"/>
      <c r="C1017" s="13"/>
      <c r="D1017" s="14"/>
      <c r="E1017" s="14"/>
      <c r="F1017" s="14"/>
      <c r="G1017" s="14"/>
      <c r="H1017" s="14"/>
      <c r="I1017" s="12"/>
      <c r="J1017" s="11"/>
      <c r="K1017" s="11"/>
      <c r="L1017" s="11"/>
      <c r="M1017" s="11"/>
      <c r="N1017" s="7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customFormat="false" ht="15.75" hidden="false" customHeight="true" outlineLevel="0" collapsed="false">
      <c r="A1018" s="12"/>
      <c r="B1018" s="12"/>
      <c r="C1018" s="13"/>
      <c r="D1018" s="14"/>
      <c r="E1018" s="14"/>
      <c r="F1018" s="14"/>
      <c r="G1018" s="14"/>
      <c r="H1018" s="14"/>
      <c r="I1018" s="12"/>
      <c r="J1018" s="11"/>
      <c r="K1018" s="11"/>
      <c r="L1018" s="11"/>
      <c r="M1018" s="11"/>
      <c r="N1018" s="7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customFormat="false" ht="15.75" hidden="false" customHeight="true" outlineLevel="0" collapsed="false">
      <c r="A1019" s="12"/>
      <c r="B1019" s="12"/>
      <c r="C1019" s="13"/>
      <c r="D1019" s="14"/>
      <c r="E1019" s="14"/>
      <c r="F1019" s="14"/>
      <c r="G1019" s="14"/>
      <c r="H1019" s="14"/>
      <c r="I1019" s="12"/>
      <c r="J1019" s="11"/>
      <c r="K1019" s="11"/>
      <c r="L1019" s="11"/>
      <c r="M1019" s="11"/>
      <c r="N1019" s="7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customFormat="false" ht="15.75" hidden="false" customHeight="true" outlineLevel="0" collapsed="false">
      <c r="A1020" s="12"/>
      <c r="B1020" s="12"/>
      <c r="C1020" s="13"/>
      <c r="D1020" s="14"/>
      <c r="E1020" s="14"/>
      <c r="F1020" s="14"/>
      <c r="G1020" s="14"/>
      <c r="H1020" s="14"/>
      <c r="I1020" s="12"/>
      <c r="J1020" s="11"/>
      <c r="K1020" s="11"/>
      <c r="L1020" s="11"/>
      <c r="M1020" s="11"/>
      <c r="N1020" s="7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</sheetData>
  <autoFilter ref="A3:N548"/>
  <mergeCells count="1">
    <mergeCell ref="A1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0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C69" activeCellId="0" sqref="C69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37"/>
    <col collapsed="false" customWidth="true" hidden="false" outlineLevel="0" max="3" min="3" style="0" width="25"/>
    <col collapsed="false" customWidth="true" hidden="false" outlineLevel="0" max="4" min="4" style="0" width="15.85"/>
    <col collapsed="false" customWidth="true" hidden="false" outlineLevel="0" max="5" min="5" style="0" width="18.85"/>
    <col collapsed="false" customWidth="true" hidden="false" outlineLevel="0" max="6" min="6" style="0" width="16.85"/>
    <col collapsed="false" customWidth="true" hidden="false" outlineLevel="0" max="26" min="7" style="0" width="8.71"/>
  </cols>
  <sheetData>
    <row r="1" customFormat="false" ht="15" hidden="false" customHeight="false" outlineLevel="0" collapsed="false">
      <c r="A1" s="72" t="s">
        <v>713</v>
      </c>
      <c r="B1" s="72"/>
      <c r="C1" s="72"/>
      <c r="D1" s="72"/>
      <c r="E1" s="72"/>
      <c r="F1" s="72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customFormat="false" ht="15" hidden="false" customHeight="false" outlineLevel="0" collapsed="false">
      <c r="A2" s="72"/>
      <c r="B2" s="72"/>
      <c r="C2" s="72"/>
      <c r="D2" s="72"/>
      <c r="E2" s="72"/>
      <c r="F2" s="72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customFormat="false" ht="15" hidden="false" customHeight="false" outlineLevel="0" collapsed="false">
      <c r="A3" s="1" t="s">
        <v>1</v>
      </c>
      <c r="B3" s="74" t="s">
        <v>714</v>
      </c>
      <c r="C3" s="1" t="s">
        <v>715</v>
      </c>
      <c r="D3" s="10" t="s">
        <v>716</v>
      </c>
      <c r="E3" s="10" t="s">
        <v>717</v>
      </c>
      <c r="F3" s="11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customFormat="false" ht="15" hidden="false" customHeight="false" outlineLevel="0" collapsed="false">
      <c r="A4" s="75"/>
      <c r="B4" s="74" t="s">
        <v>718</v>
      </c>
      <c r="C4" s="12"/>
      <c r="D4" s="11"/>
      <c r="E4" s="10"/>
      <c r="F4" s="76" t="n">
        <v>-268232.42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customFormat="false" ht="15" hidden="false" customHeight="false" outlineLevel="0" collapsed="false">
      <c r="A5" s="75" t="n">
        <v>45078</v>
      </c>
      <c r="B5" s="74" t="s">
        <v>719</v>
      </c>
      <c r="C5" s="75"/>
      <c r="D5" s="10" t="n">
        <v>130000</v>
      </c>
      <c r="E5" s="77"/>
      <c r="F5" s="11" t="n">
        <f aca="false">F4 + D5 - E5</f>
        <v>-138232.42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customFormat="false" ht="15" hidden="false" customHeight="false" outlineLevel="0" collapsed="false">
      <c r="A6" s="75" t="n">
        <v>45078</v>
      </c>
      <c r="B6" s="20" t="s">
        <v>14</v>
      </c>
      <c r="C6" s="12" t="n">
        <v>608078743</v>
      </c>
      <c r="D6" s="10"/>
      <c r="E6" s="78" t="n">
        <v>66602.43</v>
      </c>
      <c r="F6" s="11" t="n">
        <f aca="false">F5 + D6 - E6</f>
        <v>-204834.85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customFormat="false" ht="15" hidden="false" customHeight="false" outlineLevel="0" collapsed="false">
      <c r="A7" s="75" t="n">
        <v>45078</v>
      </c>
      <c r="B7" s="20" t="s">
        <v>25</v>
      </c>
      <c r="C7" s="12" t="s">
        <v>27</v>
      </c>
      <c r="D7" s="10"/>
      <c r="E7" s="78" t="n">
        <v>39934</v>
      </c>
      <c r="F7" s="11" t="n">
        <f aca="false">F6 + D7 - E7</f>
        <v>-244768.85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customFormat="false" ht="15" hidden="false" customHeight="false" outlineLevel="0" collapsed="false">
      <c r="A8" s="75" t="n">
        <v>45078</v>
      </c>
      <c r="B8" s="74" t="s">
        <v>719</v>
      </c>
      <c r="C8" s="75"/>
      <c r="D8" s="10" t="n">
        <v>43000</v>
      </c>
      <c r="E8" s="10"/>
      <c r="F8" s="11" t="n">
        <f aca="false">F7 + D8 - E8</f>
        <v>-201768.85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customFormat="false" ht="15" hidden="false" customHeight="false" outlineLevel="0" collapsed="false">
      <c r="A9" s="75" t="n">
        <v>45078</v>
      </c>
      <c r="B9" s="20" t="s">
        <v>45</v>
      </c>
      <c r="C9" s="12" t="s">
        <v>47</v>
      </c>
      <c r="D9" s="10"/>
      <c r="E9" s="78" t="n">
        <v>44096.68</v>
      </c>
      <c r="F9" s="11" t="n">
        <f aca="false">F8 + D9 - E9</f>
        <v>-245865.53</v>
      </c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customFormat="false" ht="15" hidden="false" customHeight="false" outlineLevel="0" collapsed="false">
      <c r="A10" s="75" t="n">
        <v>45078</v>
      </c>
      <c r="B10" s="20" t="s">
        <v>49</v>
      </c>
      <c r="C10" s="12" t="s">
        <v>51</v>
      </c>
      <c r="D10" s="10"/>
      <c r="E10" s="78" t="n">
        <v>15890.55</v>
      </c>
      <c r="F10" s="11" t="n">
        <f aca="false">F9 + D10 - E10</f>
        <v>-261756.08</v>
      </c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customFormat="false" ht="15" hidden="false" customHeight="false" outlineLevel="0" collapsed="false">
      <c r="A11" s="75" t="n">
        <v>45078</v>
      </c>
      <c r="B11" s="20" t="s">
        <v>720</v>
      </c>
      <c r="C11" s="12" t="s">
        <v>59</v>
      </c>
      <c r="D11" s="10"/>
      <c r="E11" s="78" t="n">
        <v>69335.24</v>
      </c>
      <c r="F11" s="11" t="n">
        <f aca="false">F10 + D11 - E11</f>
        <v>-331091.32</v>
      </c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customFormat="false" ht="15" hidden="false" customHeight="false" outlineLevel="0" collapsed="false">
      <c r="A12" s="75" t="n">
        <v>45078</v>
      </c>
      <c r="B12" s="20" t="s">
        <v>61</v>
      </c>
      <c r="C12" s="12" t="s">
        <v>63</v>
      </c>
      <c r="D12" s="10"/>
      <c r="E12" s="78" t="n">
        <v>35005.46</v>
      </c>
      <c r="F12" s="11" t="n">
        <f aca="false">F11 + D12 - E12</f>
        <v>-366096.78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customFormat="false" ht="15" hidden="false" customHeight="false" outlineLevel="0" collapsed="false">
      <c r="A13" s="75" t="n">
        <v>45079</v>
      </c>
      <c r="B13" s="20" t="s">
        <v>721</v>
      </c>
      <c r="C13" s="12" t="s">
        <v>722</v>
      </c>
      <c r="D13" s="10"/>
      <c r="E13" s="78" t="n">
        <v>500</v>
      </c>
      <c r="F13" s="11" t="n">
        <f aca="false">F12 + D13 - E13</f>
        <v>-366596.78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customFormat="false" ht="15" hidden="false" customHeight="false" outlineLevel="0" collapsed="false">
      <c r="A14" s="75" t="n">
        <v>45079</v>
      </c>
      <c r="B14" s="74" t="s">
        <v>723</v>
      </c>
      <c r="C14" s="75"/>
      <c r="D14" s="10" t="n">
        <v>125000</v>
      </c>
      <c r="E14" s="10"/>
      <c r="F14" s="11" t="n">
        <f aca="false">F13 + D14 - E14</f>
        <v>-241596.78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customFormat="false" ht="15" hidden="false" customHeight="false" outlineLevel="0" collapsed="false">
      <c r="A15" s="75" t="n">
        <v>45079</v>
      </c>
      <c r="B15" s="74" t="s">
        <v>719</v>
      </c>
      <c r="C15" s="75"/>
      <c r="D15" s="10" t="n">
        <v>56000</v>
      </c>
      <c r="E15" s="10"/>
      <c r="F15" s="11" t="n">
        <f aca="false">F14 + D15 - E15</f>
        <v>-185596.78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customFormat="false" ht="15" hidden="false" customHeight="false" outlineLevel="0" collapsed="false">
      <c r="A16" s="75" t="n">
        <v>45079</v>
      </c>
      <c r="B16" s="74" t="s">
        <v>723</v>
      </c>
      <c r="C16" s="75"/>
      <c r="D16" s="10" t="n">
        <v>53000</v>
      </c>
      <c r="E16" s="10"/>
      <c r="F16" s="11" t="n">
        <f aca="false">F15 + D16 - E16</f>
        <v>-132596.78</v>
      </c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customFormat="false" ht="15" hidden="false" customHeight="false" outlineLevel="0" collapsed="false">
      <c r="A17" s="75" t="n">
        <v>45079</v>
      </c>
      <c r="B17" s="20" t="s">
        <v>72</v>
      </c>
      <c r="C17" s="12" t="s">
        <v>74</v>
      </c>
      <c r="D17" s="10"/>
      <c r="E17" s="78" t="n">
        <v>88607.6</v>
      </c>
      <c r="F17" s="11" t="n">
        <f aca="false">F16 + D17 - E17</f>
        <v>-221204.38</v>
      </c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customFormat="false" ht="15" hidden="false" customHeight="false" outlineLevel="0" collapsed="false">
      <c r="A18" s="75" t="n">
        <v>45079</v>
      </c>
      <c r="B18" s="20" t="s">
        <v>77</v>
      </c>
      <c r="C18" s="12" t="n">
        <v>608094215</v>
      </c>
      <c r="D18" s="10"/>
      <c r="E18" s="78" t="n">
        <v>1185</v>
      </c>
      <c r="F18" s="11" t="n">
        <f aca="false">F17 + D18 - E18</f>
        <v>-222389.38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customFormat="false" ht="15" hidden="false" customHeight="false" outlineLevel="0" collapsed="false">
      <c r="A19" s="75" t="n">
        <v>45079</v>
      </c>
      <c r="B19" s="20" t="s">
        <v>76</v>
      </c>
      <c r="C19" s="12" t="n">
        <v>608094335</v>
      </c>
      <c r="D19" s="10"/>
      <c r="E19" s="78" t="n">
        <v>52745.14</v>
      </c>
      <c r="F19" s="11" t="n">
        <f aca="false">F18 + D19 - E19</f>
        <v>-275134.52</v>
      </c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customFormat="false" ht="15" hidden="false" customHeight="false" outlineLevel="0" collapsed="false">
      <c r="A20" s="75" t="n">
        <v>45079</v>
      </c>
      <c r="B20" s="20" t="s">
        <v>77</v>
      </c>
      <c r="C20" s="12" t="n">
        <v>608094215</v>
      </c>
      <c r="D20" s="10"/>
      <c r="E20" s="78" t="n">
        <v>52983.09</v>
      </c>
      <c r="F20" s="11" t="n">
        <f aca="false">F19 + D20 - E20</f>
        <v>-328117.61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customFormat="false" ht="15" hidden="false" customHeight="false" outlineLevel="0" collapsed="false">
      <c r="A21" s="75" t="n">
        <v>45080</v>
      </c>
      <c r="B21" s="20" t="s">
        <v>78</v>
      </c>
      <c r="C21" s="12" t="s">
        <v>724</v>
      </c>
      <c r="D21" s="10"/>
      <c r="E21" s="78" t="n">
        <v>500</v>
      </c>
      <c r="F21" s="11" t="n">
        <f aca="false">F20 + D21 - E21</f>
        <v>-328617.61</v>
      </c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customFormat="false" ht="15" hidden="false" customHeight="false" outlineLevel="0" collapsed="false">
      <c r="A22" s="75" t="n">
        <v>45080</v>
      </c>
      <c r="B22" s="74" t="s">
        <v>725</v>
      </c>
      <c r="C22" s="75"/>
      <c r="D22" s="10" t="n">
        <v>202000</v>
      </c>
      <c r="E22" s="10"/>
      <c r="F22" s="11" t="n">
        <f aca="false">F21 + D22 - E22</f>
        <v>-126617.61</v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customFormat="false" ht="15" hidden="false" customHeight="false" outlineLevel="0" collapsed="false">
      <c r="A23" s="75" t="n">
        <v>45080</v>
      </c>
      <c r="B23" s="74" t="s">
        <v>723</v>
      </c>
      <c r="C23" s="75"/>
      <c r="D23" s="10" t="n">
        <v>50000</v>
      </c>
      <c r="E23" s="10"/>
      <c r="F23" s="11" t="n">
        <f aca="false">F22 + D23 - E23</f>
        <v>-76617.61</v>
      </c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customFormat="false" ht="15" hidden="false" customHeight="false" outlineLevel="0" collapsed="false">
      <c r="A24" s="75" t="n">
        <v>45080</v>
      </c>
      <c r="B24" s="20" t="s">
        <v>726</v>
      </c>
      <c r="C24" s="12" t="s">
        <v>86</v>
      </c>
      <c r="D24" s="10"/>
      <c r="E24" s="78" t="n">
        <v>16469.55</v>
      </c>
      <c r="F24" s="11" t="n">
        <f aca="false">F23 + D24 - E24</f>
        <v>-93087.16</v>
      </c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customFormat="false" ht="15.75" hidden="false" customHeight="true" outlineLevel="0" collapsed="false">
      <c r="A25" s="75" t="n">
        <v>45080</v>
      </c>
      <c r="B25" s="20" t="s">
        <v>92</v>
      </c>
      <c r="C25" s="12" t="s">
        <v>93</v>
      </c>
      <c r="D25" s="10"/>
      <c r="E25" s="78" t="n">
        <v>48828.6</v>
      </c>
      <c r="F25" s="11" t="n">
        <f aca="false">F24 + D25 - E25</f>
        <v>-141915.76</v>
      </c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customFormat="false" ht="15.75" hidden="false" customHeight="true" outlineLevel="0" collapsed="false">
      <c r="A26" s="75" t="n">
        <v>45080</v>
      </c>
      <c r="B26" s="20" t="s">
        <v>727</v>
      </c>
      <c r="C26" s="12" t="s">
        <v>96</v>
      </c>
      <c r="D26" s="10"/>
      <c r="E26" s="78" t="n">
        <v>73000</v>
      </c>
      <c r="F26" s="11" t="n">
        <f aca="false">F25 + D26 - E26</f>
        <v>-214915.76</v>
      </c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customFormat="false" ht="15.75" hidden="false" customHeight="true" outlineLevel="0" collapsed="false">
      <c r="A27" s="75" t="n">
        <v>45080</v>
      </c>
      <c r="B27" s="20" t="s">
        <v>98</v>
      </c>
      <c r="C27" s="12" t="n">
        <v>13285706</v>
      </c>
      <c r="D27" s="10"/>
      <c r="E27" s="78" t="n">
        <v>52983.09</v>
      </c>
      <c r="F27" s="11" t="n">
        <f aca="false">F26 + D27 - E27</f>
        <v>-267898.85</v>
      </c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customFormat="false" ht="15.75" hidden="false" customHeight="true" outlineLevel="0" collapsed="false">
      <c r="A28" s="75" t="n">
        <v>45080</v>
      </c>
      <c r="B28" s="74" t="s">
        <v>719</v>
      </c>
      <c r="C28" s="75"/>
      <c r="D28" s="10" t="n">
        <v>53000</v>
      </c>
      <c r="E28" s="10"/>
      <c r="F28" s="11" t="n">
        <f aca="false">F27 + D28 - E28</f>
        <v>-214898.85</v>
      </c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customFormat="false" ht="15.75" hidden="false" customHeight="true" outlineLevel="0" collapsed="false">
      <c r="A29" s="75" t="n">
        <v>45080</v>
      </c>
      <c r="B29" s="20" t="s">
        <v>100</v>
      </c>
      <c r="C29" s="12" t="s">
        <v>102</v>
      </c>
      <c r="D29" s="10"/>
      <c r="E29" s="78" t="n">
        <v>97459.8</v>
      </c>
      <c r="F29" s="11" t="n">
        <f aca="false">F28 + D29 - E29</f>
        <v>-312358.65</v>
      </c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customFormat="false" ht="15.75" hidden="false" customHeight="true" outlineLevel="0" collapsed="false">
      <c r="A30" s="75" t="n">
        <v>45080</v>
      </c>
      <c r="B30" s="20" t="s">
        <v>106</v>
      </c>
      <c r="C30" s="12" t="s">
        <v>107</v>
      </c>
      <c r="D30" s="10"/>
      <c r="E30" s="78" t="n">
        <v>83903.93</v>
      </c>
      <c r="F30" s="11" t="n">
        <f aca="false">F29 + D30 - E30</f>
        <v>-396262.58</v>
      </c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customFormat="false" ht="15.75" hidden="false" customHeight="true" outlineLevel="0" collapsed="false">
      <c r="A31" s="75" t="n">
        <v>45080</v>
      </c>
      <c r="B31" s="20" t="s">
        <v>108</v>
      </c>
      <c r="C31" s="12" t="n">
        <v>608119014</v>
      </c>
      <c r="D31" s="10"/>
      <c r="E31" s="78" t="n">
        <v>83123.16</v>
      </c>
      <c r="F31" s="11" t="n">
        <f aca="false">F30 + D31 - E31</f>
        <v>-479385.74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customFormat="false" ht="15.75" hidden="false" customHeight="true" outlineLevel="0" collapsed="false">
      <c r="A32" s="75" t="n">
        <v>45081</v>
      </c>
      <c r="B32" s="20" t="s">
        <v>110</v>
      </c>
      <c r="C32" s="12" t="s">
        <v>728</v>
      </c>
      <c r="D32" s="10"/>
      <c r="E32" s="78" t="n">
        <v>500</v>
      </c>
      <c r="F32" s="11" t="n">
        <f aca="false">F31 + D32 - E32</f>
        <v>-479885.74</v>
      </c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customFormat="false" ht="15.75" hidden="false" customHeight="true" outlineLevel="0" collapsed="false">
      <c r="A33" s="75" t="n">
        <v>45081</v>
      </c>
      <c r="B33" s="20" t="s">
        <v>113</v>
      </c>
      <c r="C33" s="12" t="s">
        <v>729</v>
      </c>
      <c r="D33" s="10"/>
      <c r="E33" s="78" t="n">
        <v>500</v>
      </c>
      <c r="F33" s="11" t="n">
        <f aca="false">F32 + D33 - E33</f>
        <v>-480385.74</v>
      </c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customFormat="false" ht="15.75" hidden="false" customHeight="true" outlineLevel="0" collapsed="false">
      <c r="A34" s="75" t="n">
        <v>45081</v>
      </c>
      <c r="B34" s="20" t="s">
        <v>116</v>
      </c>
      <c r="C34" s="12" t="s">
        <v>118</v>
      </c>
      <c r="D34" s="10"/>
      <c r="E34" s="78" t="n">
        <v>87399.4</v>
      </c>
      <c r="F34" s="11" t="n">
        <f aca="false">F33 + D34 - E34</f>
        <v>-567785.14</v>
      </c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customFormat="false" ht="15.75" hidden="false" customHeight="true" outlineLevel="0" collapsed="false">
      <c r="A35" s="75" t="n">
        <v>45082</v>
      </c>
      <c r="B35" s="20" t="s">
        <v>124</v>
      </c>
      <c r="C35" s="12" t="s">
        <v>730</v>
      </c>
      <c r="D35" s="10"/>
      <c r="E35" s="78" t="n">
        <v>250</v>
      </c>
      <c r="F35" s="11" t="n">
        <f aca="false">F34 + D35 - E35</f>
        <v>-568035.14</v>
      </c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customFormat="false" ht="15.75" hidden="false" customHeight="true" outlineLevel="0" collapsed="false">
      <c r="A36" s="75" t="n">
        <v>45082</v>
      </c>
      <c r="B36" s="20" t="s">
        <v>128</v>
      </c>
      <c r="C36" s="12" t="s">
        <v>129</v>
      </c>
      <c r="D36" s="10"/>
      <c r="E36" s="78" t="n">
        <v>52218.04</v>
      </c>
      <c r="F36" s="11" t="n">
        <f aca="false">F35 + D36 - E36</f>
        <v>-620253.18</v>
      </c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customFormat="false" ht="15.75" hidden="false" customHeight="true" outlineLevel="0" collapsed="false">
      <c r="A37" s="75" t="n">
        <v>45082</v>
      </c>
      <c r="B37" s="74" t="s">
        <v>723</v>
      </c>
      <c r="C37" s="75"/>
      <c r="D37" s="10" t="n">
        <v>142500</v>
      </c>
      <c r="E37" s="10"/>
      <c r="F37" s="11" t="n">
        <f aca="false">F36 + D37 - E37</f>
        <v>-477753.18</v>
      </c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customFormat="false" ht="15.75" hidden="false" customHeight="true" outlineLevel="0" collapsed="false">
      <c r="A38" s="75" t="n">
        <v>45082</v>
      </c>
      <c r="B38" s="74" t="s">
        <v>725</v>
      </c>
      <c r="C38" s="75"/>
      <c r="D38" s="10" t="n">
        <v>123357</v>
      </c>
      <c r="E38" s="10"/>
      <c r="F38" s="11" t="n">
        <f aca="false">F37 + D38 - E38</f>
        <v>-354396.18</v>
      </c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customFormat="false" ht="15.75" hidden="false" customHeight="true" outlineLevel="0" collapsed="false">
      <c r="A39" s="75" t="n">
        <v>45082</v>
      </c>
      <c r="B39" s="74" t="s">
        <v>723</v>
      </c>
      <c r="C39" s="75"/>
      <c r="D39" s="10" t="n">
        <v>139000</v>
      </c>
      <c r="E39" s="10"/>
      <c r="F39" s="11" t="n">
        <f aca="false">F38 + D39 - E39</f>
        <v>-215396.18</v>
      </c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customFormat="false" ht="15.75" hidden="false" customHeight="true" outlineLevel="0" collapsed="false">
      <c r="A40" s="75" t="n">
        <v>45082</v>
      </c>
      <c r="B40" s="20" t="s">
        <v>731</v>
      </c>
      <c r="C40" s="1" t="s">
        <v>405</v>
      </c>
      <c r="D40" s="11" t="n">
        <v>45917.72</v>
      </c>
      <c r="E40" s="11"/>
      <c r="F40" s="11" t="n">
        <f aca="false">F39 + D40 - E40</f>
        <v>-169478.46</v>
      </c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customFormat="false" ht="15.75" hidden="false" customHeight="true" outlineLevel="0" collapsed="false">
      <c r="A41" s="75" t="n">
        <v>45082</v>
      </c>
      <c r="B41" s="20" t="s">
        <v>732</v>
      </c>
      <c r="C41" s="12" t="s">
        <v>134</v>
      </c>
      <c r="D41" s="10"/>
      <c r="E41" s="78" t="n">
        <v>33271.56</v>
      </c>
      <c r="F41" s="11" t="n">
        <f aca="false">F40 + D41 - E41</f>
        <v>-202750.02</v>
      </c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customFormat="false" ht="15.75" hidden="false" customHeight="true" outlineLevel="0" collapsed="false">
      <c r="A42" s="75" t="n">
        <v>45082</v>
      </c>
      <c r="B42" s="20" t="s">
        <v>733</v>
      </c>
      <c r="C42" s="12" t="s">
        <v>140</v>
      </c>
      <c r="D42" s="10"/>
      <c r="E42" s="78" t="n">
        <v>39691.13</v>
      </c>
      <c r="F42" s="11" t="n">
        <f aca="false">F41 + D42 - E42</f>
        <v>-242441.15</v>
      </c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customFormat="false" ht="15.75" hidden="false" customHeight="true" outlineLevel="0" collapsed="false">
      <c r="A43" s="75" t="n">
        <v>45082</v>
      </c>
      <c r="B43" s="20" t="s">
        <v>141</v>
      </c>
      <c r="C43" s="12" t="s">
        <v>143</v>
      </c>
      <c r="D43" s="10"/>
      <c r="E43" s="78" t="n">
        <v>78542.65</v>
      </c>
      <c r="F43" s="11" t="n">
        <f aca="false">F42 + D43 - E43</f>
        <v>-320983.8</v>
      </c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customFormat="false" ht="15.75" hidden="false" customHeight="true" outlineLevel="0" collapsed="false">
      <c r="A44" s="75" t="n">
        <v>45083</v>
      </c>
      <c r="B44" s="20" t="s">
        <v>144</v>
      </c>
      <c r="C44" s="12" t="s">
        <v>146</v>
      </c>
      <c r="D44" s="10"/>
      <c r="E44" s="78" t="n">
        <v>250</v>
      </c>
      <c r="F44" s="11" t="n">
        <f aca="false">F43 + D44 - E44</f>
        <v>-321233.8</v>
      </c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customFormat="false" ht="15.75" hidden="false" customHeight="true" outlineLevel="0" collapsed="false">
      <c r="A45" s="75" t="n">
        <v>45083</v>
      </c>
      <c r="B45" s="20" t="s">
        <v>147</v>
      </c>
      <c r="C45" s="12" t="s">
        <v>148</v>
      </c>
      <c r="D45" s="10"/>
      <c r="E45" s="78" t="n">
        <v>250</v>
      </c>
      <c r="F45" s="11" t="n">
        <f aca="false">F44 + D45 - E45</f>
        <v>-321483.8</v>
      </c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customFormat="false" ht="15.75" hidden="false" customHeight="true" outlineLevel="0" collapsed="false">
      <c r="A46" s="75" t="n">
        <v>45083</v>
      </c>
      <c r="B46" s="20" t="s">
        <v>149</v>
      </c>
      <c r="C46" s="12" t="s">
        <v>150</v>
      </c>
      <c r="D46" s="10"/>
      <c r="E46" s="78" t="n">
        <v>83500.67</v>
      </c>
      <c r="F46" s="11" t="n">
        <f aca="false">F45 + D46 - E46</f>
        <v>-404984.47</v>
      </c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customFormat="false" ht="15.75" hidden="false" customHeight="true" outlineLevel="0" collapsed="false">
      <c r="A47" s="75" t="n">
        <v>45083</v>
      </c>
      <c r="B47" s="20" t="s">
        <v>155</v>
      </c>
      <c r="C47" s="12" t="s">
        <v>157</v>
      </c>
      <c r="D47" s="10"/>
      <c r="E47" s="78" t="n">
        <v>84189.31</v>
      </c>
      <c r="F47" s="11" t="n">
        <f aca="false">F46 + D47 - E47</f>
        <v>-489173.78</v>
      </c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customFormat="false" ht="15.75" hidden="false" customHeight="true" outlineLevel="0" collapsed="false">
      <c r="A48" s="75" t="n">
        <v>45083</v>
      </c>
      <c r="B48" s="20" t="s">
        <v>734</v>
      </c>
      <c r="C48" s="12" t="n">
        <v>608169241</v>
      </c>
      <c r="D48" s="10"/>
      <c r="E48" s="78" t="n">
        <v>56615.76</v>
      </c>
      <c r="F48" s="11" t="n">
        <f aca="false">F47 + D48 - E48</f>
        <v>-545789.54</v>
      </c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customFormat="false" ht="15.75" hidden="false" customHeight="true" outlineLevel="0" collapsed="false">
      <c r="A49" s="75" t="n">
        <v>45083</v>
      </c>
      <c r="B49" s="74" t="s">
        <v>725</v>
      </c>
      <c r="C49" s="75"/>
      <c r="D49" s="10" t="n">
        <v>142000</v>
      </c>
      <c r="E49" s="10"/>
      <c r="F49" s="11" t="n">
        <f aca="false">F48 + D49 - E49</f>
        <v>-403789.54</v>
      </c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customFormat="false" ht="15.75" hidden="false" customHeight="true" outlineLevel="0" collapsed="false">
      <c r="A50" s="75" t="n">
        <v>45083</v>
      </c>
      <c r="B50" s="20" t="s">
        <v>169</v>
      </c>
      <c r="C50" s="12" t="s">
        <v>170</v>
      </c>
      <c r="D50" s="10"/>
      <c r="E50" s="78" t="n">
        <v>167572.1</v>
      </c>
      <c r="F50" s="11" t="n">
        <f aca="false">F49 + D50 - E50</f>
        <v>-571361.64</v>
      </c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customFormat="false" ht="15.75" hidden="false" customHeight="true" outlineLevel="0" collapsed="false">
      <c r="A51" s="75" t="n">
        <v>45083</v>
      </c>
      <c r="B51" s="74" t="s">
        <v>723</v>
      </c>
      <c r="C51" s="75"/>
      <c r="D51" s="10" t="n">
        <v>122500</v>
      </c>
      <c r="E51" s="10"/>
      <c r="F51" s="11" t="n">
        <f aca="false">F50 + D51 - E51</f>
        <v>-448861.64</v>
      </c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customFormat="false" ht="15.75" hidden="false" customHeight="true" outlineLevel="0" collapsed="false">
      <c r="A52" s="75" t="n">
        <v>45083</v>
      </c>
      <c r="B52" s="74" t="s">
        <v>725</v>
      </c>
      <c r="C52" s="75"/>
      <c r="D52" s="10" t="n">
        <v>158000</v>
      </c>
      <c r="E52" s="10"/>
      <c r="F52" s="11" t="n">
        <f aca="false">F51 + D52 - E52</f>
        <v>-290861.64</v>
      </c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customFormat="false" ht="15.75" hidden="false" customHeight="true" outlineLevel="0" collapsed="false">
      <c r="A53" s="75" t="n">
        <v>45083</v>
      </c>
      <c r="B53" s="74" t="s">
        <v>723</v>
      </c>
      <c r="C53" s="75"/>
      <c r="D53" s="10" t="n">
        <v>96900</v>
      </c>
      <c r="E53" s="10"/>
      <c r="F53" s="11" t="n">
        <f aca="false">F52 + D53 - E53</f>
        <v>-193961.64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customFormat="false" ht="15.75" hidden="false" customHeight="true" outlineLevel="0" collapsed="false">
      <c r="A54" s="75" t="n">
        <v>45083</v>
      </c>
      <c r="B54" s="20" t="s">
        <v>171</v>
      </c>
      <c r="C54" s="12" t="s">
        <v>173</v>
      </c>
      <c r="D54" s="10"/>
      <c r="E54" s="78" t="n">
        <v>113024.1</v>
      </c>
      <c r="F54" s="11" t="n">
        <f aca="false">F53 + D54 - E54</f>
        <v>-306985.74</v>
      </c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customFormat="false" ht="15.75" hidden="false" customHeight="true" outlineLevel="0" collapsed="false">
      <c r="A55" s="75" t="n">
        <v>45084</v>
      </c>
      <c r="B55" s="20" t="s">
        <v>174</v>
      </c>
      <c r="C55" s="12" t="s">
        <v>176</v>
      </c>
      <c r="D55" s="10"/>
      <c r="E55" s="78" t="n">
        <v>500</v>
      </c>
      <c r="F55" s="11" t="n">
        <f aca="false">F54 + D55 - E55</f>
        <v>-307485.74</v>
      </c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customFormat="false" ht="15.75" hidden="false" customHeight="true" outlineLevel="0" collapsed="false">
      <c r="A56" s="75" t="n">
        <v>45084</v>
      </c>
      <c r="B56" s="20" t="s">
        <v>35</v>
      </c>
      <c r="C56" s="12" t="s">
        <v>735</v>
      </c>
      <c r="D56" s="10"/>
      <c r="E56" s="78" t="n">
        <v>500</v>
      </c>
      <c r="F56" s="11" t="n">
        <f aca="false">F55 + D56 - E56</f>
        <v>-307985.74</v>
      </c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customFormat="false" ht="15.75" hidden="false" customHeight="true" outlineLevel="0" collapsed="false">
      <c r="A57" s="75" t="n">
        <v>45084</v>
      </c>
      <c r="B57" s="20" t="s">
        <v>180</v>
      </c>
      <c r="C57" s="12" t="s">
        <v>181</v>
      </c>
      <c r="D57" s="10"/>
      <c r="E57" s="78" t="n">
        <v>50262</v>
      </c>
      <c r="F57" s="11" t="n">
        <f aca="false">F56 + D57 - E57</f>
        <v>-358247.74</v>
      </c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customFormat="false" ht="15.75" hidden="false" customHeight="true" outlineLevel="0" collapsed="false">
      <c r="A58" s="75" t="n">
        <v>45084</v>
      </c>
      <c r="B58" s="74" t="s">
        <v>725</v>
      </c>
      <c r="C58" s="75"/>
      <c r="D58" s="10" t="n">
        <v>250000</v>
      </c>
      <c r="E58" s="10"/>
      <c r="F58" s="11" t="n">
        <f aca="false">F57 + D58 - E58</f>
        <v>-108247.74</v>
      </c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customFormat="false" ht="15.75" hidden="false" customHeight="true" outlineLevel="0" collapsed="false">
      <c r="A59" s="75" t="n">
        <v>45084</v>
      </c>
      <c r="B59" s="74" t="s">
        <v>723</v>
      </c>
      <c r="C59" s="75"/>
      <c r="D59" s="10" t="n">
        <v>79102</v>
      </c>
      <c r="E59" s="10"/>
      <c r="F59" s="11" t="n">
        <f aca="false">F58 + D59 - E59</f>
        <v>-29145.74</v>
      </c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customFormat="false" ht="15.75" hidden="false" customHeight="true" outlineLevel="0" collapsed="false">
      <c r="A60" s="75" t="n">
        <v>45085</v>
      </c>
      <c r="B60" s="20" t="s">
        <v>110</v>
      </c>
      <c r="C60" s="12" t="s">
        <v>736</v>
      </c>
      <c r="D60" s="10"/>
      <c r="E60" s="78" t="n">
        <v>500</v>
      </c>
      <c r="F60" s="11" t="n">
        <f aca="false">F59 + D60 - E60</f>
        <v>-29645.74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customFormat="false" ht="15.75" hidden="false" customHeight="true" outlineLevel="0" collapsed="false">
      <c r="A61" s="75" t="n">
        <v>45085</v>
      </c>
      <c r="B61" s="20" t="s">
        <v>113</v>
      </c>
      <c r="C61" s="12" t="s">
        <v>737</v>
      </c>
      <c r="D61" s="10"/>
      <c r="E61" s="78" t="n">
        <v>500</v>
      </c>
      <c r="F61" s="11" t="n">
        <f aca="false">F60 + D61 - E61</f>
        <v>-30145.74</v>
      </c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customFormat="false" ht="15.75" hidden="false" customHeight="true" outlineLevel="0" collapsed="false">
      <c r="A62" s="75" t="n">
        <v>45085</v>
      </c>
      <c r="B62" s="20" t="s">
        <v>185</v>
      </c>
      <c r="C62" s="12" t="n">
        <v>608192958</v>
      </c>
      <c r="D62" s="10"/>
      <c r="E62" s="78" t="n">
        <v>159901.04</v>
      </c>
      <c r="F62" s="11" t="n">
        <f aca="false">F61 + D62 - E62</f>
        <v>-190046.78</v>
      </c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customFormat="false" ht="15.75" hidden="false" customHeight="true" outlineLevel="0" collapsed="false">
      <c r="A63" s="75" t="n">
        <v>45085</v>
      </c>
      <c r="B63" s="20" t="s">
        <v>738</v>
      </c>
      <c r="C63" s="12" t="s">
        <v>199</v>
      </c>
      <c r="D63" s="10"/>
      <c r="E63" s="78" t="n">
        <v>69831.7</v>
      </c>
      <c r="F63" s="11" t="n">
        <f aca="false">F62 + D63 - E63</f>
        <v>-259878.48</v>
      </c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customFormat="false" ht="15.75" hidden="false" customHeight="true" outlineLevel="0" collapsed="false">
      <c r="A64" s="75" t="n">
        <v>45085</v>
      </c>
      <c r="B64" s="74" t="s">
        <v>719</v>
      </c>
      <c r="C64" s="75"/>
      <c r="D64" s="10" t="n">
        <v>179000</v>
      </c>
      <c r="E64" s="10"/>
      <c r="F64" s="11" t="n">
        <f aca="false">F63 + D64 - E64</f>
        <v>-80878.48</v>
      </c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customFormat="false" ht="15.75" hidden="false" customHeight="true" outlineLevel="0" collapsed="false">
      <c r="A65" s="75" t="n">
        <v>45086</v>
      </c>
      <c r="B65" s="20" t="s">
        <v>203</v>
      </c>
      <c r="C65" s="12" t="s">
        <v>204</v>
      </c>
      <c r="D65" s="10"/>
      <c r="E65" s="79" t="n">
        <v>79420</v>
      </c>
      <c r="F65" s="11" t="n">
        <f aca="false">F64 + D65 - E65</f>
        <v>-160298.48</v>
      </c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customFormat="false" ht="15.75" hidden="false" customHeight="true" outlineLevel="0" collapsed="false">
      <c r="A66" s="75" t="n">
        <v>45086</v>
      </c>
      <c r="B66" s="74" t="s">
        <v>723</v>
      </c>
      <c r="C66" s="75"/>
      <c r="D66" s="10" t="n">
        <v>52000</v>
      </c>
      <c r="E66" s="10"/>
      <c r="F66" s="11" t="n">
        <f aca="false">F65 + D66 - E66</f>
        <v>-108298.48</v>
      </c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customFormat="false" ht="15.75" hidden="false" customHeight="true" outlineLevel="0" collapsed="false">
      <c r="A67" s="75" t="n">
        <v>45086</v>
      </c>
      <c r="B67" s="20" t="s">
        <v>209</v>
      </c>
      <c r="C67" s="12" t="s">
        <v>211</v>
      </c>
      <c r="D67" s="10"/>
      <c r="E67" s="78" t="n">
        <v>64907</v>
      </c>
      <c r="F67" s="11" t="n">
        <f aca="false">F66 + D67 - E67</f>
        <v>-173205.48</v>
      </c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customFormat="false" ht="15.75" hidden="false" customHeight="true" outlineLevel="0" collapsed="false">
      <c r="A68" s="75" t="n">
        <v>45086</v>
      </c>
      <c r="B68" s="20" t="s">
        <v>214</v>
      </c>
      <c r="C68" s="12" t="s">
        <v>216</v>
      </c>
      <c r="D68" s="10"/>
      <c r="E68" s="78" t="n">
        <v>102098.28</v>
      </c>
      <c r="F68" s="11" t="n">
        <f aca="false">F67 + D68 - E68</f>
        <v>-275303.76</v>
      </c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customFormat="false" ht="15.75" hidden="false" customHeight="true" outlineLevel="0" collapsed="false">
      <c r="A69" s="75" t="n">
        <v>45086</v>
      </c>
      <c r="B69" s="20" t="s">
        <v>217</v>
      </c>
      <c r="C69" s="12" t="s">
        <v>218</v>
      </c>
      <c r="D69" s="10"/>
      <c r="E69" s="78" t="n">
        <v>102098.28</v>
      </c>
      <c r="F69" s="11" t="n">
        <f aca="false">F68 + D69 - E69</f>
        <v>-377402.04</v>
      </c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customFormat="false" ht="15.75" hidden="false" customHeight="true" outlineLevel="0" collapsed="false">
      <c r="A70" s="75" t="n">
        <v>45086</v>
      </c>
      <c r="B70" s="20" t="s">
        <v>219</v>
      </c>
      <c r="C70" s="12" t="s">
        <v>220</v>
      </c>
      <c r="D70" s="10"/>
      <c r="E70" s="78" t="n">
        <v>204196.56</v>
      </c>
      <c r="F70" s="11" t="n">
        <f aca="false">F69 + D70 - E70</f>
        <v>-581598.6</v>
      </c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customFormat="false" ht="15.75" hidden="false" customHeight="true" outlineLevel="0" collapsed="false">
      <c r="A71" s="75" t="n">
        <v>45086</v>
      </c>
      <c r="B71" s="20" t="s">
        <v>221</v>
      </c>
      <c r="C71" s="12" t="s">
        <v>222</v>
      </c>
      <c r="D71" s="10"/>
      <c r="E71" s="78" t="n">
        <v>204196.56</v>
      </c>
      <c r="F71" s="11" t="n">
        <f aca="false">F70 + D71 - E71</f>
        <v>-785795.16</v>
      </c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customFormat="false" ht="15.75" hidden="false" customHeight="true" outlineLevel="0" collapsed="false">
      <c r="A72" s="75" t="n">
        <v>45087</v>
      </c>
      <c r="B72" s="20" t="s">
        <v>223</v>
      </c>
      <c r="C72" s="12" t="s">
        <v>225</v>
      </c>
      <c r="D72" s="10"/>
      <c r="E72" s="78" t="n">
        <v>155718.39</v>
      </c>
      <c r="F72" s="11" t="n">
        <f aca="false">F71 + D72 - E72</f>
        <v>-941513.55</v>
      </c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customFormat="false" ht="15.75" hidden="false" customHeight="true" outlineLevel="0" collapsed="false">
      <c r="A73" s="75" t="n">
        <v>45087</v>
      </c>
      <c r="B73" s="74" t="s">
        <v>723</v>
      </c>
      <c r="C73" s="75"/>
      <c r="D73" s="10" t="n">
        <v>94485</v>
      </c>
      <c r="E73" s="10"/>
      <c r="F73" s="11" t="n">
        <f aca="false">F72 + D73 - E73</f>
        <v>-847028.55</v>
      </c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customFormat="false" ht="15.75" hidden="false" customHeight="true" outlineLevel="0" collapsed="false">
      <c r="A74" s="75" t="n">
        <v>45087</v>
      </c>
      <c r="B74" s="74" t="s">
        <v>723</v>
      </c>
      <c r="C74" s="75"/>
      <c r="D74" s="10" t="n">
        <v>150000</v>
      </c>
      <c r="E74" s="10"/>
      <c r="F74" s="11" t="n">
        <f aca="false">F73 + D74 - E74</f>
        <v>-697028.55</v>
      </c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customFormat="false" ht="15.75" hidden="false" customHeight="true" outlineLevel="0" collapsed="false">
      <c r="A75" s="75" t="n">
        <v>45087</v>
      </c>
      <c r="B75" s="20" t="s">
        <v>232</v>
      </c>
      <c r="C75" s="12" t="s">
        <v>234</v>
      </c>
      <c r="D75" s="10"/>
      <c r="E75" s="78" t="n">
        <v>37608.1</v>
      </c>
      <c r="F75" s="11" t="n">
        <f aca="false">F74 + D75 - E75</f>
        <v>-734636.65</v>
      </c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customFormat="false" ht="15.75" hidden="false" customHeight="true" outlineLevel="0" collapsed="false">
      <c r="A76" s="75" t="n">
        <v>45087</v>
      </c>
      <c r="B76" s="74" t="s">
        <v>719</v>
      </c>
      <c r="C76" s="75"/>
      <c r="D76" s="10" t="n">
        <v>125000</v>
      </c>
      <c r="E76" s="10"/>
      <c r="F76" s="11" t="n">
        <f aca="false">F75 + D76 - E76</f>
        <v>-609636.65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customFormat="false" ht="15.75" hidden="false" customHeight="true" outlineLevel="0" collapsed="false">
      <c r="A77" s="75" t="n">
        <v>45087</v>
      </c>
      <c r="B77" s="74" t="s">
        <v>725</v>
      </c>
      <c r="C77" s="75"/>
      <c r="D77" s="10" t="n">
        <v>250000</v>
      </c>
      <c r="E77" s="10"/>
      <c r="F77" s="11" t="n">
        <f aca="false">F76 + D77 - E77</f>
        <v>-359636.65</v>
      </c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customFormat="false" ht="15.75" hidden="false" customHeight="true" outlineLevel="0" collapsed="false">
      <c r="A78" s="75" t="n">
        <v>45087</v>
      </c>
      <c r="B78" s="74" t="s">
        <v>725</v>
      </c>
      <c r="C78" s="75"/>
      <c r="D78" s="10" t="n">
        <v>250000</v>
      </c>
      <c r="E78" s="10"/>
      <c r="F78" s="11" t="n">
        <f aca="false">F77 + D78 - E78</f>
        <v>-109636.65</v>
      </c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customFormat="false" ht="15.75" hidden="false" customHeight="true" outlineLevel="0" collapsed="false">
      <c r="A79" s="75" t="n">
        <v>45087</v>
      </c>
      <c r="B79" s="20" t="s">
        <v>244</v>
      </c>
      <c r="C79" s="12" t="n">
        <v>608250674</v>
      </c>
      <c r="D79" s="10"/>
      <c r="E79" s="78" t="n">
        <v>49651.82</v>
      </c>
      <c r="F79" s="11" t="n">
        <f aca="false">F78 + D79 - E79</f>
        <v>-159288.47</v>
      </c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customFormat="false" ht="15.75" hidden="false" customHeight="true" outlineLevel="0" collapsed="false">
      <c r="A80" s="75" t="n">
        <v>45087</v>
      </c>
      <c r="B80" s="20" t="s">
        <v>246</v>
      </c>
      <c r="C80" s="12" t="n">
        <v>608252976</v>
      </c>
      <c r="D80" s="10"/>
      <c r="E80" s="78" t="n">
        <v>93822.8</v>
      </c>
      <c r="F80" s="11" t="n">
        <f aca="false">F79 + D80 - E80</f>
        <v>-253111.27</v>
      </c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customFormat="false" ht="15.75" hidden="false" customHeight="true" outlineLevel="0" collapsed="false">
      <c r="A81" s="75" t="n">
        <v>45087</v>
      </c>
      <c r="B81" s="20" t="s">
        <v>247</v>
      </c>
      <c r="C81" s="12" t="s">
        <v>249</v>
      </c>
      <c r="D81" s="10"/>
      <c r="E81" s="78" t="n">
        <v>249708.8</v>
      </c>
      <c r="F81" s="11" t="n">
        <f aca="false">F80 + D81 - E81</f>
        <v>-502820.07</v>
      </c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customFormat="false" ht="15.75" hidden="false" customHeight="true" outlineLevel="0" collapsed="false">
      <c r="A82" s="75" t="n">
        <v>45088</v>
      </c>
      <c r="B82" s="20" t="s">
        <v>251</v>
      </c>
      <c r="C82" s="12" t="s">
        <v>253</v>
      </c>
      <c r="D82" s="10"/>
      <c r="E82" s="78" t="n">
        <v>51753.55</v>
      </c>
      <c r="F82" s="11" t="n">
        <f aca="false">F81 + D82 - E82</f>
        <v>-554573.62</v>
      </c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customFormat="false" ht="15.75" hidden="false" customHeight="true" outlineLevel="0" collapsed="false">
      <c r="A83" s="75" t="n">
        <v>45088</v>
      </c>
      <c r="B83" s="20" t="s">
        <v>254</v>
      </c>
      <c r="C83" s="12" t="s">
        <v>255</v>
      </c>
      <c r="D83" s="10"/>
      <c r="E83" s="78" t="n">
        <v>40675.35</v>
      </c>
      <c r="F83" s="11" t="n">
        <f aca="false">F82 + D83 - E83</f>
        <v>-595248.97</v>
      </c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customFormat="false" ht="15.75" hidden="false" customHeight="true" outlineLevel="0" collapsed="false">
      <c r="A84" s="75" t="n">
        <v>45088</v>
      </c>
      <c r="B84" s="20" t="s">
        <v>256</v>
      </c>
      <c r="C84" s="12" t="n">
        <v>608264114</v>
      </c>
      <c r="D84" s="10"/>
      <c r="E84" s="78" t="n">
        <v>50088.05</v>
      </c>
      <c r="F84" s="11" t="n">
        <f aca="false">F83 + D84 - E84</f>
        <v>-645337.02</v>
      </c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customFormat="false" ht="15.75" hidden="false" customHeight="true" outlineLevel="0" collapsed="false">
      <c r="A85" s="75" t="n">
        <v>45089</v>
      </c>
      <c r="B85" s="20" t="s">
        <v>259</v>
      </c>
      <c r="C85" s="12" t="s">
        <v>739</v>
      </c>
      <c r="D85" s="10"/>
      <c r="E85" s="78" t="n">
        <v>500</v>
      </c>
      <c r="F85" s="11" t="n">
        <f aca="false">F84 + D85 - E85</f>
        <v>-645837.02</v>
      </c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customFormat="false" ht="15.75" hidden="false" customHeight="true" outlineLevel="0" collapsed="false">
      <c r="A86" s="75" t="n">
        <v>45089</v>
      </c>
      <c r="B86" s="20" t="s">
        <v>270</v>
      </c>
      <c r="C86" s="12" t="s">
        <v>271</v>
      </c>
      <c r="D86" s="10"/>
      <c r="E86" s="78" t="n">
        <v>250</v>
      </c>
      <c r="F86" s="11" t="n">
        <f aca="false">F85 + D86 - E86</f>
        <v>-646087.02</v>
      </c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customFormat="false" ht="15.75" hidden="false" customHeight="true" outlineLevel="0" collapsed="false">
      <c r="A87" s="75" t="n">
        <v>45089</v>
      </c>
      <c r="B87" s="20" t="s">
        <v>203</v>
      </c>
      <c r="C87" s="12" t="s">
        <v>269</v>
      </c>
      <c r="D87" s="10"/>
      <c r="E87" s="78" t="n">
        <v>250</v>
      </c>
      <c r="F87" s="11" t="n">
        <f aca="false">F86 + D87 - E87</f>
        <v>-646337.02</v>
      </c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customFormat="false" ht="15.75" hidden="false" customHeight="true" outlineLevel="0" collapsed="false">
      <c r="A88" s="75" t="n">
        <v>45089</v>
      </c>
      <c r="B88" s="74" t="s">
        <v>723</v>
      </c>
      <c r="C88" s="75"/>
      <c r="D88" s="10" t="n">
        <v>262500</v>
      </c>
      <c r="E88" s="79"/>
      <c r="F88" s="11" t="n">
        <f aca="false">F87 + D88 - E88</f>
        <v>-383837.02</v>
      </c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customFormat="false" ht="15.75" hidden="false" customHeight="true" outlineLevel="0" collapsed="false">
      <c r="A89" s="75" t="n">
        <v>45089</v>
      </c>
      <c r="B89" s="20" t="s">
        <v>272</v>
      </c>
      <c r="C89" s="1" t="s">
        <v>273</v>
      </c>
      <c r="D89" s="10"/>
      <c r="E89" s="79" t="n">
        <v>250</v>
      </c>
      <c r="F89" s="11" t="n">
        <f aca="false">F88 + D89 - E89</f>
        <v>-384087.02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customFormat="false" ht="15.75" hidden="false" customHeight="true" outlineLevel="0" collapsed="false">
      <c r="A90" s="75" t="n">
        <v>45089</v>
      </c>
      <c r="B90" s="20" t="s">
        <v>275</v>
      </c>
      <c r="C90" s="12" t="s">
        <v>276</v>
      </c>
      <c r="D90" s="10"/>
      <c r="E90" s="78" t="n">
        <v>79180.46</v>
      </c>
      <c r="F90" s="11" t="n">
        <f aca="false">F89 + D90 - E90</f>
        <v>-463267.48</v>
      </c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customFormat="false" ht="15.75" hidden="false" customHeight="true" outlineLevel="0" collapsed="false">
      <c r="A91" s="75" t="n">
        <v>45089</v>
      </c>
      <c r="B91" s="74" t="s">
        <v>725</v>
      </c>
      <c r="C91" s="75"/>
      <c r="D91" s="10" t="n">
        <v>250000</v>
      </c>
      <c r="E91" s="10"/>
      <c r="F91" s="11" t="n">
        <f aca="false">F90 + D91 - E91</f>
        <v>-213267.48</v>
      </c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customFormat="false" ht="15.75" hidden="false" customHeight="true" outlineLevel="0" collapsed="false">
      <c r="A92" s="75" t="n">
        <v>45089</v>
      </c>
      <c r="B92" s="74" t="s">
        <v>723</v>
      </c>
      <c r="C92" s="75"/>
      <c r="D92" s="10" t="n">
        <v>60000</v>
      </c>
      <c r="E92" s="10"/>
      <c r="F92" s="11" t="n">
        <f aca="false">F91 + D92 - E92</f>
        <v>-153267.48</v>
      </c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customFormat="false" ht="15.75" hidden="false" customHeight="true" outlineLevel="0" collapsed="false">
      <c r="A93" s="75" t="n">
        <v>45089</v>
      </c>
      <c r="B93" s="20" t="s">
        <v>277</v>
      </c>
      <c r="C93" s="12" t="s">
        <v>278</v>
      </c>
      <c r="D93" s="10"/>
      <c r="E93" s="78" t="n">
        <v>63843</v>
      </c>
      <c r="F93" s="11" t="n">
        <f aca="false">F92 + D93 - E93</f>
        <v>-217110.48</v>
      </c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customFormat="false" ht="15.75" hidden="false" customHeight="true" outlineLevel="0" collapsed="false">
      <c r="A94" s="75" t="n">
        <v>45089</v>
      </c>
      <c r="B94" s="20" t="s">
        <v>282</v>
      </c>
      <c r="C94" s="12" t="s">
        <v>284</v>
      </c>
      <c r="D94" s="10"/>
      <c r="E94" s="78" t="n">
        <v>77664.42</v>
      </c>
      <c r="F94" s="11" t="n">
        <f aca="false">F93 + D94 - E94</f>
        <v>-294774.9</v>
      </c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customFormat="false" ht="15.75" hidden="false" customHeight="true" outlineLevel="0" collapsed="false">
      <c r="A95" s="75" t="n">
        <v>45089</v>
      </c>
      <c r="B95" s="20" t="s">
        <v>285</v>
      </c>
      <c r="C95" s="12" t="s">
        <v>287</v>
      </c>
      <c r="D95" s="10"/>
      <c r="E95" s="78" t="n">
        <v>21246.3</v>
      </c>
      <c r="F95" s="11" t="n">
        <f aca="false">F94 + D95 - E95</f>
        <v>-316021.2</v>
      </c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customFormat="false" ht="15.75" hidden="false" customHeight="true" outlineLevel="0" collapsed="false">
      <c r="A96" s="75" t="n">
        <v>45089</v>
      </c>
      <c r="B96" s="20" t="s">
        <v>288</v>
      </c>
      <c r="C96" s="12" t="s">
        <v>290</v>
      </c>
      <c r="D96" s="10"/>
      <c r="E96" s="78" t="n">
        <v>239889</v>
      </c>
      <c r="F96" s="11" t="n">
        <f aca="false">F95 + D96 - E96</f>
        <v>-555910.2</v>
      </c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customFormat="false" ht="15.75" hidden="false" customHeight="true" outlineLevel="0" collapsed="false">
      <c r="A97" s="75" t="n">
        <v>45090</v>
      </c>
      <c r="B97" s="20" t="s">
        <v>291</v>
      </c>
      <c r="C97" s="12" t="s">
        <v>292</v>
      </c>
      <c r="D97" s="10"/>
      <c r="E97" s="78" t="n">
        <v>250</v>
      </c>
      <c r="F97" s="11" t="n">
        <f aca="false">F96 + D97 - E97</f>
        <v>-556160.2</v>
      </c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customFormat="false" ht="15.75" hidden="false" customHeight="true" outlineLevel="0" collapsed="false">
      <c r="A98" s="75" t="n">
        <v>45090</v>
      </c>
      <c r="B98" s="74" t="s">
        <v>725</v>
      </c>
      <c r="C98" s="75"/>
      <c r="D98" s="10" t="n">
        <v>250000</v>
      </c>
      <c r="E98" s="10"/>
      <c r="F98" s="11" t="n">
        <f aca="false">F97 + D98 - E98</f>
        <v>-306160.2</v>
      </c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customFormat="false" ht="15.75" hidden="false" customHeight="true" outlineLevel="0" collapsed="false">
      <c r="A99" s="75" t="n">
        <v>45090</v>
      </c>
      <c r="B99" s="20" t="s">
        <v>294</v>
      </c>
      <c r="C99" s="12" t="s">
        <v>295</v>
      </c>
      <c r="D99" s="10"/>
      <c r="E99" s="78" t="n">
        <v>73715.7</v>
      </c>
      <c r="F99" s="11" t="n">
        <f aca="false">F98 + D99 - E99</f>
        <v>-379875.9</v>
      </c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customFormat="false" ht="15.75" hidden="false" customHeight="true" outlineLevel="0" collapsed="false">
      <c r="A100" s="75" t="n">
        <v>45090</v>
      </c>
      <c r="B100" s="20" t="s">
        <v>296</v>
      </c>
      <c r="C100" s="12" t="s">
        <v>297</v>
      </c>
      <c r="D100" s="10"/>
      <c r="E100" s="78" t="n">
        <v>48485.29</v>
      </c>
      <c r="F100" s="11" t="n">
        <f aca="false">F99 + D100 - E100</f>
        <v>-428361.19</v>
      </c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customFormat="false" ht="15.75" hidden="false" customHeight="true" outlineLevel="0" collapsed="false">
      <c r="A101" s="75" t="n">
        <v>45090</v>
      </c>
      <c r="B101" s="74" t="s">
        <v>723</v>
      </c>
      <c r="C101" s="75"/>
      <c r="D101" s="10" t="n">
        <v>126850</v>
      </c>
      <c r="E101" s="10"/>
      <c r="F101" s="11" t="n">
        <f aca="false">F100 + D101 - E101</f>
        <v>-301511.19</v>
      </c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customFormat="false" ht="15.75" hidden="false" customHeight="true" outlineLevel="0" collapsed="false">
      <c r="A102" s="75" t="n">
        <v>45090</v>
      </c>
      <c r="B102" s="74" t="s">
        <v>719</v>
      </c>
      <c r="C102" s="75"/>
      <c r="D102" s="10" t="n">
        <v>111000</v>
      </c>
      <c r="E102" s="10"/>
      <c r="F102" s="11" t="n">
        <f aca="false">F101 + D102 - E102</f>
        <v>-190511.19</v>
      </c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customFormat="false" ht="15.75" hidden="false" customHeight="true" outlineLevel="0" collapsed="false">
      <c r="A103" s="75" t="n">
        <v>45090</v>
      </c>
      <c r="B103" s="20" t="s">
        <v>299</v>
      </c>
      <c r="C103" s="12" t="s">
        <v>300</v>
      </c>
      <c r="D103" s="10"/>
      <c r="E103" s="78" t="n">
        <v>86757.65</v>
      </c>
      <c r="F103" s="11" t="n">
        <f aca="false">F102 + D103 - E103</f>
        <v>-277268.84</v>
      </c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customFormat="false" ht="15.75" hidden="false" customHeight="true" outlineLevel="0" collapsed="false">
      <c r="A104" s="75" t="n">
        <v>45090</v>
      </c>
      <c r="B104" s="20" t="s">
        <v>314</v>
      </c>
      <c r="C104" s="12" t="s">
        <v>315</v>
      </c>
      <c r="D104" s="10"/>
      <c r="E104" s="78" t="n">
        <v>87656.3</v>
      </c>
      <c r="F104" s="11" t="n">
        <f aca="false">F103 + D104 - E104</f>
        <v>-364925.14</v>
      </c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customFormat="false" ht="15.75" hidden="false" customHeight="true" outlineLevel="0" collapsed="false">
      <c r="A105" s="75" t="n">
        <v>45090</v>
      </c>
      <c r="B105" s="20" t="s">
        <v>304</v>
      </c>
      <c r="C105" s="12" t="s">
        <v>305</v>
      </c>
      <c r="D105" s="10"/>
      <c r="E105" s="78" t="n">
        <v>84442.06</v>
      </c>
      <c r="F105" s="11" t="n">
        <f aca="false">F104 + D105 - E105</f>
        <v>-449367.2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customFormat="false" ht="15.75" hidden="false" customHeight="true" outlineLevel="0" collapsed="false">
      <c r="A106" s="75" t="n">
        <v>45091</v>
      </c>
      <c r="B106" s="74" t="s">
        <v>725</v>
      </c>
      <c r="C106" s="75"/>
      <c r="D106" s="10" t="n">
        <v>103000</v>
      </c>
      <c r="E106" s="10"/>
      <c r="F106" s="11" t="n">
        <f aca="false">F105 + D106 - E106</f>
        <v>-346367.2</v>
      </c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customFormat="false" ht="15.75" hidden="false" customHeight="true" outlineLevel="0" collapsed="false">
      <c r="A107" s="75" t="n">
        <v>45091</v>
      </c>
      <c r="B107" s="20" t="s">
        <v>316</v>
      </c>
      <c r="C107" s="12" t="s">
        <v>317</v>
      </c>
      <c r="D107" s="10"/>
      <c r="E107" s="78" t="n">
        <v>74122.29</v>
      </c>
      <c r="F107" s="11" t="n">
        <f aca="false">F106 + D107 - E107</f>
        <v>-420489.49</v>
      </c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customFormat="false" ht="15.75" hidden="false" customHeight="true" outlineLevel="0" collapsed="false">
      <c r="A108" s="75" t="n">
        <v>45091</v>
      </c>
      <c r="B108" s="20" t="s">
        <v>301</v>
      </c>
      <c r="C108" s="12" t="s">
        <v>740</v>
      </c>
      <c r="D108" s="10"/>
      <c r="E108" s="78" t="n">
        <v>250</v>
      </c>
      <c r="F108" s="11" t="n">
        <f aca="false">F107 + D108 - E108</f>
        <v>-420739.49</v>
      </c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customFormat="false" ht="15.75" hidden="false" customHeight="true" outlineLevel="0" collapsed="false">
      <c r="A109" s="75" t="n">
        <v>45091</v>
      </c>
      <c r="B109" s="20" t="s">
        <v>320</v>
      </c>
      <c r="C109" s="12" t="s">
        <v>321</v>
      </c>
      <c r="D109" s="10"/>
      <c r="E109" s="78" t="n">
        <v>72927.7</v>
      </c>
      <c r="F109" s="11" t="n">
        <f aca="false">F108 + D109 - E109</f>
        <v>-493667.19</v>
      </c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customFormat="false" ht="15.75" hidden="false" customHeight="true" outlineLevel="0" collapsed="false">
      <c r="A110" s="75" t="n">
        <v>45091</v>
      </c>
      <c r="B110" s="74" t="s">
        <v>723</v>
      </c>
      <c r="C110" s="75"/>
      <c r="D110" s="10" t="n">
        <v>66000</v>
      </c>
      <c r="E110" s="10"/>
      <c r="F110" s="11" t="n">
        <f aca="false">F109 + D110 - E110</f>
        <v>-427667.19</v>
      </c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customFormat="false" ht="15.75" hidden="false" customHeight="true" outlineLevel="0" collapsed="false">
      <c r="A111" s="75" t="n">
        <v>45091</v>
      </c>
      <c r="B111" s="74" t="s">
        <v>719</v>
      </c>
      <c r="C111" s="75"/>
      <c r="D111" s="10" t="n">
        <v>280000</v>
      </c>
      <c r="E111" s="10"/>
      <c r="F111" s="11" t="n">
        <f aca="false">F110 + D111 - E111</f>
        <v>-147667.19</v>
      </c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customFormat="false" ht="15.75" hidden="false" customHeight="true" outlineLevel="0" collapsed="false">
      <c r="A112" s="75" t="n">
        <v>45091</v>
      </c>
      <c r="B112" s="20" t="s">
        <v>326</v>
      </c>
      <c r="C112" s="12" t="s">
        <v>327</v>
      </c>
      <c r="D112" s="10"/>
      <c r="E112" s="78" t="n">
        <v>40580.36</v>
      </c>
      <c r="F112" s="11" t="n">
        <f aca="false">F111 + D112 - E112</f>
        <v>-188247.55</v>
      </c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customFormat="false" ht="15.75" hidden="false" customHeight="true" outlineLevel="0" collapsed="false">
      <c r="A113" s="75" t="n">
        <v>45091</v>
      </c>
      <c r="B113" s="20" t="s">
        <v>329</v>
      </c>
      <c r="C113" s="12" t="s">
        <v>330</v>
      </c>
      <c r="D113" s="10"/>
      <c r="E113" s="78" t="n">
        <v>39753.16</v>
      </c>
      <c r="F113" s="11" t="n">
        <f aca="false">F112 + D113 - E113</f>
        <v>-228000.71</v>
      </c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customFormat="false" ht="15.75" hidden="false" customHeight="true" outlineLevel="0" collapsed="false">
      <c r="A114" s="75" t="n">
        <v>45091</v>
      </c>
      <c r="B114" s="20" t="s">
        <v>331</v>
      </c>
      <c r="C114" s="12" t="s">
        <v>333</v>
      </c>
      <c r="D114" s="10"/>
      <c r="E114" s="78" t="n">
        <v>36471</v>
      </c>
      <c r="F114" s="11" t="n">
        <f aca="false">F113 + D114 - E114</f>
        <v>-264471.71</v>
      </c>
      <c r="G114" s="80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customFormat="false" ht="15.75" hidden="false" customHeight="true" outlineLevel="0" collapsed="false">
      <c r="A115" s="75" t="n">
        <v>45091</v>
      </c>
      <c r="B115" s="20" t="s">
        <v>334</v>
      </c>
      <c r="C115" s="12" t="s">
        <v>335</v>
      </c>
      <c r="D115" s="10"/>
      <c r="E115" s="78" t="n">
        <v>81737.7</v>
      </c>
      <c r="F115" s="11" t="n">
        <f aca="false">F114 + D115 - E115</f>
        <v>-346209.41</v>
      </c>
      <c r="G115" s="80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customFormat="false" ht="15.75" hidden="false" customHeight="true" outlineLevel="0" collapsed="false">
      <c r="A116" s="75" t="n">
        <v>45092</v>
      </c>
      <c r="B116" s="20" t="s">
        <v>741</v>
      </c>
      <c r="C116" s="12" t="s">
        <v>742</v>
      </c>
      <c r="D116" s="10"/>
      <c r="E116" s="78" t="n">
        <v>500</v>
      </c>
      <c r="F116" s="11" t="n">
        <f aca="false">F115 + D116 - E116</f>
        <v>-346709.41</v>
      </c>
      <c r="G116" s="34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customFormat="false" ht="15.75" hidden="false" customHeight="true" outlineLevel="0" collapsed="false">
      <c r="A117" s="75" t="n">
        <v>45092</v>
      </c>
      <c r="B117" s="20" t="s">
        <v>367</v>
      </c>
      <c r="C117" s="12" t="s">
        <v>743</v>
      </c>
      <c r="D117" s="10"/>
      <c r="E117" s="78" t="n">
        <v>500</v>
      </c>
      <c r="F117" s="11" t="n">
        <f aca="false">F116 + D117 - E117</f>
        <v>-347209.41</v>
      </c>
      <c r="G117" s="34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customFormat="false" ht="15.75" hidden="false" customHeight="true" outlineLevel="0" collapsed="false">
      <c r="A118" s="75" t="n">
        <v>45092</v>
      </c>
      <c r="B118" s="20" t="s">
        <v>342</v>
      </c>
      <c r="C118" s="12" t="s">
        <v>744</v>
      </c>
      <c r="D118" s="10"/>
      <c r="E118" s="78" t="n">
        <v>250</v>
      </c>
      <c r="F118" s="11" t="n">
        <f aca="false">F117 + D118 - E118</f>
        <v>-347459.41</v>
      </c>
      <c r="G118" s="34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customFormat="false" ht="15.75" hidden="false" customHeight="true" outlineLevel="0" collapsed="false">
      <c r="A119" s="75" t="n">
        <v>45092</v>
      </c>
      <c r="B119" s="20" t="s">
        <v>345</v>
      </c>
      <c r="C119" s="12" t="s">
        <v>745</v>
      </c>
      <c r="D119" s="10"/>
      <c r="E119" s="78" t="n">
        <v>250</v>
      </c>
      <c r="F119" s="11" t="n">
        <f aca="false">F118 + D119 - E119</f>
        <v>-347709.41</v>
      </c>
      <c r="G119" s="80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customFormat="false" ht="15.75" hidden="false" customHeight="true" outlineLevel="0" collapsed="false">
      <c r="A120" s="75" t="n">
        <v>45092</v>
      </c>
      <c r="B120" s="20" t="s">
        <v>347</v>
      </c>
      <c r="C120" s="12" t="s">
        <v>348</v>
      </c>
      <c r="D120" s="10"/>
      <c r="E120" s="78" t="n">
        <v>50842.81</v>
      </c>
      <c r="F120" s="11" t="n">
        <f aca="false">F119 + D120 - E120</f>
        <v>-398552.22</v>
      </c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customFormat="false" ht="15.75" hidden="false" customHeight="true" outlineLevel="0" collapsed="false">
      <c r="A121" s="75" t="n">
        <v>45092</v>
      </c>
      <c r="B121" s="74" t="s">
        <v>723</v>
      </c>
      <c r="C121" s="75"/>
      <c r="D121" s="10" t="n">
        <v>50000</v>
      </c>
      <c r="E121" s="10"/>
      <c r="F121" s="11" t="n">
        <f aca="false">F120 + D121 - E121</f>
        <v>-348552.22</v>
      </c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customFormat="false" ht="15.75" hidden="false" customHeight="true" outlineLevel="0" collapsed="false">
      <c r="A122" s="75" t="n">
        <v>45092</v>
      </c>
      <c r="B122" s="74" t="s">
        <v>725</v>
      </c>
      <c r="C122" s="75"/>
      <c r="D122" s="10" t="n">
        <v>50000</v>
      </c>
      <c r="E122" s="10"/>
      <c r="F122" s="11" t="n">
        <f aca="false">F121 + D122 - E122</f>
        <v>-298552.22</v>
      </c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customFormat="false" ht="15.75" hidden="false" customHeight="true" outlineLevel="0" collapsed="false">
      <c r="A123" s="75" t="n">
        <v>45092</v>
      </c>
      <c r="B123" s="74" t="s">
        <v>719</v>
      </c>
      <c r="C123" s="75"/>
      <c r="D123" s="10" t="n">
        <v>113000</v>
      </c>
      <c r="E123" s="10"/>
      <c r="F123" s="11" t="n">
        <f aca="false">F122 + D123 - E123</f>
        <v>-185552.22</v>
      </c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customFormat="false" ht="15.75" hidden="false" customHeight="true" outlineLevel="0" collapsed="false">
      <c r="A124" s="75" t="n">
        <v>45092</v>
      </c>
      <c r="B124" s="20" t="s">
        <v>349</v>
      </c>
      <c r="C124" s="12" t="s">
        <v>350</v>
      </c>
      <c r="D124" s="10"/>
      <c r="E124" s="78" t="n">
        <v>127369.64</v>
      </c>
      <c r="F124" s="11" t="n">
        <f aca="false">F123 + D124 - E124</f>
        <v>-312921.86</v>
      </c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customFormat="false" ht="15.75" hidden="false" customHeight="true" outlineLevel="0" collapsed="false">
      <c r="A125" s="75" t="n">
        <v>45092</v>
      </c>
      <c r="B125" s="74" t="s">
        <v>725</v>
      </c>
      <c r="C125" s="75"/>
      <c r="D125" s="10" t="n">
        <v>100000</v>
      </c>
      <c r="E125" s="10"/>
      <c r="F125" s="11" t="n">
        <f aca="false">F124 + D125 - E125</f>
        <v>-212921.86</v>
      </c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customFormat="false" ht="15.75" hidden="false" customHeight="true" outlineLevel="0" collapsed="false">
      <c r="A126" s="75" t="n">
        <v>45092</v>
      </c>
      <c r="B126" s="20" t="s">
        <v>746</v>
      </c>
      <c r="C126" s="1" t="s">
        <v>405</v>
      </c>
      <c r="D126" s="11" t="n">
        <v>32608.72</v>
      </c>
      <c r="E126" s="81"/>
      <c r="F126" s="11" t="n">
        <f aca="false">F125 + D126 - E126</f>
        <v>-180313.14</v>
      </c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customFormat="false" ht="15.75" hidden="false" customHeight="true" outlineLevel="0" collapsed="false">
      <c r="A127" s="75" t="n">
        <v>45092</v>
      </c>
      <c r="B127" s="20" t="s">
        <v>747</v>
      </c>
      <c r="C127" s="1" t="s">
        <v>405</v>
      </c>
      <c r="D127" s="11" t="n">
        <v>32608.72</v>
      </c>
      <c r="E127" s="81"/>
      <c r="F127" s="11" t="n">
        <f aca="false">F126 + D127 - E127</f>
        <v>-147704.42</v>
      </c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customFormat="false" ht="15.75" hidden="false" customHeight="true" outlineLevel="0" collapsed="false">
      <c r="A128" s="75" t="n">
        <v>45092</v>
      </c>
      <c r="B128" s="20" t="s">
        <v>748</v>
      </c>
      <c r="C128" s="1" t="s">
        <v>405</v>
      </c>
      <c r="D128" s="11" t="n">
        <v>22333.88</v>
      </c>
      <c r="E128" s="11"/>
      <c r="F128" s="11" t="n">
        <f aca="false">F127 + D128 - E128</f>
        <v>-125370.54</v>
      </c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customFormat="false" ht="15.75" hidden="false" customHeight="true" outlineLevel="0" collapsed="false">
      <c r="A129" s="75" t="n">
        <v>45092</v>
      </c>
      <c r="B129" s="20" t="s">
        <v>353</v>
      </c>
      <c r="C129" s="12" t="s">
        <v>355</v>
      </c>
      <c r="D129" s="10"/>
      <c r="E129" s="78" t="n">
        <v>78201.02</v>
      </c>
      <c r="F129" s="11" t="n">
        <f aca="false">F128 + D129 - E129</f>
        <v>-203571.56</v>
      </c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customFormat="false" ht="15.75" hidden="false" customHeight="true" outlineLevel="0" collapsed="false">
      <c r="A130" s="75" t="n">
        <v>45092</v>
      </c>
      <c r="B130" s="20" t="s">
        <v>357</v>
      </c>
      <c r="C130" s="12" t="s">
        <v>358</v>
      </c>
      <c r="D130" s="10"/>
      <c r="E130" s="78" t="n">
        <v>84840.86</v>
      </c>
      <c r="F130" s="11" t="n">
        <f aca="false">F129 + D130 - E130</f>
        <v>-288412.42</v>
      </c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customFormat="false" ht="15.75" hidden="false" customHeight="true" outlineLevel="0" collapsed="false">
      <c r="A131" s="75" t="n">
        <v>45092</v>
      </c>
      <c r="B131" s="20" t="s">
        <v>359</v>
      </c>
      <c r="C131" s="12" t="s">
        <v>361</v>
      </c>
      <c r="D131" s="10"/>
      <c r="E131" s="78" t="n">
        <v>109548.1</v>
      </c>
      <c r="F131" s="11" t="n">
        <f aca="false">F130 + D131 - E131</f>
        <v>-397960.52</v>
      </c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customFormat="false" ht="15.75" hidden="false" customHeight="true" outlineLevel="0" collapsed="false">
      <c r="A132" s="75" t="n">
        <v>45092</v>
      </c>
      <c r="B132" s="20" t="s">
        <v>363</v>
      </c>
      <c r="C132" s="12" t="s">
        <v>365</v>
      </c>
      <c r="D132" s="10"/>
      <c r="E132" s="78" t="n">
        <v>293150.55</v>
      </c>
      <c r="F132" s="11" t="n">
        <f aca="false">F131 + D132 - E132</f>
        <v>-691111.07</v>
      </c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customFormat="false" ht="15.75" hidden="false" customHeight="true" outlineLevel="0" collapsed="false">
      <c r="A133" s="75" t="n">
        <v>45092</v>
      </c>
      <c r="B133" s="20" t="s">
        <v>367</v>
      </c>
      <c r="C133" s="12" t="s">
        <v>749</v>
      </c>
      <c r="D133" s="10"/>
      <c r="E133" s="78" t="n">
        <v>500</v>
      </c>
      <c r="F133" s="11" t="n">
        <f aca="false">F132 + D133 - E133</f>
        <v>-691611.07</v>
      </c>
      <c r="G133" s="34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customFormat="false" ht="15.75" hidden="false" customHeight="true" outlineLevel="0" collapsed="false">
      <c r="A134" s="75" t="n">
        <v>45093</v>
      </c>
      <c r="B134" s="20" t="s">
        <v>336</v>
      </c>
      <c r="C134" s="12" t="s">
        <v>750</v>
      </c>
      <c r="D134" s="10"/>
      <c r="E134" s="78" t="n">
        <v>500</v>
      </c>
      <c r="F134" s="11" t="n">
        <f aca="false">F133 + D134 - E134</f>
        <v>-692111.07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customFormat="false" ht="15.75" hidden="false" customHeight="true" outlineLevel="0" collapsed="false">
      <c r="A135" s="75" t="n">
        <v>45093</v>
      </c>
      <c r="B135" s="24" t="s">
        <v>374</v>
      </c>
      <c r="C135" s="82" t="s">
        <v>376</v>
      </c>
      <c r="D135" s="10"/>
      <c r="E135" s="83" t="n">
        <v>27469.15</v>
      </c>
      <c r="F135" s="11" t="n">
        <f aca="false">F134 + D135 - E135</f>
        <v>-719580.22</v>
      </c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customFormat="false" ht="15.75" hidden="false" customHeight="true" outlineLevel="0" collapsed="false">
      <c r="A136" s="75" t="n">
        <v>45093</v>
      </c>
      <c r="B136" s="20" t="s">
        <v>371</v>
      </c>
      <c r="C136" s="12" t="s">
        <v>372</v>
      </c>
      <c r="D136" s="10"/>
      <c r="E136" s="78" t="n">
        <v>83337.1</v>
      </c>
      <c r="F136" s="11" t="n">
        <f aca="false">F135 + D136 - E136</f>
        <v>-802917.32</v>
      </c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customFormat="false" ht="15.75" hidden="false" customHeight="true" outlineLevel="0" collapsed="false">
      <c r="A137" s="75" t="n">
        <v>45093</v>
      </c>
      <c r="B137" s="20" t="s">
        <v>371</v>
      </c>
      <c r="C137" s="75"/>
      <c r="D137" s="10" t="n">
        <v>331300</v>
      </c>
      <c r="E137" s="10"/>
      <c r="F137" s="11" t="n">
        <f aca="false">F136 + D137 - E137</f>
        <v>-471617.32</v>
      </c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customFormat="false" ht="15.75" hidden="false" customHeight="true" outlineLevel="0" collapsed="false">
      <c r="A138" s="75" t="n">
        <v>45093</v>
      </c>
      <c r="B138" s="74" t="s">
        <v>725</v>
      </c>
      <c r="C138" s="75"/>
      <c r="D138" s="10" t="n">
        <v>200000</v>
      </c>
      <c r="E138" s="10"/>
      <c r="F138" s="11" t="n">
        <f aca="false">F137 + D138 - E138</f>
        <v>-271617.32</v>
      </c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customFormat="false" ht="15.75" hidden="false" customHeight="true" outlineLevel="0" collapsed="false">
      <c r="A139" s="75" t="n">
        <v>45093</v>
      </c>
      <c r="B139" s="74" t="s">
        <v>719</v>
      </c>
      <c r="C139" s="75"/>
      <c r="D139" s="10" t="n">
        <v>200000</v>
      </c>
      <c r="E139" s="10"/>
      <c r="F139" s="11" t="n">
        <f aca="false">F138 + D139 - E139</f>
        <v>-71617.3200000003</v>
      </c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customFormat="false" ht="15.75" hidden="false" customHeight="true" outlineLevel="0" collapsed="false">
      <c r="A140" s="75" t="n">
        <v>45093</v>
      </c>
      <c r="B140" s="24" t="s">
        <v>751</v>
      </c>
      <c r="C140" s="82" t="n">
        <v>608341848</v>
      </c>
      <c r="D140" s="10"/>
      <c r="E140" s="83" t="n">
        <v>46241.23</v>
      </c>
      <c r="F140" s="11" t="n">
        <f aca="false">F139 + D140 - E140</f>
        <v>-117858.55</v>
      </c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customFormat="false" ht="15.75" hidden="false" customHeight="true" outlineLevel="0" collapsed="false">
      <c r="A141" s="75" t="n">
        <v>45093</v>
      </c>
      <c r="B141" s="24" t="s">
        <v>382</v>
      </c>
      <c r="C141" s="82" t="n">
        <v>608353887</v>
      </c>
      <c r="D141" s="10"/>
      <c r="E141" s="83" t="n">
        <v>49175.92</v>
      </c>
      <c r="F141" s="11" t="n">
        <f aca="false">F140 + D141 - E141</f>
        <v>-167034.47</v>
      </c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customFormat="false" ht="15.75" hidden="false" customHeight="true" outlineLevel="0" collapsed="false">
      <c r="A142" s="75" t="n">
        <v>45094</v>
      </c>
      <c r="B142" s="24" t="s">
        <v>383</v>
      </c>
      <c r="C142" s="82" t="s">
        <v>384</v>
      </c>
      <c r="D142" s="10"/>
      <c r="E142" s="83" t="n">
        <v>250</v>
      </c>
      <c r="F142" s="11" t="n">
        <f aca="false">F141 + D142 - E142</f>
        <v>-167284.47</v>
      </c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customFormat="false" ht="15.75" hidden="false" customHeight="true" outlineLevel="0" collapsed="false">
      <c r="A143" s="75" t="n">
        <v>45094</v>
      </c>
      <c r="B143" s="24" t="s">
        <v>385</v>
      </c>
      <c r="C143" s="82" t="s">
        <v>386</v>
      </c>
      <c r="D143" s="10"/>
      <c r="E143" s="83" t="n">
        <v>68038.23</v>
      </c>
      <c r="F143" s="11" t="n">
        <f aca="false">F142 + D143 - E143</f>
        <v>-235322.7</v>
      </c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customFormat="false" ht="15.75" hidden="false" customHeight="true" outlineLevel="0" collapsed="false">
      <c r="A144" s="75" t="n">
        <v>45094</v>
      </c>
      <c r="B144" s="74" t="s">
        <v>723</v>
      </c>
      <c r="C144" s="75"/>
      <c r="D144" s="79" t="n">
        <v>94987</v>
      </c>
      <c r="E144" s="10"/>
      <c r="F144" s="11" t="n">
        <f aca="false">F143 + D144 - E144</f>
        <v>-140335.7</v>
      </c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customFormat="false" ht="15.75" hidden="false" customHeight="true" outlineLevel="0" collapsed="false">
      <c r="A145" s="75" t="n">
        <v>45094</v>
      </c>
      <c r="B145" s="24" t="s">
        <v>397</v>
      </c>
      <c r="C145" s="82" t="s">
        <v>399</v>
      </c>
      <c r="D145" s="10"/>
      <c r="E145" s="83" t="n">
        <v>94327.68</v>
      </c>
      <c r="F145" s="11" t="n">
        <f aca="false">F144 + D145 - E145</f>
        <v>-234663.38</v>
      </c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customFormat="false" ht="15.75" hidden="false" customHeight="true" outlineLevel="0" collapsed="false">
      <c r="A146" s="75" t="n">
        <v>45094</v>
      </c>
      <c r="B146" s="24" t="s">
        <v>392</v>
      </c>
      <c r="C146" s="84" t="s">
        <v>394</v>
      </c>
      <c r="D146" s="10"/>
      <c r="E146" s="85" t="n">
        <v>103770.6</v>
      </c>
      <c r="F146" s="11" t="n">
        <f aca="false">F145 + D146 - E146</f>
        <v>-338433.98</v>
      </c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customFormat="false" ht="15.75" hidden="false" customHeight="true" outlineLevel="0" collapsed="false">
      <c r="A147" s="75" t="n">
        <v>45094</v>
      </c>
      <c r="B147" s="24" t="s">
        <v>408</v>
      </c>
      <c r="C147" s="82" t="n">
        <v>400470106</v>
      </c>
      <c r="D147" s="10"/>
      <c r="E147" s="83" t="n">
        <v>29618</v>
      </c>
      <c r="F147" s="11" t="n">
        <f aca="false">F146 + D147 - E147</f>
        <v>-368051.98</v>
      </c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customFormat="false" ht="15.75" hidden="false" customHeight="true" outlineLevel="0" collapsed="false">
      <c r="A148" s="75" t="n">
        <v>45094</v>
      </c>
      <c r="B148" s="24" t="s">
        <v>752</v>
      </c>
      <c r="C148" s="82" t="s">
        <v>396</v>
      </c>
      <c r="D148" s="10"/>
      <c r="E148" s="83" t="n">
        <v>46871</v>
      </c>
      <c r="F148" s="11" t="n">
        <f aca="false">F147 + D148 - E148</f>
        <v>-414922.98</v>
      </c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customFormat="false" ht="15.75" hidden="false" customHeight="true" outlineLevel="0" collapsed="false">
      <c r="A149" s="75" t="n">
        <v>45095</v>
      </c>
      <c r="B149" s="24" t="s">
        <v>752</v>
      </c>
      <c r="C149" s="82" t="s">
        <v>753</v>
      </c>
      <c r="D149" s="10"/>
      <c r="E149" s="86" t="n">
        <v>805</v>
      </c>
      <c r="F149" s="11" t="n">
        <f aca="false">F148 + D149 - E149</f>
        <v>-415727.98</v>
      </c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customFormat="false" ht="15.75" hidden="false" customHeight="true" outlineLevel="0" collapsed="false">
      <c r="A150" s="75" t="n">
        <v>45095</v>
      </c>
      <c r="B150" s="24" t="s">
        <v>414</v>
      </c>
      <c r="C150" s="82" t="s">
        <v>754</v>
      </c>
      <c r="D150" s="10"/>
      <c r="E150" s="83" t="n">
        <v>500</v>
      </c>
      <c r="F150" s="11" t="n">
        <f aca="false">F149 + D150 - E150</f>
        <v>-416227.98</v>
      </c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customFormat="false" ht="15.75" hidden="false" customHeight="true" outlineLevel="0" collapsed="false">
      <c r="A151" s="75" t="n">
        <v>45095</v>
      </c>
      <c r="B151" s="24" t="s">
        <v>417</v>
      </c>
      <c r="C151" s="82" t="s">
        <v>418</v>
      </c>
      <c r="D151" s="10"/>
      <c r="E151" s="83" t="n">
        <v>46871</v>
      </c>
      <c r="F151" s="11" t="n">
        <f aca="false">F150 + D151 - E151</f>
        <v>-463098.98</v>
      </c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customFormat="false" ht="15.75" hidden="false" customHeight="true" outlineLevel="0" collapsed="false">
      <c r="A152" s="75" t="n">
        <v>45095</v>
      </c>
      <c r="B152" s="24" t="s">
        <v>419</v>
      </c>
      <c r="C152" s="82" t="s">
        <v>418</v>
      </c>
      <c r="D152" s="10"/>
      <c r="E152" s="83" t="n">
        <v>86573.72</v>
      </c>
      <c r="F152" s="11" t="n">
        <f aca="false">F151 + D152 - E152</f>
        <v>-549672.7</v>
      </c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customFormat="false" ht="15.75" hidden="false" customHeight="true" outlineLevel="0" collapsed="false">
      <c r="A153" s="75" t="n">
        <v>45095</v>
      </c>
      <c r="B153" s="24" t="s">
        <v>421</v>
      </c>
      <c r="C153" s="82" t="s">
        <v>423</v>
      </c>
      <c r="D153" s="10"/>
      <c r="E153" s="83" t="n">
        <v>92481.99</v>
      </c>
      <c r="F153" s="11" t="n">
        <f aca="false">F152 + D153 - E153</f>
        <v>-642154.69</v>
      </c>
      <c r="G153" s="73"/>
      <c r="H153" s="73"/>
      <c r="I153" s="2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customFormat="false" ht="15.75" hidden="false" customHeight="true" outlineLevel="0" collapsed="false">
      <c r="A154" s="75" t="n">
        <v>45095</v>
      </c>
      <c r="B154" s="24" t="s">
        <v>424</v>
      </c>
      <c r="C154" s="82" t="s">
        <v>425</v>
      </c>
      <c r="D154" s="10"/>
      <c r="E154" s="83" t="n">
        <v>36776.75</v>
      </c>
      <c r="F154" s="11" t="n">
        <f aca="false">F153 + D154 - E154</f>
        <v>-678931.44</v>
      </c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customFormat="false" ht="15.75" hidden="false" customHeight="true" outlineLevel="0" collapsed="false">
      <c r="A155" s="75" t="n">
        <v>45095</v>
      </c>
      <c r="B155" s="24" t="s">
        <v>426</v>
      </c>
      <c r="C155" s="82" t="s">
        <v>755</v>
      </c>
      <c r="D155" s="10"/>
      <c r="E155" s="83" t="n">
        <v>36776.75</v>
      </c>
      <c r="F155" s="11" t="n">
        <f aca="false">F154 + D155 - E155</f>
        <v>-715708.19</v>
      </c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customFormat="false" ht="15.75" hidden="false" customHeight="true" outlineLevel="0" collapsed="false">
      <c r="A156" s="75" t="n">
        <v>45095</v>
      </c>
      <c r="B156" s="24" t="s">
        <v>756</v>
      </c>
      <c r="C156" s="82" t="s">
        <v>428</v>
      </c>
      <c r="D156" s="10"/>
      <c r="E156" s="83" t="n">
        <v>69803.4</v>
      </c>
      <c r="F156" s="11" t="n">
        <f aca="false">F155 + D156 - E156</f>
        <v>-785511.59</v>
      </c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customFormat="false" ht="15.75" hidden="false" customHeight="true" outlineLevel="0" collapsed="false">
      <c r="A157" s="75" t="n">
        <v>45095</v>
      </c>
      <c r="B157" s="24" t="s">
        <v>429</v>
      </c>
      <c r="C157" s="82" t="s">
        <v>430</v>
      </c>
      <c r="D157" s="10"/>
      <c r="E157" s="83" t="n">
        <v>72737.6</v>
      </c>
      <c r="F157" s="11" t="n">
        <f aca="false">F156 + D157 - E157</f>
        <v>-858249.19</v>
      </c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customFormat="false" ht="15.75" hidden="false" customHeight="true" outlineLevel="0" collapsed="false">
      <c r="A158" s="75" t="n">
        <v>45095</v>
      </c>
      <c r="B158" s="24" t="s">
        <v>431</v>
      </c>
      <c r="C158" s="82" t="s">
        <v>432</v>
      </c>
      <c r="D158" s="10"/>
      <c r="E158" s="83" t="n">
        <v>47676</v>
      </c>
      <c r="F158" s="11" t="n">
        <f aca="false">F157 + D158 - E158</f>
        <v>-905925.19</v>
      </c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customFormat="false" ht="15.75" hidden="false" customHeight="true" outlineLevel="0" collapsed="false">
      <c r="A159" s="75" t="n">
        <v>45095</v>
      </c>
      <c r="B159" s="24" t="s">
        <v>434</v>
      </c>
      <c r="C159" s="82" t="s">
        <v>435</v>
      </c>
      <c r="D159" s="10"/>
      <c r="E159" s="83" t="n">
        <v>40096.35</v>
      </c>
      <c r="F159" s="11" t="n">
        <f aca="false">F158 + D159 - E159</f>
        <v>-946021.54</v>
      </c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customFormat="false" ht="15.75" hidden="false" customHeight="true" outlineLevel="0" collapsed="false">
      <c r="A160" s="75" t="n">
        <v>45095</v>
      </c>
      <c r="B160" s="24" t="s">
        <v>436</v>
      </c>
      <c r="C160" s="82" t="s">
        <v>438</v>
      </c>
      <c r="D160" s="10"/>
      <c r="E160" s="83" t="n">
        <v>71274</v>
      </c>
      <c r="F160" s="11" t="n">
        <f aca="false">F159 + D160 - E160</f>
        <v>-1017295.54</v>
      </c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customFormat="false" ht="15.75" hidden="false" customHeight="true" outlineLevel="0" collapsed="false">
      <c r="A161" s="75" t="n">
        <v>45095</v>
      </c>
      <c r="B161" s="24" t="s">
        <v>439</v>
      </c>
      <c r="C161" s="82" t="s">
        <v>440</v>
      </c>
      <c r="D161" s="10"/>
      <c r="E161" s="83" t="n">
        <v>37744.8</v>
      </c>
      <c r="F161" s="11" t="n">
        <f aca="false">F160 + D161 - E161</f>
        <v>-1055040.34</v>
      </c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customFormat="false" ht="15.75" hidden="false" customHeight="true" outlineLevel="0" collapsed="false">
      <c r="A162" s="75" t="n">
        <v>45096</v>
      </c>
      <c r="B162" s="24" t="s">
        <v>251</v>
      </c>
      <c r="C162" s="82" t="s">
        <v>757</v>
      </c>
      <c r="D162" s="10"/>
      <c r="E162" s="83" t="n">
        <v>250</v>
      </c>
      <c r="F162" s="11" t="n">
        <f aca="false">F161 + D162 - E162</f>
        <v>-1055290.34</v>
      </c>
      <c r="G162" s="60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customFormat="false" ht="15.75" hidden="false" customHeight="true" outlineLevel="0" collapsed="false">
      <c r="A163" s="75" t="n">
        <v>45096</v>
      </c>
      <c r="B163" s="20" t="s">
        <v>400</v>
      </c>
      <c r="C163" s="82" t="s">
        <v>758</v>
      </c>
      <c r="D163" s="10"/>
      <c r="E163" s="83" t="n">
        <v>250</v>
      </c>
      <c r="F163" s="11" t="n">
        <f aca="false">F162 + D163 - E163</f>
        <v>-1055540.34</v>
      </c>
      <c r="G163" s="60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customFormat="false" ht="15.75" hidden="false" customHeight="true" outlineLevel="0" collapsed="false">
      <c r="A164" s="75" t="n">
        <v>45096</v>
      </c>
      <c r="B164" s="24" t="s">
        <v>759</v>
      </c>
      <c r="C164" s="82" t="s">
        <v>760</v>
      </c>
      <c r="D164" s="10"/>
      <c r="E164" s="83" t="n">
        <v>250</v>
      </c>
      <c r="F164" s="11" t="n">
        <f aca="false">F163 + D164 - E164</f>
        <v>-1055790.34</v>
      </c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customFormat="false" ht="15.75" hidden="false" customHeight="true" outlineLevel="0" collapsed="false">
      <c r="A165" s="75" t="n">
        <v>45096</v>
      </c>
      <c r="B165" s="24" t="s">
        <v>761</v>
      </c>
      <c r="C165" s="82" t="s">
        <v>762</v>
      </c>
      <c r="D165" s="10"/>
      <c r="E165" s="83" t="n">
        <v>500</v>
      </c>
      <c r="F165" s="11" t="n">
        <f aca="false">F164 + D165 - E165</f>
        <v>-1056290.34</v>
      </c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customFormat="false" ht="15.75" hidden="false" customHeight="true" outlineLevel="0" collapsed="false">
      <c r="A166" s="75" t="n">
        <v>45096</v>
      </c>
      <c r="B166" s="74" t="s">
        <v>723</v>
      </c>
      <c r="C166" s="75"/>
      <c r="D166" s="79" t="n">
        <v>156800</v>
      </c>
      <c r="E166" s="10"/>
      <c r="F166" s="11" t="n">
        <f aca="false">F165 + D166 - E166</f>
        <v>-899490.34</v>
      </c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customFormat="false" ht="15.75" hidden="false" customHeight="true" outlineLevel="0" collapsed="false">
      <c r="A167" s="75" t="n">
        <v>45096</v>
      </c>
      <c r="B167" s="74" t="s">
        <v>723</v>
      </c>
      <c r="C167" s="75"/>
      <c r="D167" s="79" t="n">
        <v>200000</v>
      </c>
      <c r="E167" s="10"/>
      <c r="F167" s="11" t="n">
        <f aca="false">F166 + D167 - E167</f>
        <v>-699490.34</v>
      </c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customFormat="false" ht="15.75" hidden="false" customHeight="true" outlineLevel="0" collapsed="false">
      <c r="A168" s="75" t="n">
        <v>45096</v>
      </c>
      <c r="B168" s="24" t="s">
        <v>458</v>
      </c>
      <c r="C168" s="82" t="n">
        <v>608393739</v>
      </c>
      <c r="D168" s="10"/>
      <c r="E168" s="83" t="n">
        <v>42037.48</v>
      </c>
      <c r="F168" s="11" t="n">
        <f aca="false">F167 + D168 - E168</f>
        <v>-741527.82</v>
      </c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customFormat="false" ht="15.75" hidden="false" customHeight="true" outlineLevel="0" collapsed="false">
      <c r="A169" s="75" t="n">
        <v>45096</v>
      </c>
      <c r="B169" s="24" t="s">
        <v>763</v>
      </c>
      <c r="C169" s="82" t="s">
        <v>764</v>
      </c>
      <c r="D169" s="10"/>
      <c r="E169" s="83" t="n">
        <v>47676</v>
      </c>
      <c r="F169" s="11" t="n">
        <f aca="false">F168 + D169 - E169</f>
        <v>-789203.82</v>
      </c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customFormat="false" ht="15.75" hidden="false" customHeight="true" outlineLevel="0" collapsed="false">
      <c r="A170" s="75" t="n">
        <v>45096</v>
      </c>
      <c r="B170" s="74" t="s">
        <v>723</v>
      </c>
      <c r="C170" s="75"/>
      <c r="D170" s="79" t="n">
        <v>189000</v>
      </c>
      <c r="E170" s="10"/>
      <c r="F170" s="11" t="n">
        <f aca="false">F169 + D170 - E170</f>
        <v>-600203.82</v>
      </c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customFormat="false" ht="15.75" hidden="false" customHeight="true" outlineLevel="0" collapsed="false">
      <c r="A171" s="75" t="n">
        <v>45096</v>
      </c>
      <c r="B171" s="24" t="s">
        <v>392</v>
      </c>
      <c r="C171" s="82" t="s">
        <v>459</v>
      </c>
      <c r="D171" s="10"/>
      <c r="E171" s="83" t="n">
        <v>40096.35</v>
      </c>
      <c r="F171" s="11" t="n">
        <f aca="false">F170 + D171 - E171</f>
        <v>-640300.17</v>
      </c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customFormat="false" ht="15.75" hidden="false" customHeight="true" outlineLevel="0" collapsed="false">
      <c r="A172" s="75" t="n">
        <v>45096</v>
      </c>
      <c r="B172" s="74" t="s">
        <v>725</v>
      </c>
      <c r="C172" s="75"/>
      <c r="D172" s="79" t="n">
        <v>150000</v>
      </c>
      <c r="E172" s="87"/>
      <c r="F172" s="11" t="n">
        <f aca="false">F171 + D172 - E172</f>
        <v>-490300.17</v>
      </c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customFormat="false" ht="15.75" hidden="false" customHeight="true" outlineLevel="0" collapsed="false">
      <c r="A173" s="75" t="n">
        <v>45096</v>
      </c>
      <c r="B173" s="74" t="s">
        <v>723</v>
      </c>
      <c r="C173" s="75"/>
      <c r="D173" s="79" t="n">
        <v>361000</v>
      </c>
      <c r="E173" s="10"/>
      <c r="F173" s="11" t="n">
        <f aca="false">F172 + D173 - E173</f>
        <v>-129300.17</v>
      </c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customFormat="false" ht="15.75" hidden="false" customHeight="true" outlineLevel="0" collapsed="false">
      <c r="A174" s="75" t="n">
        <v>45096</v>
      </c>
      <c r="B174" s="24" t="s">
        <v>765</v>
      </c>
      <c r="C174" s="82" t="s">
        <v>462</v>
      </c>
      <c r="D174" s="10"/>
      <c r="E174" s="83" t="n">
        <v>110970</v>
      </c>
      <c r="F174" s="11" t="n">
        <f aca="false">F173 + D174 - E174</f>
        <v>-240270.17</v>
      </c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customFormat="false" ht="15.75" hidden="false" customHeight="true" outlineLevel="0" collapsed="false">
      <c r="A175" s="75" t="n">
        <v>45096</v>
      </c>
      <c r="B175" s="24" t="s">
        <v>464</v>
      </c>
      <c r="C175" s="82" t="s">
        <v>466</v>
      </c>
      <c r="D175" s="10"/>
      <c r="E175" s="83" t="n">
        <v>94933</v>
      </c>
      <c r="F175" s="11" t="n">
        <f aca="false">F174 + D175 - E175</f>
        <v>-335203.17</v>
      </c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customFormat="false" ht="15.75" hidden="false" customHeight="true" outlineLevel="0" collapsed="false">
      <c r="A176" s="75" t="n">
        <v>45096</v>
      </c>
      <c r="B176" s="24" t="s">
        <v>468</v>
      </c>
      <c r="C176" s="82" t="s">
        <v>469</v>
      </c>
      <c r="D176" s="10"/>
      <c r="E176" s="83" t="n">
        <v>51481</v>
      </c>
      <c r="F176" s="11" t="n">
        <f aca="false">F175 + D176 - E176</f>
        <v>-386684.17</v>
      </c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customFormat="false" ht="15.75" hidden="false" customHeight="true" outlineLevel="0" collapsed="false">
      <c r="A177" s="75" t="n">
        <v>45096</v>
      </c>
      <c r="B177" s="24" t="s">
        <v>766</v>
      </c>
      <c r="C177" s="82" t="s">
        <v>472</v>
      </c>
      <c r="D177" s="10"/>
      <c r="E177" s="83" t="n">
        <v>108330</v>
      </c>
      <c r="F177" s="11" t="n">
        <f aca="false">F176 + D177 - E177</f>
        <v>-495014.17</v>
      </c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customFormat="false" ht="15.75" hidden="false" customHeight="true" outlineLevel="0" collapsed="false">
      <c r="A178" s="75" t="n">
        <v>45096</v>
      </c>
      <c r="B178" s="24" t="s">
        <v>479</v>
      </c>
      <c r="C178" s="82" t="s">
        <v>481</v>
      </c>
      <c r="D178" s="10"/>
      <c r="E178" s="83" t="n">
        <v>79547</v>
      </c>
      <c r="F178" s="11" t="n">
        <f aca="false">F177 + D178 - E178</f>
        <v>-574561.17</v>
      </c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customFormat="false" ht="15.75" hidden="false" customHeight="true" outlineLevel="0" collapsed="false">
      <c r="A179" s="75" t="n">
        <v>45096</v>
      </c>
      <c r="B179" s="24" t="s">
        <v>288</v>
      </c>
      <c r="C179" s="82" t="s">
        <v>483</v>
      </c>
      <c r="D179" s="10"/>
      <c r="E179" s="83" t="n">
        <v>89310</v>
      </c>
      <c r="F179" s="11" t="n">
        <f aca="false">F178 + D179 - E179</f>
        <v>-663871.17</v>
      </c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customFormat="false" ht="15.75" hidden="false" customHeight="true" outlineLevel="0" collapsed="false">
      <c r="A180" s="75" t="n">
        <v>45096</v>
      </c>
      <c r="B180" s="24" t="s">
        <v>484</v>
      </c>
      <c r="C180" s="82" t="n">
        <v>608409917</v>
      </c>
      <c r="D180" s="10"/>
      <c r="E180" s="83" t="n">
        <v>73129.34</v>
      </c>
      <c r="F180" s="11" t="n">
        <f aca="false">F179 + D180 - E180</f>
        <v>-737000.51</v>
      </c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customFormat="false" ht="15.75" hidden="false" customHeight="true" outlineLevel="0" collapsed="false">
      <c r="A181" s="75" t="n">
        <v>45097</v>
      </c>
      <c r="B181" s="24" t="s">
        <v>486</v>
      </c>
      <c r="C181" s="82" t="s">
        <v>767</v>
      </c>
      <c r="D181" s="10"/>
      <c r="E181" s="83" t="n">
        <v>500</v>
      </c>
      <c r="F181" s="11" t="n">
        <f aca="false">F180 + D181 - E181</f>
        <v>-737500.51</v>
      </c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customFormat="false" ht="15.75" hidden="false" customHeight="true" outlineLevel="0" collapsed="false">
      <c r="A182" s="75" t="n">
        <v>45097</v>
      </c>
      <c r="B182" s="24" t="s">
        <v>488</v>
      </c>
      <c r="C182" s="82" t="n">
        <v>608413978</v>
      </c>
      <c r="D182" s="10"/>
      <c r="E182" s="85" t="n">
        <v>278875.02</v>
      </c>
      <c r="F182" s="11" t="n">
        <f aca="false">F181 + D182 - E182</f>
        <v>-1016375.53</v>
      </c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customFormat="false" ht="15.75" hidden="false" customHeight="true" outlineLevel="0" collapsed="false">
      <c r="A183" s="75" t="n">
        <v>45097</v>
      </c>
      <c r="B183" s="24" t="s">
        <v>490</v>
      </c>
      <c r="C183" s="82" t="n">
        <v>608414003</v>
      </c>
      <c r="D183" s="10"/>
      <c r="E183" s="83" t="n">
        <v>59486.99</v>
      </c>
      <c r="F183" s="11" t="n">
        <f aca="false">F182 + D183 - E183</f>
        <v>-1075862.52</v>
      </c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customFormat="false" ht="15.75" hidden="false" customHeight="true" outlineLevel="0" collapsed="false">
      <c r="A184" s="75" t="n">
        <v>45097</v>
      </c>
      <c r="B184" s="74" t="s">
        <v>723</v>
      </c>
      <c r="C184" s="75"/>
      <c r="D184" s="79" t="n">
        <v>250000</v>
      </c>
      <c r="E184" s="10"/>
      <c r="F184" s="11" t="n">
        <f aca="false">F183 + D184 - E184</f>
        <v>-825862.52</v>
      </c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customFormat="false" ht="15.75" hidden="false" customHeight="true" outlineLevel="0" collapsed="false">
      <c r="A185" s="75" t="n">
        <v>45097</v>
      </c>
      <c r="B185" s="74" t="s">
        <v>719</v>
      </c>
      <c r="C185" s="75"/>
      <c r="D185" s="79" t="n">
        <v>250000</v>
      </c>
      <c r="E185" s="10"/>
      <c r="F185" s="11" t="n">
        <f aca="false">F184 + D185 - E185</f>
        <v>-575862.52</v>
      </c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customFormat="false" ht="15.75" hidden="false" customHeight="true" outlineLevel="0" collapsed="false">
      <c r="A186" s="75" t="n">
        <v>45097</v>
      </c>
      <c r="B186" s="74" t="s">
        <v>725</v>
      </c>
      <c r="C186" s="75"/>
      <c r="D186" s="79" t="n">
        <v>150000</v>
      </c>
      <c r="E186" s="10"/>
      <c r="F186" s="11" t="n">
        <f aca="false">F185 + D186 - E186</f>
        <v>-425862.52</v>
      </c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customFormat="false" ht="15.75" hidden="false" customHeight="true" outlineLevel="0" collapsed="false">
      <c r="A187" s="75" t="n">
        <v>45097</v>
      </c>
      <c r="B187" s="74" t="s">
        <v>719</v>
      </c>
      <c r="C187" s="75"/>
      <c r="D187" s="79" t="n">
        <v>96000</v>
      </c>
      <c r="E187" s="10"/>
      <c r="F187" s="11" t="n">
        <f aca="false">F186 + D187 - E187</f>
        <v>-329862.52</v>
      </c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customFormat="false" ht="15.75" hidden="false" customHeight="true" outlineLevel="0" collapsed="false">
      <c r="A188" s="75" t="n">
        <v>45097</v>
      </c>
      <c r="B188" s="24" t="s">
        <v>495</v>
      </c>
      <c r="C188" s="82" t="s">
        <v>497</v>
      </c>
      <c r="D188" s="10"/>
      <c r="E188" s="83" t="n">
        <v>150820.8</v>
      </c>
      <c r="F188" s="11" t="n">
        <f aca="false">F187 + D188 - E188</f>
        <v>-480683.32</v>
      </c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customFormat="false" ht="15.75" hidden="false" customHeight="true" outlineLevel="0" collapsed="false">
      <c r="A189" s="75" t="n">
        <v>45097</v>
      </c>
      <c r="B189" s="20" t="s">
        <v>768</v>
      </c>
      <c r="C189" s="82" t="n">
        <v>608424161</v>
      </c>
      <c r="D189" s="10"/>
      <c r="E189" s="83" t="n">
        <v>47986.18</v>
      </c>
      <c r="F189" s="11" t="n">
        <f aca="false">F188 + D189 - E189</f>
        <v>-528669.5</v>
      </c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customFormat="false" ht="15.75" hidden="false" customHeight="true" outlineLevel="0" collapsed="false">
      <c r="A190" s="75" t="n">
        <v>45097</v>
      </c>
      <c r="B190" s="24" t="s">
        <v>502</v>
      </c>
      <c r="C190" s="82" t="s">
        <v>503</v>
      </c>
      <c r="D190" s="10"/>
      <c r="E190" s="83" t="n">
        <v>67214.86</v>
      </c>
      <c r="F190" s="11" t="n">
        <f aca="false">F189 + D190 - E190</f>
        <v>-595884.36</v>
      </c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customFormat="false" ht="15.75" hidden="false" customHeight="true" outlineLevel="0" collapsed="false">
      <c r="A191" s="75" t="n">
        <v>45097</v>
      </c>
      <c r="B191" s="88" t="s">
        <v>769</v>
      </c>
      <c r="C191" s="1" t="s">
        <v>770</v>
      </c>
      <c r="D191" s="89" t="n">
        <v>51518</v>
      </c>
      <c r="E191" s="10"/>
      <c r="F191" s="11" t="n">
        <f aca="false">F190 + D191 - E191</f>
        <v>-544366.36</v>
      </c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customFormat="false" ht="15.75" hidden="false" customHeight="true" outlineLevel="0" collapsed="false">
      <c r="A192" s="75" t="n">
        <v>45097</v>
      </c>
      <c r="B192" s="88" t="s">
        <v>251</v>
      </c>
      <c r="C192" s="90" t="s">
        <v>771</v>
      </c>
      <c r="D192" s="89" t="n">
        <v>39945</v>
      </c>
      <c r="E192" s="10"/>
      <c r="F192" s="11" t="n">
        <f aca="false">F191 + D192 - E192</f>
        <v>-504421.36</v>
      </c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customFormat="false" ht="15.75" hidden="false" customHeight="true" outlineLevel="0" collapsed="false">
      <c r="A193" s="75" t="n">
        <v>45097</v>
      </c>
      <c r="B193" s="17" t="s">
        <v>511</v>
      </c>
      <c r="C193" s="25" t="s">
        <v>512</v>
      </c>
      <c r="D193" s="10"/>
      <c r="E193" s="91" t="n">
        <v>40184.2</v>
      </c>
      <c r="F193" s="11" t="n">
        <f aca="false">F192 + D193 - E193</f>
        <v>-544605.56</v>
      </c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customFormat="false" ht="15.75" hidden="false" customHeight="true" outlineLevel="0" collapsed="false">
      <c r="A194" s="75" t="n">
        <v>45097</v>
      </c>
      <c r="B194" s="17" t="s">
        <v>513</v>
      </c>
      <c r="C194" s="25" t="s">
        <v>514</v>
      </c>
      <c r="D194" s="10"/>
      <c r="E194" s="91" t="n">
        <v>250</v>
      </c>
      <c r="F194" s="11" t="n">
        <f aca="false">F193 + D194 - E194</f>
        <v>-544855.56</v>
      </c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customFormat="false" ht="15.75" hidden="false" customHeight="true" outlineLevel="0" collapsed="false">
      <c r="A195" s="75" t="n">
        <v>45098</v>
      </c>
      <c r="B195" s="17" t="s">
        <v>515</v>
      </c>
      <c r="C195" s="25" t="s">
        <v>772</v>
      </c>
      <c r="D195" s="10"/>
      <c r="E195" s="91" t="n">
        <v>103378</v>
      </c>
      <c r="F195" s="11" t="n">
        <f aca="false">F194 + D195 - E195</f>
        <v>-648233.56</v>
      </c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customFormat="false" ht="15.75" hidden="false" customHeight="true" outlineLevel="0" collapsed="false">
      <c r="A196" s="75" t="n">
        <v>45098</v>
      </c>
      <c r="B196" s="17" t="s">
        <v>518</v>
      </c>
      <c r="C196" s="25" t="s">
        <v>519</v>
      </c>
      <c r="D196" s="10"/>
      <c r="E196" s="78" t="n">
        <v>45379</v>
      </c>
      <c r="F196" s="11" t="n">
        <f aca="false">F195 + D196 - E196</f>
        <v>-693612.56</v>
      </c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customFormat="false" ht="15.75" hidden="false" customHeight="true" outlineLevel="0" collapsed="false">
      <c r="A197" s="75" t="n">
        <v>45098</v>
      </c>
      <c r="B197" s="17" t="s">
        <v>404</v>
      </c>
      <c r="C197" s="25" t="s">
        <v>520</v>
      </c>
      <c r="D197" s="10"/>
      <c r="E197" s="78" t="n">
        <v>75773</v>
      </c>
      <c r="F197" s="11" t="n">
        <f aca="false">F196 + D197 - E197</f>
        <v>-769385.56</v>
      </c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customFormat="false" ht="15.75" hidden="false" customHeight="true" outlineLevel="0" collapsed="false">
      <c r="A198" s="75" t="n">
        <v>45098</v>
      </c>
      <c r="B198" s="74" t="s">
        <v>719</v>
      </c>
      <c r="C198" s="75"/>
      <c r="D198" s="79" t="n">
        <v>250000</v>
      </c>
      <c r="E198" s="10"/>
      <c r="F198" s="11" t="n">
        <f aca="false">F197 + D198 - E198</f>
        <v>-519385.56</v>
      </c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customFormat="false" ht="15.75" hidden="false" customHeight="true" outlineLevel="0" collapsed="false">
      <c r="A199" s="75" t="n">
        <v>45098</v>
      </c>
      <c r="B199" s="74" t="s">
        <v>723</v>
      </c>
      <c r="C199" s="75"/>
      <c r="D199" s="79" t="n">
        <v>250000</v>
      </c>
      <c r="E199" s="10"/>
      <c r="F199" s="11" t="n">
        <f aca="false">F198 + D199 - E199</f>
        <v>-269385.56</v>
      </c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customFormat="false" ht="15.75" hidden="false" customHeight="true" outlineLevel="0" collapsed="false">
      <c r="A200" s="75" t="n">
        <v>45098</v>
      </c>
      <c r="B200" s="13" t="s">
        <v>495</v>
      </c>
      <c r="C200" s="14" t="s">
        <v>497</v>
      </c>
      <c r="D200" s="10"/>
      <c r="E200" s="18" t="n">
        <v>183768</v>
      </c>
      <c r="F200" s="11" t="n">
        <f aca="false">F199 + D200 - E200</f>
        <v>-453153.56</v>
      </c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customFormat="false" ht="15.75" hidden="false" customHeight="true" outlineLevel="0" collapsed="false">
      <c r="A201" s="75" t="n">
        <v>45098</v>
      </c>
      <c r="B201" s="74" t="s">
        <v>546</v>
      </c>
      <c r="C201" s="25" t="s">
        <v>529</v>
      </c>
      <c r="D201" s="10"/>
      <c r="E201" s="91" t="n">
        <v>46508</v>
      </c>
      <c r="F201" s="11" t="n">
        <f aca="false">F200 + D201 - E201</f>
        <v>-499661.56</v>
      </c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customFormat="false" ht="15.75" hidden="false" customHeight="true" outlineLevel="0" collapsed="false">
      <c r="A202" s="75" t="n">
        <v>45098</v>
      </c>
      <c r="B202" s="74" t="s">
        <v>719</v>
      </c>
      <c r="C202" s="75"/>
      <c r="D202" s="92" t="n">
        <v>250000</v>
      </c>
      <c r="E202" s="10"/>
      <c r="F202" s="11" t="n">
        <f aca="false">F201 + D202 - E202</f>
        <v>-249661.56</v>
      </c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customFormat="false" ht="15.75" hidden="false" customHeight="true" outlineLevel="0" collapsed="false">
      <c r="A203" s="75" t="n">
        <v>45098</v>
      </c>
      <c r="B203" s="74" t="s">
        <v>761</v>
      </c>
      <c r="C203" s="93" t="s">
        <v>773</v>
      </c>
      <c r="D203" s="94" t="n">
        <v>12199</v>
      </c>
      <c r="E203" s="10"/>
      <c r="F203" s="11" t="n">
        <f aca="false">F202 + D203 - E203</f>
        <v>-237462.56</v>
      </c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customFormat="false" ht="15.75" hidden="false" customHeight="true" outlineLevel="0" collapsed="false">
      <c r="A204" s="75" t="n">
        <v>45098</v>
      </c>
      <c r="B204" s="95" t="s">
        <v>495</v>
      </c>
      <c r="C204" s="93" t="s">
        <v>774</v>
      </c>
      <c r="D204" s="94" t="n">
        <v>137920.8</v>
      </c>
      <c r="E204" s="11"/>
      <c r="F204" s="11" t="n">
        <f aca="false">F203 + D204 - E204</f>
        <v>-99541.7600000002</v>
      </c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customFormat="false" ht="15.75" hidden="false" customHeight="true" outlineLevel="0" collapsed="false">
      <c r="A205" s="75" t="n">
        <v>45098</v>
      </c>
      <c r="B205" s="95" t="s">
        <v>775</v>
      </c>
      <c r="C205" s="96" t="s">
        <v>776</v>
      </c>
      <c r="D205" s="10"/>
      <c r="E205" s="78" t="n">
        <v>2765</v>
      </c>
      <c r="F205" s="11" t="n">
        <f aca="false">F204 + D205 - E205</f>
        <v>-102306.76</v>
      </c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customFormat="false" ht="15.75" hidden="false" customHeight="true" outlineLevel="0" collapsed="false">
      <c r="A206" s="75" t="n">
        <v>45098</v>
      </c>
      <c r="B206" s="95" t="s">
        <v>777</v>
      </c>
      <c r="C206" s="96" t="s">
        <v>776</v>
      </c>
      <c r="D206" s="10"/>
      <c r="E206" s="94" t="n">
        <v>2765</v>
      </c>
      <c r="F206" s="11" t="n">
        <f aca="false">F205 + D206 - E206</f>
        <v>-105071.76</v>
      </c>
      <c r="G206" s="97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customFormat="false" ht="15.75" hidden="false" customHeight="true" outlineLevel="0" collapsed="false">
      <c r="A207" s="75" t="n">
        <v>45098</v>
      </c>
      <c r="B207" s="17" t="s">
        <v>535</v>
      </c>
      <c r="C207" s="25" t="s">
        <v>536</v>
      </c>
      <c r="D207" s="10"/>
      <c r="E207" s="91" t="n">
        <v>151666</v>
      </c>
      <c r="F207" s="11" t="n">
        <f aca="false">F206 + D207 - E207</f>
        <v>-256737.76</v>
      </c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customFormat="false" ht="15.75" hidden="false" customHeight="true" outlineLevel="0" collapsed="false">
      <c r="A208" s="75" t="n">
        <v>45098</v>
      </c>
      <c r="B208" s="17" t="s">
        <v>299</v>
      </c>
      <c r="C208" s="25" t="s">
        <v>539</v>
      </c>
      <c r="D208" s="10"/>
      <c r="E208" s="91" t="n">
        <v>72311</v>
      </c>
      <c r="F208" s="11" t="n">
        <f aca="false">F207 + D208 - E208</f>
        <v>-329048.76</v>
      </c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customFormat="false" ht="15.75" hidden="false" customHeight="true" outlineLevel="0" collapsed="false">
      <c r="A209" s="75" t="n">
        <v>45098</v>
      </c>
      <c r="B209" s="17" t="s">
        <v>540</v>
      </c>
      <c r="C209" s="25" t="s">
        <v>541</v>
      </c>
      <c r="D209" s="10"/>
      <c r="E209" s="91" t="n">
        <v>65023</v>
      </c>
      <c r="F209" s="11" t="n">
        <f aca="false">F208 + D209 - E209</f>
        <v>-394071.76</v>
      </c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customFormat="false" ht="15.75" hidden="false" customHeight="true" outlineLevel="0" collapsed="false">
      <c r="A210" s="75" t="n">
        <v>45098</v>
      </c>
      <c r="B210" s="17" t="s">
        <v>542</v>
      </c>
      <c r="C210" s="25" t="s">
        <v>543</v>
      </c>
      <c r="D210" s="10"/>
      <c r="E210" s="91" t="n">
        <v>40223.8</v>
      </c>
      <c r="F210" s="11" t="n">
        <f aca="false">F209 + D210 - E210</f>
        <v>-434295.56</v>
      </c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customFormat="false" ht="15.75" hidden="false" customHeight="true" outlineLevel="0" collapsed="false">
      <c r="A211" s="75" t="n">
        <v>45098</v>
      </c>
      <c r="B211" s="17" t="s">
        <v>544</v>
      </c>
      <c r="C211" s="25" t="s">
        <v>545</v>
      </c>
      <c r="D211" s="10"/>
      <c r="E211" s="91" t="n">
        <v>58975</v>
      </c>
      <c r="F211" s="11" t="n">
        <f aca="false">F210 + D211 - E211</f>
        <v>-493270.56</v>
      </c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customFormat="false" ht="15.75" hidden="false" customHeight="true" outlineLevel="0" collapsed="false">
      <c r="A212" s="75" t="n">
        <v>45099</v>
      </c>
      <c r="B212" s="17" t="s">
        <v>546</v>
      </c>
      <c r="C212" s="12" t="s">
        <v>778</v>
      </c>
      <c r="D212" s="10"/>
      <c r="E212" s="91" t="n">
        <v>500</v>
      </c>
      <c r="F212" s="11" t="n">
        <f aca="false">F211 + D212 - E212</f>
        <v>-493770.56</v>
      </c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customFormat="false" ht="15.75" hidden="false" customHeight="true" outlineLevel="0" collapsed="false">
      <c r="A213" s="75" t="n">
        <v>45099</v>
      </c>
      <c r="B213" s="17" t="s">
        <v>779</v>
      </c>
      <c r="C213" s="25" t="s">
        <v>780</v>
      </c>
      <c r="D213" s="10"/>
      <c r="E213" s="91" t="n">
        <v>1000</v>
      </c>
      <c r="F213" s="11" t="n">
        <f aca="false">F212 + D213 - E213</f>
        <v>-494770.56</v>
      </c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customFormat="false" ht="15.75" hidden="false" customHeight="true" outlineLevel="0" collapsed="false">
      <c r="A214" s="75" t="n">
        <v>45099</v>
      </c>
      <c r="B214" s="17" t="s">
        <v>555</v>
      </c>
      <c r="C214" s="25" t="s">
        <v>781</v>
      </c>
      <c r="D214" s="10"/>
      <c r="E214" s="91" t="n">
        <v>250</v>
      </c>
      <c r="F214" s="11" t="n">
        <f aca="false">F213 + D214 - E214</f>
        <v>-495020.56</v>
      </c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customFormat="false" ht="15.75" hidden="false" customHeight="true" outlineLevel="0" collapsed="false">
      <c r="A215" s="75" t="n">
        <v>45099</v>
      </c>
      <c r="B215" s="17" t="s">
        <v>553</v>
      </c>
      <c r="C215" s="25" t="s">
        <v>554</v>
      </c>
      <c r="D215" s="10"/>
      <c r="E215" s="91" t="n">
        <v>250</v>
      </c>
      <c r="F215" s="11" t="n">
        <f aca="false">F214 + D215 - E215</f>
        <v>-495270.56</v>
      </c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customFormat="false" ht="15.75" hidden="false" customHeight="true" outlineLevel="0" collapsed="false">
      <c r="A216" s="75" t="n">
        <v>45099</v>
      </c>
      <c r="B216" s="17" t="s">
        <v>558</v>
      </c>
      <c r="C216" s="25" t="s">
        <v>782</v>
      </c>
      <c r="D216" s="10"/>
      <c r="E216" s="91" t="n">
        <v>500</v>
      </c>
      <c r="F216" s="11" t="n">
        <f aca="false">F215 + D216 - E216</f>
        <v>-495770.56</v>
      </c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customFormat="false" ht="15.75" hidden="false" customHeight="true" outlineLevel="0" collapsed="false">
      <c r="A217" s="75" t="n">
        <v>45099</v>
      </c>
      <c r="B217" s="17" t="s">
        <v>561</v>
      </c>
      <c r="C217" s="25" t="s">
        <v>563</v>
      </c>
      <c r="D217" s="10"/>
      <c r="E217" s="91" t="n">
        <v>500</v>
      </c>
      <c r="F217" s="11" t="n">
        <f aca="false">F216 + D217 - E217</f>
        <v>-496270.56</v>
      </c>
      <c r="G217" s="98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customFormat="false" ht="15.75" hidden="false" customHeight="true" outlineLevel="0" collapsed="false">
      <c r="A218" s="75" t="n">
        <v>45099</v>
      </c>
      <c r="B218" s="74" t="s">
        <v>285</v>
      </c>
      <c r="C218" s="1" t="s">
        <v>783</v>
      </c>
      <c r="D218" s="10"/>
      <c r="E218" s="79" t="n">
        <v>4640</v>
      </c>
      <c r="F218" s="11" t="n">
        <f aca="false">F217 + D218 - E218</f>
        <v>-500910.56</v>
      </c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customFormat="false" ht="15.75" hidden="false" customHeight="true" outlineLevel="0" collapsed="false">
      <c r="A219" s="75" t="n">
        <v>45099</v>
      </c>
      <c r="B219" s="74" t="s">
        <v>719</v>
      </c>
      <c r="C219" s="75"/>
      <c r="D219" s="79" t="n">
        <v>182000</v>
      </c>
      <c r="E219" s="10"/>
      <c r="F219" s="11" t="n">
        <f aca="false">F218 + D219 - E219</f>
        <v>-318910.56</v>
      </c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customFormat="false" ht="15.75" hidden="false" customHeight="true" outlineLevel="0" collapsed="false">
      <c r="A220" s="75" t="n">
        <v>45099</v>
      </c>
      <c r="B220" s="74" t="s">
        <v>725</v>
      </c>
      <c r="C220" s="75"/>
      <c r="D220" s="79" t="n">
        <v>93000</v>
      </c>
      <c r="E220" s="10"/>
      <c r="F220" s="11" t="n">
        <f aca="false">F219 + D220 - E220</f>
        <v>-225910.56</v>
      </c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customFormat="false" ht="15.75" hidden="false" customHeight="true" outlineLevel="0" collapsed="false">
      <c r="A221" s="75" t="n">
        <v>45099</v>
      </c>
      <c r="B221" s="17" t="s">
        <v>574</v>
      </c>
      <c r="C221" s="25" t="s">
        <v>576</v>
      </c>
      <c r="D221" s="10"/>
      <c r="E221" s="91" t="n">
        <v>15663.05</v>
      </c>
      <c r="F221" s="11" t="n">
        <f aca="false">F220 + D221 - E221</f>
        <v>-241573.61</v>
      </c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customFormat="false" ht="15.75" hidden="false" customHeight="true" outlineLevel="0" collapsed="false">
      <c r="A222" s="75" t="n">
        <v>45100</v>
      </c>
      <c r="B222" s="17" t="s">
        <v>577</v>
      </c>
      <c r="C222" s="25" t="s">
        <v>578</v>
      </c>
      <c r="D222" s="10"/>
      <c r="E222" s="91" t="n">
        <v>500</v>
      </c>
      <c r="F222" s="11" t="n">
        <f aca="false">F221 + D222 - E222</f>
        <v>-242073.61</v>
      </c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customFormat="false" ht="15.75" hidden="false" customHeight="true" outlineLevel="0" collapsed="false">
      <c r="A223" s="75" t="n">
        <v>45100</v>
      </c>
      <c r="B223" s="17" t="s">
        <v>579</v>
      </c>
      <c r="C223" s="25" t="s">
        <v>580</v>
      </c>
      <c r="D223" s="10"/>
      <c r="E223" s="91" t="n">
        <v>500</v>
      </c>
      <c r="F223" s="11" t="n">
        <f aca="false">F222 + D223 - E223</f>
        <v>-242573.61</v>
      </c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customFormat="false" ht="15.75" hidden="false" customHeight="true" outlineLevel="0" collapsed="false">
      <c r="A224" s="75" t="n">
        <v>45100</v>
      </c>
      <c r="B224" s="17" t="s">
        <v>581</v>
      </c>
      <c r="C224" s="25" t="s">
        <v>582</v>
      </c>
      <c r="D224" s="10"/>
      <c r="E224" s="91" t="n">
        <v>43520</v>
      </c>
      <c r="F224" s="11" t="n">
        <f aca="false">F223 + D224 - E224</f>
        <v>-286093.61</v>
      </c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customFormat="false" ht="15.75" hidden="false" customHeight="true" outlineLevel="0" collapsed="false">
      <c r="A225" s="75" t="n">
        <v>45100</v>
      </c>
      <c r="B225" s="17" t="s">
        <v>784</v>
      </c>
      <c r="C225" s="25" t="n">
        <v>608477492</v>
      </c>
      <c r="D225" s="10"/>
      <c r="E225" s="91" t="n">
        <v>67418.59</v>
      </c>
      <c r="F225" s="11" t="n">
        <f aca="false">F224 + D225 - E225</f>
        <v>-353512.2</v>
      </c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customFormat="false" ht="15.75" hidden="false" customHeight="true" outlineLevel="0" collapsed="false">
      <c r="A226" s="75" t="n">
        <v>45100</v>
      </c>
      <c r="B226" s="74" t="s">
        <v>725</v>
      </c>
      <c r="C226" s="75"/>
      <c r="D226" s="79" t="n">
        <v>150000</v>
      </c>
      <c r="E226" s="10"/>
      <c r="F226" s="11" t="n">
        <f aca="false">F225 + D226 - E226</f>
        <v>-203512.2</v>
      </c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customFormat="false" ht="15.75" hidden="false" customHeight="true" outlineLevel="0" collapsed="false">
      <c r="A227" s="75" t="n">
        <v>45100</v>
      </c>
      <c r="B227" s="17" t="s">
        <v>586</v>
      </c>
      <c r="C227" s="25" t="s">
        <v>588</v>
      </c>
      <c r="D227" s="10"/>
      <c r="E227" s="91" t="n">
        <v>83017.75</v>
      </c>
      <c r="F227" s="11" t="n">
        <f aca="false">F226 + D227 - E227</f>
        <v>-286529.95</v>
      </c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customFormat="false" ht="15.75" hidden="false" customHeight="true" outlineLevel="0" collapsed="false">
      <c r="A228" s="75" t="n">
        <v>45100</v>
      </c>
      <c r="B228" s="17" t="s">
        <v>590</v>
      </c>
      <c r="C228" s="25" t="s">
        <v>592</v>
      </c>
      <c r="D228" s="10"/>
      <c r="E228" s="91" t="n">
        <v>68506.95</v>
      </c>
      <c r="F228" s="11" t="n">
        <f aca="false">F227 + D228 - E228</f>
        <v>-355036.9</v>
      </c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customFormat="false" ht="15.75" hidden="false" customHeight="true" outlineLevel="0" collapsed="false">
      <c r="A229" s="75" t="n">
        <v>45100</v>
      </c>
      <c r="B229" s="17" t="s">
        <v>593</v>
      </c>
      <c r="C229" s="25" t="s">
        <v>594</v>
      </c>
      <c r="D229" s="10"/>
      <c r="E229" s="91" t="n">
        <v>29342.65</v>
      </c>
      <c r="F229" s="11" t="n">
        <f aca="false">F228 + D229 - E229</f>
        <v>-384379.55</v>
      </c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customFormat="false" ht="15.75" hidden="false" customHeight="true" outlineLevel="0" collapsed="false">
      <c r="A230" s="75" t="n">
        <v>45100</v>
      </c>
      <c r="B230" s="17" t="s">
        <v>324</v>
      </c>
      <c r="C230" s="25" t="s">
        <v>589</v>
      </c>
      <c r="D230" s="10"/>
      <c r="E230" s="91" t="n">
        <v>62369.3</v>
      </c>
      <c r="F230" s="11" t="n">
        <f aca="false">F229 + D230 - E230</f>
        <v>-446748.85</v>
      </c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customFormat="false" ht="15.75" hidden="false" customHeight="true" outlineLevel="0" collapsed="false">
      <c r="A231" s="75" t="n">
        <v>45101</v>
      </c>
      <c r="B231" s="74" t="s">
        <v>725</v>
      </c>
      <c r="C231" s="75"/>
      <c r="D231" s="79" t="n">
        <v>108000</v>
      </c>
      <c r="E231" s="10"/>
      <c r="F231" s="11" t="n">
        <f aca="false">F230 + D231 - E231</f>
        <v>-338748.85</v>
      </c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customFormat="false" ht="15.75" hidden="false" customHeight="true" outlineLevel="0" collapsed="false">
      <c r="A232" s="75" t="n">
        <v>45101</v>
      </c>
      <c r="B232" s="74" t="s">
        <v>723</v>
      </c>
      <c r="C232" s="75"/>
      <c r="D232" s="79" t="n">
        <v>164000</v>
      </c>
      <c r="E232" s="10"/>
      <c r="F232" s="11" t="n">
        <f aca="false">F231 + D232 - E232</f>
        <v>-174748.85</v>
      </c>
      <c r="G232" s="98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customFormat="false" ht="15.75" hidden="false" customHeight="true" outlineLevel="0" collapsed="false">
      <c r="A233" s="75" t="n">
        <v>45101</v>
      </c>
      <c r="B233" s="17" t="s">
        <v>595</v>
      </c>
      <c r="C233" s="25" t="s">
        <v>596</v>
      </c>
      <c r="D233" s="10"/>
      <c r="E233" s="91" t="n">
        <v>250</v>
      </c>
      <c r="F233" s="11" t="n">
        <f aca="false">F232 + D233 - E233</f>
        <v>-174998.85</v>
      </c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customFormat="false" ht="15.75" hidden="false" customHeight="true" outlineLevel="0" collapsed="false">
      <c r="A234" s="75" t="n">
        <v>45101</v>
      </c>
      <c r="B234" s="17" t="s">
        <v>572</v>
      </c>
      <c r="C234" s="25" t="s">
        <v>598</v>
      </c>
      <c r="D234" s="10"/>
      <c r="E234" s="91" t="n">
        <v>250</v>
      </c>
      <c r="F234" s="11" t="n">
        <f aca="false">F233 + D234 - E234</f>
        <v>-175248.85</v>
      </c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customFormat="false" ht="15.75" hidden="false" customHeight="true" outlineLevel="0" collapsed="false">
      <c r="A235" s="75" t="n">
        <v>45101</v>
      </c>
      <c r="B235" s="17" t="s">
        <v>599</v>
      </c>
      <c r="C235" s="25" t="s">
        <v>785</v>
      </c>
      <c r="D235" s="10"/>
      <c r="E235" s="91" t="n">
        <v>54496</v>
      </c>
      <c r="F235" s="11" t="n">
        <f aca="false">F234 + D235 - E235</f>
        <v>-229744.85</v>
      </c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customFormat="false" ht="15.75" hidden="false" customHeight="true" outlineLevel="0" collapsed="false">
      <c r="A236" s="75" t="n">
        <v>45101</v>
      </c>
      <c r="B236" s="17" t="s">
        <v>603</v>
      </c>
      <c r="C236" s="25" t="s">
        <v>604</v>
      </c>
      <c r="D236" s="10"/>
      <c r="E236" s="91" t="n">
        <v>88006.84</v>
      </c>
      <c r="F236" s="11" t="n">
        <f aca="false">F235 + D236 - E236</f>
        <v>-317751.69</v>
      </c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customFormat="false" ht="15.75" hidden="false" customHeight="true" outlineLevel="0" collapsed="false">
      <c r="A237" s="75" t="n">
        <v>45101</v>
      </c>
      <c r="B237" s="17" t="s">
        <v>606</v>
      </c>
      <c r="C237" s="25" t="s">
        <v>608</v>
      </c>
      <c r="D237" s="10"/>
      <c r="E237" s="91" t="n">
        <v>92062.19</v>
      </c>
      <c r="F237" s="11" t="n">
        <f aca="false">F236 + D237 - E237</f>
        <v>-409813.88</v>
      </c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customFormat="false" ht="15.75" hidden="false" customHeight="true" outlineLevel="0" collapsed="false">
      <c r="A238" s="75" t="n">
        <v>45102</v>
      </c>
      <c r="B238" s="17" t="s">
        <v>616</v>
      </c>
      <c r="C238" s="25" t="s">
        <v>617</v>
      </c>
      <c r="D238" s="10"/>
      <c r="E238" s="91" t="n">
        <v>500</v>
      </c>
      <c r="F238" s="11" t="n">
        <f aca="false">F237 + D238 - E238</f>
        <v>-410313.88</v>
      </c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customFormat="false" ht="15.75" hidden="false" customHeight="true" outlineLevel="0" collapsed="false">
      <c r="A239" s="75" t="n">
        <v>45102</v>
      </c>
      <c r="B239" s="17" t="s">
        <v>138</v>
      </c>
      <c r="C239" s="25" t="s">
        <v>619</v>
      </c>
      <c r="D239" s="10"/>
      <c r="E239" s="91" t="n">
        <v>92475.79</v>
      </c>
      <c r="F239" s="11" t="n">
        <f aca="false">F238 + D239 - E239</f>
        <v>-502789.67</v>
      </c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customFormat="false" ht="15.75" hidden="false" customHeight="true" outlineLevel="0" collapsed="false">
      <c r="A240" s="75" t="n">
        <v>45102</v>
      </c>
      <c r="B240" s="17" t="s">
        <v>620</v>
      </c>
      <c r="C240" s="25" t="s">
        <v>621</v>
      </c>
      <c r="D240" s="10"/>
      <c r="E240" s="91" t="n">
        <v>62961.29</v>
      </c>
      <c r="F240" s="11" t="n">
        <f aca="false">F239 + D240 - E240</f>
        <v>-565750.96</v>
      </c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customFormat="false" ht="15.75" hidden="false" customHeight="true" outlineLevel="0" collapsed="false">
      <c r="A241" s="75" t="n">
        <v>45102</v>
      </c>
      <c r="B241" s="17" t="s">
        <v>623</v>
      </c>
      <c r="C241" s="25" t="s">
        <v>625</v>
      </c>
      <c r="D241" s="10"/>
      <c r="E241" s="91" t="n">
        <v>92062.19</v>
      </c>
      <c r="F241" s="11" t="n">
        <f aca="false">F240 + D241 - E241</f>
        <v>-657813.15</v>
      </c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customFormat="false" ht="15.75" hidden="false" customHeight="true" outlineLevel="0" collapsed="false">
      <c r="A242" s="75" t="n">
        <v>45102</v>
      </c>
      <c r="B242" s="17" t="s">
        <v>626</v>
      </c>
      <c r="C242" s="25" t="s">
        <v>628</v>
      </c>
      <c r="D242" s="10"/>
      <c r="E242" s="91" t="n">
        <v>164820</v>
      </c>
      <c r="F242" s="11" t="n">
        <f aca="false">F241 + D242 - E242</f>
        <v>-822633.15</v>
      </c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customFormat="false" ht="15.75" hidden="false" customHeight="true" outlineLevel="0" collapsed="false">
      <c r="A243" s="75" t="n">
        <v>45102</v>
      </c>
      <c r="B243" s="17" t="s">
        <v>629</v>
      </c>
      <c r="C243" s="25" t="s">
        <v>630</v>
      </c>
      <c r="D243" s="10"/>
      <c r="E243" s="91" t="n">
        <v>92062.19</v>
      </c>
      <c r="F243" s="11" t="n">
        <f aca="false">F242 + D243 - E243</f>
        <v>-914695.34</v>
      </c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customFormat="false" ht="15.75" hidden="false" customHeight="true" outlineLevel="0" collapsed="false">
      <c r="A244" s="75" t="n">
        <v>45102</v>
      </c>
      <c r="B244" s="17" t="s">
        <v>511</v>
      </c>
      <c r="C244" s="25" t="s">
        <v>632</v>
      </c>
      <c r="D244" s="10"/>
      <c r="E244" s="91" t="n">
        <v>250</v>
      </c>
      <c r="F244" s="11" t="n">
        <f aca="false">F243 + D244 - E244</f>
        <v>-914945.34</v>
      </c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customFormat="false" ht="15.75" hidden="false" customHeight="true" outlineLevel="0" collapsed="false">
      <c r="A245" s="75" t="n">
        <v>45102</v>
      </c>
      <c r="B245" s="17" t="s">
        <v>634</v>
      </c>
      <c r="C245" s="25" t="s">
        <v>635</v>
      </c>
      <c r="D245" s="10"/>
      <c r="E245" s="91" t="n">
        <v>39767.3</v>
      </c>
      <c r="F245" s="11" t="n">
        <f aca="false">F244 + D245 - E245</f>
        <v>-954712.64</v>
      </c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customFormat="false" ht="15.75" hidden="false" customHeight="true" outlineLevel="0" collapsed="false">
      <c r="A246" s="75" t="n">
        <v>45103</v>
      </c>
      <c r="B246" s="17" t="s">
        <v>636</v>
      </c>
      <c r="C246" s="25" t="s">
        <v>637</v>
      </c>
      <c r="D246" s="10"/>
      <c r="E246" s="91" t="n">
        <v>500</v>
      </c>
      <c r="F246" s="11" t="n">
        <f aca="false">F245 + D246 - E246</f>
        <v>-955212.64</v>
      </c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customFormat="false" ht="15.75" hidden="false" customHeight="true" outlineLevel="0" collapsed="false">
      <c r="A247" s="75" t="n">
        <v>45103</v>
      </c>
      <c r="B247" s="17" t="s">
        <v>638</v>
      </c>
      <c r="C247" s="25" t="s">
        <v>639</v>
      </c>
      <c r="D247" s="10"/>
      <c r="E247" s="91" t="n">
        <v>500</v>
      </c>
      <c r="F247" s="11" t="n">
        <f aca="false">F246 + D247 - E247</f>
        <v>-955712.64</v>
      </c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customFormat="false" ht="15.75" hidden="false" customHeight="true" outlineLevel="0" collapsed="false">
      <c r="A248" s="75" t="n">
        <v>45103</v>
      </c>
      <c r="B248" s="17" t="s">
        <v>640</v>
      </c>
      <c r="C248" s="25" t="s">
        <v>641</v>
      </c>
      <c r="D248" s="10"/>
      <c r="E248" s="91" t="n">
        <v>35676.65</v>
      </c>
      <c r="F248" s="11" t="n">
        <f aca="false">F247 + D248 - E248</f>
        <v>-991389.29</v>
      </c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customFormat="false" ht="15.75" hidden="false" customHeight="true" outlineLevel="0" collapsed="false">
      <c r="A249" s="75" t="n">
        <v>45103</v>
      </c>
      <c r="B249" s="74" t="s">
        <v>786</v>
      </c>
      <c r="C249" s="75"/>
      <c r="D249" s="79" t="n">
        <v>399779</v>
      </c>
      <c r="E249" s="10"/>
      <c r="F249" s="11" t="n">
        <f aca="false">F248 + D249 - E249</f>
        <v>-591610.29</v>
      </c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customFormat="false" ht="15.75" hidden="false" customHeight="true" outlineLevel="0" collapsed="false">
      <c r="A250" s="75" t="n">
        <v>45103</v>
      </c>
      <c r="B250" s="74" t="s">
        <v>787</v>
      </c>
      <c r="C250" s="75"/>
      <c r="D250" s="79" t="n">
        <v>250000</v>
      </c>
      <c r="E250" s="10"/>
      <c r="F250" s="11" t="n">
        <f aca="false">F249 + D250 - E250</f>
        <v>-341610.29</v>
      </c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customFormat="false" ht="15.75" hidden="false" customHeight="true" outlineLevel="0" collapsed="false">
      <c r="A251" s="75" t="n">
        <v>45103</v>
      </c>
      <c r="B251" s="74" t="s">
        <v>786</v>
      </c>
      <c r="C251" s="75"/>
      <c r="D251" s="79" t="n">
        <v>250000</v>
      </c>
      <c r="E251" s="10"/>
      <c r="F251" s="11" t="n">
        <f aca="false">F250 + D251 - E251</f>
        <v>-91610.2900000002</v>
      </c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customFormat="false" ht="15.75" hidden="false" customHeight="true" outlineLevel="0" collapsed="false">
      <c r="A252" s="75" t="n">
        <v>45103</v>
      </c>
      <c r="B252" s="17" t="s">
        <v>642</v>
      </c>
      <c r="C252" s="25" t="s">
        <v>643</v>
      </c>
      <c r="D252" s="10"/>
      <c r="E252" s="91" t="n">
        <v>76619.1</v>
      </c>
      <c r="F252" s="11" t="n">
        <f aca="false">F251 + D252 - E252</f>
        <v>-168229.39</v>
      </c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customFormat="false" ht="15.75" hidden="false" customHeight="true" outlineLevel="0" collapsed="false">
      <c r="A253" s="75" t="n">
        <v>45103</v>
      </c>
      <c r="B253" s="17" t="s">
        <v>644</v>
      </c>
      <c r="C253" s="25" t="s">
        <v>645</v>
      </c>
      <c r="D253" s="10"/>
      <c r="E253" s="91" t="n">
        <v>76619.1</v>
      </c>
      <c r="F253" s="11" t="n">
        <f aca="false">F252 + D253 - E253</f>
        <v>-244848.49</v>
      </c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customFormat="false" ht="15.75" hidden="false" customHeight="true" outlineLevel="0" collapsed="false">
      <c r="A254" s="75" t="n">
        <v>45103</v>
      </c>
      <c r="B254" s="17" t="s">
        <v>646</v>
      </c>
      <c r="C254" s="25" t="s">
        <v>647</v>
      </c>
      <c r="D254" s="10"/>
      <c r="E254" s="91" t="n">
        <v>44951</v>
      </c>
      <c r="F254" s="11" t="n">
        <f aca="false">F253 + D254 - E254</f>
        <v>-289799.49</v>
      </c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customFormat="false" ht="15.75" hidden="false" customHeight="true" outlineLevel="0" collapsed="false">
      <c r="A255" s="75" t="n">
        <v>45103</v>
      </c>
      <c r="B255" s="17" t="s">
        <v>648</v>
      </c>
      <c r="C255" s="25" t="s">
        <v>649</v>
      </c>
      <c r="D255" s="10"/>
      <c r="E255" s="91" t="n">
        <v>44146</v>
      </c>
      <c r="F255" s="11" t="n">
        <f aca="false">F254 + D255 - E255</f>
        <v>-333945.49</v>
      </c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customFormat="false" ht="15.75" hidden="false" customHeight="true" outlineLevel="0" collapsed="false">
      <c r="A256" s="75" t="n">
        <v>45103</v>
      </c>
      <c r="B256" s="17" t="s">
        <v>648</v>
      </c>
      <c r="C256" s="25" t="s">
        <v>788</v>
      </c>
      <c r="D256" s="10"/>
      <c r="E256" s="91" t="n">
        <v>805</v>
      </c>
      <c r="F256" s="11" t="n">
        <f aca="false">F255 + D256 - E256</f>
        <v>-334750.49</v>
      </c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customFormat="false" ht="15.75" hidden="false" customHeight="true" outlineLevel="0" collapsed="false">
      <c r="A257" s="75" t="n">
        <v>45103</v>
      </c>
      <c r="B257" s="17" t="s">
        <v>789</v>
      </c>
      <c r="C257" s="25" t="s">
        <v>654</v>
      </c>
      <c r="D257" s="10"/>
      <c r="E257" s="91" t="n">
        <v>88292</v>
      </c>
      <c r="F257" s="11" t="n">
        <f aca="false">F256 + D257 - E257</f>
        <v>-423042.49</v>
      </c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customFormat="false" ht="15.75" hidden="false" customHeight="true" outlineLevel="0" collapsed="false">
      <c r="A258" s="75" t="n">
        <v>45104</v>
      </c>
      <c r="B258" s="20" t="s">
        <v>655</v>
      </c>
      <c r="C258" s="25" t="s">
        <v>656</v>
      </c>
      <c r="D258" s="10"/>
      <c r="E258" s="91" t="n">
        <v>500</v>
      </c>
      <c r="F258" s="11" t="n">
        <f aca="false">F257 + D258 - E258</f>
        <v>-423542.49</v>
      </c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customFormat="false" ht="15.75" hidden="false" customHeight="true" outlineLevel="0" collapsed="false">
      <c r="A259" s="75" t="n">
        <v>45104</v>
      </c>
      <c r="B259" s="17" t="s">
        <v>657</v>
      </c>
      <c r="C259" s="25" t="s">
        <v>658</v>
      </c>
      <c r="D259" s="11"/>
      <c r="E259" s="91" t="n">
        <v>500</v>
      </c>
      <c r="F259" s="11" t="n">
        <f aca="false">F258 + D259 - E259</f>
        <v>-424042.49</v>
      </c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customFormat="false" ht="15.75" hidden="false" customHeight="true" outlineLevel="0" collapsed="false">
      <c r="A260" s="75" t="n">
        <v>45104</v>
      </c>
      <c r="B260" s="17" t="s">
        <v>659</v>
      </c>
      <c r="C260" s="25" t="s">
        <v>790</v>
      </c>
      <c r="D260" s="11"/>
      <c r="E260" s="91" t="n">
        <v>250</v>
      </c>
      <c r="F260" s="11" t="n">
        <f aca="false">F259 + D260 - E260</f>
        <v>-424292.49</v>
      </c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customFormat="false" ht="15.75" hidden="false" customHeight="true" outlineLevel="0" collapsed="false">
      <c r="A261" s="75" t="n">
        <v>45104</v>
      </c>
      <c r="B261" s="17" t="s">
        <v>661</v>
      </c>
      <c r="C261" s="25" t="s">
        <v>791</v>
      </c>
      <c r="D261" s="11"/>
      <c r="E261" s="91" t="n">
        <v>250</v>
      </c>
      <c r="F261" s="11" t="n">
        <f aca="false">F260 + D261 - E261</f>
        <v>-424542.49</v>
      </c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customFormat="false" ht="15.75" hidden="false" customHeight="true" outlineLevel="0" collapsed="false">
      <c r="A262" s="75" t="n">
        <v>45104</v>
      </c>
      <c r="B262" s="17" t="s">
        <v>663</v>
      </c>
      <c r="C262" s="25" t="s">
        <v>792</v>
      </c>
      <c r="D262" s="11"/>
      <c r="E262" s="91" t="n">
        <v>250</v>
      </c>
      <c r="F262" s="11" t="n">
        <f aca="false">F261 + D262 - E262</f>
        <v>-424792.49</v>
      </c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customFormat="false" ht="15.75" hidden="false" customHeight="true" outlineLevel="0" collapsed="false">
      <c r="A263" s="75" t="n">
        <v>45104</v>
      </c>
      <c r="B263" s="74" t="s">
        <v>793</v>
      </c>
      <c r="C263" s="12"/>
      <c r="D263" s="78" t="n">
        <v>159000</v>
      </c>
      <c r="E263" s="11"/>
      <c r="F263" s="11" t="n">
        <f aca="false">F262 + D263 - E263</f>
        <v>-265792.49</v>
      </c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customFormat="false" ht="15.75" hidden="false" customHeight="true" outlineLevel="0" collapsed="false">
      <c r="A264" s="75" t="n">
        <v>45104</v>
      </c>
      <c r="B264" s="74" t="s">
        <v>786</v>
      </c>
      <c r="C264" s="12"/>
      <c r="D264" s="78" t="n">
        <v>194500</v>
      </c>
      <c r="E264" s="11"/>
      <c r="F264" s="11" t="n">
        <f aca="false">F263 + D264 - E264</f>
        <v>-71292.4900000002</v>
      </c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customFormat="false" ht="15.75" hidden="false" customHeight="true" outlineLevel="0" collapsed="false">
      <c r="A265" s="75" t="n">
        <v>45104</v>
      </c>
      <c r="B265" s="99" t="s">
        <v>667</v>
      </c>
      <c r="C265" s="100" t="s">
        <v>668</v>
      </c>
      <c r="D265" s="11"/>
      <c r="E265" s="91" t="n">
        <v>45067.92</v>
      </c>
      <c r="F265" s="11" t="n">
        <f aca="false">F264 + D265 - E265</f>
        <v>-116360.41</v>
      </c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customFormat="false" ht="15.75" hidden="false" customHeight="true" outlineLevel="0" collapsed="false">
      <c r="A266" s="75" t="n">
        <v>45104</v>
      </c>
      <c r="B266" s="17" t="s">
        <v>665</v>
      </c>
      <c r="C266" s="25" t="s">
        <v>666</v>
      </c>
      <c r="D266" s="11"/>
      <c r="E266" s="91" t="n">
        <v>45067.92</v>
      </c>
      <c r="F266" s="11" t="n">
        <f aca="false">F265 + D266 - E266</f>
        <v>-161428.33</v>
      </c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customFormat="false" ht="15.75" hidden="false" customHeight="true" outlineLevel="0" collapsed="false">
      <c r="A267" s="75" t="n">
        <v>45104</v>
      </c>
      <c r="B267" s="101" t="s">
        <v>676</v>
      </c>
      <c r="C267" s="25" t="s">
        <v>677</v>
      </c>
      <c r="D267" s="11"/>
      <c r="E267" s="91" t="n">
        <v>47396</v>
      </c>
      <c r="F267" s="11" t="n">
        <f aca="false">F266 + D267 - E267</f>
        <v>-208824.33</v>
      </c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customFormat="false" ht="15.75" hidden="false" customHeight="true" outlineLevel="0" collapsed="false">
      <c r="A268" s="75" t="n">
        <v>45104</v>
      </c>
      <c r="B268" s="74" t="s">
        <v>786</v>
      </c>
      <c r="C268" s="12"/>
      <c r="D268" s="11" t="n">
        <v>157426</v>
      </c>
      <c r="E268" s="11"/>
      <c r="F268" s="11" t="n">
        <f aca="false">F267 + D268 - E268</f>
        <v>-51398.3300000002</v>
      </c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customFormat="false" ht="15.75" hidden="false" customHeight="true" outlineLevel="0" collapsed="false">
      <c r="A269" s="75" t="n">
        <v>45104</v>
      </c>
      <c r="B269" s="61" t="s">
        <v>678</v>
      </c>
      <c r="C269" s="53" t="s">
        <v>679</v>
      </c>
      <c r="D269" s="11"/>
      <c r="E269" s="54" t="n">
        <v>66479.7</v>
      </c>
      <c r="F269" s="11" t="n">
        <f aca="false">F268+D269-E269</f>
        <v>-117878.03</v>
      </c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customFormat="false" ht="15.75" hidden="false" customHeight="true" outlineLevel="0" collapsed="false">
      <c r="A270" s="75" t="n">
        <v>45104</v>
      </c>
      <c r="B270" s="61" t="s">
        <v>681</v>
      </c>
      <c r="C270" s="53" t="s">
        <v>682</v>
      </c>
      <c r="D270" s="11"/>
      <c r="E270" s="54" t="n">
        <v>73536.45</v>
      </c>
      <c r="F270" s="11" t="n">
        <f aca="false">F269+D270-E270</f>
        <v>-191414.48</v>
      </c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customFormat="false" ht="15.75" hidden="false" customHeight="true" outlineLevel="0" collapsed="false">
      <c r="A271" s="75" t="n">
        <v>45104</v>
      </c>
      <c r="B271" s="61" t="s">
        <v>683</v>
      </c>
      <c r="C271" s="56" t="s">
        <v>684</v>
      </c>
      <c r="D271" s="11"/>
      <c r="E271" s="62" t="n">
        <v>79065.9</v>
      </c>
      <c r="F271" s="11" t="n">
        <f aca="false">F270+D271-E271</f>
        <v>-270480.38</v>
      </c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customFormat="false" ht="15.75" hidden="false" customHeight="true" outlineLevel="0" collapsed="false">
      <c r="A272" s="75" t="n">
        <v>45105</v>
      </c>
      <c r="B272" s="61" t="s">
        <v>124</v>
      </c>
      <c r="C272" s="53" t="s">
        <v>685</v>
      </c>
      <c r="D272" s="11"/>
      <c r="E272" s="54" t="n">
        <v>45738.3</v>
      </c>
      <c r="F272" s="11" t="n">
        <f aca="false">F271+D272-E272</f>
        <v>-316218.68</v>
      </c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customFormat="false" ht="15.75" hidden="false" customHeight="true" outlineLevel="0" collapsed="false">
      <c r="A273" s="75" t="n">
        <v>45105</v>
      </c>
      <c r="B273" s="61" t="s">
        <v>686</v>
      </c>
      <c r="C273" s="56" t="s">
        <v>687</v>
      </c>
      <c r="D273" s="11"/>
      <c r="E273" s="62" t="n">
        <v>31343.5</v>
      </c>
      <c r="F273" s="11" t="n">
        <f aca="false">F272+D273-E273</f>
        <v>-347562.18</v>
      </c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customFormat="false" ht="15.75" hidden="false" customHeight="true" outlineLevel="0" collapsed="false">
      <c r="A274" s="75" t="n">
        <v>45105</v>
      </c>
      <c r="B274" s="61" t="s">
        <v>688</v>
      </c>
      <c r="C274" s="53" t="s">
        <v>690</v>
      </c>
      <c r="D274" s="11"/>
      <c r="E274" s="54" t="n">
        <v>64403.45</v>
      </c>
      <c r="F274" s="11" t="n">
        <f aca="false">F273+D274-E274</f>
        <v>-411965.63</v>
      </c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customFormat="false" ht="15.75" hidden="false" customHeight="true" outlineLevel="0" collapsed="false">
      <c r="A275" s="75" t="n">
        <v>45105</v>
      </c>
      <c r="B275" s="61" t="s">
        <v>691</v>
      </c>
      <c r="C275" s="56" t="s">
        <v>693</v>
      </c>
      <c r="D275" s="11"/>
      <c r="E275" s="62" t="n">
        <v>74356.24</v>
      </c>
      <c r="F275" s="11" t="n">
        <f aca="false">F274+D275-E275</f>
        <v>-486321.87</v>
      </c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customFormat="false" ht="15.75" hidden="false" customHeight="true" outlineLevel="0" collapsed="false">
      <c r="A276" s="75" t="n">
        <v>45105</v>
      </c>
      <c r="B276" s="61" t="s">
        <v>794</v>
      </c>
      <c r="C276" s="56" t="n">
        <v>608552459</v>
      </c>
      <c r="D276" s="11"/>
      <c r="E276" s="62" t="n">
        <v>49017.29</v>
      </c>
      <c r="F276" s="11" t="n">
        <f aca="false">F275+D276-E276</f>
        <v>-535339.16</v>
      </c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customFormat="false" ht="15.75" hidden="false" customHeight="true" outlineLevel="0" collapsed="false">
      <c r="A277" s="75" t="n">
        <v>45105</v>
      </c>
      <c r="B277" s="61" t="s">
        <v>696</v>
      </c>
      <c r="C277" s="53" t="s">
        <v>697</v>
      </c>
      <c r="D277" s="11"/>
      <c r="E277" s="54" t="n">
        <v>58925.28</v>
      </c>
      <c r="F277" s="11" t="n">
        <f aca="false">F276+D277-E277</f>
        <v>-594264.44</v>
      </c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customFormat="false" ht="15.75" hidden="false" customHeight="true" outlineLevel="0" collapsed="false">
      <c r="A278" s="75" t="n">
        <v>45105</v>
      </c>
      <c r="B278" s="61" t="s">
        <v>698</v>
      </c>
      <c r="C278" s="56" t="s">
        <v>699</v>
      </c>
      <c r="D278" s="11"/>
      <c r="E278" s="62" t="n">
        <v>55191</v>
      </c>
      <c r="F278" s="11" t="n">
        <f aca="false">F277+D278-E278</f>
        <v>-649455.44</v>
      </c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customFormat="false" ht="15.75" hidden="false" customHeight="true" outlineLevel="0" collapsed="false">
      <c r="A279" s="75" t="n">
        <v>45105</v>
      </c>
      <c r="B279" s="61" t="s">
        <v>700</v>
      </c>
      <c r="C279" s="53" t="s">
        <v>701</v>
      </c>
      <c r="D279" s="11"/>
      <c r="E279" s="54" t="n">
        <v>58925.28</v>
      </c>
      <c r="F279" s="11" t="n">
        <f aca="false">F278+D279-E279</f>
        <v>-708380.72</v>
      </c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customFormat="false" ht="15.75" hidden="false" customHeight="true" outlineLevel="0" collapsed="false">
      <c r="A280" s="75" t="n">
        <v>45106</v>
      </c>
      <c r="B280" s="61" t="s">
        <v>702</v>
      </c>
      <c r="C280" s="56" t="s">
        <v>703</v>
      </c>
      <c r="D280" s="11"/>
      <c r="E280" s="62" t="n">
        <v>55872</v>
      </c>
      <c r="F280" s="11" t="n">
        <f aca="false">F279+D280-E280</f>
        <v>-764252.72</v>
      </c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customFormat="false" ht="15.75" hidden="false" customHeight="true" outlineLevel="0" collapsed="false">
      <c r="A281" s="75" t="n">
        <v>45106</v>
      </c>
      <c r="B281" s="61" t="s">
        <v>640</v>
      </c>
      <c r="C281" s="53" t="s">
        <v>705</v>
      </c>
      <c r="D281" s="11"/>
      <c r="E281" s="54" t="n">
        <v>40392.3</v>
      </c>
      <c r="F281" s="11" t="n">
        <f aca="false">F280+D281-E281</f>
        <v>-804645.02</v>
      </c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customFormat="false" ht="15.75" hidden="false" customHeight="true" outlineLevel="0" collapsed="false">
      <c r="A282" s="75" t="n">
        <v>45107</v>
      </c>
      <c r="B282" s="61" t="s">
        <v>795</v>
      </c>
      <c r="C282" s="56" t="s">
        <v>708</v>
      </c>
      <c r="D282" s="11"/>
      <c r="E282" s="62" t="n">
        <v>230516.8</v>
      </c>
      <c r="F282" s="11" t="n">
        <f aca="false">F281+D282-E282</f>
        <v>-1035161.82</v>
      </c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customFormat="false" ht="15.75" hidden="false" customHeight="true" outlineLevel="0" collapsed="false">
      <c r="A283" s="75" t="n">
        <v>45107</v>
      </c>
      <c r="B283" s="61" t="s">
        <v>796</v>
      </c>
      <c r="C283" s="53" t="n">
        <v>400494663</v>
      </c>
      <c r="D283" s="11"/>
      <c r="E283" s="54" t="n">
        <v>39156</v>
      </c>
      <c r="F283" s="11" t="n">
        <f aca="false">F282+D283-E283</f>
        <v>-1074317.82</v>
      </c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customFormat="false" ht="15.75" hidden="false" customHeight="true" outlineLevel="0" collapsed="false">
      <c r="A284" s="1" t="n">
        <v>270</v>
      </c>
      <c r="B284" s="66"/>
      <c r="C284" s="12"/>
      <c r="D284" s="11"/>
      <c r="E284" s="11"/>
      <c r="F284" s="11" t="n">
        <f aca="false">F283+D284-E284</f>
        <v>-1074317.82</v>
      </c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customFormat="false" ht="15.75" hidden="false" customHeight="true" outlineLevel="0" collapsed="false">
      <c r="A285" s="1" t="n">
        <v>271</v>
      </c>
      <c r="B285" s="20"/>
      <c r="C285" s="12"/>
      <c r="D285" s="11"/>
      <c r="E285" s="11"/>
      <c r="F285" s="11" t="n">
        <f aca="false">F284+D285-E285</f>
        <v>-1074317.82</v>
      </c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customFormat="false" ht="15.75" hidden="false" customHeight="true" outlineLevel="0" collapsed="false">
      <c r="A286" s="1" t="n">
        <v>272</v>
      </c>
      <c r="B286" s="20"/>
      <c r="C286" s="12"/>
      <c r="D286" s="11"/>
      <c r="E286" s="11"/>
      <c r="F286" s="11" t="n">
        <f aca="false">F285+D286-E286</f>
        <v>-1074317.82</v>
      </c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customFormat="false" ht="15.75" hidden="false" customHeight="true" outlineLevel="0" collapsed="false">
      <c r="A287" s="1" t="n">
        <v>273</v>
      </c>
      <c r="B287" s="20"/>
      <c r="C287" s="12"/>
      <c r="D287" s="11"/>
      <c r="E287" s="11"/>
      <c r="F287" s="11" t="n">
        <f aca="false">F286+D287-E287</f>
        <v>-1074317.82</v>
      </c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customFormat="false" ht="15.75" hidden="false" customHeight="true" outlineLevel="0" collapsed="false">
      <c r="A288" s="1" t="n">
        <v>274</v>
      </c>
      <c r="B288" s="20"/>
      <c r="C288" s="12"/>
      <c r="D288" s="11"/>
      <c r="E288" s="11"/>
      <c r="F288" s="11" t="n">
        <f aca="false">F287+D288-E288</f>
        <v>-1074317.82</v>
      </c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customFormat="false" ht="15.75" hidden="false" customHeight="true" outlineLevel="0" collapsed="false">
      <c r="A289" s="1" t="n">
        <v>275</v>
      </c>
      <c r="B289" s="20"/>
      <c r="C289" s="12"/>
      <c r="D289" s="11"/>
      <c r="E289" s="11"/>
      <c r="F289" s="11" t="n">
        <f aca="false">F288+D289-E289</f>
        <v>-1074317.82</v>
      </c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customFormat="false" ht="15.75" hidden="false" customHeight="true" outlineLevel="0" collapsed="false">
      <c r="A290" s="1" t="n">
        <v>276</v>
      </c>
      <c r="B290" s="20"/>
      <c r="C290" s="12"/>
      <c r="D290" s="11"/>
      <c r="E290" s="11"/>
      <c r="F290" s="11" t="n">
        <f aca="false">F289+D290-E290</f>
        <v>-1074317.82</v>
      </c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customFormat="false" ht="15.75" hidden="false" customHeight="true" outlineLevel="0" collapsed="false">
      <c r="A291" s="1" t="n">
        <v>277</v>
      </c>
      <c r="B291" s="20"/>
      <c r="C291" s="12"/>
      <c r="D291" s="11"/>
      <c r="E291" s="11"/>
      <c r="F291" s="11" t="n">
        <f aca="false">F290+D291-E291</f>
        <v>-1074317.82</v>
      </c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customFormat="false" ht="15.75" hidden="false" customHeight="true" outlineLevel="0" collapsed="false">
      <c r="A292" s="1" t="n">
        <v>278</v>
      </c>
      <c r="B292" s="20"/>
      <c r="C292" s="12"/>
      <c r="D292" s="11"/>
      <c r="E292" s="11"/>
      <c r="F292" s="11" t="n">
        <f aca="false">F291+D292-E292</f>
        <v>-1074317.82</v>
      </c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customFormat="false" ht="15.75" hidden="false" customHeight="true" outlineLevel="0" collapsed="false">
      <c r="A293" s="1" t="n">
        <v>279</v>
      </c>
      <c r="B293" s="20"/>
      <c r="C293" s="12"/>
      <c r="D293" s="11"/>
      <c r="E293" s="11"/>
      <c r="F293" s="11" t="n">
        <f aca="false">F292+D293-E293</f>
        <v>-1074317.82</v>
      </c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customFormat="false" ht="15.75" hidden="false" customHeight="true" outlineLevel="0" collapsed="false">
      <c r="A294" s="1" t="n">
        <v>280</v>
      </c>
      <c r="B294" s="20"/>
      <c r="C294" s="12"/>
      <c r="D294" s="11"/>
      <c r="E294" s="11"/>
      <c r="F294" s="11" t="n">
        <f aca="false">F293+D294-E294</f>
        <v>-1074317.82</v>
      </c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customFormat="false" ht="15.75" hidden="false" customHeight="true" outlineLevel="0" collapsed="false">
      <c r="A295" s="1" t="n">
        <v>281</v>
      </c>
      <c r="B295" s="20"/>
      <c r="C295" s="12"/>
      <c r="D295" s="11"/>
      <c r="E295" s="11"/>
      <c r="F295" s="11" t="n">
        <f aca="false">F294+D295-E295</f>
        <v>-1074317.82</v>
      </c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customFormat="false" ht="15.75" hidden="false" customHeight="true" outlineLevel="0" collapsed="false">
      <c r="A296" s="1" t="n">
        <v>282</v>
      </c>
      <c r="B296" s="20"/>
      <c r="C296" s="12"/>
      <c r="D296" s="11"/>
      <c r="E296" s="11"/>
      <c r="F296" s="11" t="n">
        <f aca="false">F295+D296-E296</f>
        <v>-1074317.82</v>
      </c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customFormat="false" ht="15.75" hidden="false" customHeight="true" outlineLevel="0" collapsed="false">
      <c r="A297" s="102"/>
      <c r="B297" s="29"/>
      <c r="C297" s="12"/>
      <c r="D297" s="11"/>
      <c r="E297" s="11"/>
      <c r="F297" s="11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customFormat="false" ht="15.75" hidden="false" customHeight="true" outlineLevel="0" collapsed="false">
      <c r="A298" s="102"/>
      <c r="B298" s="29"/>
      <c r="C298" s="12"/>
      <c r="D298" s="11"/>
      <c r="E298" s="11"/>
      <c r="F298" s="11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customFormat="false" ht="15.75" hidden="false" customHeight="true" outlineLevel="0" collapsed="false">
      <c r="A299" s="102"/>
      <c r="B299" s="29"/>
      <c r="C299" s="12"/>
      <c r="D299" s="11"/>
      <c r="E299" s="11"/>
      <c r="F299" s="11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customFormat="false" ht="15.75" hidden="false" customHeight="true" outlineLevel="0" collapsed="false">
      <c r="A300" s="102"/>
      <c r="B300" s="29"/>
      <c r="C300" s="12"/>
      <c r="D300" s="11"/>
      <c r="E300" s="11"/>
      <c r="F300" s="11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customFormat="false" ht="15.75" hidden="false" customHeight="true" outlineLevel="0" collapsed="false">
      <c r="A301" s="102"/>
      <c r="B301" s="29"/>
      <c r="C301" s="12"/>
      <c r="D301" s="11"/>
      <c r="E301" s="11"/>
      <c r="F301" s="11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customFormat="false" ht="15.75" hidden="false" customHeight="true" outlineLevel="0" collapsed="false">
      <c r="A302" s="102"/>
      <c r="B302" s="29"/>
      <c r="C302" s="12"/>
      <c r="D302" s="11"/>
      <c r="E302" s="11"/>
      <c r="F302" s="11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customFormat="false" ht="15.75" hidden="false" customHeight="true" outlineLevel="0" collapsed="false">
      <c r="A303" s="102"/>
      <c r="B303" s="29"/>
      <c r="C303" s="12"/>
      <c r="D303" s="11"/>
      <c r="E303" s="11"/>
      <c r="F303" s="11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customFormat="false" ht="15.75" hidden="false" customHeight="true" outlineLevel="0" collapsed="false">
      <c r="A304" s="102"/>
      <c r="B304" s="29"/>
      <c r="C304" s="12"/>
      <c r="D304" s="11"/>
      <c r="E304" s="11"/>
      <c r="F304" s="11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customFormat="false" ht="15.75" hidden="false" customHeight="true" outlineLevel="0" collapsed="false">
      <c r="A305" s="102"/>
      <c r="B305" s="29"/>
      <c r="C305" s="12"/>
      <c r="D305" s="11"/>
      <c r="E305" s="11"/>
      <c r="F305" s="11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customFormat="false" ht="15.75" hidden="false" customHeight="true" outlineLevel="0" collapsed="false">
      <c r="A306" s="102"/>
      <c r="B306" s="29"/>
      <c r="C306" s="12"/>
      <c r="D306" s="11"/>
      <c r="E306" s="11"/>
      <c r="F306" s="11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customFormat="false" ht="15.75" hidden="false" customHeight="true" outlineLevel="0" collapsed="false">
      <c r="A307" s="102"/>
      <c r="B307" s="29"/>
      <c r="C307" s="12"/>
      <c r="D307" s="11"/>
      <c r="E307" s="11"/>
      <c r="F307" s="11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customFormat="false" ht="15.75" hidden="false" customHeight="true" outlineLevel="0" collapsed="false">
      <c r="A308" s="102"/>
      <c r="B308" s="29"/>
      <c r="C308" s="12"/>
      <c r="D308" s="11"/>
      <c r="E308" s="11"/>
      <c r="F308" s="11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customFormat="false" ht="15.75" hidden="false" customHeight="true" outlineLevel="0" collapsed="false">
      <c r="A309" s="102"/>
      <c r="B309" s="29"/>
      <c r="C309" s="12"/>
      <c r="D309" s="11"/>
      <c r="E309" s="11"/>
      <c r="F309" s="11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customFormat="false" ht="15.75" hidden="false" customHeight="true" outlineLevel="0" collapsed="false">
      <c r="A310" s="102"/>
      <c r="B310" s="29"/>
      <c r="C310" s="12"/>
      <c r="D310" s="11"/>
      <c r="E310" s="11"/>
      <c r="F310" s="11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customFormat="false" ht="15.75" hidden="false" customHeight="true" outlineLevel="0" collapsed="false">
      <c r="A311" s="102"/>
      <c r="B311" s="29"/>
      <c r="C311" s="12"/>
      <c r="D311" s="11"/>
      <c r="E311" s="11"/>
      <c r="F311" s="11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customFormat="false" ht="15.75" hidden="false" customHeight="true" outlineLevel="0" collapsed="false">
      <c r="A312" s="102"/>
      <c r="B312" s="29"/>
      <c r="C312" s="12"/>
      <c r="D312" s="11"/>
      <c r="E312" s="11"/>
      <c r="F312" s="11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customFormat="false" ht="15.75" hidden="false" customHeight="true" outlineLevel="0" collapsed="false">
      <c r="A313" s="102"/>
      <c r="B313" s="29"/>
      <c r="C313" s="12"/>
      <c r="D313" s="11"/>
      <c r="E313" s="11"/>
      <c r="F313" s="11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customFormat="false" ht="15.75" hidden="false" customHeight="true" outlineLevel="0" collapsed="false">
      <c r="A314" s="102"/>
      <c r="B314" s="29"/>
      <c r="C314" s="12"/>
      <c r="D314" s="11"/>
      <c r="E314" s="11"/>
      <c r="F314" s="11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customFormat="false" ht="15.75" hidden="false" customHeight="true" outlineLevel="0" collapsed="false">
      <c r="A315" s="102"/>
      <c r="B315" s="29"/>
      <c r="C315" s="12"/>
      <c r="D315" s="11"/>
      <c r="E315" s="11"/>
      <c r="F315" s="11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customFormat="false" ht="15.75" hidden="false" customHeight="true" outlineLevel="0" collapsed="false">
      <c r="A316" s="102"/>
      <c r="B316" s="29"/>
      <c r="C316" s="12"/>
      <c r="D316" s="11"/>
      <c r="E316" s="11"/>
      <c r="F316" s="11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customFormat="false" ht="15.75" hidden="false" customHeight="true" outlineLevel="0" collapsed="false">
      <c r="A317" s="102"/>
      <c r="B317" s="29"/>
      <c r="C317" s="12"/>
      <c r="D317" s="11"/>
      <c r="E317" s="11"/>
      <c r="F317" s="11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customFormat="false" ht="15.75" hidden="false" customHeight="true" outlineLevel="0" collapsed="false">
      <c r="A318" s="102"/>
      <c r="B318" s="29"/>
      <c r="C318" s="12"/>
      <c r="D318" s="11"/>
      <c r="E318" s="11"/>
      <c r="F318" s="11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customFormat="false" ht="15.75" hidden="false" customHeight="true" outlineLevel="0" collapsed="false">
      <c r="A319" s="102"/>
      <c r="B319" s="29"/>
      <c r="C319" s="12"/>
      <c r="D319" s="11"/>
      <c r="E319" s="11"/>
      <c r="F319" s="11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customFormat="false" ht="15.75" hidden="false" customHeight="true" outlineLevel="0" collapsed="false">
      <c r="A320" s="102"/>
      <c r="B320" s="29"/>
      <c r="C320" s="12"/>
      <c r="D320" s="11"/>
      <c r="E320" s="11"/>
      <c r="F320" s="11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customFormat="false" ht="15.75" hidden="false" customHeight="true" outlineLevel="0" collapsed="false">
      <c r="A321" s="102"/>
      <c r="B321" s="29"/>
      <c r="C321" s="12"/>
      <c r="D321" s="11"/>
      <c r="E321" s="11"/>
      <c r="F321" s="11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customFormat="false" ht="15.75" hidden="false" customHeight="true" outlineLevel="0" collapsed="false">
      <c r="A322" s="102"/>
      <c r="B322" s="29"/>
      <c r="C322" s="12"/>
      <c r="D322" s="11"/>
      <c r="E322" s="11"/>
      <c r="F322" s="11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customFormat="false" ht="15.75" hidden="false" customHeight="true" outlineLevel="0" collapsed="false">
      <c r="A323" s="102"/>
      <c r="B323" s="29"/>
      <c r="C323" s="12"/>
      <c r="D323" s="11"/>
      <c r="E323" s="11"/>
      <c r="F323" s="11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customFormat="false" ht="15.75" hidden="false" customHeight="true" outlineLevel="0" collapsed="false">
      <c r="A324" s="102"/>
      <c r="B324" s="29"/>
      <c r="C324" s="12"/>
      <c r="D324" s="11"/>
      <c r="E324" s="11"/>
      <c r="F324" s="11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customFormat="false" ht="15.75" hidden="false" customHeight="true" outlineLevel="0" collapsed="false">
      <c r="A325" s="102"/>
      <c r="B325" s="29"/>
      <c r="C325" s="12"/>
      <c r="D325" s="11"/>
      <c r="E325" s="11"/>
      <c r="F325" s="11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customFormat="false" ht="15.75" hidden="false" customHeight="true" outlineLevel="0" collapsed="false">
      <c r="A326" s="102"/>
      <c r="B326" s="29"/>
      <c r="C326" s="12"/>
      <c r="D326" s="11"/>
      <c r="E326" s="11"/>
      <c r="F326" s="11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customFormat="false" ht="15.75" hidden="false" customHeight="true" outlineLevel="0" collapsed="false">
      <c r="A327" s="102"/>
      <c r="B327" s="29"/>
      <c r="C327" s="12"/>
      <c r="D327" s="11"/>
      <c r="E327" s="11"/>
      <c r="F327" s="11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customFormat="false" ht="15.75" hidden="false" customHeight="true" outlineLevel="0" collapsed="false">
      <c r="A328" s="102"/>
      <c r="B328" s="29"/>
      <c r="C328" s="12"/>
      <c r="D328" s="11"/>
      <c r="E328" s="11"/>
      <c r="F328" s="11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customFormat="false" ht="15.75" hidden="false" customHeight="true" outlineLevel="0" collapsed="false">
      <c r="A329" s="102"/>
      <c r="B329" s="29"/>
      <c r="C329" s="12"/>
      <c r="D329" s="11"/>
      <c r="E329" s="11"/>
      <c r="F329" s="11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customFormat="false" ht="15.75" hidden="false" customHeight="true" outlineLevel="0" collapsed="false">
      <c r="A330" s="102"/>
      <c r="B330" s="29"/>
      <c r="C330" s="12"/>
      <c r="D330" s="11"/>
      <c r="E330" s="11"/>
      <c r="F330" s="11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customFormat="false" ht="15.75" hidden="false" customHeight="true" outlineLevel="0" collapsed="false">
      <c r="A331" s="102"/>
      <c r="B331" s="29"/>
      <c r="C331" s="12"/>
      <c r="D331" s="11"/>
      <c r="E331" s="11"/>
      <c r="F331" s="11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customFormat="false" ht="15.75" hidden="false" customHeight="true" outlineLevel="0" collapsed="false">
      <c r="A332" s="102"/>
      <c r="B332" s="29"/>
      <c r="C332" s="12"/>
      <c r="D332" s="11"/>
      <c r="E332" s="11"/>
      <c r="F332" s="11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customFormat="false" ht="15.75" hidden="false" customHeight="true" outlineLevel="0" collapsed="false">
      <c r="A333" s="102"/>
      <c r="B333" s="29"/>
      <c r="C333" s="12"/>
      <c r="D333" s="11"/>
      <c r="E333" s="11"/>
      <c r="F333" s="11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customFormat="false" ht="15.75" hidden="false" customHeight="true" outlineLevel="0" collapsed="false">
      <c r="A334" s="102"/>
      <c r="B334" s="29"/>
      <c r="C334" s="12"/>
      <c r="D334" s="11"/>
      <c r="E334" s="11"/>
      <c r="F334" s="11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customFormat="false" ht="15.75" hidden="false" customHeight="true" outlineLevel="0" collapsed="false">
      <c r="A335" s="102"/>
      <c r="B335" s="29"/>
      <c r="C335" s="12"/>
      <c r="D335" s="11"/>
      <c r="E335" s="11"/>
      <c r="F335" s="11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customFormat="false" ht="15.75" hidden="false" customHeight="true" outlineLevel="0" collapsed="false">
      <c r="A336" s="102"/>
      <c r="B336" s="29"/>
      <c r="C336" s="12"/>
      <c r="D336" s="11"/>
      <c r="E336" s="11"/>
      <c r="F336" s="11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customFormat="false" ht="15.75" hidden="false" customHeight="true" outlineLevel="0" collapsed="false">
      <c r="A337" s="102"/>
      <c r="B337" s="29"/>
      <c r="C337" s="12"/>
      <c r="D337" s="11"/>
      <c r="E337" s="11"/>
      <c r="F337" s="11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customFormat="false" ht="15.75" hidden="false" customHeight="true" outlineLevel="0" collapsed="false">
      <c r="A338" s="102"/>
      <c r="B338" s="29"/>
      <c r="C338" s="12"/>
      <c r="D338" s="11"/>
      <c r="E338" s="11"/>
      <c r="F338" s="11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customFormat="false" ht="15.75" hidden="false" customHeight="true" outlineLevel="0" collapsed="false">
      <c r="A339" s="102"/>
      <c r="B339" s="29"/>
      <c r="C339" s="12"/>
      <c r="D339" s="11"/>
      <c r="E339" s="11"/>
      <c r="F339" s="11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customFormat="false" ht="15.75" hidden="false" customHeight="true" outlineLevel="0" collapsed="false">
      <c r="A340" s="102"/>
      <c r="B340" s="29"/>
      <c r="C340" s="12"/>
      <c r="D340" s="11"/>
      <c r="E340" s="11"/>
      <c r="F340" s="11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customFormat="false" ht="15.75" hidden="false" customHeight="true" outlineLevel="0" collapsed="false">
      <c r="A341" s="102"/>
      <c r="B341" s="29"/>
      <c r="C341" s="12"/>
      <c r="D341" s="11"/>
      <c r="E341" s="11"/>
      <c r="F341" s="11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customFormat="false" ht="15.75" hidden="false" customHeight="true" outlineLevel="0" collapsed="false">
      <c r="A342" s="102"/>
      <c r="B342" s="29"/>
      <c r="C342" s="12"/>
      <c r="D342" s="11"/>
      <c r="E342" s="11"/>
      <c r="F342" s="11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customFormat="false" ht="15.75" hidden="false" customHeight="true" outlineLevel="0" collapsed="false">
      <c r="A343" s="102"/>
      <c r="B343" s="29"/>
      <c r="C343" s="12"/>
      <c r="D343" s="11"/>
      <c r="E343" s="11"/>
      <c r="F343" s="11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customFormat="false" ht="15.75" hidden="false" customHeight="true" outlineLevel="0" collapsed="false">
      <c r="A344" s="102"/>
      <c r="B344" s="29"/>
      <c r="C344" s="12"/>
      <c r="D344" s="11"/>
      <c r="E344" s="11"/>
      <c r="F344" s="11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customFormat="false" ht="15.75" hidden="false" customHeight="true" outlineLevel="0" collapsed="false">
      <c r="A345" s="102"/>
      <c r="B345" s="29"/>
      <c r="C345" s="12"/>
      <c r="D345" s="11"/>
      <c r="E345" s="11"/>
      <c r="F345" s="11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customFormat="false" ht="15.75" hidden="false" customHeight="true" outlineLevel="0" collapsed="false">
      <c r="A346" s="102"/>
      <c r="B346" s="29"/>
      <c r="C346" s="12"/>
      <c r="D346" s="11"/>
      <c r="E346" s="11"/>
      <c r="F346" s="11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customFormat="false" ht="15.75" hidden="false" customHeight="true" outlineLevel="0" collapsed="false">
      <c r="A347" s="102"/>
      <c r="B347" s="29"/>
      <c r="C347" s="12"/>
      <c r="D347" s="11"/>
      <c r="E347" s="11"/>
      <c r="F347" s="11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customFormat="false" ht="15.75" hidden="false" customHeight="true" outlineLevel="0" collapsed="false">
      <c r="A348" s="102"/>
      <c r="B348" s="29"/>
      <c r="C348" s="12"/>
      <c r="D348" s="11"/>
      <c r="E348" s="11"/>
      <c r="F348" s="11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customFormat="false" ht="15.75" hidden="false" customHeight="true" outlineLevel="0" collapsed="false">
      <c r="A349" s="102"/>
      <c r="B349" s="29"/>
      <c r="C349" s="12"/>
      <c r="D349" s="11"/>
      <c r="E349" s="11"/>
      <c r="F349" s="11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customFormat="false" ht="15.75" hidden="false" customHeight="true" outlineLevel="0" collapsed="false">
      <c r="A350" s="102"/>
      <c r="B350" s="29"/>
      <c r="C350" s="12"/>
      <c r="D350" s="11"/>
      <c r="E350" s="11"/>
      <c r="F350" s="11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customFormat="false" ht="15.75" hidden="false" customHeight="true" outlineLevel="0" collapsed="false">
      <c r="A351" s="102"/>
      <c r="B351" s="29"/>
      <c r="C351" s="12"/>
      <c r="D351" s="11"/>
      <c r="E351" s="11"/>
      <c r="F351" s="11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customFormat="false" ht="15.75" hidden="false" customHeight="true" outlineLevel="0" collapsed="false">
      <c r="A352" s="102"/>
      <c r="B352" s="29"/>
      <c r="C352" s="12"/>
      <c r="D352" s="11"/>
      <c r="E352" s="11"/>
      <c r="F352" s="11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customFormat="false" ht="15.75" hidden="false" customHeight="true" outlineLevel="0" collapsed="false">
      <c r="A353" s="102"/>
      <c r="B353" s="29"/>
      <c r="C353" s="12"/>
      <c r="D353" s="11"/>
      <c r="E353" s="11"/>
      <c r="F353" s="11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customFormat="false" ht="15.75" hidden="false" customHeight="true" outlineLevel="0" collapsed="false">
      <c r="A354" s="102"/>
      <c r="B354" s="29"/>
      <c r="C354" s="12"/>
      <c r="D354" s="11"/>
      <c r="E354" s="11"/>
      <c r="F354" s="11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customFormat="false" ht="15.75" hidden="false" customHeight="true" outlineLevel="0" collapsed="false">
      <c r="A355" s="102"/>
      <c r="B355" s="29"/>
      <c r="C355" s="12"/>
      <c r="D355" s="11"/>
      <c r="E355" s="11"/>
      <c r="F355" s="11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customFormat="false" ht="15.75" hidden="false" customHeight="true" outlineLevel="0" collapsed="false">
      <c r="A356" s="102"/>
      <c r="B356" s="29"/>
      <c r="C356" s="12"/>
      <c r="D356" s="11"/>
      <c r="E356" s="11"/>
      <c r="F356" s="11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customFormat="false" ht="15.75" hidden="false" customHeight="true" outlineLevel="0" collapsed="false">
      <c r="A357" s="102"/>
      <c r="B357" s="29"/>
      <c r="C357" s="12"/>
      <c r="D357" s="11"/>
      <c r="E357" s="11"/>
      <c r="F357" s="11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customFormat="false" ht="15.75" hidden="false" customHeight="true" outlineLevel="0" collapsed="false">
      <c r="A358" s="102"/>
      <c r="B358" s="29"/>
      <c r="C358" s="12"/>
      <c r="D358" s="11"/>
      <c r="E358" s="11"/>
      <c r="F358" s="11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customFormat="false" ht="15.75" hidden="false" customHeight="true" outlineLevel="0" collapsed="false">
      <c r="A359" s="102"/>
      <c r="B359" s="29"/>
      <c r="C359" s="12"/>
      <c r="D359" s="11"/>
      <c r="E359" s="11"/>
      <c r="F359" s="11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customFormat="false" ht="15.75" hidden="false" customHeight="true" outlineLevel="0" collapsed="false">
      <c r="A360" s="102"/>
      <c r="B360" s="29"/>
      <c r="C360" s="12"/>
      <c r="D360" s="11"/>
      <c r="E360" s="11"/>
      <c r="F360" s="11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customFormat="false" ht="15.75" hidden="false" customHeight="true" outlineLevel="0" collapsed="false">
      <c r="A361" s="102"/>
      <c r="B361" s="29"/>
      <c r="C361" s="12"/>
      <c r="D361" s="11"/>
      <c r="E361" s="11"/>
      <c r="F361" s="11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customFormat="false" ht="15.75" hidden="false" customHeight="true" outlineLevel="0" collapsed="false">
      <c r="A362" s="102"/>
      <c r="B362" s="29"/>
      <c r="C362" s="12"/>
      <c r="D362" s="11"/>
      <c r="E362" s="11"/>
      <c r="F362" s="11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customFormat="false" ht="15.75" hidden="false" customHeight="true" outlineLevel="0" collapsed="false">
      <c r="A363" s="102"/>
      <c r="B363" s="29"/>
      <c r="C363" s="12"/>
      <c r="D363" s="11"/>
      <c r="E363" s="11"/>
      <c r="F363" s="11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customFormat="false" ht="15.75" hidden="false" customHeight="true" outlineLevel="0" collapsed="false">
      <c r="A364" s="102"/>
      <c r="B364" s="29"/>
      <c r="C364" s="12"/>
      <c r="D364" s="11"/>
      <c r="E364" s="11"/>
      <c r="F364" s="11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customFormat="false" ht="15.75" hidden="false" customHeight="true" outlineLevel="0" collapsed="false">
      <c r="A365" s="102"/>
      <c r="B365" s="29"/>
      <c r="C365" s="12"/>
      <c r="D365" s="11"/>
      <c r="E365" s="11"/>
      <c r="F365" s="11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customFormat="false" ht="15.75" hidden="false" customHeight="true" outlineLevel="0" collapsed="false">
      <c r="A366" s="102"/>
      <c r="B366" s="29"/>
      <c r="C366" s="12"/>
      <c r="D366" s="11"/>
      <c r="E366" s="11"/>
      <c r="F366" s="11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customFormat="false" ht="15.75" hidden="false" customHeight="true" outlineLevel="0" collapsed="false">
      <c r="A367" s="102"/>
      <c r="B367" s="29"/>
      <c r="C367" s="12"/>
      <c r="D367" s="11"/>
      <c r="E367" s="11"/>
      <c r="F367" s="11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customFormat="false" ht="15.75" hidden="false" customHeight="true" outlineLevel="0" collapsed="false">
      <c r="A368" s="102"/>
      <c r="B368" s="29"/>
      <c r="C368" s="12"/>
      <c r="D368" s="11"/>
      <c r="E368" s="11"/>
      <c r="F368" s="11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customFormat="false" ht="15.75" hidden="false" customHeight="true" outlineLevel="0" collapsed="false">
      <c r="A369" s="102"/>
      <c r="B369" s="29"/>
      <c r="C369" s="12"/>
      <c r="D369" s="11"/>
      <c r="E369" s="11"/>
      <c r="F369" s="11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customFormat="false" ht="15.75" hidden="false" customHeight="true" outlineLevel="0" collapsed="false">
      <c r="A370" s="102"/>
      <c r="B370" s="29"/>
      <c r="C370" s="12"/>
      <c r="D370" s="11"/>
      <c r="E370" s="11"/>
      <c r="F370" s="11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customFormat="false" ht="15.75" hidden="false" customHeight="true" outlineLevel="0" collapsed="false">
      <c r="A371" s="102"/>
      <c r="B371" s="29"/>
      <c r="C371" s="12"/>
      <c r="D371" s="11"/>
      <c r="E371" s="11"/>
      <c r="F371" s="11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customFormat="false" ht="15.75" hidden="false" customHeight="true" outlineLevel="0" collapsed="false">
      <c r="A372" s="102"/>
      <c r="B372" s="29"/>
      <c r="C372" s="12"/>
      <c r="D372" s="11"/>
      <c r="E372" s="11"/>
      <c r="F372" s="11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customFormat="false" ht="15.75" hidden="false" customHeight="true" outlineLevel="0" collapsed="false">
      <c r="A373" s="102"/>
      <c r="B373" s="29"/>
      <c r="C373" s="12"/>
      <c r="D373" s="11"/>
      <c r="E373" s="11"/>
      <c r="F373" s="11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customFormat="false" ht="15.75" hidden="false" customHeight="true" outlineLevel="0" collapsed="false">
      <c r="A374" s="102"/>
      <c r="B374" s="29"/>
      <c r="C374" s="12"/>
      <c r="D374" s="11"/>
      <c r="E374" s="11"/>
      <c r="F374" s="11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customFormat="false" ht="15.75" hidden="false" customHeight="true" outlineLevel="0" collapsed="false">
      <c r="A375" s="103"/>
      <c r="B375" s="29"/>
      <c r="C375" s="12"/>
      <c r="D375" s="11"/>
      <c r="E375" s="11"/>
      <c r="F375" s="11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customFormat="false" ht="15.75" hidden="false" customHeight="true" outlineLevel="0" collapsed="false">
      <c r="A376" s="103"/>
      <c r="B376" s="29"/>
      <c r="C376" s="12"/>
      <c r="D376" s="11"/>
      <c r="E376" s="11"/>
      <c r="F376" s="11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customFormat="false" ht="15.75" hidden="false" customHeight="true" outlineLevel="0" collapsed="false">
      <c r="A377" s="103"/>
      <c r="B377" s="29"/>
      <c r="C377" s="12"/>
      <c r="D377" s="11"/>
      <c r="E377" s="11"/>
      <c r="F377" s="11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customFormat="false" ht="15.75" hidden="false" customHeight="true" outlineLevel="0" collapsed="false">
      <c r="A378" s="103"/>
      <c r="B378" s="29"/>
      <c r="C378" s="12"/>
      <c r="D378" s="11"/>
      <c r="E378" s="11"/>
      <c r="F378" s="11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customFormat="false" ht="15.75" hidden="false" customHeight="true" outlineLevel="0" collapsed="false">
      <c r="A379" s="103"/>
      <c r="B379" s="29"/>
      <c r="C379" s="12"/>
      <c r="D379" s="11"/>
      <c r="E379" s="11"/>
      <c r="F379" s="11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customFormat="false" ht="15.75" hidden="false" customHeight="true" outlineLevel="0" collapsed="false">
      <c r="A380" s="103"/>
      <c r="B380" s="29"/>
      <c r="C380" s="12"/>
      <c r="D380" s="11"/>
      <c r="E380" s="11"/>
      <c r="F380" s="11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customFormat="false" ht="15.75" hidden="false" customHeight="true" outlineLevel="0" collapsed="false">
      <c r="A381" s="103"/>
      <c r="B381" s="29"/>
      <c r="C381" s="12"/>
      <c r="D381" s="11"/>
      <c r="E381" s="11"/>
      <c r="F381" s="11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customFormat="false" ht="15.75" hidden="false" customHeight="true" outlineLevel="0" collapsed="false">
      <c r="A382" s="103"/>
      <c r="B382" s="29"/>
      <c r="C382" s="12"/>
      <c r="D382" s="11"/>
      <c r="E382" s="11"/>
      <c r="F382" s="11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customFormat="false" ht="15.75" hidden="false" customHeight="true" outlineLevel="0" collapsed="false">
      <c r="A383" s="103"/>
      <c r="B383" s="29"/>
      <c r="C383" s="12"/>
      <c r="D383" s="11"/>
      <c r="E383" s="11"/>
      <c r="F383" s="11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customFormat="false" ht="15.75" hidden="false" customHeight="true" outlineLevel="0" collapsed="false">
      <c r="A384" s="103"/>
      <c r="B384" s="29"/>
      <c r="C384" s="12"/>
      <c r="D384" s="11"/>
      <c r="E384" s="11"/>
      <c r="F384" s="11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customFormat="false" ht="15.75" hidden="false" customHeight="true" outlineLevel="0" collapsed="false">
      <c r="A385" s="103"/>
      <c r="B385" s="29"/>
      <c r="C385" s="12"/>
      <c r="D385" s="11"/>
      <c r="E385" s="11"/>
      <c r="F385" s="11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customFormat="false" ht="15.75" hidden="false" customHeight="true" outlineLevel="0" collapsed="false">
      <c r="A386" s="103"/>
      <c r="B386" s="29"/>
      <c r="C386" s="12"/>
      <c r="D386" s="11"/>
      <c r="E386" s="11"/>
      <c r="F386" s="11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customFormat="false" ht="15.75" hidden="false" customHeight="true" outlineLevel="0" collapsed="false">
      <c r="A387" s="103"/>
      <c r="B387" s="29"/>
      <c r="C387" s="12"/>
      <c r="D387" s="11"/>
      <c r="E387" s="11"/>
      <c r="F387" s="11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customFormat="false" ht="15.75" hidden="false" customHeight="true" outlineLevel="0" collapsed="false">
      <c r="A388" s="103"/>
      <c r="B388" s="29"/>
      <c r="C388" s="12"/>
      <c r="D388" s="11"/>
      <c r="E388" s="11"/>
      <c r="F388" s="11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customFormat="false" ht="15.75" hidden="false" customHeight="true" outlineLevel="0" collapsed="false">
      <c r="A389" s="103"/>
      <c r="B389" s="29"/>
      <c r="C389" s="12"/>
      <c r="D389" s="11"/>
      <c r="E389" s="11"/>
      <c r="F389" s="11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customFormat="false" ht="15.75" hidden="false" customHeight="true" outlineLevel="0" collapsed="false">
      <c r="A390" s="103"/>
      <c r="B390" s="29"/>
      <c r="C390" s="12"/>
      <c r="D390" s="11"/>
      <c r="E390" s="11"/>
      <c r="F390" s="11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customFormat="false" ht="15.75" hidden="false" customHeight="true" outlineLevel="0" collapsed="false">
      <c r="A391" s="103"/>
      <c r="B391" s="29"/>
      <c r="C391" s="12"/>
      <c r="D391" s="11"/>
      <c r="E391" s="11"/>
      <c r="F391" s="11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customFormat="false" ht="15.75" hidden="false" customHeight="true" outlineLevel="0" collapsed="false">
      <c r="A392" s="103"/>
      <c r="B392" s="29"/>
      <c r="C392" s="12"/>
      <c r="D392" s="11"/>
      <c r="E392" s="11"/>
      <c r="F392" s="11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customFormat="false" ht="15.75" hidden="false" customHeight="true" outlineLevel="0" collapsed="false">
      <c r="A393" s="103"/>
      <c r="B393" s="29"/>
      <c r="C393" s="12"/>
      <c r="D393" s="11"/>
      <c r="E393" s="11"/>
      <c r="F393" s="11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customFormat="false" ht="15.75" hidden="false" customHeight="true" outlineLevel="0" collapsed="false">
      <c r="A394" s="103"/>
      <c r="B394" s="29"/>
      <c r="C394" s="12"/>
      <c r="D394" s="11"/>
      <c r="E394" s="11"/>
      <c r="F394" s="11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customFormat="false" ht="15.75" hidden="false" customHeight="true" outlineLevel="0" collapsed="false">
      <c r="A395" s="103"/>
      <c r="B395" s="29"/>
      <c r="C395" s="12"/>
      <c r="D395" s="11"/>
      <c r="E395" s="11"/>
      <c r="F395" s="11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customFormat="false" ht="15.75" hidden="false" customHeight="true" outlineLevel="0" collapsed="false">
      <c r="A396" s="103"/>
      <c r="B396" s="29"/>
      <c r="C396" s="12"/>
      <c r="D396" s="11"/>
      <c r="E396" s="11"/>
      <c r="F396" s="11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customFormat="false" ht="15.75" hidden="false" customHeight="true" outlineLevel="0" collapsed="false">
      <c r="A397" s="103"/>
      <c r="B397" s="29"/>
      <c r="C397" s="12"/>
      <c r="D397" s="11"/>
      <c r="E397" s="11"/>
      <c r="F397" s="11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customFormat="false" ht="15.75" hidden="false" customHeight="true" outlineLevel="0" collapsed="false">
      <c r="A398" s="103"/>
      <c r="B398" s="29"/>
      <c r="C398" s="12"/>
      <c r="D398" s="11"/>
      <c r="E398" s="11"/>
      <c r="F398" s="11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customFormat="false" ht="15.75" hidden="false" customHeight="true" outlineLevel="0" collapsed="false">
      <c r="A399" s="103"/>
      <c r="B399" s="29"/>
      <c r="C399" s="12"/>
      <c r="D399" s="11"/>
      <c r="E399" s="11"/>
      <c r="F399" s="11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customFormat="false" ht="15.75" hidden="false" customHeight="true" outlineLevel="0" collapsed="false">
      <c r="A400" s="103"/>
      <c r="B400" s="29"/>
      <c r="C400" s="12"/>
      <c r="D400" s="11"/>
      <c r="E400" s="11"/>
      <c r="F400" s="11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customFormat="false" ht="15.75" hidden="false" customHeight="true" outlineLevel="0" collapsed="false">
      <c r="A401" s="103"/>
      <c r="B401" s="29"/>
      <c r="C401" s="12"/>
      <c r="D401" s="11"/>
      <c r="E401" s="11"/>
      <c r="F401" s="11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customFormat="false" ht="15.75" hidden="false" customHeight="true" outlineLevel="0" collapsed="false">
      <c r="A402" s="103"/>
      <c r="B402" s="29"/>
      <c r="C402" s="12"/>
      <c r="D402" s="11"/>
      <c r="E402" s="11"/>
      <c r="F402" s="11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customFormat="false" ht="15.75" hidden="false" customHeight="true" outlineLevel="0" collapsed="false">
      <c r="A403" s="103"/>
      <c r="B403" s="29"/>
      <c r="C403" s="12"/>
      <c r="D403" s="11"/>
      <c r="E403" s="11"/>
      <c r="F403" s="11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customFormat="false" ht="15.75" hidden="false" customHeight="true" outlineLevel="0" collapsed="false">
      <c r="A404" s="103"/>
      <c r="B404" s="29"/>
      <c r="C404" s="12"/>
      <c r="D404" s="11"/>
      <c r="E404" s="11"/>
      <c r="F404" s="11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customFormat="false" ht="15.75" hidden="false" customHeight="true" outlineLevel="0" collapsed="false">
      <c r="A405" s="103"/>
      <c r="B405" s="29"/>
      <c r="C405" s="12"/>
      <c r="D405" s="11"/>
      <c r="E405" s="11"/>
      <c r="F405" s="11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customFormat="false" ht="15.75" hidden="false" customHeight="true" outlineLevel="0" collapsed="false">
      <c r="A406" s="103"/>
      <c r="B406" s="29"/>
      <c r="C406" s="12"/>
      <c r="D406" s="11"/>
      <c r="E406" s="11"/>
      <c r="F406" s="11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customFormat="false" ht="15.75" hidden="false" customHeight="true" outlineLevel="0" collapsed="false">
      <c r="A407" s="103"/>
      <c r="B407" s="29"/>
      <c r="C407" s="12"/>
      <c r="D407" s="11"/>
      <c r="E407" s="11"/>
      <c r="F407" s="11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customFormat="false" ht="15.75" hidden="false" customHeight="true" outlineLevel="0" collapsed="false">
      <c r="A408" s="103"/>
      <c r="B408" s="29"/>
      <c r="C408" s="12"/>
      <c r="D408" s="11"/>
      <c r="E408" s="11"/>
      <c r="F408" s="11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customFormat="false" ht="15.75" hidden="false" customHeight="true" outlineLevel="0" collapsed="false">
      <c r="A409" s="103"/>
      <c r="B409" s="29"/>
      <c r="C409" s="12"/>
      <c r="D409" s="11"/>
      <c r="E409" s="11"/>
      <c r="F409" s="11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customFormat="false" ht="15.75" hidden="false" customHeight="true" outlineLevel="0" collapsed="false">
      <c r="A410" s="103"/>
      <c r="B410" s="29"/>
      <c r="C410" s="12"/>
      <c r="D410" s="11"/>
      <c r="E410" s="11"/>
      <c r="F410" s="11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customFormat="false" ht="15.75" hidden="false" customHeight="true" outlineLevel="0" collapsed="false">
      <c r="A411" s="103"/>
      <c r="B411" s="29"/>
      <c r="C411" s="12"/>
      <c r="D411" s="11"/>
      <c r="E411" s="11"/>
      <c r="F411" s="11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customFormat="false" ht="15.75" hidden="false" customHeight="true" outlineLevel="0" collapsed="false">
      <c r="A412" s="103"/>
      <c r="B412" s="29"/>
      <c r="C412" s="12"/>
      <c r="D412" s="11"/>
      <c r="E412" s="11"/>
      <c r="F412" s="11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customFormat="false" ht="15.75" hidden="false" customHeight="true" outlineLevel="0" collapsed="false">
      <c r="A413" s="103"/>
      <c r="B413" s="29"/>
      <c r="C413" s="12"/>
      <c r="D413" s="11"/>
      <c r="E413" s="11"/>
      <c r="F413" s="11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customFormat="false" ht="15.75" hidden="false" customHeight="true" outlineLevel="0" collapsed="false">
      <c r="A414" s="103"/>
      <c r="B414" s="29"/>
      <c r="C414" s="12"/>
      <c r="D414" s="11"/>
      <c r="E414" s="11"/>
      <c r="F414" s="11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customFormat="false" ht="15.75" hidden="false" customHeight="true" outlineLevel="0" collapsed="false">
      <c r="A415" s="103"/>
      <c r="B415" s="29"/>
      <c r="C415" s="12"/>
      <c r="D415" s="11"/>
      <c r="E415" s="11"/>
      <c r="F415" s="11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customFormat="false" ht="15.75" hidden="false" customHeight="true" outlineLevel="0" collapsed="false">
      <c r="A416" s="103"/>
      <c r="B416" s="29"/>
      <c r="C416" s="12"/>
      <c r="D416" s="11"/>
      <c r="E416" s="11"/>
      <c r="F416" s="11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customFormat="false" ht="15.75" hidden="false" customHeight="true" outlineLevel="0" collapsed="false">
      <c r="A417" s="103"/>
      <c r="B417" s="29"/>
      <c r="C417" s="12"/>
      <c r="D417" s="11"/>
      <c r="E417" s="11"/>
      <c r="F417" s="11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customFormat="false" ht="15.75" hidden="false" customHeight="true" outlineLevel="0" collapsed="false">
      <c r="A418" s="103"/>
      <c r="B418" s="29"/>
      <c r="C418" s="12"/>
      <c r="D418" s="11"/>
      <c r="E418" s="11"/>
      <c r="F418" s="11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customFormat="false" ht="15.75" hidden="false" customHeight="true" outlineLevel="0" collapsed="false">
      <c r="A419" s="103"/>
      <c r="B419" s="29"/>
      <c r="C419" s="12"/>
      <c r="D419" s="11"/>
      <c r="E419" s="11"/>
      <c r="F419" s="11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customFormat="false" ht="15.75" hidden="false" customHeight="true" outlineLevel="0" collapsed="false">
      <c r="A420" s="103"/>
      <c r="B420" s="29"/>
      <c r="C420" s="12"/>
      <c r="D420" s="11"/>
      <c r="E420" s="11"/>
      <c r="F420" s="11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customFormat="false" ht="15.75" hidden="false" customHeight="true" outlineLevel="0" collapsed="false">
      <c r="A421" s="103"/>
      <c r="B421" s="29"/>
      <c r="C421" s="12"/>
      <c r="D421" s="11"/>
      <c r="E421" s="11"/>
      <c r="F421" s="11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customFormat="false" ht="15.75" hidden="false" customHeight="true" outlineLevel="0" collapsed="false">
      <c r="A422" s="103"/>
      <c r="B422" s="29"/>
      <c r="C422" s="12"/>
      <c r="D422" s="11"/>
      <c r="E422" s="11"/>
      <c r="F422" s="11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customFormat="false" ht="15.75" hidden="false" customHeight="true" outlineLevel="0" collapsed="false">
      <c r="A423" s="103"/>
      <c r="B423" s="29"/>
      <c r="C423" s="12"/>
      <c r="D423" s="11"/>
      <c r="E423" s="11"/>
      <c r="F423" s="11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customFormat="false" ht="15.75" hidden="false" customHeight="true" outlineLevel="0" collapsed="false">
      <c r="A424" s="103"/>
      <c r="B424" s="29"/>
      <c r="C424" s="12"/>
      <c r="D424" s="11"/>
      <c r="E424" s="11"/>
      <c r="F424" s="11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customFormat="false" ht="15.75" hidden="false" customHeight="true" outlineLevel="0" collapsed="false">
      <c r="A425" s="103"/>
      <c r="B425" s="29"/>
      <c r="C425" s="12"/>
      <c r="D425" s="11"/>
      <c r="E425" s="11"/>
      <c r="F425" s="11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customFormat="false" ht="15.75" hidden="false" customHeight="true" outlineLevel="0" collapsed="false">
      <c r="A426" s="103"/>
      <c r="B426" s="29"/>
      <c r="C426" s="12"/>
      <c r="D426" s="11"/>
      <c r="E426" s="11"/>
      <c r="F426" s="11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customFormat="false" ht="15.75" hidden="false" customHeight="true" outlineLevel="0" collapsed="false">
      <c r="A427" s="103"/>
      <c r="B427" s="29"/>
      <c r="C427" s="12"/>
      <c r="D427" s="11"/>
      <c r="E427" s="11"/>
      <c r="F427" s="11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customFormat="false" ht="15.75" hidden="false" customHeight="true" outlineLevel="0" collapsed="false">
      <c r="A428" s="103"/>
      <c r="B428" s="29"/>
      <c r="C428" s="12"/>
      <c r="D428" s="11"/>
      <c r="E428" s="11"/>
      <c r="F428" s="11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customFormat="false" ht="15.75" hidden="false" customHeight="true" outlineLevel="0" collapsed="false">
      <c r="A429" s="103"/>
      <c r="B429" s="29"/>
      <c r="C429" s="12"/>
      <c r="D429" s="11"/>
      <c r="E429" s="11"/>
      <c r="F429" s="11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customFormat="false" ht="15.75" hidden="false" customHeight="true" outlineLevel="0" collapsed="false">
      <c r="A430" s="103"/>
      <c r="B430" s="29"/>
      <c r="C430" s="12"/>
      <c r="D430" s="11"/>
      <c r="E430" s="11"/>
      <c r="F430" s="11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customFormat="false" ht="15.75" hidden="false" customHeight="true" outlineLevel="0" collapsed="false">
      <c r="A431" s="103"/>
      <c r="B431" s="29"/>
      <c r="C431" s="12"/>
      <c r="D431" s="11"/>
      <c r="E431" s="11"/>
      <c r="F431" s="11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customFormat="false" ht="15.75" hidden="false" customHeight="true" outlineLevel="0" collapsed="false">
      <c r="A432" s="103"/>
      <c r="B432" s="29"/>
      <c r="C432" s="12"/>
      <c r="D432" s="11"/>
      <c r="E432" s="11"/>
      <c r="F432" s="11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customFormat="false" ht="15.75" hidden="false" customHeight="true" outlineLevel="0" collapsed="false">
      <c r="A433" s="103"/>
      <c r="B433" s="29"/>
      <c r="C433" s="12"/>
      <c r="D433" s="11"/>
      <c r="E433" s="11"/>
      <c r="F433" s="11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customFormat="false" ht="15.75" hidden="false" customHeight="true" outlineLevel="0" collapsed="false">
      <c r="A434" s="103"/>
      <c r="B434" s="29"/>
      <c r="C434" s="12"/>
      <c r="D434" s="11"/>
      <c r="E434" s="11"/>
      <c r="F434" s="11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customFormat="false" ht="15.75" hidden="false" customHeight="true" outlineLevel="0" collapsed="false">
      <c r="A435" s="103"/>
      <c r="B435" s="29"/>
      <c r="C435" s="12"/>
      <c r="D435" s="11"/>
      <c r="E435" s="11"/>
      <c r="F435" s="11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customFormat="false" ht="15.75" hidden="false" customHeight="true" outlineLevel="0" collapsed="false">
      <c r="A436" s="103"/>
      <c r="B436" s="29"/>
      <c r="C436" s="12"/>
      <c r="D436" s="11"/>
      <c r="E436" s="11"/>
      <c r="F436" s="11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customFormat="false" ht="15.75" hidden="false" customHeight="true" outlineLevel="0" collapsed="false">
      <c r="A437" s="103"/>
      <c r="B437" s="29"/>
      <c r="C437" s="12"/>
      <c r="D437" s="11"/>
      <c r="E437" s="11"/>
      <c r="F437" s="11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customFormat="false" ht="15.75" hidden="false" customHeight="true" outlineLevel="0" collapsed="false">
      <c r="A438" s="103"/>
      <c r="B438" s="29"/>
      <c r="C438" s="12"/>
      <c r="D438" s="11"/>
      <c r="E438" s="11"/>
      <c r="F438" s="11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customFormat="false" ht="15.75" hidden="false" customHeight="true" outlineLevel="0" collapsed="false">
      <c r="A439" s="103"/>
      <c r="B439" s="29"/>
      <c r="C439" s="12"/>
      <c r="D439" s="11"/>
      <c r="E439" s="11"/>
      <c r="F439" s="11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customFormat="false" ht="15.75" hidden="false" customHeight="true" outlineLevel="0" collapsed="false">
      <c r="A440" s="103"/>
      <c r="B440" s="29"/>
      <c r="C440" s="12"/>
      <c r="D440" s="11"/>
      <c r="E440" s="11"/>
      <c r="F440" s="11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customFormat="false" ht="15.75" hidden="false" customHeight="true" outlineLevel="0" collapsed="false">
      <c r="A441" s="103"/>
      <c r="B441" s="29"/>
      <c r="C441" s="12"/>
      <c r="D441" s="11"/>
      <c r="E441" s="11"/>
      <c r="F441" s="11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customFormat="false" ht="15.75" hidden="false" customHeight="true" outlineLevel="0" collapsed="false">
      <c r="A442" s="103"/>
      <c r="B442" s="29"/>
      <c r="C442" s="12"/>
      <c r="D442" s="11"/>
      <c r="E442" s="11"/>
      <c r="F442" s="11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customFormat="false" ht="15.75" hidden="false" customHeight="true" outlineLevel="0" collapsed="false">
      <c r="A443" s="103"/>
      <c r="B443" s="29"/>
      <c r="C443" s="12"/>
      <c r="D443" s="11"/>
      <c r="E443" s="11"/>
      <c r="F443" s="11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customFormat="false" ht="15.75" hidden="false" customHeight="true" outlineLevel="0" collapsed="false">
      <c r="A444" s="103"/>
      <c r="B444" s="29"/>
      <c r="C444" s="12"/>
      <c r="D444" s="11"/>
      <c r="E444" s="11"/>
      <c r="F444" s="11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customFormat="false" ht="15.75" hidden="false" customHeight="true" outlineLevel="0" collapsed="false">
      <c r="A445" s="103"/>
      <c r="B445" s="29"/>
      <c r="C445" s="12"/>
      <c r="D445" s="11"/>
      <c r="E445" s="11"/>
      <c r="F445" s="11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customFormat="false" ht="15.75" hidden="false" customHeight="true" outlineLevel="0" collapsed="false">
      <c r="A446" s="103"/>
      <c r="B446" s="29"/>
      <c r="C446" s="12"/>
      <c r="D446" s="11"/>
      <c r="E446" s="11"/>
      <c r="F446" s="11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customFormat="false" ht="15.75" hidden="false" customHeight="true" outlineLevel="0" collapsed="false">
      <c r="A447" s="103"/>
      <c r="B447" s="29"/>
      <c r="C447" s="12"/>
      <c r="D447" s="11"/>
      <c r="E447" s="11"/>
      <c r="F447" s="11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customFormat="false" ht="15.75" hidden="false" customHeight="true" outlineLevel="0" collapsed="false">
      <c r="A448" s="103"/>
      <c r="B448" s="29"/>
      <c r="C448" s="12"/>
      <c r="D448" s="11"/>
      <c r="E448" s="11"/>
      <c r="F448" s="11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customFormat="false" ht="15.75" hidden="false" customHeight="true" outlineLevel="0" collapsed="false">
      <c r="A449" s="103"/>
      <c r="B449" s="29"/>
      <c r="C449" s="12"/>
      <c r="D449" s="11"/>
      <c r="E449" s="11"/>
      <c r="F449" s="11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customFormat="false" ht="15.75" hidden="false" customHeight="true" outlineLevel="0" collapsed="false">
      <c r="A450" s="103"/>
      <c r="B450" s="29"/>
      <c r="C450" s="12"/>
      <c r="D450" s="11"/>
      <c r="E450" s="11"/>
      <c r="F450" s="11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customFormat="false" ht="15.75" hidden="false" customHeight="true" outlineLevel="0" collapsed="false">
      <c r="A451" s="103"/>
      <c r="B451" s="29"/>
      <c r="C451" s="12"/>
      <c r="D451" s="11"/>
      <c r="E451" s="11"/>
      <c r="F451" s="11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customFormat="false" ht="15.75" hidden="false" customHeight="true" outlineLevel="0" collapsed="false">
      <c r="A452" s="103"/>
      <c r="B452" s="29"/>
      <c r="C452" s="12"/>
      <c r="D452" s="11"/>
      <c r="E452" s="11"/>
      <c r="F452" s="11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customFormat="false" ht="15.75" hidden="false" customHeight="true" outlineLevel="0" collapsed="false">
      <c r="A453" s="103"/>
      <c r="B453" s="29"/>
      <c r="C453" s="12"/>
      <c r="D453" s="11"/>
      <c r="E453" s="11"/>
      <c r="F453" s="11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customFormat="false" ht="15.75" hidden="false" customHeight="true" outlineLevel="0" collapsed="false">
      <c r="A454" s="103"/>
      <c r="B454" s="29"/>
      <c r="C454" s="12"/>
      <c r="D454" s="11"/>
      <c r="E454" s="11"/>
      <c r="F454" s="11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customFormat="false" ht="15.75" hidden="false" customHeight="true" outlineLevel="0" collapsed="false">
      <c r="A455" s="103"/>
      <c r="B455" s="29"/>
      <c r="C455" s="12"/>
      <c r="D455" s="11"/>
      <c r="E455" s="11"/>
      <c r="F455" s="11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customFormat="false" ht="15.75" hidden="false" customHeight="true" outlineLevel="0" collapsed="false">
      <c r="A456" s="103"/>
      <c r="B456" s="29"/>
      <c r="C456" s="12"/>
      <c r="D456" s="11"/>
      <c r="E456" s="11"/>
      <c r="F456" s="11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customFormat="false" ht="15.75" hidden="false" customHeight="true" outlineLevel="0" collapsed="false">
      <c r="A457" s="103"/>
      <c r="B457" s="29"/>
      <c r="C457" s="12"/>
      <c r="D457" s="11"/>
      <c r="E457" s="11"/>
      <c r="F457" s="11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customFormat="false" ht="15.75" hidden="false" customHeight="true" outlineLevel="0" collapsed="false">
      <c r="A458" s="103"/>
      <c r="B458" s="29"/>
      <c r="C458" s="12"/>
      <c r="D458" s="11"/>
      <c r="E458" s="11"/>
      <c r="F458" s="11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customFormat="false" ht="15.75" hidden="false" customHeight="true" outlineLevel="0" collapsed="false">
      <c r="A459" s="103"/>
      <c r="B459" s="29"/>
      <c r="C459" s="12"/>
      <c r="D459" s="11"/>
      <c r="E459" s="11"/>
      <c r="F459" s="11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customFormat="false" ht="15.75" hidden="false" customHeight="true" outlineLevel="0" collapsed="false">
      <c r="A460" s="103"/>
      <c r="B460" s="29"/>
      <c r="C460" s="12"/>
      <c r="D460" s="11"/>
      <c r="E460" s="11"/>
      <c r="F460" s="11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customFormat="false" ht="15.75" hidden="false" customHeight="true" outlineLevel="0" collapsed="false">
      <c r="A461" s="103"/>
      <c r="B461" s="29"/>
      <c r="C461" s="12"/>
      <c r="D461" s="11"/>
      <c r="E461" s="11"/>
      <c r="F461" s="11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customFormat="false" ht="15.75" hidden="false" customHeight="true" outlineLevel="0" collapsed="false">
      <c r="A462" s="103"/>
      <c r="B462" s="29"/>
      <c r="C462" s="12"/>
      <c r="D462" s="11"/>
      <c r="E462" s="11"/>
      <c r="F462" s="11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customFormat="false" ht="15.75" hidden="false" customHeight="true" outlineLevel="0" collapsed="false">
      <c r="A463" s="103"/>
      <c r="B463" s="29"/>
      <c r="C463" s="12"/>
      <c r="D463" s="11"/>
      <c r="E463" s="11"/>
      <c r="F463" s="11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customFormat="false" ht="15.75" hidden="false" customHeight="true" outlineLevel="0" collapsed="false">
      <c r="A464" s="103"/>
      <c r="B464" s="29"/>
      <c r="C464" s="12"/>
      <c r="D464" s="11"/>
      <c r="E464" s="11"/>
      <c r="F464" s="11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customFormat="false" ht="15.75" hidden="false" customHeight="true" outlineLevel="0" collapsed="false">
      <c r="A465" s="103"/>
      <c r="B465" s="29"/>
      <c r="C465" s="12"/>
      <c r="D465" s="11"/>
      <c r="E465" s="11"/>
      <c r="F465" s="11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customFormat="false" ht="15.75" hidden="false" customHeight="true" outlineLevel="0" collapsed="false">
      <c r="A466" s="103"/>
      <c r="B466" s="29"/>
      <c r="C466" s="12"/>
      <c r="D466" s="11"/>
      <c r="E466" s="11"/>
      <c r="F466" s="11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customFormat="false" ht="15.75" hidden="false" customHeight="true" outlineLevel="0" collapsed="false">
      <c r="A467" s="103"/>
      <c r="B467" s="29"/>
      <c r="C467" s="12"/>
      <c r="D467" s="11"/>
      <c r="E467" s="11"/>
      <c r="F467" s="11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customFormat="false" ht="15.75" hidden="false" customHeight="true" outlineLevel="0" collapsed="false">
      <c r="A468" s="103"/>
      <c r="B468" s="29"/>
      <c r="C468" s="12"/>
      <c r="D468" s="11"/>
      <c r="E468" s="11"/>
      <c r="F468" s="11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customFormat="false" ht="15.75" hidden="false" customHeight="true" outlineLevel="0" collapsed="false">
      <c r="A469" s="103"/>
      <c r="B469" s="29"/>
      <c r="C469" s="12"/>
      <c r="D469" s="11"/>
      <c r="E469" s="11"/>
      <c r="F469" s="11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customFormat="false" ht="15.75" hidden="false" customHeight="true" outlineLevel="0" collapsed="false">
      <c r="A470" s="103"/>
      <c r="B470" s="29"/>
      <c r="C470" s="12"/>
      <c r="D470" s="11"/>
      <c r="E470" s="11"/>
      <c r="F470" s="11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customFormat="false" ht="15.75" hidden="false" customHeight="true" outlineLevel="0" collapsed="false">
      <c r="A471" s="103"/>
      <c r="B471" s="29"/>
      <c r="C471" s="12"/>
      <c r="D471" s="11"/>
      <c r="E471" s="11"/>
      <c r="F471" s="11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customFormat="false" ht="15.75" hidden="false" customHeight="true" outlineLevel="0" collapsed="false">
      <c r="A472" s="103"/>
      <c r="B472" s="29"/>
      <c r="C472" s="12"/>
      <c r="D472" s="11"/>
      <c r="E472" s="11"/>
      <c r="F472" s="11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customFormat="false" ht="15.75" hidden="false" customHeight="true" outlineLevel="0" collapsed="false">
      <c r="A473" s="103"/>
      <c r="B473" s="29"/>
      <c r="C473" s="12"/>
      <c r="D473" s="11"/>
      <c r="E473" s="11"/>
      <c r="F473" s="11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customFormat="false" ht="15.75" hidden="false" customHeight="true" outlineLevel="0" collapsed="false">
      <c r="A474" s="103"/>
      <c r="B474" s="29"/>
      <c r="C474" s="12"/>
      <c r="D474" s="11"/>
      <c r="E474" s="11"/>
      <c r="F474" s="11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customFormat="false" ht="15.75" hidden="false" customHeight="true" outlineLevel="0" collapsed="false">
      <c r="A475" s="103"/>
      <c r="B475" s="29"/>
      <c r="C475" s="12"/>
      <c r="D475" s="11"/>
      <c r="E475" s="11"/>
      <c r="F475" s="11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customFormat="false" ht="15.75" hidden="false" customHeight="true" outlineLevel="0" collapsed="false">
      <c r="A476" s="103"/>
      <c r="B476" s="29"/>
      <c r="C476" s="12"/>
      <c r="D476" s="11"/>
      <c r="E476" s="11"/>
      <c r="F476" s="11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customFormat="false" ht="15.75" hidden="false" customHeight="true" outlineLevel="0" collapsed="false">
      <c r="A477" s="103"/>
      <c r="B477" s="29"/>
      <c r="C477" s="12"/>
      <c r="D477" s="11"/>
      <c r="E477" s="11"/>
      <c r="F477" s="11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customFormat="false" ht="15.75" hidden="false" customHeight="true" outlineLevel="0" collapsed="false">
      <c r="A478" s="103"/>
      <c r="B478" s="29"/>
      <c r="C478" s="12"/>
      <c r="D478" s="11"/>
      <c r="E478" s="11"/>
      <c r="F478" s="11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customFormat="false" ht="15.75" hidden="false" customHeight="true" outlineLevel="0" collapsed="false">
      <c r="A479" s="103"/>
      <c r="B479" s="29"/>
      <c r="C479" s="12"/>
      <c r="D479" s="11"/>
      <c r="E479" s="11"/>
      <c r="F479" s="11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customFormat="false" ht="15.75" hidden="false" customHeight="true" outlineLevel="0" collapsed="false">
      <c r="A480" s="103"/>
      <c r="B480" s="29"/>
      <c r="C480" s="12"/>
      <c r="D480" s="11"/>
      <c r="E480" s="11"/>
      <c r="F480" s="11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customFormat="false" ht="15.75" hidden="false" customHeight="true" outlineLevel="0" collapsed="false">
      <c r="A481" s="103"/>
      <c r="B481" s="29"/>
      <c r="C481" s="12"/>
      <c r="D481" s="11"/>
      <c r="E481" s="11"/>
      <c r="F481" s="11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customFormat="false" ht="15.75" hidden="false" customHeight="true" outlineLevel="0" collapsed="false">
      <c r="A482" s="103"/>
      <c r="B482" s="29"/>
      <c r="C482" s="12"/>
      <c r="D482" s="11"/>
      <c r="E482" s="11"/>
      <c r="F482" s="11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customFormat="false" ht="15.75" hidden="false" customHeight="true" outlineLevel="0" collapsed="false">
      <c r="A483" s="103"/>
      <c r="B483" s="29"/>
      <c r="C483" s="12"/>
      <c r="D483" s="11"/>
      <c r="E483" s="11"/>
      <c r="F483" s="11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customFormat="false" ht="15.75" hidden="false" customHeight="true" outlineLevel="0" collapsed="false">
      <c r="A484" s="103"/>
      <c r="B484" s="29"/>
      <c r="C484" s="12"/>
      <c r="D484" s="11"/>
      <c r="E484" s="11"/>
      <c r="F484" s="11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customFormat="false" ht="15.75" hidden="false" customHeight="true" outlineLevel="0" collapsed="false">
      <c r="A485" s="103"/>
      <c r="B485" s="29"/>
      <c r="C485" s="12"/>
      <c r="D485" s="11"/>
      <c r="E485" s="11"/>
      <c r="F485" s="11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customFormat="false" ht="15.75" hidden="false" customHeight="true" outlineLevel="0" collapsed="false">
      <c r="A486" s="103"/>
      <c r="B486" s="29"/>
      <c r="C486" s="12"/>
      <c r="D486" s="11"/>
      <c r="E486" s="11"/>
      <c r="F486" s="11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customFormat="false" ht="15.75" hidden="false" customHeight="true" outlineLevel="0" collapsed="false">
      <c r="A487" s="103"/>
      <c r="B487" s="29"/>
      <c r="C487" s="12"/>
      <c r="D487" s="11"/>
      <c r="E487" s="11"/>
      <c r="F487" s="11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customFormat="false" ht="15.75" hidden="false" customHeight="true" outlineLevel="0" collapsed="false">
      <c r="A488" s="103"/>
      <c r="B488" s="29"/>
      <c r="C488" s="12"/>
      <c r="D488" s="11"/>
      <c r="E488" s="11"/>
      <c r="F488" s="11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customFormat="false" ht="15.75" hidden="false" customHeight="true" outlineLevel="0" collapsed="false">
      <c r="A489" s="103"/>
      <c r="B489" s="29"/>
      <c r="C489" s="12"/>
      <c r="D489" s="11"/>
      <c r="E489" s="11"/>
      <c r="F489" s="11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customFormat="false" ht="15.75" hidden="false" customHeight="true" outlineLevel="0" collapsed="false">
      <c r="A490" s="103"/>
      <c r="B490" s="29"/>
      <c r="C490" s="12"/>
      <c r="D490" s="11"/>
      <c r="E490" s="11"/>
      <c r="F490" s="11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customFormat="false" ht="15.75" hidden="false" customHeight="true" outlineLevel="0" collapsed="false">
      <c r="A491" s="103"/>
      <c r="B491" s="29"/>
      <c r="C491" s="12"/>
      <c r="D491" s="11"/>
      <c r="E491" s="11"/>
      <c r="F491" s="11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customFormat="false" ht="15.75" hidden="false" customHeight="true" outlineLevel="0" collapsed="false">
      <c r="A492" s="103"/>
      <c r="B492" s="29"/>
      <c r="C492" s="12"/>
      <c r="D492" s="11"/>
      <c r="E492" s="11"/>
      <c r="F492" s="11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customFormat="false" ht="15.75" hidden="false" customHeight="true" outlineLevel="0" collapsed="false">
      <c r="A493" s="103"/>
      <c r="B493" s="29"/>
      <c r="C493" s="12"/>
      <c r="D493" s="11"/>
      <c r="E493" s="11"/>
      <c r="F493" s="11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customFormat="false" ht="15.75" hidden="false" customHeight="true" outlineLevel="0" collapsed="false">
      <c r="A494" s="103"/>
      <c r="B494" s="29"/>
      <c r="C494" s="12"/>
      <c r="D494" s="11"/>
      <c r="E494" s="11"/>
      <c r="F494" s="11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customFormat="false" ht="15.75" hidden="false" customHeight="true" outlineLevel="0" collapsed="false">
      <c r="A495" s="103"/>
      <c r="B495" s="29"/>
      <c r="C495" s="12"/>
      <c r="D495" s="11"/>
      <c r="E495" s="11"/>
      <c r="F495" s="11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customFormat="false" ht="15.75" hidden="false" customHeight="true" outlineLevel="0" collapsed="false">
      <c r="A496" s="103"/>
      <c r="B496" s="29"/>
      <c r="C496" s="12"/>
      <c r="D496" s="11"/>
      <c r="E496" s="11"/>
      <c r="F496" s="11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customFormat="false" ht="15.75" hidden="false" customHeight="true" outlineLevel="0" collapsed="false">
      <c r="A497" s="103"/>
      <c r="B497" s="29"/>
      <c r="C497" s="12"/>
      <c r="D497" s="11"/>
      <c r="E497" s="11"/>
      <c r="F497" s="11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customFormat="false" ht="15.75" hidden="false" customHeight="true" outlineLevel="0" collapsed="false">
      <c r="A498" s="103"/>
      <c r="B498" s="29"/>
      <c r="C498" s="12"/>
      <c r="D498" s="11"/>
      <c r="E498" s="11"/>
      <c r="F498" s="11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customFormat="false" ht="15.75" hidden="false" customHeight="true" outlineLevel="0" collapsed="false">
      <c r="A499" s="103"/>
      <c r="B499" s="29"/>
      <c r="C499" s="12"/>
      <c r="D499" s="11"/>
      <c r="E499" s="11"/>
      <c r="F499" s="11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customFormat="false" ht="15.75" hidden="false" customHeight="true" outlineLevel="0" collapsed="false">
      <c r="A500" s="103"/>
      <c r="B500" s="29"/>
      <c r="C500" s="12"/>
      <c r="D500" s="11"/>
      <c r="E500" s="11"/>
      <c r="F500" s="11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customFormat="false" ht="15.75" hidden="false" customHeight="true" outlineLevel="0" collapsed="false">
      <c r="A501" s="103"/>
      <c r="B501" s="29"/>
      <c r="C501" s="12"/>
      <c r="D501" s="11"/>
      <c r="E501" s="11"/>
      <c r="F501" s="11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customFormat="false" ht="15.75" hidden="false" customHeight="true" outlineLevel="0" collapsed="false">
      <c r="A502" s="103"/>
      <c r="B502" s="29"/>
      <c r="C502" s="12"/>
      <c r="D502" s="11"/>
      <c r="E502" s="11"/>
      <c r="F502" s="11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customFormat="false" ht="15.75" hidden="false" customHeight="true" outlineLevel="0" collapsed="false">
      <c r="A503" s="103"/>
      <c r="B503" s="29"/>
      <c r="C503" s="12"/>
      <c r="D503" s="11"/>
      <c r="E503" s="11"/>
      <c r="F503" s="11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customFormat="false" ht="15.75" hidden="false" customHeight="true" outlineLevel="0" collapsed="false">
      <c r="A504" s="103"/>
      <c r="B504" s="29"/>
      <c r="C504" s="12"/>
      <c r="D504" s="11"/>
      <c r="E504" s="11"/>
      <c r="F504" s="11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customFormat="false" ht="15.75" hidden="false" customHeight="true" outlineLevel="0" collapsed="false">
      <c r="A505" s="103"/>
      <c r="B505" s="29"/>
      <c r="C505" s="12"/>
      <c r="D505" s="11"/>
      <c r="E505" s="11"/>
      <c r="F505" s="11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customFormat="false" ht="15.75" hidden="false" customHeight="true" outlineLevel="0" collapsed="false">
      <c r="A506" s="103"/>
      <c r="B506" s="29"/>
      <c r="C506" s="12"/>
      <c r="D506" s="11"/>
      <c r="E506" s="11"/>
      <c r="F506" s="11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customFormat="false" ht="15.75" hidden="false" customHeight="true" outlineLevel="0" collapsed="false">
      <c r="A507" s="103"/>
      <c r="B507" s="29"/>
      <c r="C507" s="12"/>
      <c r="D507" s="11"/>
      <c r="E507" s="11"/>
      <c r="F507" s="11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customFormat="false" ht="15.75" hidden="false" customHeight="true" outlineLevel="0" collapsed="false">
      <c r="A508" s="103"/>
      <c r="B508" s="29"/>
      <c r="C508" s="12"/>
      <c r="D508" s="11"/>
      <c r="E508" s="11"/>
      <c r="F508" s="11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customFormat="false" ht="15.75" hidden="false" customHeight="true" outlineLevel="0" collapsed="false">
      <c r="A509" s="103"/>
      <c r="B509" s="29"/>
      <c r="C509" s="12"/>
      <c r="D509" s="11"/>
      <c r="E509" s="11"/>
      <c r="F509" s="11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customFormat="false" ht="15.75" hidden="false" customHeight="true" outlineLevel="0" collapsed="false">
      <c r="A510" s="103"/>
      <c r="B510" s="29"/>
      <c r="C510" s="12"/>
      <c r="D510" s="11"/>
      <c r="E510" s="11"/>
      <c r="F510" s="11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customFormat="false" ht="15.75" hidden="false" customHeight="true" outlineLevel="0" collapsed="false">
      <c r="A511" s="103"/>
      <c r="B511" s="29"/>
      <c r="C511" s="12"/>
      <c r="D511" s="11"/>
      <c r="E511" s="11"/>
      <c r="F511" s="11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customFormat="false" ht="15.75" hidden="false" customHeight="true" outlineLevel="0" collapsed="false">
      <c r="A512" s="103"/>
      <c r="B512" s="29"/>
      <c r="C512" s="12"/>
      <c r="D512" s="11"/>
      <c r="E512" s="11"/>
      <c r="F512" s="11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customFormat="false" ht="15.75" hidden="false" customHeight="true" outlineLevel="0" collapsed="false">
      <c r="A513" s="103"/>
      <c r="B513" s="29"/>
      <c r="C513" s="12"/>
      <c r="D513" s="11"/>
      <c r="E513" s="11"/>
      <c r="F513" s="11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customFormat="false" ht="15.75" hidden="false" customHeight="true" outlineLevel="0" collapsed="false">
      <c r="A514" s="103"/>
      <c r="B514" s="29"/>
      <c r="C514" s="12"/>
      <c r="D514" s="11"/>
      <c r="E514" s="11"/>
      <c r="F514" s="11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customFormat="false" ht="15.75" hidden="false" customHeight="true" outlineLevel="0" collapsed="false">
      <c r="A515" s="103"/>
      <c r="B515" s="29"/>
      <c r="C515" s="12"/>
      <c r="D515" s="11"/>
      <c r="E515" s="11"/>
      <c r="F515" s="11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customFormat="false" ht="15.75" hidden="false" customHeight="true" outlineLevel="0" collapsed="false">
      <c r="A516" s="103"/>
      <c r="B516" s="29"/>
      <c r="C516" s="12"/>
      <c r="D516" s="11"/>
      <c r="E516" s="11"/>
      <c r="F516" s="11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customFormat="false" ht="15.75" hidden="false" customHeight="true" outlineLevel="0" collapsed="false">
      <c r="A517" s="103"/>
      <c r="B517" s="29"/>
      <c r="C517" s="12"/>
      <c r="D517" s="11"/>
      <c r="E517" s="11"/>
      <c r="F517" s="11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customFormat="false" ht="15.75" hidden="false" customHeight="true" outlineLevel="0" collapsed="false">
      <c r="A518" s="103"/>
      <c r="B518" s="29"/>
      <c r="C518" s="12"/>
      <c r="D518" s="11"/>
      <c r="E518" s="11"/>
      <c r="F518" s="11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customFormat="false" ht="15.75" hidden="false" customHeight="true" outlineLevel="0" collapsed="false">
      <c r="A519" s="103"/>
      <c r="B519" s="29"/>
      <c r="C519" s="12"/>
      <c r="D519" s="11"/>
      <c r="E519" s="11"/>
      <c r="F519" s="11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customFormat="false" ht="15.75" hidden="false" customHeight="true" outlineLevel="0" collapsed="false">
      <c r="A520" s="103"/>
      <c r="B520" s="29"/>
      <c r="C520" s="12"/>
      <c r="D520" s="11"/>
      <c r="E520" s="11"/>
      <c r="F520" s="11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customFormat="false" ht="15.75" hidden="false" customHeight="true" outlineLevel="0" collapsed="false">
      <c r="A521" s="103"/>
      <c r="B521" s="29"/>
      <c r="C521" s="12"/>
      <c r="D521" s="11"/>
      <c r="E521" s="11"/>
      <c r="F521" s="11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customFormat="false" ht="15.75" hidden="false" customHeight="true" outlineLevel="0" collapsed="false">
      <c r="A522" s="103"/>
      <c r="B522" s="29"/>
      <c r="C522" s="12"/>
      <c r="D522" s="11"/>
      <c r="E522" s="11"/>
      <c r="F522" s="11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customFormat="false" ht="15.75" hidden="false" customHeight="true" outlineLevel="0" collapsed="false">
      <c r="A523" s="103"/>
      <c r="B523" s="29"/>
      <c r="C523" s="12"/>
      <c r="D523" s="11"/>
      <c r="E523" s="11"/>
      <c r="F523" s="11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customFormat="false" ht="15.75" hidden="false" customHeight="true" outlineLevel="0" collapsed="false">
      <c r="A524" s="103"/>
      <c r="B524" s="29"/>
      <c r="C524" s="12"/>
      <c r="D524" s="11"/>
      <c r="E524" s="11"/>
      <c r="F524" s="11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customFormat="false" ht="15.75" hidden="false" customHeight="true" outlineLevel="0" collapsed="false">
      <c r="A525" s="103"/>
      <c r="B525" s="29"/>
      <c r="C525" s="12"/>
      <c r="D525" s="11"/>
      <c r="E525" s="11"/>
      <c r="F525" s="11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customFormat="false" ht="15.75" hidden="false" customHeight="true" outlineLevel="0" collapsed="false">
      <c r="A526" s="103"/>
      <c r="B526" s="29"/>
      <c r="C526" s="12"/>
      <c r="D526" s="11"/>
      <c r="E526" s="11"/>
      <c r="F526" s="11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customFormat="false" ht="15.75" hidden="false" customHeight="true" outlineLevel="0" collapsed="false">
      <c r="A527" s="103"/>
      <c r="B527" s="29"/>
      <c r="C527" s="12"/>
      <c r="D527" s="11"/>
      <c r="E527" s="11"/>
      <c r="F527" s="11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customFormat="false" ht="15.75" hidden="false" customHeight="true" outlineLevel="0" collapsed="false">
      <c r="A528" s="103"/>
      <c r="B528" s="29"/>
      <c r="C528" s="12"/>
      <c r="D528" s="11"/>
      <c r="E528" s="11"/>
      <c r="F528" s="11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customFormat="false" ht="15.75" hidden="false" customHeight="true" outlineLevel="0" collapsed="false">
      <c r="A529" s="103"/>
      <c r="B529" s="29"/>
      <c r="C529" s="12"/>
      <c r="D529" s="11"/>
      <c r="E529" s="11"/>
      <c r="F529" s="11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customFormat="false" ht="15.75" hidden="false" customHeight="true" outlineLevel="0" collapsed="false">
      <c r="A530" s="103"/>
      <c r="B530" s="29"/>
      <c r="C530" s="12"/>
      <c r="D530" s="11"/>
      <c r="E530" s="11"/>
      <c r="F530" s="11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customFormat="false" ht="15.75" hidden="false" customHeight="true" outlineLevel="0" collapsed="false">
      <c r="A531" s="103"/>
      <c r="B531" s="29"/>
      <c r="C531" s="12"/>
      <c r="D531" s="11"/>
      <c r="E531" s="11"/>
      <c r="F531" s="11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customFormat="false" ht="15.75" hidden="false" customHeight="true" outlineLevel="0" collapsed="false">
      <c r="A532" s="103"/>
      <c r="B532" s="29"/>
      <c r="C532" s="12"/>
      <c r="D532" s="11"/>
      <c r="E532" s="11"/>
      <c r="F532" s="11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customFormat="false" ht="15.75" hidden="false" customHeight="true" outlineLevel="0" collapsed="false">
      <c r="A533" s="103"/>
      <c r="B533" s="29"/>
      <c r="C533" s="12"/>
      <c r="D533" s="11"/>
      <c r="E533" s="11"/>
      <c r="F533" s="11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customFormat="false" ht="15.75" hidden="false" customHeight="true" outlineLevel="0" collapsed="false">
      <c r="A534" s="103"/>
      <c r="B534" s="29"/>
      <c r="C534" s="12"/>
      <c r="D534" s="11"/>
      <c r="E534" s="11"/>
      <c r="F534" s="11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customFormat="false" ht="15.75" hidden="false" customHeight="true" outlineLevel="0" collapsed="false">
      <c r="A535" s="103"/>
      <c r="B535" s="29"/>
      <c r="C535" s="12"/>
      <c r="D535" s="11"/>
      <c r="E535" s="11"/>
      <c r="F535" s="11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customFormat="false" ht="15.75" hidden="false" customHeight="true" outlineLevel="0" collapsed="false">
      <c r="A536" s="103"/>
      <c r="B536" s="29"/>
      <c r="C536" s="12"/>
      <c r="D536" s="11"/>
      <c r="E536" s="11"/>
      <c r="F536" s="11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customFormat="false" ht="15.75" hidden="false" customHeight="true" outlineLevel="0" collapsed="false">
      <c r="A537" s="103"/>
      <c r="B537" s="29"/>
      <c r="C537" s="12"/>
      <c r="D537" s="11"/>
      <c r="E537" s="11"/>
      <c r="F537" s="11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customFormat="false" ht="15.75" hidden="false" customHeight="true" outlineLevel="0" collapsed="false">
      <c r="A538" s="103"/>
      <c r="B538" s="29"/>
      <c r="C538" s="12"/>
      <c r="D538" s="11"/>
      <c r="E538" s="11"/>
      <c r="F538" s="11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customFormat="false" ht="15.75" hidden="false" customHeight="true" outlineLevel="0" collapsed="false">
      <c r="A539" s="103"/>
      <c r="B539" s="29"/>
      <c r="C539" s="12"/>
      <c r="D539" s="11"/>
      <c r="E539" s="11"/>
      <c r="F539" s="1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customFormat="false" ht="15.75" hidden="false" customHeight="true" outlineLevel="0" collapsed="false">
      <c r="A540" s="103"/>
      <c r="B540" s="29"/>
      <c r="C540" s="12"/>
      <c r="D540" s="11"/>
      <c r="E540" s="11"/>
      <c r="F540" s="11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customFormat="false" ht="15.75" hidden="false" customHeight="true" outlineLevel="0" collapsed="false">
      <c r="A541" s="103"/>
      <c r="B541" s="29"/>
      <c r="C541" s="12"/>
      <c r="D541" s="11"/>
      <c r="E541" s="11"/>
      <c r="F541" s="11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customFormat="false" ht="15.75" hidden="false" customHeight="true" outlineLevel="0" collapsed="false">
      <c r="A542" s="103"/>
      <c r="B542" s="29"/>
      <c r="C542" s="12"/>
      <c r="D542" s="11"/>
      <c r="E542" s="11"/>
      <c r="F542" s="11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customFormat="false" ht="15.75" hidden="false" customHeight="true" outlineLevel="0" collapsed="false">
      <c r="A543" s="103"/>
      <c r="B543" s="29"/>
      <c r="C543" s="12"/>
      <c r="D543" s="11"/>
      <c r="E543" s="11"/>
      <c r="F543" s="11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customFormat="false" ht="15.75" hidden="false" customHeight="true" outlineLevel="0" collapsed="false">
      <c r="A544" s="103"/>
      <c r="B544" s="29"/>
      <c r="C544" s="12"/>
      <c r="D544" s="11"/>
      <c r="E544" s="11"/>
      <c r="F544" s="11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customFormat="false" ht="15.75" hidden="false" customHeight="true" outlineLevel="0" collapsed="false">
      <c r="A545" s="103"/>
      <c r="B545" s="29"/>
      <c r="C545" s="12"/>
      <c r="D545" s="11"/>
      <c r="E545" s="11"/>
      <c r="F545" s="11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customFormat="false" ht="15.75" hidden="false" customHeight="true" outlineLevel="0" collapsed="false">
      <c r="A546" s="103"/>
      <c r="B546" s="29"/>
      <c r="C546" s="12"/>
      <c r="D546" s="11"/>
      <c r="E546" s="11"/>
      <c r="F546" s="11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customFormat="false" ht="15.75" hidden="false" customHeight="true" outlineLevel="0" collapsed="false">
      <c r="A547" s="103"/>
      <c r="B547" s="29"/>
      <c r="C547" s="12"/>
      <c r="D547" s="11"/>
      <c r="E547" s="11"/>
      <c r="F547" s="11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customFormat="false" ht="15.75" hidden="false" customHeight="true" outlineLevel="0" collapsed="false">
      <c r="A548" s="103"/>
      <c r="B548" s="29"/>
      <c r="C548" s="12"/>
      <c r="D548" s="11"/>
      <c r="E548" s="11"/>
      <c r="F548" s="11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customFormat="false" ht="15.75" hidden="false" customHeight="true" outlineLevel="0" collapsed="false">
      <c r="A549" s="103"/>
      <c r="B549" s="29"/>
      <c r="C549" s="12"/>
      <c r="D549" s="11"/>
      <c r="E549" s="11"/>
      <c r="F549" s="11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customFormat="false" ht="15.75" hidden="false" customHeight="true" outlineLevel="0" collapsed="false">
      <c r="A550" s="103"/>
      <c r="B550" s="29"/>
      <c r="C550" s="12"/>
      <c r="D550" s="11"/>
      <c r="E550" s="11"/>
      <c r="F550" s="11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customFormat="false" ht="15.75" hidden="false" customHeight="true" outlineLevel="0" collapsed="false">
      <c r="A551" s="103"/>
      <c r="B551" s="29"/>
      <c r="C551" s="12"/>
      <c r="D551" s="11"/>
      <c r="E551" s="11"/>
      <c r="F551" s="11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customFormat="false" ht="15.75" hidden="false" customHeight="true" outlineLevel="0" collapsed="false">
      <c r="A552" s="103"/>
      <c r="B552" s="29"/>
      <c r="C552" s="12"/>
      <c r="D552" s="11"/>
      <c r="E552" s="11"/>
      <c r="F552" s="11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customFormat="false" ht="15.75" hidden="false" customHeight="true" outlineLevel="0" collapsed="false">
      <c r="A553" s="103"/>
      <c r="B553" s="29"/>
      <c r="C553" s="12"/>
      <c r="D553" s="11"/>
      <c r="E553" s="11"/>
      <c r="F553" s="11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customFormat="false" ht="15.75" hidden="false" customHeight="true" outlineLevel="0" collapsed="false">
      <c r="A554" s="103"/>
      <c r="B554" s="29"/>
      <c r="C554" s="12"/>
      <c r="D554" s="11"/>
      <c r="E554" s="11"/>
      <c r="F554" s="11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customFormat="false" ht="15.75" hidden="false" customHeight="true" outlineLevel="0" collapsed="false">
      <c r="A555" s="103"/>
      <c r="B555" s="29"/>
      <c r="C555" s="12"/>
      <c r="D555" s="11"/>
      <c r="E555" s="11"/>
      <c r="F555" s="11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customFormat="false" ht="15.75" hidden="false" customHeight="true" outlineLevel="0" collapsed="false">
      <c r="A556" s="103"/>
      <c r="B556" s="29"/>
      <c r="C556" s="12"/>
      <c r="D556" s="11"/>
      <c r="E556" s="11"/>
      <c r="F556" s="11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customFormat="false" ht="15.75" hidden="false" customHeight="true" outlineLevel="0" collapsed="false">
      <c r="A557" s="103"/>
      <c r="B557" s="29"/>
      <c r="C557" s="12"/>
      <c r="D557" s="11"/>
      <c r="E557" s="11"/>
      <c r="F557" s="11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customFormat="false" ht="15.75" hidden="false" customHeight="true" outlineLevel="0" collapsed="false">
      <c r="A558" s="103"/>
      <c r="B558" s="29"/>
      <c r="C558" s="12"/>
      <c r="D558" s="11"/>
      <c r="E558" s="11"/>
      <c r="F558" s="11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customFormat="false" ht="15.75" hidden="false" customHeight="true" outlineLevel="0" collapsed="false">
      <c r="A559" s="103"/>
      <c r="B559" s="29"/>
      <c r="C559" s="12"/>
      <c r="D559" s="11"/>
      <c r="E559" s="11"/>
      <c r="F559" s="11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customFormat="false" ht="15.75" hidden="false" customHeight="true" outlineLevel="0" collapsed="false">
      <c r="A560" s="103"/>
      <c r="B560" s="29"/>
      <c r="C560" s="12"/>
      <c r="D560" s="11"/>
      <c r="E560" s="11"/>
      <c r="F560" s="11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customFormat="false" ht="15.75" hidden="false" customHeight="true" outlineLevel="0" collapsed="false">
      <c r="A561" s="103"/>
      <c r="B561" s="29"/>
      <c r="C561" s="12"/>
      <c r="D561" s="11"/>
      <c r="E561" s="11"/>
      <c r="F561" s="11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customFormat="false" ht="15.75" hidden="false" customHeight="true" outlineLevel="0" collapsed="false">
      <c r="A562" s="103"/>
      <c r="B562" s="29"/>
      <c r="C562" s="12"/>
      <c r="D562" s="11"/>
      <c r="E562" s="11"/>
      <c r="F562" s="11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customFormat="false" ht="15.75" hidden="false" customHeight="true" outlineLevel="0" collapsed="false">
      <c r="A563" s="103"/>
      <c r="B563" s="29"/>
      <c r="C563" s="12"/>
      <c r="D563" s="11"/>
      <c r="E563" s="11"/>
      <c r="F563" s="11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customFormat="false" ht="15.75" hidden="false" customHeight="true" outlineLevel="0" collapsed="false">
      <c r="A564" s="103"/>
      <c r="B564" s="29"/>
      <c r="C564" s="12"/>
      <c r="D564" s="11"/>
      <c r="E564" s="11"/>
      <c r="F564" s="11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customFormat="false" ht="15.75" hidden="false" customHeight="true" outlineLevel="0" collapsed="false">
      <c r="A565" s="103"/>
      <c r="B565" s="29"/>
      <c r="C565" s="12"/>
      <c r="D565" s="11"/>
      <c r="E565" s="11"/>
      <c r="F565" s="11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customFormat="false" ht="15.75" hidden="false" customHeight="true" outlineLevel="0" collapsed="false">
      <c r="A566" s="103"/>
      <c r="B566" s="29"/>
      <c r="C566" s="12"/>
      <c r="D566" s="11"/>
      <c r="E566" s="11"/>
      <c r="F566" s="11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customFormat="false" ht="15.75" hidden="false" customHeight="true" outlineLevel="0" collapsed="false">
      <c r="A567" s="103"/>
      <c r="B567" s="29"/>
      <c r="C567" s="12"/>
      <c r="D567" s="11"/>
      <c r="E567" s="11"/>
      <c r="F567" s="11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customFormat="false" ht="15.75" hidden="false" customHeight="true" outlineLevel="0" collapsed="false">
      <c r="A568" s="103"/>
      <c r="B568" s="29"/>
      <c r="C568" s="12"/>
      <c r="D568" s="11"/>
      <c r="E568" s="11"/>
      <c r="F568" s="11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customFormat="false" ht="15.75" hidden="false" customHeight="true" outlineLevel="0" collapsed="false">
      <c r="A569" s="103"/>
      <c r="B569" s="29"/>
      <c r="C569" s="12"/>
      <c r="D569" s="11"/>
      <c r="E569" s="11"/>
      <c r="F569" s="11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customFormat="false" ht="15.75" hidden="false" customHeight="true" outlineLevel="0" collapsed="false">
      <c r="A570" s="103"/>
      <c r="B570" s="29"/>
      <c r="C570" s="12"/>
      <c r="D570" s="11"/>
      <c r="E570" s="11"/>
      <c r="F570" s="11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customFormat="false" ht="15.75" hidden="false" customHeight="true" outlineLevel="0" collapsed="false">
      <c r="A571" s="103"/>
      <c r="B571" s="29"/>
      <c r="C571" s="12"/>
      <c r="D571" s="11"/>
      <c r="E571" s="11"/>
      <c r="F571" s="11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customFormat="false" ht="15.75" hidden="false" customHeight="true" outlineLevel="0" collapsed="false">
      <c r="A572" s="103"/>
      <c r="B572" s="29"/>
      <c r="C572" s="12"/>
      <c r="D572" s="11"/>
      <c r="E572" s="11"/>
      <c r="F572" s="11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customFormat="false" ht="15.75" hidden="false" customHeight="true" outlineLevel="0" collapsed="false">
      <c r="A573" s="103"/>
      <c r="B573" s="29"/>
      <c r="C573" s="12"/>
      <c r="D573" s="11"/>
      <c r="E573" s="11"/>
      <c r="F573" s="11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customFormat="false" ht="15.75" hidden="false" customHeight="true" outlineLevel="0" collapsed="false">
      <c r="A574" s="103"/>
      <c r="B574" s="29"/>
      <c r="C574" s="12"/>
      <c r="D574" s="11"/>
      <c r="E574" s="11"/>
      <c r="F574" s="11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customFormat="false" ht="15.75" hidden="false" customHeight="true" outlineLevel="0" collapsed="false">
      <c r="A575" s="103"/>
      <c r="B575" s="29"/>
      <c r="C575" s="12"/>
      <c r="D575" s="11"/>
      <c r="E575" s="11"/>
      <c r="F575" s="11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customFormat="false" ht="15.75" hidden="false" customHeight="true" outlineLevel="0" collapsed="false">
      <c r="A576" s="103"/>
      <c r="B576" s="29"/>
      <c r="C576" s="12"/>
      <c r="D576" s="11"/>
      <c r="E576" s="11"/>
      <c r="F576" s="11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customFormat="false" ht="15.75" hidden="false" customHeight="true" outlineLevel="0" collapsed="false">
      <c r="A577" s="103"/>
      <c r="B577" s="29"/>
      <c r="C577" s="12"/>
      <c r="D577" s="11"/>
      <c r="E577" s="11"/>
      <c r="F577" s="11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customFormat="false" ht="15.75" hidden="false" customHeight="true" outlineLevel="0" collapsed="false">
      <c r="A578" s="103"/>
      <c r="B578" s="29"/>
      <c r="C578" s="12"/>
      <c r="D578" s="11"/>
      <c r="E578" s="11"/>
      <c r="F578" s="11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customFormat="false" ht="15.75" hidden="false" customHeight="true" outlineLevel="0" collapsed="false">
      <c r="A579" s="103"/>
      <c r="B579" s="29"/>
      <c r="C579" s="12"/>
      <c r="D579" s="11"/>
      <c r="E579" s="11"/>
      <c r="F579" s="11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customFormat="false" ht="15.75" hidden="false" customHeight="true" outlineLevel="0" collapsed="false">
      <c r="A580" s="103"/>
      <c r="B580" s="29"/>
      <c r="C580" s="12"/>
      <c r="D580" s="11"/>
      <c r="E580" s="11"/>
      <c r="F580" s="11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customFormat="false" ht="15.75" hidden="false" customHeight="true" outlineLevel="0" collapsed="false">
      <c r="A581" s="103"/>
      <c r="B581" s="29"/>
      <c r="C581" s="12"/>
      <c r="D581" s="11"/>
      <c r="E581" s="11"/>
      <c r="F581" s="11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customFormat="false" ht="15.75" hidden="false" customHeight="true" outlineLevel="0" collapsed="false">
      <c r="A582" s="103"/>
      <c r="B582" s="29"/>
      <c r="C582" s="12"/>
      <c r="D582" s="11"/>
      <c r="E582" s="11"/>
      <c r="F582" s="11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customFormat="false" ht="15.75" hidden="false" customHeight="true" outlineLevel="0" collapsed="false">
      <c r="A583" s="103"/>
      <c r="B583" s="29"/>
      <c r="C583" s="12"/>
      <c r="D583" s="11"/>
      <c r="E583" s="11"/>
      <c r="F583" s="11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customFormat="false" ht="15.75" hidden="false" customHeight="true" outlineLevel="0" collapsed="false">
      <c r="A584" s="103"/>
      <c r="B584" s="29"/>
      <c r="C584" s="12"/>
      <c r="D584" s="11"/>
      <c r="E584" s="11"/>
      <c r="F584" s="11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customFormat="false" ht="15.75" hidden="false" customHeight="true" outlineLevel="0" collapsed="false">
      <c r="A585" s="103"/>
      <c r="B585" s="29"/>
      <c r="C585" s="12"/>
      <c r="D585" s="11"/>
      <c r="E585" s="11"/>
      <c r="F585" s="11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customFormat="false" ht="15.75" hidden="false" customHeight="true" outlineLevel="0" collapsed="false">
      <c r="A586" s="103"/>
      <c r="B586" s="29"/>
      <c r="C586" s="12"/>
      <c r="D586" s="11"/>
      <c r="E586" s="11"/>
      <c r="F586" s="11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customFormat="false" ht="15.75" hidden="false" customHeight="true" outlineLevel="0" collapsed="false">
      <c r="A587" s="103"/>
      <c r="B587" s="29"/>
      <c r="C587" s="12"/>
      <c r="D587" s="11"/>
      <c r="E587" s="11"/>
      <c r="F587" s="11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customFormat="false" ht="15.75" hidden="false" customHeight="true" outlineLevel="0" collapsed="false">
      <c r="A588" s="103"/>
      <c r="B588" s="29"/>
      <c r="C588" s="12"/>
      <c r="D588" s="11"/>
      <c r="E588" s="11"/>
      <c r="F588" s="11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customFormat="false" ht="15.75" hidden="false" customHeight="true" outlineLevel="0" collapsed="false">
      <c r="A589" s="103"/>
      <c r="B589" s="29"/>
      <c r="C589" s="12"/>
      <c r="D589" s="11"/>
      <c r="E589" s="11"/>
      <c r="F589" s="11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customFormat="false" ht="15.75" hidden="false" customHeight="true" outlineLevel="0" collapsed="false">
      <c r="A590" s="103"/>
      <c r="B590" s="29"/>
      <c r="C590" s="12"/>
      <c r="D590" s="11"/>
      <c r="E590" s="11"/>
      <c r="F590" s="11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customFormat="false" ht="15.75" hidden="false" customHeight="true" outlineLevel="0" collapsed="false">
      <c r="A591" s="103"/>
      <c r="B591" s="29"/>
      <c r="C591" s="12"/>
      <c r="D591" s="11"/>
      <c r="E591" s="11"/>
      <c r="F591" s="11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customFormat="false" ht="15.75" hidden="false" customHeight="true" outlineLevel="0" collapsed="false">
      <c r="A592" s="103"/>
      <c r="B592" s="29"/>
      <c r="C592" s="12"/>
      <c r="D592" s="11"/>
      <c r="E592" s="11"/>
      <c r="F592" s="11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customFormat="false" ht="15.75" hidden="false" customHeight="true" outlineLevel="0" collapsed="false">
      <c r="A593" s="103"/>
      <c r="B593" s="29"/>
      <c r="C593" s="12"/>
      <c r="D593" s="11"/>
      <c r="E593" s="11"/>
      <c r="F593" s="11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customFormat="false" ht="15.75" hidden="false" customHeight="true" outlineLevel="0" collapsed="false">
      <c r="A594" s="103"/>
      <c r="B594" s="29"/>
      <c r="C594" s="12"/>
      <c r="D594" s="11"/>
      <c r="E594" s="11"/>
      <c r="F594" s="11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customFormat="false" ht="15.75" hidden="false" customHeight="true" outlineLevel="0" collapsed="false">
      <c r="A595" s="103"/>
      <c r="B595" s="29"/>
      <c r="C595" s="12"/>
      <c r="D595" s="11"/>
      <c r="E595" s="11"/>
      <c r="F595" s="11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customFormat="false" ht="15.75" hidden="false" customHeight="true" outlineLevel="0" collapsed="false">
      <c r="A596" s="103"/>
      <c r="B596" s="29"/>
      <c r="C596" s="12"/>
      <c r="D596" s="11"/>
      <c r="E596" s="11"/>
      <c r="F596" s="11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customFormat="false" ht="15.75" hidden="false" customHeight="true" outlineLevel="0" collapsed="false">
      <c r="A597" s="103"/>
      <c r="B597" s="29"/>
      <c r="C597" s="12"/>
      <c r="D597" s="11"/>
      <c r="E597" s="11"/>
      <c r="F597" s="11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customFormat="false" ht="15.75" hidden="false" customHeight="true" outlineLevel="0" collapsed="false">
      <c r="A598" s="103"/>
      <c r="B598" s="29"/>
      <c r="C598" s="12"/>
      <c r="D598" s="11"/>
      <c r="E598" s="11"/>
      <c r="F598" s="11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customFormat="false" ht="15.75" hidden="false" customHeight="true" outlineLevel="0" collapsed="false">
      <c r="A599" s="103"/>
      <c r="B599" s="29"/>
      <c r="C599" s="12"/>
      <c r="D599" s="11"/>
      <c r="E599" s="11"/>
      <c r="F599" s="11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customFormat="false" ht="15.75" hidden="false" customHeight="true" outlineLevel="0" collapsed="false">
      <c r="A600" s="103"/>
      <c r="B600" s="29"/>
      <c r="C600" s="12"/>
      <c r="D600" s="11"/>
      <c r="E600" s="11"/>
      <c r="F600" s="11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customFormat="false" ht="15.75" hidden="false" customHeight="true" outlineLevel="0" collapsed="false">
      <c r="A601" s="103"/>
      <c r="B601" s="29"/>
      <c r="C601" s="12"/>
      <c r="D601" s="11"/>
      <c r="E601" s="11"/>
      <c r="F601" s="11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customFormat="false" ht="15.75" hidden="false" customHeight="true" outlineLevel="0" collapsed="false">
      <c r="A602" s="103"/>
      <c r="B602" s="29"/>
      <c r="C602" s="12"/>
      <c r="D602" s="11"/>
      <c r="E602" s="11"/>
      <c r="F602" s="11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customFormat="false" ht="15.75" hidden="false" customHeight="true" outlineLevel="0" collapsed="false">
      <c r="A603" s="103"/>
      <c r="B603" s="29"/>
      <c r="C603" s="12"/>
      <c r="D603" s="11"/>
      <c r="E603" s="11"/>
      <c r="F603" s="11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customFormat="false" ht="15.75" hidden="false" customHeight="true" outlineLevel="0" collapsed="false">
      <c r="A604" s="103"/>
      <c r="B604" s="29"/>
      <c r="C604" s="12"/>
      <c r="D604" s="11"/>
      <c r="E604" s="11"/>
      <c r="F604" s="11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customFormat="false" ht="15.75" hidden="false" customHeight="true" outlineLevel="0" collapsed="false">
      <c r="A605" s="103"/>
      <c r="B605" s="29"/>
      <c r="C605" s="12"/>
      <c r="D605" s="11"/>
      <c r="E605" s="11"/>
      <c r="F605" s="11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customFormat="false" ht="15.75" hidden="false" customHeight="true" outlineLevel="0" collapsed="false">
      <c r="A606" s="103"/>
      <c r="B606" s="29"/>
      <c r="C606" s="12"/>
      <c r="D606" s="11"/>
      <c r="E606" s="11"/>
      <c r="F606" s="11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customFormat="false" ht="15.75" hidden="false" customHeight="true" outlineLevel="0" collapsed="false">
      <c r="A607" s="103"/>
      <c r="B607" s="29"/>
      <c r="C607" s="12"/>
      <c r="D607" s="11"/>
      <c r="E607" s="11"/>
      <c r="F607" s="11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customFormat="false" ht="15.75" hidden="false" customHeight="true" outlineLevel="0" collapsed="false">
      <c r="A608" s="103"/>
      <c r="B608" s="29"/>
      <c r="C608" s="12"/>
      <c r="D608" s="11"/>
      <c r="E608" s="11"/>
      <c r="F608" s="11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customFormat="false" ht="15.75" hidden="false" customHeight="true" outlineLevel="0" collapsed="false">
      <c r="A609" s="103"/>
      <c r="B609" s="29"/>
      <c r="C609" s="12"/>
      <c r="D609" s="11"/>
      <c r="E609" s="11"/>
      <c r="F609" s="11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customFormat="false" ht="15.75" hidden="false" customHeight="true" outlineLevel="0" collapsed="false">
      <c r="A610" s="103"/>
      <c r="B610" s="29"/>
      <c r="C610" s="12"/>
      <c r="D610" s="11"/>
      <c r="E610" s="11"/>
      <c r="F610" s="11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customFormat="false" ht="15.75" hidden="false" customHeight="true" outlineLevel="0" collapsed="false">
      <c r="A611" s="103"/>
      <c r="B611" s="29"/>
      <c r="C611" s="12"/>
      <c r="D611" s="11"/>
      <c r="E611" s="11"/>
      <c r="F611" s="11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customFormat="false" ht="15.75" hidden="false" customHeight="true" outlineLevel="0" collapsed="false">
      <c r="A612" s="103"/>
      <c r="B612" s="29"/>
      <c r="C612" s="12"/>
      <c r="D612" s="11"/>
      <c r="E612" s="11"/>
      <c r="F612" s="11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customFormat="false" ht="15.75" hidden="false" customHeight="true" outlineLevel="0" collapsed="false">
      <c r="A613" s="103"/>
      <c r="B613" s="29"/>
      <c r="C613" s="12"/>
      <c r="D613" s="11"/>
      <c r="E613" s="11"/>
      <c r="F613" s="11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customFormat="false" ht="15.75" hidden="false" customHeight="true" outlineLevel="0" collapsed="false">
      <c r="A614" s="103"/>
      <c r="B614" s="29"/>
      <c r="C614" s="12"/>
      <c r="D614" s="11"/>
      <c r="E614" s="11"/>
      <c r="F614" s="11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customFormat="false" ht="15.75" hidden="false" customHeight="true" outlineLevel="0" collapsed="false">
      <c r="A615" s="103"/>
      <c r="B615" s="29"/>
      <c r="C615" s="12"/>
      <c r="D615" s="11"/>
      <c r="E615" s="11"/>
      <c r="F615" s="11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customFormat="false" ht="15.75" hidden="false" customHeight="true" outlineLevel="0" collapsed="false">
      <c r="A616" s="103"/>
      <c r="B616" s="29"/>
      <c r="C616" s="12"/>
      <c r="D616" s="11"/>
      <c r="E616" s="11"/>
      <c r="F616" s="11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customFormat="false" ht="15.75" hidden="false" customHeight="true" outlineLevel="0" collapsed="false">
      <c r="A617" s="103"/>
      <c r="B617" s="29"/>
      <c r="C617" s="12"/>
      <c r="D617" s="11"/>
      <c r="E617" s="11"/>
      <c r="F617" s="11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customFormat="false" ht="15.75" hidden="false" customHeight="true" outlineLevel="0" collapsed="false">
      <c r="A618" s="103"/>
      <c r="B618" s="29"/>
      <c r="C618" s="12"/>
      <c r="D618" s="11"/>
      <c r="E618" s="11"/>
      <c r="F618" s="11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customFormat="false" ht="15.75" hidden="false" customHeight="true" outlineLevel="0" collapsed="false">
      <c r="A619" s="103"/>
      <c r="B619" s="29"/>
      <c r="C619" s="12"/>
      <c r="D619" s="11"/>
      <c r="E619" s="11"/>
      <c r="F619" s="11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customFormat="false" ht="15.75" hidden="false" customHeight="true" outlineLevel="0" collapsed="false">
      <c r="A620" s="103"/>
      <c r="B620" s="29"/>
      <c r="C620" s="12"/>
      <c r="D620" s="11"/>
      <c r="E620" s="11"/>
      <c r="F620" s="11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customFormat="false" ht="15.75" hidden="false" customHeight="true" outlineLevel="0" collapsed="false">
      <c r="A621" s="103"/>
      <c r="B621" s="29"/>
      <c r="C621" s="12"/>
      <c r="D621" s="11"/>
      <c r="E621" s="11"/>
      <c r="F621" s="11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customFormat="false" ht="15.75" hidden="false" customHeight="true" outlineLevel="0" collapsed="false">
      <c r="A622" s="103"/>
      <c r="B622" s="29"/>
      <c r="C622" s="12"/>
      <c r="D622" s="11"/>
      <c r="E622" s="11"/>
      <c r="F622" s="11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customFormat="false" ht="15.75" hidden="false" customHeight="true" outlineLevel="0" collapsed="false">
      <c r="A623" s="103"/>
      <c r="B623" s="29"/>
      <c r="C623" s="12"/>
      <c r="D623" s="11"/>
      <c r="E623" s="11"/>
      <c r="F623" s="11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customFormat="false" ht="15.75" hidden="false" customHeight="true" outlineLevel="0" collapsed="false">
      <c r="A624" s="103"/>
      <c r="B624" s="29"/>
      <c r="C624" s="12"/>
      <c r="D624" s="11"/>
      <c r="E624" s="11"/>
      <c r="F624" s="11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customFormat="false" ht="15.75" hidden="false" customHeight="true" outlineLevel="0" collapsed="false">
      <c r="A625" s="103"/>
      <c r="B625" s="29"/>
      <c r="C625" s="12"/>
      <c r="D625" s="11"/>
      <c r="E625" s="11"/>
      <c r="F625" s="11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customFormat="false" ht="15.75" hidden="false" customHeight="true" outlineLevel="0" collapsed="false">
      <c r="A626" s="103"/>
      <c r="B626" s="29"/>
      <c r="C626" s="12"/>
      <c r="D626" s="11"/>
      <c r="E626" s="11"/>
      <c r="F626" s="11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customFormat="false" ht="15.75" hidden="false" customHeight="true" outlineLevel="0" collapsed="false">
      <c r="A627" s="103"/>
      <c r="B627" s="29"/>
      <c r="C627" s="12"/>
      <c r="D627" s="11"/>
      <c r="E627" s="11"/>
      <c r="F627" s="11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customFormat="false" ht="15.75" hidden="false" customHeight="true" outlineLevel="0" collapsed="false">
      <c r="A628" s="103"/>
      <c r="B628" s="29"/>
      <c r="C628" s="12"/>
      <c r="D628" s="11"/>
      <c r="E628" s="11"/>
      <c r="F628" s="11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customFormat="false" ht="15.75" hidden="false" customHeight="true" outlineLevel="0" collapsed="false">
      <c r="A629" s="103"/>
      <c r="B629" s="29"/>
      <c r="C629" s="12"/>
      <c r="D629" s="11"/>
      <c r="E629" s="11"/>
      <c r="F629" s="11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customFormat="false" ht="15.75" hidden="false" customHeight="true" outlineLevel="0" collapsed="false">
      <c r="A630" s="103"/>
      <c r="B630" s="29"/>
      <c r="C630" s="12"/>
      <c r="D630" s="11"/>
      <c r="E630" s="11"/>
      <c r="F630" s="11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customFormat="false" ht="15.75" hidden="false" customHeight="true" outlineLevel="0" collapsed="false">
      <c r="A631" s="103"/>
      <c r="B631" s="29"/>
      <c r="C631" s="12"/>
      <c r="D631" s="11"/>
      <c r="E631" s="11"/>
      <c r="F631" s="11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customFormat="false" ht="15.75" hidden="false" customHeight="true" outlineLevel="0" collapsed="false">
      <c r="A632" s="103"/>
      <c r="B632" s="29"/>
      <c r="C632" s="12"/>
      <c r="D632" s="11"/>
      <c r="E632" s="11"/>
      <c r="F632" s="11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customFormat="false" ht="15.75" hidden="false" customHeight="true" outlineLevel="0" collapsed="false">
      <c r="A633" s="103"/>
      <c r="B633" s="29"/>
      <c r="C633" s="12"/>
      <c r="D633" s="11"/>
      <c r="E633" s="11"/>
      <c r="F633" s="11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customFormat="false" ht="15.75" hidden="false" customHeight="true" outlineLevel="0" collapsed="false">
      <c r="A634" s="103"/>
      <c r="B634" s="29"/>
      <c r="C634" s="12"/>
      <c r="D634" s="11"/>
      <c r="E634" s="11"/>
      <c r="F634" s="11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customFormat="false" ht="15.75" hidden="false" customHeight="true" outlineLevel="0" collapsed="false">
      <c r="A635" s="103"/>
      <c r="B635" s="29"/>
      <c r="C635" s="12"/>
      <c r="D635" s="11"/>
      <c r="E635" s="11"/>
      <c r="F635" s="11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customFormat="false" ht="15.75" hidden="false" customHeight="true" outlineLevel="0" collapsed="false">
      <c r="A636" s="103"/>
      <c r="B636" s="29"/>
      <c r="C636" s="12"/>
      <c r="D636" s="11"/>
      <c r="E636" s="11"/>
      <c r="F636" s="11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customFormat="false" ht="15.75" hidden="false" customHeight="true" outlineLevel="0" collapsed="false">
      <c r="A637" s="103"/>
      <c r="B637" s="29"/>
      <c r="C637" s="12"/>
      <c r="D637" s="11"/>
      <c r="E637" s="11"/>
      <c r="F637" s="11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customFormat="false" ht="15.75" hidden="false" customHeight="true" outlineLevel="0" collapsed="false">
      <c r="A638" s="103"/>
      <c r="B638" s="29"/>
      <c r="C638" s="12"/>
      <c r="D638" s="11"/>
      <c r="E638" s="11"/>
      <c r="F638" s="11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customFormat="false" ht="15.75" hidden="false" customHeight="true" outlineLevel="0" collapsed="false">
      <c r="A639" s="103"/>
      <c r="B639" s="29"/>
      <c r="C639" s="12"/>
      <c r="D639" s="11"/>
      <c r="E639" s="11"/>
      <c r="F639" s="11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customFormat="false" ht="15.75" hidden="false" customHeight="true" outlineLevel="0" collapsed="false">
      <c r="A640" s="103"/>
      <c r="B640" s="29"/>
      <c r="C640" s="12"/>
      <c r="D640" s="11"/>
      <c r="E640" s="11"/>
      <c r="F640" s="11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customFormat="false" ht="15.75" hidden="false" customHeight="true" outlineLevel="0" collapsed="false">
      <c r="A641" s="103"/>
      <c r="B641" s="29"/>
      <c r="C641" s="12"/>
      <c r="D641" s="11"/>
      <c r="E641" s="11"/>
      <c r="F641" s="11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customFormat="false" ht="15.75" hidden="false" customHeight="true" outlineLevel="0" collapsed="false">
      <c r="A642" s="103"/>
      <c r="B642" s="29"/>
      <c r="C642" s="12"/>
      <c r="D642" s="11"/>
      <c r="E642" s="11"/>
      <c r="F642" s="11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customFormat="false" ht="15.75" hidden="false" customHeight="true" outlineLevel="0" collapsed="false">
      <c r="A643" s="103"/>
      <c r="B643" s="29"/>
      <c r="C643" s="12"/>
      <c r="D643" s="11"/>
      <c r="E643" s="11"/>
      <c r="F643" s="11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customFormat="false" ht="15.75" hidden="false" customHeight="true" outlineLevel="0" collapsed="false">
      <c r="A644" s="103"/>
      <c r="B644" s="29"/>
      <c r="C644" s="12"/>
      <c r="D644" s="11"/>
      <c r="E644" s="11"/>
      <c r="F644" s="11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customFormat="false" ht="15.75" hidden="false" customHeight="true" outlineLevel="0" collapsed="false">
      <c r="A645" s="103"/>
      <c r="B645" s="29"/>
      <c r="C645" s="12"/>
      <c r="D645" s="11"/>
      <c r="E645" s="11"/>
      <c r="F645" s="11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customFormat="false" ht="15.75" hidden="false" customHeight="true" outlineLevel="0" collapsed="false">
      <c r="A646" s="103"/>
      <c r="B646" s="29"/>
      <c r="C646" s="12"/>
      <c r="D646" s="11"/>
      <c r="E646" s="11"/>
      <c r="F646" s="11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customFormat="false" ht="15.75" hidden="false" customHeight="true" outlineLevel="0" collapsed="false">
      <c r="A647" s="103"/>
      <c r="B647" s="29"/>
      <c r="C647" s="12"/>
      <c r="D647" s="11"/>
      <c r="E647" s="11"/>
      <c r="F647" s="11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customFormat="false" ht="15.75" hidden="false" customHeight="true" outlineLevel="0" collapsed="false">
      <c r="A648" s="103"/>
      <c r="B648" s="29"/>
      <c r="C648" s="12"/>
      <c r="D648" s="11"/>
      <c r="E648" s="11"/>
      <c r="F648" s="11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customFormat="false" ht="15.75" hidden="false" customHeight="true" outlineLevel="0" collapsed="false">
      <c r="A649" s="103"/>
      <c r="B649" s="29"/>
      <c r="C649" s="12"/>
      <c r="D649" s="11"/>
      <c r="E649" s="11"/>
      <c r="F649" s="11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customFormat="false" ht="15.75" hidden="false" customHeight="true" outlineLevel="0" collapsed="false">
      <c r="A650" s="103"/>
      <c r="B650" s="29"/>
      <c r="C650" s="12"/>
      <c r="D650" s="11"/>
      <c r="E650" s="11"/>
      <c r="F650" s="11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customFormat="false" ht="15.75" hidden="false" customHeight="true" outlineLevel="0" collapsed="false">
      <c r="A651" s="103"/>
      <c r="B651" s="29"/>
      <c r="C651" s="12"/>
      <c r="D651" s="11"/>
      <c r="E651" s="11"/>
      <c r="F651" s="11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customFormat="false" ht="15.75" hidden="false" customHeight="true" outlineLevel="0" collapsed="false">
      <c r="A652" s="103"/>
      <c r="B652" s="29"/>
      <c r="C652" s="12"/>
      <c r="D652" s="11"/>
      <c r="E652" s="11"/>
      <c r="F652" s="11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customFormat="false" ht="15.75" hidden="false" customHeight="true" outlineLevel="0" collapsed="false">
      <c r="A653" s="103"/>
      <c r="B653" s="29"/>
      <c r="C653" s="12"/>
      <c r="D653" s="11"/>
      <c r="E653" s="11"/>
      <c r="F653" s="11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customFormat="false" ht="15.75" hidden="false" customHeight="true" outlineLevel="0" collapsed="false">
      <c r="A654" s="103"/>
      <c r="B654" s="29"/>
      <c r="C654" s="12"/>
      <c r="D654" s="11"/>
      <c r="E654" s="11"/>
      <c r="F654" s="11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customFormat="false" ht="15.75" hidden="false" customHeight="true" outlineLevel="0" collapsed="false">
      <c r="A655" s="103"/>
      <c r="B655" s="29"/>
      <c r="C655" s="12"/>
      <c r="D655" s="11"/>
      <c r="E655" s="11"/>
      <c r="F655" s="11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customFormat="false" ht="15.75" hidden="false" customHeight="true" outlineLevel="0" collapsed="false">
      <c r="A656" s="103"/>
      <c r="B656" s="29"/>
      <c r="C656" s="12"/>
      <c r="D656" s="11"/>
      <c r="E656" s="11"/>
      <c r="F656" s="11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customFormat="false" ht="15.75" hidden="false" customHeight="true" outlineLevel="0" collapsed="false">
      <c r="A657" s="103"/>
      <c r="B657" s="29"/>
      <c r="C657" s="12"/>
      <c r="D657" s="11"/>
      <c r="E657" s="11"/>
      <c r="F657" s="11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customFormat="false" ht="15.75" hidden="false" customHeight="true" outlineLevel="0" collapsed="false">
      <c r="A658" s="103"/>
      <c r="B658" s="29"/>
      <c r="C658" s="12"/>
      <c r="D658" s="11"/>
      <c r="E658" s="11"/>
      <c r="F658" s="11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customFormat="false" ht="15.75" hidden="false" customHeight="true" outlineLevel="0" collapsed="false">
      <c r="A659" s="103"/>
      <c r="B659" s="29"/>
      <c r="C659" s="12"/>
      <c r="D659" s="11"/>
      <c r="E659" s="11"/>
      <c r="F659" s="11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customFormat="false" ht="15.75" hidden="false" customHeight="true" outlineLevel="0" collapsed="false">
      <c r="A660" s="103"/>
      <c r="B660" s="29"/>
      <c r="C660" s="12"/>
      <c r="D660" s="11"/>
      <c r="E660" s="11"/>
      <c r="F660" s="11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customFormat="false" ht="15.75" hidden="false" customHeight="true" outlineLevel="0" collapsed="false">
      <c r="A661" s="103"/>
      <c r="B661" s="29"/>
      <c r="C661" s="12"/>
      <c r="D661" s="11"/>
      <c r="E661" s="11"/>
      <c r="F661" s="11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customFormat="false" ht="15.75" hidden="false" customHeight="true" outlineLevel="0" collapsed="false">
      <c r="A662" s="103"/>
      <c r="B662" s="29"/>
      <c r="C662" s="12"/>
      <c r="D662" s="11"/>
      <c r="E662" s="11"/>
      <c r="F662" s="11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customFormat="false" ht="15.75" hidden="false" customHeight="true" outlineLevel="0" collapsed="false">
      <c r="A663" s="103"/>
      <c r="B663" s="29"/>
      <c r="C663" s="12"/>
      <c r="D663" s="11"/>
      <c r="E663" s="11"/>
      <c r="F663" s="11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customFormat="false" ht="15.75" hidden="false" customHeight="true" outlineLevel="0" collapsed="false">
      <c r="A664" s="103"/>
      <c r="B664" s="29"/>
      <c r="C664" s="12"/>
      <c r="D664" s="11"/>
      <c r="E664" s="11"/>
      <c r="F664" s="11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customFormat="false" ht="15.75" hidden="false" customHeight="true" outlineLevel="0" collapsed="false">
      <c r="A665" s="103"/>
      <c r="B665" s="29"/>
      <c r="C665" s="12"/>
      <c r="D665" s="11"/>
      <c r="E665" s="11"/>
      <c r="F665" s="11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customFormat="false" ht="15.75" hidden="false" customHeight="true" outlineLevel="0" collapsed="false">
      <c r="A666" s="103"/>
      <c r="B666" s="29"/>
      <c r="C666" s="12"/>
      <c r="D666" s="11"/>
      <c r="E666" s="11"/>
      <c r="F666" s="11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customFormat="false" ht="15.75" hidden="false" customHeight="true" outlineLevel="0" collapsed="false">
      <c r="A667" s="103"/>
      <c r="B667" s="29"/>
      <c r="C667" s="12"/>
      <c r="D667" s="11"/>
      <c r="E667" s="11"/>
      <c r="F667" s="11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customFormat="false" ht="15.75" hidden="false" customHeight="true" outlineLevel="0" collapsed="false">
      <c r="A668" s="103"/>
      <c r="B668" s="29"/>
      <c r="C668" s="12"/>
      <c r="D668" s="11"/>
      <c r="E668" s="11"/>
      <c r="F668" s="11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customFormat="false" ht="15.75" hidden="false" customHeight="true" outlineLevel="0" collapsed="false">
      <c r="A669" s="103"/>
      <c r="B669" s="29"/>
      <c r="C669" s="12"/>
      <c r="D669" s="11"/>
      <c r="E669" s="11"/>
      <c r="F669" s="11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customFormat="false" ht="15.75" hidden="false" customHeight="true" outlineLevel="0" collapsed="false">
      <c r="A670" s="103"/>
      <c r="B670" s="29"/>
      <c r="C670" s="12"/>
      <c r="D670" s="11"/>
      <c r="E670" s="11"/>
      <c r="F670" s="11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customFormat="false" ht="15.75" hidden="false" customHeight="true" outlineLevel="0" collapsed="false">
      <c r="A671" s="103"/>
      <c r="B671" s="29"/>
      <c r="C671" s="12"/>
      <c r="D671" s="11"/>
      <c r="E671" s="11"/>
      <c r="F671" s="11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customFormat="false" ht="15.75" hidden="false" customHeight="true" outlineLevel="0" collapsed="false">
      <c r="A672" s="103"/>
      <c r="B672" s="29"/>
      <c r="C672" s="12"/>
      <c r="D672" s="11"/>
      <c r="E672" s="11"/>
      <c r="F672" s="11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customFormat="false" ht="15.75" hidden="false" customHeight="true" outlineLevel="0" collapsed="false">
      <c r="A673" s="103"/>
      <c r="B673" s="29"/>
      <c r="C673" s="12"/>
      <c r="D673" s="11"/>
      <c r="E673" s="11"/>
      <c r="F673" s="11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customFormat="false" ht="15.75" hidden="false" customHeight="true" outlineLevel="0" collapsed="false">
      <c r="A674" s="103"/>
      <c r="B674" s="29"/>
      <c r="C674" s="12"/>
      <c r="D674" s="11"/>
      <c r="E674" s="11"/>
      <c r="F674" s="11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customFormat="false" ht="15.75" hidden="false" customHeight="true" outlineLevel="0" collapsed="false">
      <c r="A675" s="103"/>
      <c r="B675" s="29"/>
      <c r="C675" s="12"/>
      <c r="D675" s="11"/>
      <c r="E675" s="11"/>
      <c r="F675" s="11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customFormat="false" ht="15.75" hidden="false" customHeight="true" outlineLevel="0" collapsed="false">
      <c r="A676" s="103"/>
      <c r="B676" s="29"/>
      <c r="C676" s="12"/>
      <c r="D676" s="11"/>
      <c r="E676" s="11"/>
      <c r="F676" s="11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customFormat="false" ht="15.75" hidden="false" customHeight="true" outlineLevel="0" collapsed="false">
      <c r="A677" s="103"/>
      <c r="B677" s="29"/>
      <c r="C677" s="12"/>
      <c r="D677" s="11"/>
      <c r="E677" s="11"/>
      <c r="F677" s="11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customFormat="false" ht="15.75" hidden="false" customHeight="true" outlineLevel="0" collapsed="false">
      <c r="A678" s="103"/>
      <c r="B678" s="29"/>
      <c r="C678" s="12"/>
      <c r="D678" s="11"/>
      <c r="E678" s="11"/>
      <c r="F678" s="11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customFormat="false" ht="15.75" hidden="false" customHeight="true" outlineLevel="0" collapsed="false">
      <c r="A679" s="103"/>
      <c r="B679" s="29"/>
      <c r="C679" s="12"/>
      <c r="D679" s="11"/>
      <c r="E679" s="11"/>
      <c r="F679" s="11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customFormat="false" ht="15.75" hidden="false" customHeight="true" outlineLevel="0" collapsed="false">
      <c r="A680" s="103"/>
      <c r="B680" s="29"/>
      <c r="C680" s="12"/>
      <c r="D680" s="11"/>
      <c r="E680" s="11"/>
      <c r="F680" s="11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customFormat="false" ht="15.75" hidden="false" customHeight="true" outlineLevel="0" collapsed="false">
      <c r="A681" s="103"/>
      <c r="B681" s="29"/>
      <c r="C681" s="12"/>
      <c r="D681" s="11"/>
      <c r="E681" s="11"/>
      <c r="F681" s="11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customFormat="false" ht="15.75" hidden="false" customHeight="true" outlineLevel="0" collapsed="false">
      <c r="A682" s="103"/>
      <c r="B682" s="29"/>
      <c r="C682" s="12"/>
      <c r="D682" s="11"/>
      <c r="E682" s="11"/>
      <c r="F682" s="11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customFormat="false" ht="15.75" hidden="false" customHeight="true" outlineLevel="0" collapsed="false">
      <c r="A683" s="103"/>
      <c r="B683" s="29"/>
      <c r="C683" s="12"/>
      <c r="D683" s="11"/>
      <c r="E683" s="11"/>
      <c r="F683" s="11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customFormat="false" ht="15.75" hidden="false" customHeight="true" outlineLevel="0" collapsed="false">
      <c r="A684" s="103"/>
      <c r="B684" s="29"/>
      <c r="C684" s="12"/>
      <c r="D684" s="11"/>
      <c r="E684" s="11"/>
      <c r="F684" s="11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customFormat="false" ht="15.75" hidden="false" customHeight="true" outlineLevel="0" collapsed="false">
      <c r="A685" s="103"/>
      <c r="B685" s="29"/>
      <c r="C685" s="12"/>
      <c r="D685" s="11"/>
      <c r="E685" s="11"/>
      <c r="F685" s="11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customFormat="false" ht="15.75" hidden="false" customHeight="true" outlineLevel="0" collapsed="false">
      <c r="A686" s="103"/>
      <c r="B686" s="29"/>
      <c r="C686" s="12"/>
      <c r="D686" s="11"/>
      <c r="E686" s="11"/>
      <c r="F686" s="11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customFormat="false" ht="15.75" hidden="false" customHeight="true" outlineLevel="0" collapsed="false">
      <c r="A687" s="103"/>
      <c r="B687" s="29"/>
      <c r="C687" s="12"/>
      <c r="D687" s="11"/>
      <c r="E687" s="11"/>
      <c r="F687" s="11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customFormat="false" ht="15.75" hidden="false" customHeight="true" outlineLevel="0" collapsed="false">
      <c r="A688" s="103"/>
      <c r="B688" s="29"/>
      <c r="C688" s="12"/>
      <c r="D688" s="11"/>
      <c r="E688" s="11"/>
      <c r="F688" s="11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customFormat="false" ht="15.75" hidden="false" customHeight="true" outlineLevel="0" collapsed="false">
      <c r="A689" s="103"/>
      <c r="B689" s="29"/>
      <c r="C689" s="12"/>
      <c r="D689" s="11"/>
      <c r="E689" s="11"/>
      <c r="F689" s="11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customFormat="false" ht="15.75" hidden="false" customHeight="true" outlineLevel="0" collapsed="false">
      <c r="A690" s="103"/>
      <c r="B690" s="29"/>
      <c r="C690" s="12"/>
      <c r="D690" s="11"/>
      <c r="E690" s="11"/>
      <c r="F690" s="11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customFormat="false" ht="15.75" hidden="false" customHeight="true" outlineLevel="0" collapsed="false">
      <c r="A691" s="103"/>
      <c r="B691" s="29"/>
      <c r="C691" s="12"/>
      <c r="D691" s="11"/>
      <c r="E691" s="11"/>
      <c r="F691" s="11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customFormat="false" ht="15.75" hidden="false" customHeight="true" outlineLevel="0" collapsed="false">
      <c r="A692" s="103"/>
      <c r="B692" s="29"/>
      <c r="C692" s="12"/>
      <c r="D692" s="11"/>
      <c r="E692" s="11"/>
      <c r="F692" s="11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customFormat="false" ht="15.75" hidden="false" customHeight="true" outlineLevel="0" collapsed="false">
      <c r="A693" s="103"/>
      <c r="B693" s="29"/>
      <c r="C693" s="12"/>
      <c r="D693" s="11"/>
      <c r="E693" s="11"/>
      <c r="F693" s="11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customFormat="false" ht="15.75" hidden="false" customHeight="true" outlineLevel="0" collapsed="false">
      <c r="A694" s="103"/>
      <c r="B694" s="29"/>
      <c r="C694" s="12"/>
      <c r="D694" s="11"/>
      <c r="E694" s="11"/>
      <c r="F694" s="11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customFormat="false" ht="15.75" hidden="false" customHeight="true" outlineLevel="0" collapsed="false">
      <c r="A695" s="103"/>
      <c r="B695" s="29"/>
      <c r="C695" s="12"/>
      <c r="D695" s="11"/>
      <c r="E695" s="11"/>
      <c r="F695" s="11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customFormat="false" ht="15.75" hidden="false" customHeight="true" outlineLevel="0" collapsed="false">
      <c r="A696" s="103"/>
      <c r="B696" s="29"/>
      <c r="C696" s="12"/>
      <c r="D696" s="11"/>
      <c r="E696" s="11"/>
      <c r="F696" s="11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customFormat="false" ht="15.75" hidden="false" customHeight="true" outlineLevel="0" collapsed="false">
      <c r="A697" s="103"/>
      <c r="B697" s="29"/>
      <c r="C697" s="12"/>
      <c r="D697" s="11"/>
      <c r="E697" s="11"/>
      <c r="F697" s="11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customFormat="false" ht="15.75" hidden="false" customHeight="true" outlineLevel="0" collapsed="false">
      <c r="A698" s="103"/>
      <c r="B698" s="29"/>
      <c r="C698" s="12"/>
      <c r="D698" s="11"/>
      <c r="E698" s="11"/>
      <c r="F698" s="11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customFormat="false" ht="15.75" hidden="false" customHeight="true" outlineLevel="0" collapsed="false">
      <c r="A699" s="103"/>
      <c r="B699" s="29"/>
      <c r="C699" s="12"/>
      <c r="D699" s="11"/>
      <c r="E699" s="11"/>
      <c r="F699" s="11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customFormat="false" ht="15.75" hidden="false" customHeight="true" outlineLevel="0" collapsed="false">
      <c r="A700" s="103"/>
      <c r="B700" s="29"/>
      <c r="C700" s="12"/>
      <c r="D700" s="11"/>
      <c r="E700" s="11"/>
      <c r="F700" s="11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customFormat="false" ht="15.75" hidden="false" customHeight="true" outlineLevel="0" collapsed="false">
      <c r="A701" s="103"/>
      <c r="B701" s="29"/>
      <c r="C701" s="12"/>
      <c r="D701" s="11"/>
      <c r="E701" s="11"/>
      <c r="F701" s="11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customFormat="false" ht="15.75" hidden="false" customHeight="true" outlineLevel="0" collapsed="false">
      <c r="A702" s="103"/>
      <c r="B702" s="29"/>
      <c r="C702" s="12"/>
      <c r="D702" s="11"/>
      <c r="E702" s="11"/>
      <c r="F702" s="11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customFormat="false" ht="15.75" hidden="false" customHeight="true" outlineLevel="0" collapsed="false">
      <c r="A703" s="103"/>
      <c r="B703" s="29"/>
      <c r="C703" s="12"/>
      <c r="D703" s="11"/>
      <c r="E703" s="11"/>
      <c r="F703" s="11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customFormat="false" ht="15.75" hidden="false" customHeight="true" outlineLevel="0" collapsed="false">
      <c r="A704" s="103"/>
      <c r="B704" s="29"/>
      <c r="C704" s="12"/>
      <c r="D704" s="11"/>
      <c r="E704" s="11"/>
      <c r="F704" s="11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customFormat="false" ht="15.75" hidden="false" customHeight="true" outlineLevel="0" collapsed="false">
      <c r="A705" s="103"/>
      <c r="B705" s="29"/>
      <c r="C705" s="12"/>
      <c r="D705" s="11"/>
      <c r="E705" s="11"/>
      <c r="F705" s="11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customFormat="false" ht="15.75" hidden="false" customHeight="true" outlineLevel="0" collapsed="false">
      <c r="A706" s="103"/>
      <c r="B706" s="29"/>
      <c r="C706" s="12"/>
      <c r="D706" s="11"/>
      <c r="E706" s="11"/>
      <c r="F706" s="11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customFormat="false" ht="15.75" hidden="false" customHeight="true" outlineLevel="0" collapsed="false">
      <c r="A707" s="103"/>
      <c r="B707" s="29"/>
      <c r="C707" s="12"/>
      <c r="D707" s="11"/>
      <c r="E707" s="11"/>
      <c r="F707" s="11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customFormat="false" ht="15.75" hidden="false" customHeight="true" outlineLevel="0" collapsed="false">
      <c r="A708" s="103"/>
      <c r="B708" s="29"/>
      <c r="C708" s="12"/>
      <c r="D708" s="11"/>
      <c r="E708" s="11"/>
      <c r="F708" s="11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customFormat="false" ht="15.75" hidden="false" customHeight="true" outlineLevel="0" collapsed="false">
      <c r="A709" s="103"/>
      <c r="B709" s="29"/>
      <c r="C709" s="12"/>
      <c r="D709" s="11"/>
      <c r="E709" s="11"/>
      <c r="F709" s="11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customFormat="false" ht="15.75" hidden="false" customHeight="true" outlineLevel="0" collapsed="false">
      <c r="A710" s="103"/>
      <c r="B710" s="29"/>
      <c r="C710" s="12"/>
      <c r="D710" s="11"/>
      <c r="E710" s="11"/>
      <c r="F710" s="11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customFormat="false" ht="15.75" hidden="false" customHeight="true" outlineLevel="0" collapsed="false">
      <c r="A711" s="103"/>
      <c r="B711" s="29"/>
      <c r="C711" s="12"/>
      <c r="D711" s="11"/>
      <c r="E711" s="11"/>
      <c r="F711" s="11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customFormat="false" ht="15.75" hidden="false" customHeight="true" outlineLevel="0" collapsed="false">
      <c r="A712" s="103"/>
      <c r="B712" s="29"/>
      <c r="C712" s="12"/>
      <c r="D712" s="11"/>
      <c r="E712" s="11"/>
      <c r="F712" s="11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customFormat="false" ht="15.75" hidden="false" customHeight="true" outlineLevel="0" collapsed="false">
      <c r="A713" s="103"/>
      <c r="B713" s="29"/>
      <c r="C713" s="12"/>
      <c r="D713" s="11"/>
      <c r="E713" s="11"/>
      <c r="F713" s="11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customFormat="false" ht="15.75" hidden="false" customHeight="true" outlineLevel="0" collapsed="false">
      <c r="A714" s="103"/>
      <c r="B714" s="29"/>
      <c r="C714" s="12"/>
      <c r="D714" s="11"/>
      <c r="E714" s="11"/>
      <c r="F714" s="11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customFormat="false" ht="15.75" hidden="false" customHeight="true" outlineLevel="0" collapsed="false">
      <c r="A715" s="103"/>
      <c r="B715" s="29"/>
      <c r="C715" s="12"/>
      <c r="D715" s="11"/>
      <c r="E715" s="11"/>
      <c r="F715" s="11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customFormat="false" ht="15.75" hidden="false" customHeight="true" outlineLevel="0" collapsed="false">
      <c r="A716" s="103"/>
      <c r="B716" s="29"/>
      <c r="C716" s="12"/>
      <c r="D716" s="11"/>
      <c r="E716" s="11"/>
      <c r="F716" s="11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customFormat="false" ht="15.75" hidden="false" customHeight="true" outlineLevel="0" collapsed="false">
      <c r="A717" s="103"/>
      <c r="B717" s="29"/>
      <c r="C717" s="12"/>
      <c r="D717" s="11"/>
      <c r="E717" s="11"/>
      <c r="F717" s="11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customFormat="false" ht="15.75" hidden="false" customHeight="true" outlineLevel="0" collapsed="false">
      <c r="A718" s="103"/>
      <c r="B718" s="29"/>
      <c r="C718" s="12"/>
      <c r="D718" s="11"/>
      <c r="E718" s="11"/>
      <c r="F718" s="11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customFormat="false" ht="15.75" hidden="false" customHeight="true" outlineLevel="0" collapsed="false">
      <c r="A719" s="103"/>
      <c r="B719" s="29"/>
      <c r="C719" s="12"/>
      <c r="D719" s="11"/>
      <c r="E719" s="11"/>
      <c r="F719" s="11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customFormat="false" ht="15.75" hidden="false" customHeight="true" outlineLevel="0" collapsed="false">
      <c r="A720" s="103"/>
      <c r="B720" s="29"/>
      <c r="C720" s="12"/>
      <c r="D720" s="11"/>
      <c r="E720" s="11"/>
      <c r="F720" s="11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customFormat="false" ht="15.75" hidden="false" customHeight="true" outlineLevel="0" collapsed="false">
      <c r="A721" s="103"/>
      <c r="B721" s="29"/>
      <c r="C721" s="12"/>
      <c r="D721" s="11"/>
      <c r="E721" s="11"/>
      <c r="F721" s="11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customFormat="false" ht="15.75" hidden="false" customHeight="true" outlineLevel="0" collapsed="false">
      <c r="A722" s="103"/>
      <c r="B722" s="29"/>
      <c r="C722" s="12"/>
      <c r="D722" s="11"/>
      <c r="E722" s="11"/>
      <c r="F722" s="11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customFormat="false" ht="15.75" hidden="false" customHeight="true" outlineLevel="0" collapsed="false">
      <c r="A723" s="103"/>
      <c r="B723" s="29"/>
      <c r="C723" s="12"/>
      <c r="D723" s="11"/>
      <c r="E723" s="11"/>
      <c r="F723" s="11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customFormat="false" ht="15.75" hidden="false" customHeight="true" outlineLevel="0" collapsed="false">
      <c r="A724" s="103"/>
      <c r="B724" s="29"/>
      <c r="C724" s="12"/>
      <c r="D724" s="11"/>
      <c r="E724" s="11"/>
      <c r="F724" s="11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customFormat="false" ht="15.75" hidden="false" customHeight="true" outlineLevel="0" collapsed="false">
      <c r="A725" s="103"/>
      <c r="B725" s="29"/>
      <c r="C725" s="12"/>
      <c r="D725" s="11"/>
      <c r="E725" s="11"/>
      <c r="F725" s="11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customFormat="false" ht="15.75" hidden="false" customHeight="true" outlineLevel="0" collapsed="false">
      <c r="A726" s="103"/>
      <c r="B726" s="29"/>
      <c r="C726" s="12"/>
      <c r="D726" s="11"/>
      <c r="E726" s="11"/>
      <c r="F726" s="11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customFormat="false" ht="15.75" hidden="false" customHeight="true" outlineLevel="0" collapsed="false">
      <c r="A727" s="103"/>
      <c r="B727" s="29"/>
      <c r="C727" s="12"/>
      <c r="D727" s="11"/>
      <c r="E727" s="11"/>
      <c r="F727" s="11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customFormat="false" ht="15.75" hidden="false" customHeight="true" outlineLevel="0" collapsed="false">
      <c r="A728" s="103"/>
      <c r="B728" s="29"/>
      <c r="C728" s="12"/>
      <c r="D728" s="11"/>
      <c r="E728" s="11"/>
      <c r="F728" s="11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customFormat="false" ht="15.75" hidden="false" customHeight="true" outlineLevel="0" collapsed="false">
      <c r="A729" s="103"/>
      <c r="B729" s="29"/>
      <c r="C729" s="12"/>
      <c r="D729" s="11"/>
      <c r="E729" s="11"/>
      <c r="F729" s="11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customFormat="false" ht="15.75" hidden="false" customHeight="true" outlineLevel="0" collapsed="false">
      <c r="A730" s="103"/>
      <c r="B730" s="29"/>
      <c r="C730" s="12"/>
      <c r="D730" s="11"/>
      <c r="E730" s="11"/>
      <c r="F730" s="11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customFormat="false" ht="15.75" hidden="false" customHeight="true" outlineLevel="0" collapsed="false">
      <c r="A731" s="103"/>
      <c r="B731" s="29"/>
      <c r="C731" s="12"/>
      <c r="D731" s="11"/>
      <c r="E731" s="11"/>
      <c r="F731" s="11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customFormat="false" ht="15.75" hidden="false" customHeight="true" outlineLevel="0" collapsed="false">
      <c r="A732" s="103"/>
      <c r="B732" s="29"/>
      <c r="C732" s="12"/>
      <c r="D732" s="11"/>
      <c r="E732" s="11"/>
      <c r="F732" s="11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customFormat="false" ht="15.75" hidden="false" customHeight="true" outlineLevel="0" collapsed="false">
      <c r="A733" s="103"/>
      <c r="B733" s="29"/>
      <c r="C733" s="12"/>
      <c r="D733" s="11"/>
      <c r="E733" s="11"/>
      <c r="F733" s="11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customFormat="false" ht="15.75" hidden="false" customHeight="true" outlineLevel="0" collapsed="false">
      <c r="A734" s="103"/>
      <c r="B734" s="29"/>
      <c r="C734" s="12"/>
      <c r="D734" s="11"/>
      <c r="E734" s="11"/>
      <c r="F734" s="11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customFormat="false" ht="15.75" hidden="false" customHeight="true" outlineLevel="0" collapsed="false">
      <c r="A735" s="103"/>
      <c r="B735" s="29"/>
      <c r="C735" s="12"/>
      <c r="D735" s="11"/>
      <c r="E735" s="11"/>
      <c r="F735" s="11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customFormat="false" ht="15.75" hidden="false" customHeight="true" outlineLevel="0" collapsed="false">
      <c r="A736" s="103"/>
      <c r="B736" s="29"/>
      <c r="C736" s="12"/>
      <c r="D736" s="11"/>
      <c r="E736" s="11"/>
      <c r="F736" s="11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customFormat="false" ht="15.75" hidden="false" customHeight="true" outlineLevel="0" collapsed="false">
      <c r="A737" s="103"/>
      <c r="B737" s="29"/>
      <c r="C737" s="12"/>
      <c r="D737" s="11"/>
      <c r="E737" s="11"/>
      <c r="F737" s="11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customFormat="false" ht="15.75" hidden="false" customHeight="true" outlineLevel="0" collapsed="false">
      <c r="A738" s="103"/>
      <c r="B738" s="29"/>
      <c r="C738" s="12"/>
      <c r="D738" s="11"/>
      <c r="E738" s="11"/>
      <c r="F738" s="11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customFormat="false" ht="15.75" hidden="false" customHeight="true" outlineLevel="0" collapsed="false">
      <c r="A739" s="103"/>
      <c r="B739" s="29"/>
      <c r="C739" s="12"/>
      <c r="D739" s="11"/>
      <c r="E739" s="11"/>
      <c r="F739" s="11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customFormat="false" ht="15.75" hidden="false" customHeight="true" outlineLevel="0" collapsed="false">
      <c r="A740" s="103"/>
      <c r="B740" s="29"/>
      <c r="C740" s="12"/>
      <c r="D740" s="11"/>
      <c r="E740" s="11"/>
      <c r="F740" s="11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customFormat="false" ht="15.75" hidden="false" customHeight="true" outlineLevel="0" collapsed="false">
      <c r="A741" s="103"/>
      <c r="B741" s="29"/>
      <c r="C741" s="12"/>
      <c r="D741" s="11"/>
      <c r="E741" s="11"/>
      <c r="F741" s="11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customFormat="false" ht="15.75" hidden="false" customHeight="true" outlineLevel="0" collapsed="false">
      <c r="A742" s="103"/>
      <c r="B742" s="29"/>
      <c r="C742" s="12"/>
      <c r="D742" s="11"/>
      <c r="E742" s="11"/>
      <c r="F742" s="11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customFormat="false" ht="15.75" hidden="false" customHeight="true" outlineLevel="0" collapsed="false">
      <c r="A743" s="103"/>
      <c r="B743" s="29"/>
      <c r="C743" s="12"/>
      <c r="D743" s="11"/>
      <c r="E743" s="11"/>
      <c r="F743" s="11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customFormat="false" ht="15.75" hidden="false" customHeight="true" outlineLevel="0" collapsed="false">
      <c r="A744" s="103"/>
      <c r="B744" s="29"/>
      <c r="C744" s="12"/>
      <c r="D744" s="11"/>
      <c r="E744" s="11"/>
      <c r="F744" s="11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customFormat="false" ht="15.75" hidden="false" customHeight="true" outlineLevel="0" collapsed="false">
      <c r="A745" s="103"/>
      <c r="B745" s="29"/>
      <c r="C745" s="12"/>
      <c r="D745" s="11"/>
      <c r="E745" s="11"/>
      <c r="F745" s="11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customFormat="false" ht="15.75" hidden="false" customHeight="true" outlineLevel="0" collapsed="false">
      <c r="A746" s="103"/>
      <c r="B746" s="29"/>
      <c r="C746" s="12"/>
      <c r="D746" s="11"/>
      <c r="E746" s="11"/>
      <c r="F746" s="11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customFormat="false" ht="15.75" hidden="false" customHeight="true" outlineLevel="0" collapsed="false">
      <c r="A747" s="103"/>
      <c r="B747" s="29"/>
      <c r="C747" s="12"/>
      <c r="D747" s="11"/>
      <c r="E747" s="11"/>
      <c r="F747" s="11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customFormat="false" ht="15.75" hidden="false" customHeight="true" outlineLevel="0" collapsed="false">
      <c r="A748" s="103"/>
      <c r="B748" s="29"/>
      <c r="C748" s="12"/>
      <c r="D748" s="11"/>
      <c r="E748" s="11"/>
      <c r="F748" s="11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customFormat="false" ht="15.75" hidden="false" customHeight="true" outlineLevel="0" collapsed="false">
      <c r="A749" s="103"/>
      <c r="B749" s="29"/>
      <c r="C749" s="12"/>
      <c r="D749" s="11"/>
      <c r="E749" s="11"/>
      <c r="F749" s="11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customFormat="false" ht="15.75" hidden="false" customHeight="true" outlineLevel="0" collapsed="false">
      <c r="A750" s="103"/>
      <c r="B750" s="29"/>
      <c r="C750" s="12"/>
      <c r="D750" s="11"/>
      <c r="E750" s="11"/>
      <c r="F750" s="11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customFormat="false" ht="15.75" hidden="false" customHeight="true" outlineLevel="0" collapsed="false">
      <c r="A751" s="103"/>
      <c r="B751" s="29"/>
      <c r="C751" s="12"/>
      <c r="D751" s="11"/>
      <c r="E751" s="11"/>
      <c r="F751" s="11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customFormat="false" ht="15.75" hidden="false" customHeight="true" outlineLevel="0" collapsed="false">
      <c r="A752" s="103"/>
      <c r="B752" s="29"/>
      <c r="C752" s="12"/>
      <c r="D752" s="11"/>
      <c r="E752" s="11"/>
      <c r="F752" s="11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customFormat="false" ht="15.75" hidden="false" customHeight="true" outlineLevel="0" collapsed="false">
      <c r="A753" s="103"/>
      <c r="B753" s="29"/>
      <c r="C753" s="12"/>
      <c r="D753" s="11"/>
      <c r="E753" s="11"/>
      <c r="F753" s="11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customFormat="false" ht="15.75" hidden="false" customHeight="true" outlineLevel="0" collapsed="false">
      <c r="A754" s="103"/>
      <c r="B754" s="29"/>
      <c r="C754" s="12"/>
      <c r="D754" s="11"/>
      <c r="E754" s="11"/>
      <c r="F754" s="11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customFormat="false" ht="15.75" hidden="false" customHeight="true" outlineLevel="0" collapsed="false">
      <c r="A755" s="103"/>
      <c r="B755" s="29"/>
      <c r="C755" s="12"/>
      <c r="D755" s="11"/>
      <c r="E755" s="11"/>
      <c r="F755" s="11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customFormat="false" ht="15.75" hidden="false" customHeight="true" outlineLevel="0" collapsed="false">
      <c r="A756" s="103"/>
      <c r="B756" s="29"/>
      <c r="C756" s="12"/>
      <c r="D756" s="11"/>
      <c r="E756" s="11"/>
      <c r="F756" s="11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customFormat="false" ht="15.75" hidden="false" customHeight="true" outlineLevel="0" collapsed="false">
      <c r="A757" s="103"/>
      <c r="B757" s="29"/>
      <c r="C757" s="12"/>
      <c r="D757" s="11"/>
      <c r="E757" s="11"/>
      <c r="F757" s="11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customFormat="false" ht="15.75" hidden="false" customHeight="true" outlineLevel="0" collapsed="false">
      <c r="A758" s="103"/>
      <c r="B758" s="29"/>
      <c r="C758" s="12"/>
      <c r="D758" s="11"/>
      <c r="E758" s="11"/>
      <c r="F758" s="11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customFormat="false" ht="15.75" hidden="false" customHeight="true" outlineLevel="0" collapsed="false">
      <c r="A759" s="103"/>
      <c r="B759" s="29"/>
      <c r="C759" s="12"/>
      <c r="D759" s="11"/>
      <c r="E759" s="11"/>
      <c r="F759" s="11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customFormat="false" ht="15.75" hidden="false" customHeight="true" outlineLevel="0" collapsed="false">
      <c r="A760" s="103"/>
      <c r="B760" s="29"/>
      <c r="C760" s="12"/>
      <c r="D760" s="11"/>
      <c r="E760" s="11"/>
      <c r="F760" s="11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customFormat="false" ht="15.75" hidden="false" customHeight="true" outlineLevel="0" collapsed="false">
      <c r="A761" s="103"/>
      <c r="B761" s="29"/>
      <c r="C761" s="12"/>
      <c r="D761" s="11"/>
      <c r="E761" s="11"/>
      <c r="F761" s="11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customFormat="false" ht="15.75" hidden="false" customHeight="true" outlineLevel="0" collapsed="false">
      <c r="A762" s="103"/>
      <c r="B762" s="29"/>
      <c r="C762" s="12"/>
      <c r="D762" s="11"/>
      <c r="E762" s="11"/>
      <c r="F762" s="11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customFormat="false" ht="15.75" hidden="false" customHeight="true" outlineLevel="0" collapsed="false">
      <c r="A763" s="103"/>
      <c r="B763" s="29"/>
      <c r="C763" s="12"/>
      <c r="D763" s="11"/>
      <c r="E763" s="11"/>
      <c r="F763" s="11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customFormat="false" ht="15.75" hidden="false" customHeight="true" outlineLevel="0" collapsed="false">
      <c r="A764" s="103"/>
      <c r="B764" s="29"/>
      <c r="C764" s="12"/>
      <c r="D764" s="11"/>
      <c r="E764" s="11"/>
      <c r="F764" s="11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customFormat="false" ht="15.75" hidden="false" customHeight="true" outlineLevel="0" collapsed="false">
      <c r="A765" s="103"/>
      <c r="B765" s="29"/>
      <c r="C765" s="12"/>
      <c r="D765" s="11"/>
      <c r="E765" s="11"/>
      <c r="F765" s="11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customFormat="false" ht="15.75" hidden="false" customHeight="true" outlineLevel="0" collapsed="false">
      <c r="A766" s="103"/>
      <c r="B766" s="29"/>
      <c r="C766" s="12"/>
      <c r="D766" s="11"/>
      <c r="E766" s="11"/>
      <c r="F766" s="11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customFormat="false" ht="15.75" hidden="false" customHeight="true" outlineLevel="0" collapsed="false">
      <c r="A767" s="103"/>
      <c r="B767" s="29"/>
      <c r="C767" s="12"/>
      <c r="D767" s="11"/>
      <c r="E767" s="11"/>
      <c r="F767" s="11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customFormat="false" ht="15.75" hidden="false" customHeight="true" outlineLevel="0" collapsed="false">
      <c r="A768" s="103"/>
      <c r="B768" s="29"/>
      <c r="C768" s="12"/>
      <c r="D768" s="11"/>
      <c r="E768" s="11"/>
      <c r="F768" s="11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customFormat="false" ht="15.75" hidden="false" customHeight="true" outlineLevel="0" collapsed="false">
      <c r="A769" s="103"/>
      <c r="B769" s="29"/>
      <c r="C769" s="12"/>
      <c r="D769" s="11"/>
      <c r="E769" s="11"/>
      <c r="F769" s="11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customFormat="false" ht="15.75" hidden="false" customHeight="true" outlineLevel="0" collapsed="false">
      <c r="A770" s="103"/>
      <c r="B770" s="29"/>
      <c r="C770" s="12"/>
      <c r="D770" s="11"/>
      <c r="E770" s="11"/>
      <c r="F770" s="11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customFormat="false" ht="15.75" hidden="false" customHeight="true" outlineLevel="0" collapsed="false">
      <c r="A771" s="103"/>
      <c r="B771" s="29"/>
      <c r="C771" s="12"/>
      <c r="D771" s="11"/>
      <c r="E771" s="11"/>
      <c r="F771" s="11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customFormat="false" ht="15.75" hidden="false" customHeight="true" outlineLevel="0" collapsed="false">
      <c r="A772" s="103"/>
      <c r="B772" s="29"/>
      <c r="C772" s="12"/>
      <c r="D772" s="11"/>
      <c r="E772" s="11"/>
      <c r="F772" s="11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customFormat="false" ht="15.75" hidden="false" customHeight="true" outlineLevel="0" collapsed="false">
      <c r="A773" s="103"/>
      <c r="B773" s="29"/>
      <c r="C773" s="12"/>
      <c r="D773" s="11"/>
      <c r="E773" s="11"/>
      <c r="F773" s="11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customFormat="false" ht="15.75" hidden="false" customHeight="true" outlineLevel="0" collapsed="false">
      <c r="A774" s="103"/>
      <c r="B774" s="29"/>
      <c r="C774" s="12"/>
      <c r="D774" s="11"/>
      <c r="E774" s="11"/>
      <c r="F774" s="11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customFormat="false" ht="15.75" hidden="false" customHeight="true" outlineLevel="0" collapsed="false">
      <c r="A775" s="103"/>
      <c r="B775" s="29"/>
      <c r="C775" s="12"/>
      <c r="D775" s="11"/>
      <c r="E775" s="11"/>
      <c r="F775" s="11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customFormat="false" ht="15.75" hidden="false" customHeight="true" outlineLevel="0" collapsed="false">
      <c r="A776" s="103"/>
      <c r="B776" s="29"/>
      <c r="C776" s="12"/>
      <c r="D776" s="11"/>
      <c r="E776" s="11"/>
      <c r="F776" s="11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customFormat="false" ht="15.75" hidden="false" customHeight="true" outlineLevel="0" collapsed="false">
      <c r="A777" s="103"/>
      <c r="B777" s="29"/>
      <c r="C777" s="12"/>
      <c r="D777" s="11"/>
      <c r="E777" s="11"/>
      <c r="F777" s="11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customFormat="false" ht="15.75" hidden="false" customHeight="true" outlineLevel="0" collapsed="false">
      <c r="A778" s="103"/>
      <c r="B778" s="29"/>
      <c r="C778" s="12"/>
      <c r="D778" s="11"/>
      <c r="E778" s="11"/>
      <c r="F778" s="11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customFormat="false" ht="15.75" hidden="false" customHeight="true" outlineLevel="0" collapsed="false">
      <c r="A779" s="103"/>
      <c r="B779" s="29"/>
      <c r="C779" s="12"/>
      <c r="D779" s="11"/>
      <c r="E779" s="11"/>
      <c r="F779" s="11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customFormat="false" ht="15.75" hidden="false" customHeight="true" outlineLevel="0" collapsed="false">
      <c r="A780" s="103"/>
      <c r="B780" s="29"/>
      <c r="C780" s="12"/>
      <c r="D780" s="11"/>
      <c r="E780" s="11"/>
      <c r="F780" s="11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customFormat="false" ht="15.75" hidden="false" customHeight="true" outlineLevel="0" collapsed="false">
      <c r="A781" s="103"/>
      <c r="B781" s="29"/>
      <c r="C781" s="12"/>
      <c r="D781" s="11"/>
      <c r="E781" s="11"/>
      <c r="F781" s="11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customFormat="false" ht="15.75" hidden="false" customHeight="true" outlineLevel="0" collapsed="false">
      <c r="A782" s="103"/>
      <c r="B782" s="29"/>
      <c r="C782" s="12"/>
      <c r="D782" s="11"/>
      <c r="E782" s="11"/>
      <c r="F782" s="11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customFormat="false" ht="15.75" hidden="false" customHeight="true" outlineLevel="0" collapsed="false">
      <c r="A783" s="103"/>
      <c r="B783" s="29"/>
      <c r="C783" s="12"/>
      <c r="D783" s="11"/>
      <c r="E783" s="11"/>
      <c r="F783" s="11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customFormat="false" ht="15.75" hidden="false" customHeight="true" outlineLevel="0" collapsed="false">
      <c r="A784" s="103"/>
      <c r="B784" s="29"/>
      <c r="C784" s="12"/>
      <c r="D784" s="11"/>
      <c r="E784" s="11"/>
      <c r="F784" s="11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customFormat="false" ht="15.75" hidden="false" customHeight="true" outlineLevel="0" collapsed="false">
      <c r="A785" s="103"/>
      <c r="B785" s="29"/>
      <c r="C785" s="12"/>
      <c r="D785" s="11"/>
      <c r="E785" s="11"/>
      <c r="F785" s="11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customFormat="false" ht="15.75" hidden="false" customHeight="true" outlineLevel="0" collapsed="false">
      <c r="A786" s="103"/>
      <c r="B786" s="29"/>
      <c r="C786" s="12"/>
      <c r="D786" s="11"/>
      <c r="E786" s="11"/>
      <c r="F786" s="11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customFormat="false" ht="15.75" hidden="false" customHeight="true" outlineLevel="0" collapsed="false">
      <c r="A787" s="103"/>
      <c r="B787" s="29"/>
      <c r="C787" s="12"/>
      <c r="D787" s="11"/>
      <c r="E787" s="11"/>
      <c r="F787" s="11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customFormat="false" ht="15.75" hidden="false" customHeight="true" outlineLevel="0" collapsed="false">
      <c r="A788" s="103"/>
      <c r="B788" s="29"/>
      <c r="C788" s="12"/>
      <c r="D788" s="11"/>
      <c r="E788" s="11"/>
      <c r="F788" s="11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customFormat="false" ht="15.75" hidden="false" customHeight="true" outlineLevel="0" collapsed="false">
      <c r="A789" s="103"/>
      <c r="B789" s="29"/>
      <c r="C789" s="12"/>
      <c r="D789" s="11"/>
      <c r="E789" s="11"/>
      <c r="F789" s="11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customFormat="false" ht="15.75" hidden="false" customHeight="true" outlineLevel="0" collapsed="false">
      <c r="A790" s="103"/>
      <c r="B790" s="29"/>
      <c r="C790" s="12"/>
      <c r="D790" s="11"/>
      <c r="E790" s="11"/>
      <c r="F790" s="11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customFormat="false" ht="15.75" hidden="false" customHeight="true" outlineLevel="0" collapsed="false">
      <c r="A791" s="103"/>
      <c r="B791" s="29"/>
      <c r="C791" s="12"/>
      <c r="D791" s="11"/>
      <c r="E791" s="11"/>
      <c r="F791" s="11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customFormat="false" ht="15.75" hidden="false" customHeight="true" outlineLevel="0" collapsed="false">
      <c r="A792" s="103"/>
      <c r="B792" s="29"/>
      <c r="C792" s="12"/>
      <c r="D792" s="11"/>
      <c r="E792" s="11"/>
      <c r="F792" s="11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customFormat="false" ht="15.75" hidden="false" customHeight="true" outlineLevel="0" collapsed="false">
      <c r="A793" s="103"/>
      <c r="B793" s="29"/>
      <c r="C793" s="12"/>
      <c r="D793" s="11"/>
      <c r="E793" s="11"/>
      <c r="F793" s="11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customFormat="false" ht="15.75" hidden="false" customHeight="true" outlineLevel="0" collapsed="false">
      <c r="A794" s="103"/>
      <c r="B794" s="29"/>
      <c r="C794" s="12"/>
      <c r="D794" s="11"/>
      <c r="E794" s="11"/>
      <c r="F794" s="11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customFormat="false" ht="15.75" hidden="false" customHeight="true" outlineLevel="0" collapsed="false">
      <c r="A795" s="103"/>
      <c r="B795" s="29"/>
      <c r="C795" s="12"/>
      <c r="D795" s="11"/>
      <c r="E795" s="11"/>
      <c r="F795" s="11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customFormat="false" ht="15.75" hidden="false" customHeight="true" outlineLevel="0" collapsed="false">
      <c r="A796" s="103"/>
      <c r="B796" s="29"/>
      <c r="C796" s="12"/>
      <c r="D796" s="11"/>
      <c r="E796" s="11"/>
      <c r="F796" s="11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customFormat="false" ht="15.75" hidden="false" customHeight="true" outlineLevel="0" collapsed="false">
      <c r="A797" s="103"/>
      <c r="B797" s="29"/>
      <c r="C797" s="12"/>
      <c r="D797" s="11"/>
      <c r="E797" s="11"/>
      <c r="F797" s="11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customFormat="false" ht="15.75" hidden="false" customHeight="true" outlineLevel="0" collapsed="false">
      <c r="A798" s="103"/>
      <c r="B798" s="29"/>
      <c r="C798" s="12"/>
      <c r="D798" s="11"/>
      <c r="E798" s="11"/>
      <c r="F798" s="11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customFormat="false" ht="15.75" hidden="false" customHeight="true" outlineLevel="0" collapsed="false">
      <c r="A799" s="103"/>
      <c r="B799" s="29"/>
      <c r="C799" s="12"/>
      <c r="D799" s="11"/>
      <c r="E799" s="11"/>
      <c r="F799" s="11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customFormat="false" ht="15.75" hidden="false" customHeight="true" outlineLevel="0" collapsed="false">
      <c r="A800" s="103"/>
      <c r="B800" s="29"/>
      <c r="C800" s="12"/>
      <c r="D800" s="11"/>
      <c r="E800" s="11"/>
      <c r="F800" s="11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customFormat="false" ht="15.75" hidden="false" customHeight="true" outlineLevel="0" collapsed="false">
      <c r="A801" s="103"/>
      <c r="B801" s="29"/>
      <c r="C801" s="12"/>
      <c r="D801" s="11"/>
      <c r="E801" s="11"/>
      <c r="F801" s="11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customFormat="false" ht="15.75" hidden="false" customHeight="true" outlineLevel="0" collapsed="false">
      <c r="A802" s="103"/>
      <c r="B802" s="29"/>
      <c r="C802" s="12"/>
      <c r="D802" s="11"/>
      <c r="E802" s="11"/>
      <c r="F802" s="11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customFormat="false" ht="15.75" hidden="false" customHeight="true" outlineLevel="0" collapsed="false">
      <c r="A803" s="103"/>
      <c r="B803" s="29"/>
      <c r="C803" s="12"/>
      <c r="D803" s="11"/>
      <c r="E803" s="11"/>
      <c r="F803" s="11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customFormat="false" ht="15.75" hidden="false" customHeight="true" outlineLevel="0" collapsed="false">
      <c r="A804" s="103"/>
      <c r="B804" s="29"/>
      <c r="C804" s="12"/>
      <c r="D804" s="11"/>
      <c r="E804" s="11"/>
      <c r="F804" s="11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customFormat="false" ht="15.75" hidden="false" customHeight="true" outlineLevel="0" collapsed="false">
      <c r="A805" s="103"/>
      <c r="B805" s="29"/>
      <c r="C805" s="12"/>
      <c r="D805" s="11"/>
      <c r="E805" s="11"/>
      <c r="F805" s="11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customFormat="false" ht="15.75" hidden="false" customHeight="true" outlineLevel="0" collapsed="false">
      <c r="A806" s="103"/>
      <c r="B806" s="29"/>
      <c r="C806" s="12"/>
      <c r="D806" s="11"/>
      <c r="E806" s="11"/>
      <c r="F806" s="11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customFormat="false" ht="15.75" hidden="false" customHeight="true" outlineLevel="0" collapsed="false">
      <c r="A807" s="103"/>
      <c r="B807" s="29"/>
      <c r="C807" s="12"/>
      <c r="D807" s="11"/>
      <c r="E807" s="11"/>
      <c r="F807" s="11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customFormat="false" ht="15.75" hidden="false" customHeight="true" outlineLevel="0" collapsed="false">
      <c r="A808" s="103"/>
      <c r="B808" s="29"/>
      <c r="C808" s="12"/>
      <c r="D808" s="11"/>
      <c r="E808" s="11"/>
      <c r="F808" s="11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customFormat="false" ht="15.75" hidden="false" customHeight="true" outlineLevel="0" collapsed="false">
      <c r="A809" s="103"/>
      <c r="B809" s="29"/>
      <c r="C809" s="12"/>
      <c r="D809" s="11"/>
      <c r="E809" s="11"/>
      <c r="F809" s="11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customFormat="false" ht="15.75" hidden="false" customHeight="true" outlineLevel="0" collapsed="false">
      <c r="A810" s="103"/>
      <c r="B810" s="29"/>
      <c r="C810" s="12"/>
      <c r="D810" s="11"/>
      <c r="E810" s="11"/>
      <c r="F810" s="11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customFormat="false" ht="15.75" hidden="false" customHeight="true" outlineLevel="0" collapsed="false">
      <c r="A811" s="103"/>
      <c r="B811" s="29"/>
      <c r="C811" s="12"/>
      <c r="D811" s="11"/>
      <c r="E811" s="11"/>
      <c r="F811" s="11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customFormat="false" ht="15.75" hidden="false" customHeight="true" outlineLevel="0" collapsed="false">
      <c r="A812" s="103"/>
      <c r="B812" s="29"/>
      <c r="C812" s="12"/>
      <c r="D812" s="11"/>
      <c r="E812" s="11"/>
      <c r="F812" s="11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customFormat="false" ht="15.75" hidden="false" customHeight="true" outlineLevel="0" collapsed="false">
      <c r="A813" s="103"/>
      <c r="B813" s="29"/>
      <c r="C813" s="12"/>
      <c r="D813" s="11"/>
      <c r="E813" s="11"/>
      <c r="F813" s="11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customFormat="false" ht="15.75" hidden="false" customHeight="true" outlineLevel="0" collapsed="false">
      <c r="A814" s="103"/>
      <c r="B814" s="29"/>
      <c r="C814" s="12"/>
      <c r="D814" s="11"/>
      <c r="E814" s="11"/>
      <c r="F814" s="11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customFormat="false" ht="15.75" hidden="false" customHeight="true" outlineLevel="0" collapsed="false">
      <c r="A815" s="103"/>
      <c r="B815" s="29"/>
      <c r="C815" s="12"/>
      <c r="D815" s="11"/>
      <c r="E815" s="11"/>
      <c r="F815" s="11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customFormat="false" ht="15.75" hidden="false" customHeight="true" outlineLevel="0" collapsed="false">
      <c r="A816" s="103"/>
      <c r="B816" s="29"/>
      <c r="C816" s="12"/>
      <c r="D816" s="11"/>
      <c r="E816" s="11"/>
      <c r="F816" s="11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customFormat="false" ht="15.75" hidden="false" customHeight="true" outlineLevel="0" collapsed="false">
      <c r="A817" s="103"/>
      <c r="B817" s="29"/>
      <c r="C817" s="12"/>
      <c r="D817" s="11"/>
      <c r="E817" s="11"/>
      <c r="F817" s="11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customFormat="false" ht="15.75" hidden="false" customHeight="true" outlineLevel="0" collapsed="false">
      <c r="A818" s="103"/>
      <c r="B818" s="29"/>
      <c r="C818" s="12"/>
      <c r="D818" s="11"/>
      <c r="E818" s="11"/>
      <c r="F818" s="11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customFormat="false" ht="15.75" hidden="false" customHeight="true" outlineLevel="0" collapsed="false">
      <c r="A819" s="103"/>
      <c r="B819" s="29"/>
      <c r="C819" s="12"/>
      <c r="D819" s="11"/>
      <c r="E819" s="11"/>
      <c r="F819" s="11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customFormat="false" ht="15.75" hidden="false" customHeight="true" outlineLevel="0" collapsed="false">
      <c r="A820" s="103"/>
      <c r="B820" s="29"/>
      <c r="C820" s="12"/>
      <c r="D820" s="11"/>
      <c r="E820" s="11"/>
      <c r="F820" s="11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customFormat="false" ht="15.75" hidden="false" customHeight="true" outlineLevel="0" collapsed="false">
      <c r="A821" s="103"/>
      <c r="B821" s="29"/>
      <c r="C821" s="12"/>
      <c r="D821" s="11"/>
      <c r="E821" s="11"/>
      <c r="F821" s="11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customFormat="false" ht="15.75" hidden="false" customHeight="true" outlineLevel="0" collapsed="false">
      <c r="A822" s="103"/>
      <c r="B822" s="29"/>
      <c r="C822" s="12"/>
      <c r="D822" s="11"/>
      <c r="E822" s="11"/>
      <c r="F822" s="11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customFormat="false" ht="15.75" hidden="false" customHeight="true" outlineLevel="0" collapsed="false">
      <c r="A823" s="103"/>
      <c r="B823" s="29"/>
      <c r="C823" s="12"/>
      <c r="D823" s="11"/>
      <c r="E823" s="11"/>
      <c r="F823" s="11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customFormat="false" ht="15.75" hidden="false" customHeight="true" outlineLevel="0" collapsed="false">
      <c r="A824" s="103"/>
      <c r="B824" s="29"/>
      <c r="C824" s="12"/>
      <c r="D824" s="11"/>
      <c r="E824" s="11"/>
      <c r="F824" s="11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customFormat="false" ht="15.75" hidden="false" customHeight="true" outlineLevel="0" collapsed="false">
      <c r="A825" s="103"/>
      <c r="B825" s="29"/>
      <c r="C825" s="12"/>
      <c r="D825" s="11"/>
      <c r="E825" s="11"/>
      <c r="F825" s="15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customFormat="false" ht="15.75" hidden="false" customHeight="true" outlineLevel="0" collapsed="false">
      <c r="A826" s="103"/>
      <c r="B826" s="29"/>
      <c r="C826" s="12"/>
      <c r="D826" s="11"/>
      <c r="E826" s="11"/>
      <c r="F826" s="15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customFormat="false" ht="15.75" hidden="false" customHeight="true" outlineLevel="0" collapsed="false">
      <c r="A827" s="103"/>
      <c r="B827" s="29"/>
      <c r="C827" s="12"/>
      <c r="D827" s="11"/>
      <c r="E827" s="11"/>
      <c r="F827" s="15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customFormat="false" ht="15.75" hidden="false" customHeight="true" outlineLevel="0" collapsed="false">
      <c r="A828" s="103"/>
      <c r="B828" s="29"/>
      <c r="C828" s="12"/>
      <c r="D828" s="11"/>
      <c r="E828" s="11"/>
      <c r="F828" s="15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customFormat="false" ht="15.75" hidden="false" customHeight="true" outlineLevel="0" collapsed="false">
      <c r="A829" s="103"/>
      <c r="B829" s="29"/>
      <c r="C829" s="12"/>
      <c r="D829" s="11"/>
      <c r="E829" s="11"/>
      <c r="F829" s="15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customFormat="false" ht="15.75" hidden="false" customHeight="true" outlineLevel="0" collapsed="false">
      <c r="A830" s="103"/>
      <c r="B830" s="29"/>
      <c r="C830" s="12"/>
      <c r="D830" s="11"/>
      <c r="E830" s="11"/>
      <c r="F830" s="15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customFormat="false" ht="15.75" hidden="false" customHeight="true" outlineLevel="0" collapsed="false">
      <c r="A831" s="103"/>
      <c r="B831" s="29"/>
      <c r="C831" s="12"/>
      <c r="D831" s="11"/>
      <c r="E831" s="11"/>
      <c r="F831" s="15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customFormat="false" ht="15.75" hidden="false" customHeight="true" outlineLevel="0" collapsed="false">
      <c r="A832" s="103"/>
      <c r="B832" s="29"/>
      <c r="C832" s="12"/>
      <c r="D832" s="11"/>
      <c r="E832" s="11"/>
      <c r="F832" s="15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customFormat="false" ht="15.75" hidden="false" customHeight="true" outlineLevel="0" collapsed="false">
      <c r="A833" s="103"/>
      <c r="B833" s="29"/>
      <c r="C833" s="12"/>
      <c r="D833" s="11"/>
      <c r="E833" s="11"/>
      <c r="F833" s="15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customFormat="false" ht="15.75" hidden="false" customHeight="true" outlineLevel="0" collapsed="false">
      <c r="A834" s="103"/>
      <c r="B834" s="29"/>
      <c r="C834" s="12"/>
      <c r="D834" s="11"/>
      <c r="E834" s="11"/>
      <c r="F834" s="15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customFormat="false" ht="15.75" hidden="false" customHeight="true" outlineLevel="0" collapsed="false">
      <c r="A835" s="103"/>
      <c r="B835" s="29"/>
      <c r="C835" s="12"/>
      <c r="D835" s="11"/>
      <c r="E835" s="11"/>
      <c r="F835" s="15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customFormat="false" ht="15.75" hidden="false" customHeight="true" outlineLevel="0" collapsed="false">
      <c r="A836" s="103"/>
      <c r="B836" s="29"/>
      <c r="C836" s="12"/>
      <c r="D836" s="11"/>
      <c r="E836" s="11"/>
      <c r="F836" s="15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customFormat="false" ht="15.75" hidden="false" customHeight="true" outlineLevel="0" collapsed="false">
      <c r="A837" s="103"/>
      <c r="B837" s="29"/>
      <c r="C837" s="12"/>
      <c r="D837" s="11"/>
      <c r="E837" s="11"/>
      <c r="F837" s="15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customFormat="false" ht="15.75" hidden="false" customHeight="true" outlineLevel="0" collapsed="false">
      <c r="A838" s="103"/>
      <c r="B838" s="29"/>
      <c r="C838" s="12"/>
      <c r="D838" s="11"/>
      <c r="E838" s="11"/>
      <c r="F838" s="15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customFormat="false" ht="15.75" hidden="false" customHeight="true" outlineLevel="0" collapsed="false">
      <c r="A839" s="103"/>
      <c r="B839" s="29"/>
      <c r="C839" s="12"/>
      <c r="D839" s="11"/>
      <c r="E839" s="11"/>
      <c r="F839" s="15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customFormat="false" ht="15.75" hidden="false" customHeight="true" outlineLevel="0" collapsed="false">
      <c r="A840" s="103"/>
      <c r="B840" s="29"/>
      <c r="C840" s="12"/>
      <c r="D840" s="11"/>
      <c r="E840" s="11"/>
      <c r="F840" s="15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customFormat="false" ht="15.75" hidden="false" customHeight="true" outlineLevel="0" collapsed="false">
      <c r="A841" s="103"/>
      <c r="B841" s="29"/>
      <c r="C841" s="12"/>
      <c r="D841" s="11"/>
      <c r="E841" s="11"/>
      <c r="F841" s="15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customFormat="false" ht="15.75" hidden="false" customHeight="true" outlineLevel="0" collapsed="false">
      <c r="A842" s="103"/>
      <c r="B842" s="29"/>
      <c r="C842" s="12"/>
      <c r="D842" s="11"/>
      <c r="E842" s="11"/>
      <c r="F842" s="15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customFormat="false" ht="15.75" hidden="false" customHeight="true" outlineLevel="0" collapsed="false">
      <c r="A843" s="103"/>
      <c r="B843" s="29"/>
      <c r="C843" s="12"/>
      <c r="D843" s="11"/>
      <c r="E843" s="11"/>
      <c r="F843" s="15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customFormat="false" ht="15.75" hidden="false" customHeight="true" outlineLevel="0" collapsed="false">
      <c r="A844" s="103"/>
      <c r="B844" s="29"/>
      <c r="C844" s="12"/>
      <c r="D844" s="11"/>
      <c r="E844" s="11"/>
      <c r="F844" s="15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customFormat="false" ht="15.75" hidden="false" customHeight="true" outlineLevel="0" collapsed="false">
      <c r="A845" s="103"/>
      <c r="B845" s="29"/>
      <c r="C845" s="12"/>
      <c r="D845" s="11"/>
      <c r="E845" s="11"/>
      <c r="F845" s="15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customFormat="false" ht="15.75" hidden="false" customHeight="true" outlineLevel="0" collapsed="false">
      <c r="A846" s="103"/>
      <c r="B846" s="29"/>
      <c r="C846" s="12"/>
      <c r="D846" s="11"/>
      <c r="E846" s="11"/>
      <c r="F846" s="15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customFormat="false" ht="15.75" hidden="false" customHeight="true" outlineLevel="0" collapsed="false">
      <c r="A847" s="103"/>
      <c r="B847" s="29"/>
      <c r="C847" s="12"/>
      <c r="D847" s="11"/>
      <c r="E847" s="11"/>
      <c r="F847" s="15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customFormat="false" ht="15.75" hidden="false" customHeight="true" outlineLevel="0" collapsed="false">
      <c r="A848" s="103"/>
      <c r="B848" s="29"/>
      <c r="C848" s="12"/>
      <c r="D848" s="11"/>
      <c r="E848" s="11"/>
      <c r="F848" s="15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customFormat="false" ht="15.75" hidden="false" customHeight="true" outlineLevel="0" collapsed="false">
      <c r="A849" s="103"/>
      <c r="B849" s="29"/>
      <c r="C849" s="12"/>
      <c r="D849" s="11"/>
      <c r="E849" s="11"/>
      <c r="F849" s="15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customFormat="false" ht="15.75" hidden="false" customHeight="true" outlineLevel="0" collapsed="false">
      <c r="A850" s="103"/>
      <c r="B850" s="29"/>
      <c r="C850" s="12"/>
      <c r="D850" s="11"/>
      <c r="E850" s="11"/>
      <c r="F850" s="15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customFormat="false" ht="15.75" hidden="false" customHeight="true" outlineLevel="0" collapsed="false">
      <c r="A851" s="103"/>
      <c r="B851" s="29"/>
      <c r="C851" s="12"/>
      <c r="D851" s="11"/>
      <c r="E851" s="11"/>
      <c r="F851" s="15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customFormat="false" ht="15.75" hidden="false" customHeight="true" outlineLevel="0" collapsed="false">
      <c r="A852" s="103"/>
      <c r="B852" s="29"/>
      <c r="C852" s="12"/>
      <c r="D852" s="11"/>
      <c r="E852" s="11"/>
      <c r="F852" s="15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customFormat="false" ht="15.75" hidden="false" customHeight="true" outlineLevel="0" collapsed="false">
      <c r="A853" s="103"/>
      <c r="B853" s="29"/>
      <c r="C853" s="12"/>
      <c r="D853" s="11"/>
      <c r="E853" s="11"/>
      <c r="F853" s="15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customFormat="false" ht="15.75" hidden="false" customHeight="true" outlineLevel="0" collapsed="false">
      <c r="A854" s="103"/>
      <c r="B854" s="29"/>
      <c r="C854" s="12"/>
      <c r="D854" s="11"/>
      <c r="E854" s="11"/>
      <c r="F854" s="15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customFormat="false" ht="15.75" hidden="false" customHeight="true" outlineLevel="0" collapsed="false">
      <c r="A855" s="103"/>
      <c r="B855" s="29"/>
      <c r="C855" s="12"/>
      <c r="D855" s="11"/>
      <c r="E855" s="11"/>
      <c r="F855" s="15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customFormat="false" ht="15.75" hidden="false" customHeight="true" outlineLevel="0" collapsed="false">
      <c r="A856" s="103"/>
      <c r="B856" s="29"/>
      <c r="C856" s="12"/>
      <c r="D856" s="11"/>
      <c r="E856" s="11"/>
      <c r="F856" s="15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customFormat="false" ht="15.75" hidden="false" customHeight="true" outlineLevel="0" collapsed="false">
      <c r="A857" s="103"/>
      <c r="B857" s="29"/>
      <c r="C857" s="12"/>
      <c r="D857" s="11"/>
      <c r="E857" s="11"/>
      <c r="F857" s="15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customFormat="false" ht="15.75" hidden="false" customHeight="true" outlineLevel="0" collapsed="false">
      <c r="A858" s="103"/>
      <c r="B858" s="29"/>
      <c r="C858" s="12"/>
      <c r="D858" s="11"/>
      <c r="E858" s="11"/>
      <c r="F858" s="15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customFormat="false" ht="15.75" hidden="false" customHeight="true" outlineLevel="0" collapsed="false">
      <c r="A859" s="103"/>
      <c r="B859" s="29"/>
      <c r="C859" s="12"/>
      <c r="D859" s="11"/>
      <c r="E859" s="11"/>
      <c r="F859" s="15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customFormat="false" ht="15.75" hidden="false" customHeight="true" outlineLevel="0" collapsed="false">
      <c r="A860" s="103"/>
      <c r="B860" s="29"/>
      <c r="C860" s="12"/>
      <c r="D860" s="11"/>
      <c r="E860" s="11"/>
      <c r="F860" s="15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customFormat="false" ht="15.75" hidden="false" customHeight="true" outlineLevel="0" collapsed="false">
      <c r="A861" s="103"/>
      <c r="B861" s="29"/>
      <c r="C861" s="12"/>
      <c r="D861" s="11"/>
      <c r="E861" s="11"/>
      <c r="F861" s="15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customFormat="false" ht="15.75" hidden="false" customHeight="true" outlineLevel="0" collapsed="false">
      <c r="A862" s="103"/>
      <c r="B862" s="29"/>
      <c r="C862" s="12"/>
      <c r="D862" s="11"/>
      <c r="E862" s="11"/>
      <c r="F862" s="15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customFormat="false" ht="15.75" hidden="false" customHeight="true" outlineLevel="0" collapsed="false">
      <c r="A863" s="103"/>
      <c r="B863" s="29"/>
      <c r="C863" s="12"/>
      <c r="D863" s="11"/>
      <c r="E863" s="11"/>
      <c r="F863" s="15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customFormat="false" ht="15.75" hidden="false" customHeight="true" outlineLevel="0" collapsed="false">
      <c r="A864" s="103"/>
      <c r="B864" s="29"/>
      <c r="C864" s="12"/>
      <c r="D864" s="11"/>
      <c r="E864" s="11"/>
      <c r="F864" s="15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customFormat="false" ht="15.75" hidden="false" customHeight="true" outlineLevel="0" collapsed="false">
      <c r="A865" s="103"/>
      <c r="B865" s="29"/>
      <c r="C865" s="12"/>
      <c r="D865" s="11"/>
      <c r="E865" s="11"/>
      <c r="F865" s="15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customFormat="false" ht="15.75" hidden="false" customHeight="true" outlineLevel="0" collapsed="false">
      <c r="A866" s="103"/>
      <c r="B866" s="29"/>
      <c r="C866" s="12"/>
      <c r="D866" s="11"/>
      <c r="E866" s="11"/>
      <c r="F866" s="15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customFormat="false" ht="15.75" hidden="false" customHeight="true" outlineLevel="0" collapsed="false">
      <c r="A867" s="103"/>
      <c r="B867" s="29"/>
      <c r="C867" s="12"/>
      <c r="D867" s="11"/>
      <c r="E867" s="11"/>
      <c r="F867" s="15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customFormat="false" ht="15.75" hidden="false" customHeight="true" outlineLevel="0" collapsed="false">
      <c r="A868" s="103"/>
      <c r="B868" s="29"/>
      <c r="C868" s="12"/>
      <c r="D868" s="11"/>
      <c r="E868" s="11"/>
      <c r="F868" s="15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customFormat="false" ht="15.75" hidden="false" customHeight="true" outlineLevel="0" collapsed="false">
      <c r="A869" s="103"/>
      <c r="B869" s="29"/>
      <c r="C869" s="12"/>
      <c r="D869" s="11"/>
      <c r="E869" s="11"/>
      <c r="F869" s="15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customFormat="false" ht="15.75" hidden="false" customHeight="true" outlineLevel="0" collapsed="false">
      <c r="A870" s="103"/>
      <c r="B870" s="29"/>
      <c r="C870" s="12"/>
      <c r="D870" s="11"/>
      <c r="E870" s="11"/>
      <c r="F870" s="15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customFormat="false" ht="15.75" hidden="false" customHeight="true" outlineLevel="0" collapsed="false">
      <c r="A871" s="103"/>
      <c r="B871" s="29"/>
      <c r="C871" s="12"/>
      <c r="D871" s="11"/>
      <c r="E871" s="11"/>
      <c r="F871" s="15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customFormat="false" ht="15.75" hidden="false" customHeight="true" outlineLevel="0" collapsed="false">
      <c r="A872" s="103"/>
      <c r="B872" s="29"/>
      <c r="C872" s="12"/>
      <c r="D872" s="11"/>
      <c r="E872" s="11"/>
      <c r="F872" s="15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customFormat="false" ht="15.75" hidden="false" customHeight="true" outlineLevel="0" collapsed="false">
      <c r="A873" s="103"/>
      <c r="B873" s="29"/>
      <c r="C873" s="12"/>
      <c r="D873" s="11"/>
      <c r="E873" s="11"/>
      <c r="F873" s="15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customFormat="false" ht="15.75" hidden="false" customHeight="true" outlineLevel="0" collapsed="false">
      <c r="A874" s="103"/>
      <c r="B874" s="29"/>
      <c r="C874" s="12"/>
      <c r="D874" s="11"/>
      <c r="E874" s="11"/>
      <c r="F874" s="15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customFormat="false" ht="15.75" hidden="false" customHeight="true" outlineLevel="0" collapsed="false">
      <c r="A875" s="103"/>
      <c r="B875" s="29"/>
      <c r="C875" s="12"/>
      <c r="D875" s="11"/>
      <c r="E875" s="11"/>
      <c r="F875" s="15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customFormat="false" ht="15.75" hidden="false" customHeight="true" outlineLevel="0" collapsed="false">
      <c r="A876" s="103"/>
      <c r="B876" s="29"/>
      <c r="C876" s="12"/>
      <c r="D876" s="11"/>
      <c r="E876" s="11"/>
      <c r="F876" s="15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customFormat="false" ht="15.75" hidden="false" customHeight="true" outlineLevel="0" collapsed="false">
      <c r="A877" s="103"/>
      <c r="B877" s="29"/>
      <c r="C877" s="12"/>
      <c r="D877" s="11"/>
      <c r="E877" s="11"/>
      <c r="F877" s="15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customFormat="false" ht="15.75" hidden="false" customHeight="true" outlineLevel="0" collapsed="false">
      <c r="A878" s="103"/>
      <c r="B878" s="29"/>
      <c r="C878" s="12"/>
      <c r="D878" s="11"/>
      <c r="E878" s="11"/>
      <c r="F878" s="15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customFormat="false" ht="15.75" hidden="false" customHeight="true" outlineLevel="0" collapsed="false">
      <c r="A879" s="103"/>
      <c r="B879" s="29"/>
      <c r="C879" s="12"/>
      <c r="D879" s="11"/>
      <c r="E879" s="11"/>
      <c r="F879" s="15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customFormat="false" ht="15.75" hidden="false" customHeight="true" outlineLevel="0" collapsed="false">
      <c r="A880" s="103"/>
      <c r="B880" s="29"/>
      <c r="C880" s="12"/>
      <c r="D880" s="11"/>
      <c r="E880" s="11"/>
      <c r="F880" s="15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customFormat="false" ht="15.75" hidden="false" customHeight="true" outlineLevel="0" collapsed="false">
      <c r="A881" s="103"/>
      <c r="B881" s="29"/>
      <c r="C881" s="12"/>
      <c r="D881" s="11"/>
      <c r="E881" s="11"/>
      <c r="F881" s="15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customFormat="false" ht="15.75" hidden="false" customHeight="true" outlineLevel="0" collapsed="false">
      <c r="A882" s="103"/>
      <c r="B882" s="29"/>
      <c r="C882" s="12"/>
      <c r="D882" s="11"/>
      <c r="E882" s="11"/>
      <c r="F882" s="15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customFormat="false" ht="15.75" hidden="false" customHeight="true" outlineLevel="0" collapsed="false">
      <c r="A883" s="103"/>
      <c r="B883" s="29"/>
      <c r="C883" s="12"/>
      <c r="D883" s="11"/>
      <c r="E883" s="11"/>
      <c r="F883" s="15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customFormat="false" ht="15.75" hidden="false" customHeight="true" outlineLevel="0" collapsed="false">
      <c r="A884" s="103"/>
      <c r="B884" s="29"/>
      <c r="C884" s="12"/>
      <c r="D884" s="11"/>
      <c r="E884" s="11"/>
      <c r="F884" s="15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customFormat="false" ht="15.75" hidden="false" customHeight="true" outlineLevel="0" collapsed="false">
      <c r="A885" s="103"/>
      <c r="B885" s="29"/>
      <c r="C885" s="12"/>
      <c r="D885" s="11"/>
      <c r="E885" s="11"/>
      <c r="F885" s="15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customFormat="false" ht="15.75" hidden="false" customHeight="true" outlineLevel="0" collapsed="false">
      <c r="A886" s="103"/>
      <c r="B886" s="29"/>
      <c r="C886" s="12"/>
      <c r="D886" s="11"/>
      <c r="E886" s="11"/>
      <c r="F886" s="15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customFormat="false" ht="15.75" hidden="false" customHeight="true" outlineLevel="0" collapsed="false">
      <c r="A887" s="103"/>
      <c r="B887" s="29"/>
      <c r="C887" s="12"/>
      <c r="D887" s="11"/>
      <c r="E887" s="11"/>
      <c r="F887" s="15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customFormat="false" ht="15.75" hidden="false" customHeight="true" outlineLevel="0" collapsed="false">
      <c r="A888" s="103"/>
      <c r="B888" s="29"/>
      <c r="C888" s="12"/>
      <c r="D888" s="11"/>
      <c r="E888" s="11"/>
      <c r="F888" s="15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customFormat="false" ht="15.75" hidden="false" customHeight="true" outlineLevel="0" collapsed="false">
      <c r="A889" s="103"/>
      <c r="B889" s="29"/>
      <c r="C889" s="12"/>
      <c r="D889" s="11"/>
      <c r="E889" s="11"/>
      <c r="F889" s="15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customFormat="false" ht="15.75" hidden="false" customHeight="true" outlineLevel="0" collapsed="false">
      <c r="A890" s="103"/>
      <c r="B890" s="29"/>
      <c r="C890" s="12"/>
      <c r="D890" s="11"/>
      <c r="E890" s="11"/>
      <c r="F890" s="15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customFormat="false" ht="15.75" hidden="false" customHeight="true" outlineLevel="0" collapsed="false">
      <c r="A891" s="103"/>
      <c r="B891" s="29"/>
      <c r="C891" s="12"/>
      <c r="D891" s="11"/>
      <c r="E891" s="11"/>
      <c r="F891" s="15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customFormat="false" ht="15.75" hidden="false" customHeight="true" outlineLevel="0" collapsed="false">
      <c r="A892" s="103"/>
      <c r="B892" s="29"/>
      <c r="C892" s="12"/>
      <c r="D892" s="11"/>
      <c r="E892" s="11"/>
      <c r="F892" s="15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customFormat="false" ht="15.75" hidden="false" customHeight="true" outlineLevel="0" collapsed="false">
      <c r="A893" s="103"/>
      <c r="B893" s="29"/>
      <c r="C893" s="12"/>
      <c r="D893" s="11"/>
      <c r="E893" s="11"/>
      <c r="F893" s="15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customFormat="false" ht="15.75" hidden="false" customHeight="true" outlineLevel="0" collapsed="false">
      <c r="A894" s="103"/>
      <c r="B894" s="29"/>
      <c r="C894" s="12"/>
      <c r="D894" s="11"/>
      <c r="E894" s="11"/>
      <c r="F894" s="15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customFormat="false" ht="15.75" hidden="false" customHeight="true" outlineLevel="0" collapsed="false">
      <c r="A895" s="103"/>
      <c r="B895" s="29"/>
      <c r="C895" s="12"/>
      <c r="D895" s="11"/>
      <c r="E895" s="11"/>
      <c r="F895" s="15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customFormat="false" ht="15.75" hidden="false" customHeight="true" outlineLevel="0" collapsed="false">
      <c r="A896" s="103"/>
      <c r="B896" s="29"/>
      <c r="C896" s="12"/>
      <c r="D896" s="11"/>
      <c r="E896" s="11"/>
      <c r="F896" s="15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customFormat="false" ht="15.75" hidden="false" customHeight="true" outlineLevel="0" collapsed="false">
      <c r="A897" s="103"/>
      <c r="B897" s="29"/>
      <c r="C897" s="12"/>
      <c r="D897" s="11"/>
      <c r="E897" s="11"/>
      <c r="F897" s="15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customFormat="false" ht="15.75" hidden="false" customHeight="true" outlineLevel="0" collapsed="false">
      <c r="A898" s="103"/>
      <c r="B898" s="29"/>
      <c r="C898" s="12"/>
      <c r="D898" s="11"/>
      <c r="E898" s="11"/>
      <c r="F898" s="15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customFormat="false" ht="15.75" hidden="false" customHeight="true" outlineLevel="0" collapsed="false">
      <c r="A899" s="103"/>
      <c r="B899" s="29"/>
      <c r="C899" s="12"/>
      <c r="D899" s="11"/>
      <c r="E899" s="11"/>
      <c r="F899" s="15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customFormat="false" ht="15.75" hidden="false" customHeight="true" outlineLevel="0" collapsed="false">
      <c r="A900" s="103"/>
      <c r="B900" s="29"/>
      <c r="C900" s="12"/>
      <c r="D900" s="11"/>
      <c r="E900" s="11"/>
      <c r="F900" s="15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customFormat="false" ht="15.75" hidden="false" customHeight="true" outlineLevel="0" collapsed="false">
      <c r="A901" s="103"/>
      <c r="B901" s="29"/>
      <c r="C901" s="12"/>
      <c r="D901" s="11"/>
      <c r="E901" s="11"/>
      <c r="F901" s="15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customFormat="false" ht="15.75" hidden="false" customHeight="true" outlineLevel="0" collapsed="false">
      <c r="A902" s="103"/>
      <c r="B902" s="29"/>
      <c r="C902" s="12"/>
      <c r="D902" s="11"/>
      <c r="E902" s="11"/>
      <c r="F902" s="15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customFormat="false" ht="15.75" hidden="false" customHeight="true" outlineLevel="0" collapsed="false">
      <c r="A903" s="103"/>
      <c r="B903" s="29"/>
      <c r="C903" s="12"/>
      <c r="D903" s="11"/>
      <c r="E903" s="11"/>
      <c r="F903" s="15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customFormat="false" ht="15.75" hidden="false" customHeight="true" outlineLevel="0" collapsed="false">
      <c r="A904" s="103"/>
      <c r="B904" s="29"/>
      <c r="C904" s="12"/>
      <c r="D904" s="11"/>
      <c r="E904" s="11"/>
      <c r="F904" s="15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customFormat="false" ht="15.75" hidden="false" customHeight="true" outlineLevel="0" collapsed="false">
      <c r="A905" s="103"/>
      <c r="B905" s="29"/>
      <c r="C905" s="12"/>
      <c r="D905" s="11"/>
      <c r="E905" s="11"/>
      <c r="F905" s="15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customFormat="false" ht="15.75" hidden="false" customHeight="true" outlineLevel="0" collapsed="false">
      <c r="A906" s="103"/>
      <c r="B906" s="29"/>
      <c r="C906" s="12"/>
      <c r="D906" s="11"/>
      <c r="E906" s="11"/>
      <c r="F906" s="15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customFormat="false" ht="15.75" hidden="false" customHeight="true" outlineLevel="0" collapsed="false">
      <c r="A907" s="103"/>
      <c r="B907" s="29"/>
      <c r="C907" s="12"/>
      <c r="D907" s="11"/>
      <c r="E907" s="11"/>
      <c r="F907" s="15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customFormat="false" ht="15.75" hidden="false" customHeight="true" outlineLevel="0" collapsed="false">
      <c r="A908" s="103"/>
      <c r="B908" s="29"/>
      <c r="C908" s="12"/>
      <c r="D908" s="11"/>
      <c r="E908" s="11"/>
      <c r="F908" s="15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customFormat="false" ht="15.75" hidden="false" customHeight="true" outlineLevel="0" collapsed="false">
      <c r="A909" s="103"/>
      <c r="B909" s="29"/>
      <c r="C909" s="12"/>
      <c r="D909" s="11"/>
      <c r="E909" s="11"/>
      <c r="F909" s="15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customFormat="false" ht="15.75" hidden="false" customHeight="true" outlineLevel="0" collapsed="false">
      <c r="A910" s="103"/>
      <c r="B910" s="29"/>
      <c r="C910" s="12"/>
      <c r="D910" s="11"/>
      <c r="E910" s="11"/>
      <c r="F910" s="15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customFormat="false" ht="15.75" hidden="false" customHeight="true" outlineLevel="0" collapsed="false">
      <c r="A911" s="103"/>
      <c r="B911" s="29"/>
      <c r="C911" s="12"/>
      <c r="D911" s="11"/>
      <c r="E911" s="11"/>
      <c r="F911" s="15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customFormat="false" ht="15.75" hidden="false" customHeight="true" outlineLevel="0" collapsed="false">
      <c r="A912" s="103"/>
      <c r="B912" s="29"/>
      <c r="C912" s="12"/>
      <c r="D912" s="11"/>
      <c r="E912" s="11"/>
      <c r="F912" s="15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customFormat="false" ht="15.75" hidden="false" customHeight="true" outlineLevel="0" collapsed="false">
      <c r="A913" s="103"/>
      <c r="B913" s="29"/>
      <c r="C913" s="12"/>
      <c r="D913" s="11"/>
      <c r="E913" s="11"/>
      <c r="F913" s="15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customFormat="false" ht="15.75" hidden="false" customHeight="true" outlineLevel="0" collapsed="false">
      <c r="A914" s="103"/>
      <c r="B914" s="29"/>
      <c r="C914" s="12"/>
      <c r="D914" s="11"/>
      <c r="E914" s="11"/>
      <c r="F914" s="15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customFormat="false" ht="15.75" hidden="false" customHeight="true" outlineLevel="0" collapsed="false">
      <c r="A915" s="103"/>
      <c r="B915" s="29"/>
      <c r="C915" s="12"/>
      <c r="D915" s="11"/>
      <c r="E915" s="11"/>
      <c r="F915" s="15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customFormat="false" ht="15.75" hidden="false" customHeight="true" outlineLevel="0" collapsed="false">
      <c r="A916" s="103"/>
      <c r="B916" s="29"/>
      <c r="C916" s="12"/>
      <c r="D916" s="11"/>
      <c r="E916" s="11"/>
      <c r="F916" s="15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customFormat="false" ht="15.75" hidden="false" customHeight="true" outlineLevel="0" collapsed="false">
      <c r="A917" s="103"/>
      <c r="B917" s="29"/>
      <c r="C917" s="12"/>
      <c r="D917" s="11"/>
      <c r="E917" s="11"/>
      <c r="F917" s="15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customFormat="false" ht="15.75" hidden="false" customHeight="true" outlineLevel="0" collapsed="false">
      <c r="A918" s="103"/>
      <c r="B918" s="29"/>
      <c r="C918" s="12"/>
      <c r="D918" s="11"/>
      <c r="E918" s="11"/>
      <c r="F918" s="15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customFormat="false" ht="15.75" hidden="false" customHeight="true" outlineLevel="0" collapsed="false">
      <c r="A919" s="103"/>
      <c r="B919" s="29"/>
      <c r="C919" s="12"/>
      <c r="D919" s="11"/>
      <c r="E919" s="11"/>
      <c r="F919" s="15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customFormat="false" ht="15.75" hidden="false" customHeight="true" outlineLevel="0" collapsed="false">
      <c r="A920" s="103"/>
      <c r="B920" s="29"/>
      <c r="C920" s="12"/>
      <c r="D920" s="11"/>
      <c r="E920" s="11"/>
      <c r="F920" s="15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customFormat="false" ht="15.75" hidden="false" customHeight="true" outlineLevel="0" collapsed="false">
      <c r="A921" s="103"/>
      <c r="B921" s="29"/>
      <c r="C921" s="12"/>
      <c r="D921" s="11"/>
      <c r="E921" s="11"/>
      <c r="F921" s="15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customFormat="false" ht="15.75" hidden="false" customHeight="true" outlineLevel="0" collapsed="false">
      <c r="A922" s="103"/>
      <c r="B922" s="29"/>
      <c r="C922" s="12"/>
      <c r="D922" s="11"/>
      <c r="E922" s="11"/>
      <c r="F922" s="15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customFormat="false" ht="15.75" hidden="false" customHeight="true" outlineLevel="0" collapsed="false">
      <c r="A923" s="103"/>
      <c r="B923" s="29"/>
      <c r="C923" s="12"/>
      <c r="D923" s="11"/>
      <c r="E923" s="11"/>
      <c r="F923" s="15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customFormat="false" ht="15.75" hidden="false" customHeight="true" outlineLevel="0" collapsed="false">
      <c r="A924" s="103"/>
      <c r="B924" s="29"/>
      <c r="C924" s="12"/>
      <c r="D924" s="11"/>
      <c r="E924" s="11"/>
      <c r="F924" s="15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customFormat="false" ht="15.75" hidden="false" customHeight="true" outlineLevel="0" collapsed="false">
      <c r="A925" s="103"/>
      <c r="B925" s="29"/>
      <c r="C925" s="12"/>
      <c r="D925" s="11"/>
      <c r="E925" s="11"/>
      <c r="F925" s="15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customFormat="false" ht="15.75" hidden="false" customHeight="true" outlineLevel="0" collapsed="false">
      <c r="A926" s="103"/>
      <c r="B926" s="29"/>
      <c r="C926" s="12"/>
      <c r="D926" s="11"/>
      <c r="E926" s="11"/>
      <c r="F926" s="15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customFormat="false" ht="15.75" hidden="false" customHeight="true" outlineLevel="0" collapsed="false">
      <c r="A927" s="103"/>
      <c r="B927" s="29"/>
      <c r="C927" s="12"/>
      <c r="D927" s="11"/>
      <c r="E927" s="11"/>
      <c r="F927" s="15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customFormat="false" ht="15.75" hidden="false" customHeight="true" outlineLevel="0" collapsed="false">
      <c r="A928" s="103"/>
      <c r="B928" s="29"/>
      <c r="C928" s="12"/>
      <c r="D928" s="11"/>
      <c r="E928" s="11"/>
      <c r="F928" s="15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customFormat="false" ht="15.75" hidden="false" customHeight="true" outlineLevel="0" collapsed="false">
      <c r="A929" s="103"/>
      <c r="B929" s="29"/>
      <c r="C929" s="12"/>
      <c r="D929" s="11"/>
      <c r="E929" s="11"/>
      <c r="F929" s="15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customFormat="false" ht="15.75" hidden="false" customHeight="true" outlineLevel="0" collapsed="false">
      <c r="A930" s="103"/>
      <c r="B930" s="29"/>
      <c r="C930" s="12"/>
      <c r="D930" s="11"/>
      <c r="E930" s="11"/>
      <c r="F930" s="15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customFormat="false" ht="15.75" hidden="false" customHeight="true" outlineLevel="0" collapsed="false">
      <c r="A931" s="103"/>
      <c r="B931" s="29"/>
      <c r="C931" s="12"/>
      <c r="D931" s="11"/>
      <c r="E931" s="11"/>
      <c r="F931" s="15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customFormat="false" ht="15.75" hidden="false" customHeight="true" outlineLevel="0" collapsed="false">
      <c r="A932" s="103"/>
      <c r="B932" s="29"/>
      <c r="C932" s="12"/>
      <c r="D932" s="11"/>
      <c r="E932" s="11"/>
      <c r="F932" s="15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customFormat="false" ht="15.75" hidden="false" customHeight="true" outlineLevel="0" collapsed="false">
      <c r="A933" s="103"/>
      <c r="B933" s="29"/>
      <c r="C933" s="12"/>
      <c r="D933" s="11"/>
      <c r="E933" s="11"/>
      <c r="F933" s="15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customFormat="false" ht="15.75" hidden="false" customHeight="true" outlineLevel="0" collapsed="false">
      <c r="A934" s="103"/>
      <c r="B934" s="29"/>
      <c r="C934" s="12"/>
      <c r="D934" s="11"/>
      <c r="E934" s="11"/>
      <c r="F934" s="15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customFormat="false" ht="15.75" hidden="false" customHeight="true" outlineLevel="0" collapsed="false">
      <c r="A935" s="103"/>
      <c r="B935" s="29"/>
      <c r="C935" s="12"/>
      <c r="D935" s="11"/>
      <c r="E935" s="11"/>
      <c r="F935" s="15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customFormat="false" ht="15.75" hidden="false" customHeight="true" outlineLevel="0" collapsed="false">
      <c r="A936" s="103"/>
      <c r="B936" s="29"/>
      <c r="C936" s="12"/>
      <c r="D936" s="11"/>
      <c r="E936" s="11"/>
      <c r="F936" s="15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customFormat="false" ht="15.75" hidden="false" customHeight="true" outlineLevel="0" collapsed="false">
      <c r="A937" s="103"/>
      <c r="B937" s="29"/>
      <c r="C937" s="12"/>
      <c r="D937" s="11"/>
      <c r="E937" s="11"/>
      <c r="F937" s="15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customFormat="false" ht="15.75" hidden="false" customHeight="true" outlineLevel="0" collapsed="false">
      <c r="A938" s="103"/>
      <c r="B938" s="29"/>
      <c r="C938" s="12"/>
      <c r="D938" s="11"/>
      <c r="E938" s="11"/>
      <c r="F938" s="15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customFormat="false" ht="15.75" hidden="false" customHeight="true" outlineLevel="0" collapsed="false">
      <c r="A939" s="103"/>
      <c r="B939" s="29"/>
      <c r="C939" s="12"/>
      <c r="D939" s="11"/>
      <c r="E939" s="11"/>
      <c r="F939" s="15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customFormat="false" ht="15.75" hidden="false" customHeight="true" outlineLevel="0" collapsed="false">
      <c r="A940" s="103"/>
      <c r="B940" s="29"/>
      <c r="C940" s="12"/>
      <c r="D940" s="11"/>
      <c r="E940" s="11"/>
      <c r="F940" s="15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customFormat="false" ht="15.75" hidden="false" customHeight="true" outlineLevel="0" collapsed="false">
      <c r="A941" s="103"/>
      <c r="B941" s="29"/>
      <c r="C941" s="12"/>
      <c r="D941" s="11"/>
      <c r="E941" s="11"/>
      <c r="F941" s="15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customFormat="false" ht="15.75" hidden="false" customHeight="true" outlineLevel="0" collapsed="false">
      <c r="A942" s="103"/>
      <c r="B942" s="29"/>
      <c r="C942" s="12"/>
      <c r="D942" s="11"/>
      <c r="E942" s="11"/>
      <c r="F942" s="15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customFormat="false" ht="15.75" hidden="false" customHeight="true" outlineLevel="0" collapsed="false">
      <c r="A943" s="103"/>
      <c r="B943" s="29"/>
      <c r="C943" s="12"/>
      <c r="D943" s="11"/>
      <c r="E943" s="11"/>
      <c r="F943" s="15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customFormat="false" ht="15.75" hidden="false" customHeight="true" outlineLevel="0" collapsed="false">
      <c r="A944" s="103"/>
      <c r="B944" s="29"/>
      <c r="C944" s="12"/>
      <c r="D944" s="11"/>
      <c r="E944" s="11"/>
      <c r="F944" s="15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customFormat="false" ht="15.75" hidden="false" customHeight="true" outlineLevel="0" collapsed="false">
      <c r="A945" s="103"/>
      <c r="B945" s="29"/>
      <c r="C945" s="12"/>
      <c r="D945" s="11"/>
      <c r="E945" s="11"/>
      <c r="F945" s="15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customFormat="false" ht="15.75" hidden="false" customHeight="true" outlineLevel="0" collapsed="false">
      <c r="A946" s="103"/>
      <c r="B946" s="29"/>
      <c r="C946" s="12"/>
      <c r="D946" s="11"/>
      <c r="E946" s="11"/>
      <c r="F946" s="15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customFormat="false" ht="15.75" hidden="false" customHeight="true" outlineLevel="0" collapsed="false">
      <c r="A947" s="103"/>
      <c r="B947" s="29"/>
      <c r="C947" s="12"/>
      <c r="D947" s="11"/>
      <c r="E947" s="11"/>
      <c r="F947" s="15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customFormat="false" ht="15.75" hidden="false" customHeight="true" outlineLevel="0" collapsed="false">
      <c r="A948" s="103"/>
      <c r="B948" s="29"/>
      <c r="C948" s="12"/>
      <c r="D948" s="11"/>
      <c r="E948" s="11"/>
      <c r="F948" s="15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customFormat="false" ht="15.75" hidden="false" customHeight="true" outlineLevel="0" collapsed="false">
      <c r="A949" s="103"/>
      <c r="B949" s="29"/>
      <c r="C949" s="12"/>
      <c r="D949" s="11"/>
      <c r="E949" s="11"/>
      <c r="F949" s="15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customFormat="false" ht="15.75" hidden="false" customHeight="true" outlineLevel="0" collapsed="false">
      <c r="A950" s="103"/>
      <c r="B950" s="29"/>
      <c r="C950" s="12"/>
      <c r="D950" s="11"/>
      <c r="E950" s="11"/>
      <c r="F950" s="15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customFormat="false" ht="15.75" hidden="false" customHeight="true" outlineLevel="0" collapsed="false">
      <c r="A951" s="103"/>
      <c r="B951" s="29"/>
      <c r="C951" s="12"/>
      <c r="D951" s="11"/>
      <c r="E951" s="11"/>
      <c r="F951" s="15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customFormat="false" ht="15.75" hidden="false" customHeight="true" outlineLevel="0" collapsed="false">
      <c r="A952" s="103"/>
      <c r="B952" s="29"/>
      <c r="C952" s="12"/>
      <c r="D952" s="11"/>
      <c r="E952" s="11"/>
      <c r="F952" s="15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customFormat="false" ht="15.75" hidden="false" customHeight="true" outlineLevel="0" collapsed="false">
      <c r="A953" s="103"/>
      <c r="B953" s="29"/>
      <c r="C953" s="12"/>
      <c r="D953" s="11"/>
      <c r="E953" s="11"/>
      <c r="F953" s="15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customFormat="false" ht="15.75" hidden="false" customHeight="true" outlineLevel="0" collapsed="false">
      <c r="A954" s="103"/>
      <c r="B954" s="29"/>
      <c r="C954" s="12"/>
      <c r="D954" s="11"/>
      <c r="E954" s="11"/>
      <c r="F954" s="15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customFormat="false" ht="15.75" hidden="false" customHeight="true" outlineLevel="0" collapsed="false">
      <c r="A955" s="103"/>
      <c r="B955" s="29"/>
      <c r="C955" s="12"/>
      <c r="D955" s="11"/>
      <c r="E955" s="11"/>
      <c r="F955" s="15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customFormat="false" ht="15.75" hidden="false" customHeight="true" outlineLevel="0" collapsed="false">
      <c r="A956" s="103"/>
      <c r="B956" s="29"/>
      <c r="C956" s="12"/>
      <c r="D956" s="11"/>
      <c r="E956" s="11"/>
      <c r="F956" s="15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customFormat="false" ht="15.75" hidden="false" customHeight="true" outlineLevel="0" collapsed="false">
      <c r="A957" s="103"/>
      <c r="B957" s="29"/>
      <c r="C957" s="12"/>
      <c r="D957" s="11"/>
      <c r="E957" s="11"/>
      <c r="F957" s="15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customFormat="false" ht="15.75" hidden="false" customHeight="true" outlineLevel="0" collapsed="false">
      <c r="A958" s="103"/>
      <c r="B958" s="29"/>
      <c r="C958" s="12"/>
      <c r="D958" s="11"/>
      <c r="E958" s="11"/>
      <c r="F958" s="15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customFormat="false" ht="15.75" hidden="false" customHeight="true" outlineLevel="0" collapsed="false">
      <c r="A959" s="103"/>
      <c r="B959" s="29"/>
      <c r="C959" s="12"/>
      <c r="D959" s="11"/>
      <c r="E959" s="11"/>
      <c r="F959" s="15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customFormat="false" ht="15.75" hidden="false" customHeight="true" outlineLevel="0" collapsed="false">
      <c r="A960" s="103"/>
      <c r="B960" s="29"/>
      <c r="C960" s="12"/>
      <c r="D960" s="11"/>
      <c r="E960" s="11"/>
      <c r="F960" s="15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customFormat="false" ht="15.75" hidden="false" customHeight="true" outlineLevel="0" collapsed="false">
      <c r="A961" s="103"/>
      <c r="B961" s="29"/>
      <c r="C961" s="12"/>
      <c r="D961" s="11"/>
      <c r="E961" s="11"/>
      <c r="F961" s="15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customFormat="false" ht="15.75" hidden="false" customHeight="true" outlineLevel="0" collapsed="false">
      <c r="A962" s="103"/>
      <c r="B962" s="29"/>
      <c r="C962" s="12"/>
      <c r="D962" s="11"/>
      <c r="E962" s="11"/>
      <c r="F962" s="15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customFormat="false" ht="15.75" hidden="false" customHeight="true" outlineLevel="0" collapsed="false">
      <c r="A963" s="103"/>
      <c r="B963" s="29"/>
      <c r="C963" s="12"/>
      <c r="D963" s="11"/>
      <c r="E963" s="11"/>
      <c r="F963" s="15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customFormat="false" ht="15.75" hidden="false" customHeight="true" outlineLevel="0" collapsed="false">
      <c r="A964" s="103"/>
      <c r="B964" s="29"/>
      <c r="C964" s="12"/>
      <c r="D964" s="11"/>
      <c r="E964" s="11"/>
      <c r="F964" s="15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customFormat="false" ht="15.75" hidden="false" customHeight="true" outlineLevel="0" collapsed="false">
      <c r="A965" s="103"/>
      <c r="B965" s="29"/>
      <c r="C965" s="12"/>
      <c r="D965" s="11"/>
      <c r="E965" s="11"/>
      <c r="F965" s="15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customFormat="false" ht="15.75" hidden="false" customHeight="true" outlineLevel="0" collapsed="false">
      <c r="A966" s="103"/>
      <c r="B966" s="29"/>
      <c r="C966" s="12"/>
      <c r="D966" s="11"/>
      <c r="E966" s="11"/>
      <c r="F966" s="15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customFormat="false" ht="15.75" hidden="false" customHeight="true" outlineLevel="0" collapsed="false">
      <c r="A967" s="103"/>
      <c r="B967" s="29"/>
      <c r="C967" s="12"/>
      <c r="D967" s="11"/>
      <c r="E967" s="11"/>
      <c r="F967" s="15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customFormat="false" ht="15.75" hidden="false" customHeight="true" outlineLevel="0" collapsed="false">
      <c r="A968" s="103"/>
      <c r="B968" s="29"/>
      <c r="C968" s="12"/>
      <c r="D968" s="11"/>
      <c r="E968" s="11"/>
      <c r="F968" s="15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customFormat="false" ht="15.75" hidden="false" customHeight="true" outlineLevel="0" collapsed="false">
      <c r="A969" s="103"/>
      <c r="B969" s="29"/>
      <c r="C969" s="12"/>
      <c r="D969" s="11"/>
      <c r="E969" s="11"/>
      <c r="F969" s="15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customFormat="false" ht="15.75" hidden="false" customHeight="true" outlineLevel="0" collapsed="false">
      <c r="A970" s="103"/>
      <c r="B970" s="29"/>
      <c r="C970" s="12"/>
      <c r="D970" s="11"/>
      <c r="E970" s="11"/>
      <c r="F970" s="15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customFormat="false" ht="15.75" hidden="false" customHeight="true" outlineLevel="0" collapsed="false">
      <c r="A971" s="103"/>
      <c r="B971" s="29"/>
      <c r="C971" s="12"/>
      <c r="D971" s="11"/>
      <c r="E971" s="11"/>
      <c r="F971" s="15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customFormat="false" ht="15.75" hidden="false" customHeight="true" outlineLevel="0" collapsed="false">
      <c r="A972" s="103"/>
      <c r="B972" s="29"/>
      <c r="C972" s="12"/>
      <c r="D972" s="11"/>
      <c r="E972" s="11"/>
      <c r="F972" s="15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customFormat="false" ht="15.75" hidden="false" customHeight="true" outlineLevel="0" collapsed="false">
      <c r="A973" s="103"/>
      <c r="B973" s="29"/>
      <c r="C973" s="12"/>
      <c r="D973" s="11"/>
      <c r="E973" s="11"/>
      <c r="F973" s="15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customFormat="false" ht="15.75" hidden="false" customHeight="true" outlineLevel="0" collapsed="false">
      <c r="A974" s="103"/>
      <c r="B974" s="29"/>
      <c r="C974" s="12"/>
      <c r="D974" s="11"/>
      <c r="E974" s="11"/>
      <c r="F974" s="15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customFormat="false" ht="15.75" hidden="false" customHeight="true" outlineLevel="0" collapsed="false">
      <c r="A975" s="103"/>
      <c r="B975" s="29"/>
      <c r="C975" s="12"/>
      <c r="D975" s="11"/>
      <c r="E975" s="11"/>
      <c r="F975" s="15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customFormat="false" ht="15.75" hidden="false" customHeight="true" outlineLevel="0" collapsed="false">
      <c r="A976" s="103"/>
      <c r="B976" s="29"/>
      <c r="C976" s="12"/>
      <c r="D976" s="11"/>
      <c r="E976" s="11"/>
      <c r="F976" s="15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customFormat="false" ht="15.75" hidden="false" customHeight="true" outlineLevel="0" collapsed="false">
      <c r="A977" s="103"/>
      <c r="B977" s="29"/>
      <c r="C977" s="12"/>
      <c r="D977" s="11"/>
      <c r="E977" s="11"/>
      <c r="F977" s="15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customFormat="false" ht="15.75" hidden="false" customHeight="true" outlineLevel="0" collapsed="false">
      <c r="A978" s="103"/>
      <c r="B978" s="29"/>
      <c r="C978" s="12"/>
      <c r="D978" s="11"/>
      <c r="E978" s="11"/>
      <c r="F978" s="15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customFormat="false" ht="15.75" hidden="false" customHeight="true" outlineLevel="0" collapsed="false">
      <c r="A979" s="103"/>
      <c r="B979" s="29"/>
      <c r="C979" s="12"/>
      <c r="D979" s="11"/>
      <c r="E979" s="11"/>
      <c r="F979" s="15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customFormat="false" ht="15.75" hidden="false" customHeight="true" outlineLevel="0" collapsed="false">
      <c r="A980" s="103"/>
      <c r="B980" s="29"/>
      <c r="C980" s="12"/>
      <c r="D980" s="11"/>
      <c r="E980" s="11"/>
      <c r="F980" s="15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customFormat="false" ht="15.75" hidden="false" customHeight="true" outlineLevel="0" collapsed="false">
      <c r="A981" s="103"/>
      <c r="B981" s="29"/>
      <c r="C981" s="12"/>
      <c r="D981" s="11"/>
      <c r="E981" s="11"/>
      <c r="F981" s="15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customFormat="false" ht="15.75" hidden="false" customHeight="true" outlineLevel="0" collapsed="false">
      <c r="A982" s="103"/>
      <c r="B982" s="29"/>
      <c r="C982" s="12"/>
      <c r="D982" s="11"/>
      <c r="E982" s="11"/>
      <c r="F982" s="15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customFormat="false" ht="15.75" hidden="false" customHeight="true" outlineLevel="0" collapsed="false">
      <c r="A983" s="103"/>
      <c r="B983" s="29"/>
      <c r="C983" s="12"/>
      <c r="D983" s="11"/>
      <c r="E983" s="11"/>
      <c r="F983" s="15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customFormat="false" ht="15.75" hidden="false" customHeight="true" outlineLevel="0" collapsed="false">
      <c r="A984" s="103"/>
      <c r="B984" s="29"/>
      <c r="C984" s="12"/>
      <c r="D984" s="11"/>
      <c r="E984" s="11"/>
      <c r="F984" s="15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customFormat="false" ht="15.75" hidden="false" customHeight="true" outlineLevel="0" collapsed="false">
      <c r="A985" s="103"/>
      <c r="B985" s="29"/>
      <c r="C985" s="12"/>
      <c r="D985" s="11"/>
      <c r="E985" s="11"/>
      <c r="F985" s="15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customFormat="false" ht="15.75" hidden="false" customHeight="true" outlineLevel="0" collapsed="false">
      <c r="A986" s="103"/>
      <c r="B986" s="29"/>
      <c r="C986" s="12"/>
      <c r="D986" s="11"/>
      <c r="E986" s="11"/>
      <c r="F986" s="15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customFormat="false" ht="15.75" hidden="false" customHeight="true" outlineLevel="0" collapsed="false">
      <c r="A987" s="103"/>
      <c r="B987" s="29"/>
      <c r="C987" s="12"/>
      <c r="D987" s="11"/>
      <c r="E987" s="11"/>
      <c r="F987" s="15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customFormat="false" ht="15.75" hidden="false" customHeight="true" outlineLevel="0" collapsed="false">
      <c r="A988" s="103"/>
      <c r="B988" s="29"/>
      <c r="C988" s="12"/>
      <c r="D988" s="11"/>
      <c r="E988" s="11"/>
      <c r="F988" s="15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customFormat="false" ht="15.75" hidden="false" customHeight="true" outlineLevel="0" collapsed="false">
      <c r="A989" s="103"/>
      <c r="B989" s="29"/>
      <c r="C989" s="12"/>
      <c r="D989" s="11"/>
      <c r="E989" s="11"/>
      <c r="F989" s="15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customFormat="false" ht="15.75" hidden="false" customHeight="true" outlineLevel="0" collapsed="false">
      <c r="A990" s="103"/>
      <c r="B990" s="29"/>
      <c r="C990" s="12"/>
      <c r="D990" s="11"/>
      <c r="E990" s="11"/>
      <c r="F990" s="15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customFormat="false" ht="15.75" hidden="false" customHeight="true" outlineLevel="0" collapsed="false">
      <c r="A991" s="103"/>
      <c r="B991" s="29"/>
      <c r="C991" s="12"/>
      <c r="D991" s="11"/>
      <c r="E991" s="11"/>
      <c r="F991" s="15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customFormat="false" ht="15.75" hidden="false" customHeight="true" outlineLevel="0" collapsed="false">
      <c r="A992" s="103"/>
      <c r="B992" s="29"/>
      <c r="C992" s="12"/>
      <c r="D992" s="11"/>
      <c r="E992" s="11"/>
      <c r="F992" s="15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customFormat="false" ht="15.75" hidden="false" customHeight="true" outlineLevel="0" collapsed="false">
      <c r="A993" s="103"/>
      <c r="B993" s="29"/>
      <c r="C993" s="12"/>
      <c r="D993" s="11"/>
      <c r="E993" s="11"/>
      <c r="F993" s="15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customFormat="false" ht="15.75" hidden="false" customHeight="true" outlineLevel="0" collapsed="false">
      <c r="A994" s="103"/>
      <c r="B994" s="29"/>
      <c r="C994" s="12"/>
      <c r="D994" s="11"/>
      <c r="E994" s="11"/>
      <c r="F994" s="15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customFormat="false" ht="15.75" hidden="false" customHeight="true" outlineLevel="0" collapsed="false">
      <c r="A995" s="103"/>
      <c r="B995" s="29"/>
      <c r="C995" s="12"/>
      <c r="D995" s="11"/>
      <c r="E995" s="11"/>
      <c r="F995" s="15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customFormat="false" ht="15.75" hidden="false" customHeight="true" outlineLevel="0" collapsed="false">
      <c r="A996" s="103"/>
      <c r="B996" s="29"/>
      <c r="C996" s="12"/>
      <c r="D996" s="11"/>
      <c r="E996" s="11"/>
      <c r="F996" s="15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customFormat="false" ht="15.75" hidden="false" customHeight="true" outlineLevel="0" collapsed="false">
      <c r="A997" s="103"/>
      <c r="B997" s="29"/>
      <c r="C997" s="12"/>
      <c r="D997" s="11"/>
      <c r="E997" s="11"/>
      <c r="F997" s="15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customFormat="false" ht="15.75" hidden="false" customHeight="true" outlineLevel="0" collapsed="false">
      <c r="A998" s="103"/>
      <c r="B998" s="29"/>
      <c r="C998" s="12"/>
      <c r="D998" s="11"/>
      <c r="E998" s="11"/>
      <c r="F998" s="15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customFormat="false" ht="15.75" hidden="false" customHeight="true" outlineLevel="0" collapsed="false">
      <c r="A999" s="103"/>
      <c r="B999" s="29"/>
      <c r="C999" s="12"/>
      <c r="D999" s="11"/>
      <c r="E999" s="11"/>
      <c r="F999" s="15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customFormat="false" ht="15.75" hidden="false" customHeight="true" outlineLevel="0" collapsed="false">
      <c r="A1000" s="103"/>
      <c r="B1000" s="29"/>
      <c r="C1000" s="12"/>
      <c r="D1000" s="11"/>
      <c r="E1000" s="11"/>
      <c r="F1000" s="15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  <row r="1001" customFormat="false" ht="15.75" hidden="false" customHeight="true" outlineLevel="0" collapsed="false">
      <c r="A1001" s="103"/>
      <c r="B1001" s="29"/>
      <c r="C1001" s="12"/>
      <c r="D1001" s="11"/>
      <c r="E1001" s="11"/>
      <c r="F1001" s="15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</row>
    <row r="1002" customFormat="false" ht="15.75" hidden="false" customHeight="true" outlineLevel="0" collapsed="false">
      <c r="A1002" s="103"/>
      <c r="B1002" s="29"/>
      <c r="C1002" s="12"/>
      <c r="D1002" s="11"/>
      <c r="E1002" s="11"/>
      <c r="F1002" s="15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</row>
    <row r="1003" customFormat="false" ht="15.75" hidden="false" customHeight="true" outlineLevel="0" collapsed="false">
      <c r="A1003" s="103"/>
      <c r="B1003" s="29"/>
      <c r="C1003" s="12"/>
      <c r="D1003" s="11"/>
      <c r="E1003" s="11"/>
      <c r="F1003" s="15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</row>
    <row r="1004" customFormat="false" ht="15.75" hidden="false" customHeight="true" outlineLevel="0" collapsed="false">
      <c r="A1004" s="103"/>
      <c r="B1004" s="29"/>
      <c r="C1004" s="12"/>
      <c r="D1004" s="11"/>
      <c r="E1004" s="11"/>
      <c r="F1004" s="15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  <c r="W1004" s="73"/>
      <c r="X1004" s="73"/>
      <c r="Y1004" s="73"/>
      <c r="Z1004" s="73"/>
    </row>
    <row r="1005" customFormat="false" ht="15.75" hidden="false" customHeight="true" outlineLevel="0" collapsed="false">
      <c r="A1005" s="103"/>
      <c r="B1005" s="29"/>
      <c r="C1005" s="12"/>
      <c r="D1005" s="11"/>
      <c r="E1005" s="11"/>
      <c r="F1005" s="15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73"/>
      <c r="V1005" s="73"/>
      <c r="W1005" s="73"/>
      <c r="X1005" s="73"/>
      <c r="Y1005" s="73"/>
      <c r="Z1005" s="73"/>
    </row>
    <row r="1006" customFormat="false" ht="15.75" hidden="false" customHeight="true" outlineLevel="0" collapsed="false">
      <c r="A1006" s="103"/>
      <c r="B1006" s="29"/>
      <c r="C1006" s="12"/>
      <c r="D1006" s="11"/>
      <c r="E1006" s="11"/>
      <c r="F1006" s="15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73"/>
      <c r="V1006" s="73"/>
      <c r="W1006" s="73"/>
      <c r="X1006" s="73"/>
      <c r="Y1006" s="73"/>
      <c r="Z1006" s="73"/>
    </row>
    <row r="1007" customFormat="false" ht="15.75" hidden="false" customHeight="true" outlineLevel="0" collapsed="false">
      <c r="A1007" s="103"/>
      <c r="B1007" s="29"/>
      <c r="C1007" s="12"/>
      <c r="D1007" s="11"/>
      <c r="E1007" s="11"/>
      <c r="F1007" s="15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73"/>
      <c r="V1007" s="73"/>
      <c r="W1007" s="73"/>
      <c r="X1007" s="73"/>
      <c r="Y1007" s="73"/>
      <c r="Z1007" s="73"/>
    </row>
    <row r="1008" customFormat="false" ht="15.75" hidden="false" customHeight="true" outlineLevel="0" collapsed="false">
      <c r="A1008" s="103"/>
      <c r="B1008" s="29"/>
      <c r="C1008" s="12"/>
      <c r="D1008" s="11"/>
      <c r="E1008" s="11"/>
      <c r="F1008" s="15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73"/>
      <c r="V1008" s="73"/>
      <c r="W1008" s="73"/>
      <c r="X1008" s="73"/>
      <c r="Y1008" s="73"/>
      <c r="Z1008" s="73"/>
    </row>
    <row r="1009" customFormat="false" ht="15.75" hidden="false" customHeight="true" outlineLevel="0" collapsed="false">
      <c r="A1009" s="103"/>
      <c r="B1009" s="29"/>
      <c r="C1009" s="12"/>
      <c r="D1009" s="11"/>
      <c r="E1009" s="11"/>
      <c r="F1009" s="15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73"/>
      <c r="V1009" s="73"/>
      <c r="W1009" s="73"/>
      <c r="X1009" s="73"/>
      <c r="Y1009" s="73"/>
      <c r="Z1009" s="73"/>
    </row>
    <row r="1010" customFormat="false" ht="15.75" hidden="false" customHeight="true" outlineLevel="0" collapsed="false">
      <c r="A1010" s="103"/>
      <c r="B1010" s="29"/>
      <c r="C1010" s="12"/>
      <c r="D1010" s="11"/>
      <c r="E1010" s="11"/>
      <c r="F1010" s="15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73"/>
      <c r="V1010" s="73"/>
      <c r="W1010" s="73"/>
      <c r="X1010" s="73"/>
      <c r="Y1010" s="73"/>
      <c r="Z1010" s="73"/>
    </row>
    <row r="1011" customFormat="false" ht="15.75" hidden="false" customHeight="true" outlineLevel="0" collapsed="false">
      <c r="A1011" s="103"/>
      <c r="B1011" s="29"/>
      <c r="C1011" s="12"/>
      <c r="D1011" s="11"/>
      <c r="E1011" s="11"/>
      <c r="F1011" s="15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73"/>
      <c r="V1011" s="73"/>
      <c r="W1011" s="73"/>
      <c r="X1011" s="73"/>
      <c r="Y1011" s="73"/>
      <c r="Z1011" s="73"/>
    </row>
    <row r="1012" customFormat="false" ht="15.75" hidden="false" customHeight="true" outlineLevel="0" collapsed="false">
      <c r="A1012" s="103"/>
      <c r="B1012" s="29"/>
      <c r="C1012" s="12"/>
      <c r="D1012" s="11"/>
      <c r="E1012" s="11"/>
      <c r="F1012" s="15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73"/>
      <c r="V1012" s="73"/>
      <c r="W1012" s="73"/>
      <c r="X1012" s="73"/>
      <c r="Y1012" s="73"/>
      <c r="Z1012" s="73"/>
    </row>
    <row r="1013" customFormat="false" ht="15.75" hidden="false" customHeight="true" outlineLevel="0" collapsed="false">
      <c r="A1013" s="103"/>
      <c r="B1013" s="29"/>
      <c r="C1013" s="12"/>
      <c r="D1013" s="11"/>
      <c r="E1013" s="11"/>
      <c r="F1013" s="15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73"/>
      <c r="V1013" s="73"/>
      <c r="W1013" s="73"/>
      <c r="X1013" s="73"/>
      <c r="Y1013" s="73"/>
      <c r="Z1013" s="73"/>
    </row>
    <row r="1014" customFormat="false" ht="15.75" hidden="false" customHeight="true" outlineLevel="0" collapsed="false">
      <c r="A1014" s="103"/>
      <c r="B1014" s="29"/>
      <c r="C1014" s="12"/>
      <c r="D1014" s="11"/>
      <c r="E1014" s="11"/>
      <c r="F1014" s="15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73"/>
      <c r="V1014" s="73"/>
      <c r="W1014" s="73"/>
      <c r="X1014" s="73"/>
      <c r="Y1014" s="73"/>
      <c r="Z1014" s="73"/>
    </row>
    <row r="1015" customFormat="false" ht="15.75" hidden="false" customHeight="true" outlineLevel="0" collapsed="false">
      <c r="A1015" s="103"/>
      <c r="B1015" s="29"/>
      <c r="C1015" s="12"/>
      <c r="D1015" s="11"/>
      <c r="E1015" s="11"/>
      <c r="F1015" s="15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73"/>
      <c r="V1015" s="73"/>
      <c r="W1015" s="73"/>
      <c r="X1015" s="73"/>
      <c r="Y1015" s="73"/>
      <c r="Z1015" s="73"/>
    </row>
    <row r="1016" customFormat="false" ht="15.75" hidden="false" customHeight="true" outlineLevel="0" collapsed="false">
      <c r="A1016" s="103"/>
      <c r="B1016" s="29"/>
      <c r="C1016" s="12"/>
      <c r="D1016" s="11"/>
      <c r="E1016" s="11"/>
      <c r="F1016" s="15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73"/>
      <c r="V1016" s="73"/>
      <c r="W1016" s="73"/>
      <c r="X1016" s="73"/>
      <c r="Y1016" s="73"/>
      <c r="Z1016" s="73"/>
    </row>
    <row r="1017" customFormat="false" ht="15.75" hidden="false" customHeight="true" outlineLevel="0" collapsed="false">
      <c r="A1017" s="103"/>
      <c r="B1017" s="29"/>
      <c r="C1017" s="12"/>
      <c r="D1017" s="11"/>
      <c r="E1017" s="11"/>
      <c r="F1017" s="15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73"/>
      <c r="V1017" s="73"/>
      <c r="W1017" s="73"/>
      <c r="X1017" s="73"/>
      <c r="Y1017" s="73"/>
      <c r="Z1017" s="73"/>
    </row>
    <row r="1018" customFormat="false" ht="15.75" hidden="false" customHeight="true" outlineLevel="0" collapsed="false">
      <c r="A1018" s="103"/>
      <c r="B1018" s="29"/>
      <c r="C1018" s="12"/>
      <c r="D1018" s="11"/>
      <c r="E1018" s="11"/>
      <c r="F1018" s="15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73"/>
      <c r="V1018" s="73"/>
      <c r="W1018" s="73"/>
      <c r="X1018" s="73"/>
      <c r="Y1018" s="73"/>
      <c r="Z1018" s="73"/>
    </row>
    <row r="1019" customFormat="false" ht="15.75" hidden="false" customHeight="true" outlineLevel="0" collapsed="false">
      <c r="A1019" s="103"/>
      <c r="B1019" s="29"/>
      <c r="C1019" s="12"/>
      <c r="D1019" s="11"/>
      <c r="E1019" s="11"/>
      <c r="F1019" s="15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73"/>
      <c r="V1019" s="73"/>
      <c r="W1019" s="73"/>
      <c r="X1019" s="73"/>
      <c r="Y1019" s="73"/>
      <c r="Z1019" s="73"/>
    </row>
    <row r="1020" customFormat="false" ht="15.75" hidden="false" customHeight="true" outlineLevel="0" collapsed="false">
      <c r="A1020" s="103"/>
      <c r="B1020" s="29"/>
      <c r="C1020" s="12"/>
      <c r="D1020" s="11"/>
      <c r="E1020" s="11"/>
      <c r="F1020" s="15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73"/>
      <c r="V1020" s="73"/>
      <c r="W1020" s="73"/>
      <c r="X1020" s="73"/>
      <c r="Y1020" s="73"/>
      <c r="Z1020" s="73"/>
    </row>
    <row r="1021" customFormat="false" ht="15.75" hidden="false" customHeight="true" outlineLevel="0" collapsed="false">
      <c r="A1021" s="103"/>
      <c r="B1021" s="29"/>
      <c r="C1021" s="12"/>
      <c r="D1021" s="11"/>
      <c r="E1021" s="11"/>
      <c r="F1021" s="15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73"/>
      <c r="V1021" s="73"/>
      <c r="W1021" s="73"/>
      <c r="X1021" s="73"/>
      <c r="Y1021" s="73"/>
      <c r="Z1021" s="73"/>
    </row>
    <row r="1022" customFormat="false" ht="15.75" hidden="false" customHeight="true" outlineLevel="0" collapsed="false">
      <c r="A1022" s="103"/>
      <c r="B1022" s="29"/>
      <c r="C1022" s="12"/>
      <c r="D1022" s="11"/>
      <c r="E1022" s="11"/>
      <c r="F1022" s="15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73"/>
      <c r="V1022" s="73"/>
      <c r="W1022" s="73"/>
      <c r="X1022" s="73"/>
      <c r="Y1022" s="73"/>
      <c r="Z1022" s="73"/>
    </row>
    <row r="1023" customFormat="false" ht="15.75" hidden="false" customHeight="true" outlineLevel="0" collapsed="false">
      <c r="A1023" s="103"/>
      <c r="B1023" s="29"/>
      <c r="C1023" s="12"/>
      <c r="D1023" s="11"/>
      <c r="E1023" s="11"/>
      <c r="F1023" s="15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73"/>
      <c r="V1023" s="73"/>
      <c r="W1023" s="73"/>
      <c r="X1023" s="73"/>
      <c r="Y1023" s="73"/>
      <c r="Z1023" s="73"/>
    </row>
    <row r="1024" customFormat="false" ht="15.75" hidden="false" customHeight="true" outlineLevel="0" collapsed="false">
      <c r="A1024" s="103"/>
      <c r="B1024" s="29"/>
      <c r="C1024" s="12"/>
      <c r="D1024" s="11"/>
      <c r="E1024" s="11"/>
      <c r="F1024" s="15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73"/>
      <c r="V1024" s="73"/>
      <c r="W1024" s="73"/>
      <c r="X1024" s="73"/>
      <c r="Y1024" s="73"/>
      <c r="Z1024" s="73"/>
    </row>
    <row r="1025" customFormat="false" ht="15.75" hidden="false" customHeight="true" outlineLevel="0" collapsed="false">
      <c r="A1025" s="103"/>
      <c r="B1025" s="29"/>
      <c r="C1025" s="12"/>
      <c r="D1025" s="11"/>
      <c r="E1025" s="11"/>
      <c r="F1025" s="15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73"/>
      <c r="V1025" s="73"/>
      <c r="W1025" s="73"/>
      <c r="X1025" s="73"/>
      <c r="Y1025" s="73"/>
      <c r="Z1025" s="73"/>
    </row>
    <row r="1026" customFormat="false" ht="15.75" hidden="false" customHeight="true" outlineLevel="0" collapsed="false">
      <c r="A1026" s="103"/>
      <c r="B1026" s="29"/>
      <c r="C1026" s="12"/>
      <c r="D1026" s="11"/>
      <c r="E1026" s="11"/>
      <c r="F1026" s="15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73"/>
      <c r="V1026" s="73"/>
      <c r="W1026" s="73"/>
      <c r="X1026" s="73"/>
      <c r="Y1026" s="73"/>
      <c r="Z1026" s="73"/>
    </row>
    <row r="1027" customFormat="false" ht="15.75" hidden="false" customHeight="true" outlineLevel="0" collapsed="false">
      <c r="A1027" s="103"/>
      <c r="B1027" s="29"/>
      <c r="C1027" s="12"/>
      <c r="D1027" s="11"/>
      <c r="E1027" s="11"/>
      <c r="F1027" s="15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73"/>
      <c r="V1027" s="73"/>
      <c r="W1027" s="73"/>
      <c r="X1027" s="73"/>
      <c r="Y1027" s="73"/>
      <c r="Z1027" s="73"/>
    </row>
    <row r="1028" customFormat="false" ht="15.75" hidden="false" customHeight="true" outlineLevel="0" collapsed="false">
      <c r="A1028" s="103"/>
      <c r="B1028" s="29"/>
      <c r="C1028" s="12"/>
      <c r="D1028" s="11"/>
      <c r="E1028" s="11"/>
      <c r="F1028" s="15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73"/>
      <c r="V1028" s="73"/>
      <c r="W1028" s="73"/>
      <c r="X1028" s="73"/>
      <c r="Y1028" s="73"/>
      <c r="Z1028" s="73"/>
    </row>
    <row r="1029" customFormat="false" ht="15.75" hidden="false" customHeight="true" outlineLevel="0" collapsed="false">
      <c r="A1029" s="103"/>
      <c r="B1029" s="29"/>
      <c r="C1029" s="12"/>
      <c r="D1029" s="11"/>
      <c r="E1029" s="11"/>
      <c r="F1029" s="15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73"/>
      <c r="V1029" s="73"/>
      <c r="W1029" s="73"/>
      <c r="X1029" s="73"/>
      <c r="Y1029" s="73"/>
      <c r="Z1029" s="73"/>
    </row>
    <row r="1030" customFormat="false" ht="15.75" hidden="false" customHeight="true" outlineLevel="0" collapsed="false">
      <c r="A1030" s="103"/>
      <c r="B1030" s="29"/>
      <c r="C1030" s="12"/>
      <c r="D1030" s="11"/>
      <c r="E1030" s="11"/>
      <c r="F1030" s="15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73"/>
      <c r="V1030" s="73"/>
      <c r="W1030" s="73"/>
      <c r="X1030" s="73"/>
      <c r="Y1030" s="73"/>
      <c r="Z1030" s="73"/>
    </row>
    <row r="1031" customFormat="false" ht="15.75" hidden="false" customHeight="true" outlineLevel="0" collapsed="false">
      <c r="A1031" s="103"/>
      <c r="B1031" s="29"/>
      <c r="C1031" s="12"/>
      <c r="D1031" s="11"/>
      <c r="E1031" s="11"/>
      <c r="F1031" s="15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73"/>
      <c r="V1031" s="73"/>
      <c r="W1031" s="73"/>
      <c r="X1031" s="73"/>
      <c r="Y1031" s="73"/>
      <c r="Z1031" s="73"/>
    </row>
    <row r="1032" customFormat="false" ht="15.75" hidden="false" customHeight="true" outlineLevel="0" collapsed="false">
      <c r="A1032" s="103"/>
      <c r="B1032" s="29"/>
      <c r="C1032" s="12"/>
      <c r="D1032" s="11"/>
      <c r="E1032" s="11"/>
      <c r="F1032" s="15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73"/>
      <c r="V1032" s="73"/>
      <c r="W1032" s="73"/>
      <c r="X1032" s="73"/>
      <c r="Y1032" s="73"/>
      <c r="Z1032" s="73"/>
    </row>
    <row r="1033" customFormat="false" ht="15.75" hidden="false" customHeight="true" outlineLevel="0" collapsed="false">
      <c r="A1033" s="103"/>
      <c r="B1033" s="29"/>
      <c r="C1033" s="12"/>
      <c r="D1033" s="11"/>
      <c r="E1033" s="11"/>
      <c r="F1033" s="15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73"/>
      <c r="V1033" s="73"/>
      <c r="W1033" s="73"/>
      <c r="X1033" s="73"/>
      <c r="Y1033" s="73"/>
      <c r="Z1033" s="73"/>
    </row>
    <row r="1034" customFormat="false" ht="15.75" hidden="false" customHeight="true" outlineLevel="0" collapsed="false">
      <c r="A1034" s="103"/>
      <c r="B1034" s="29"/>
      <c r="C1034" s="12"/>
      <c r="D1034" s="11"/>
      <c r="E1034" s="11"/>
      <c r="F1034" s="15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73"/>
      <c r="V1034" s="73"/>
      <c r="W1034" s="73"/>
      <c r="X1034" s="73"/>
      <c r="Y1034" s="73"/>
      <c r="Z1034" s="73"/>
    </row>
    <row r="1035" customFormat="false" ht="15.75" hidden="false" customHeight="true" outlineLevel="0" collapsed="false">
      <c r="A1035" s="103"/>
      <c r="B1035" s="29"/>
      <c r="C1035" s="12"/>
      <c r="D1035" s="11"/>
      <c r="E1035" s="11"/>
      <c r="F1035" s="15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73"/>
      <c r="V1035" s="73"/>
      <c r="W1035" s="73"/>
      <c r="X1035" s="73"/>
      <c r="Y1035" s="73"/>
      <c r="Z1035" s="73"/>
    </row>
    <row r="1036" customFormat="false" ht="15.75" hidden="false" customHeight="true" outlineLevel="0" collapsed="false">
      <c r="A1036" s="103"/>
      <c r="B1036" s="29"/>
      <c r="C1036" s="12"/>
      <c r="D1036" s="11"/>
      <c r="E1036" s="11"/>
      <c r="F1036" s="15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73"/>
      <c r="V1036" s="73"/>
      <c r="W1036" s="73"/>
      <c r="X1036" s="73"/>
      <c r="Y1036" s="73"/>
      <c r="Z1036" s="73"/>
    </row>
    <row r="1037" customFormat="false" ht="15.75" hidden="false" customHeight="true" outlineLevel="0" collapsed="false">
      <c r="A1037" s="103"/>
      <c r="B1037" s="29"/>
      <c r="C1037" s="12"/>
      <c r="D1037" s="11"/>
      <c r="E1037" s="11"/>
      <c r="F1037" s="15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73"/>
      <c r="V1037" s="73"/>
      <c r="W1037" s="73"/>
      <c r="X1037" s="73"/>
      <c r="Y1037" s="73"/>
      <c r="Z1037" s="73"/>
    </row>
    <row r="1038" customFormat="false" ht="15.75" hidden="false" customHeight="true" outlineLevel="0" collapsed="false">
      <c r="A1038" s="103"/>
      <c r="B1038" s="29"/>
      <c r="C1038" s="12"/>
      <c r="D1038" s="11"/>
      <c r="E1038" s="11"/>
      <c r="F1038" s="15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73"/>
      <c r="V1038" s="73"/>
      <c r="W1038" s="73"/>
      <c r="X1038" s="73"/>
      <c r="Y1038" s="73"/>
      <c r="Z1038" s="73"/>
    </row>
    <row r="1039" customFormat="false" ht="15.75" hidden="false" customHeight="true" outlineLevel="0" collapsed="false">
      <c r="A1039" s="103"/>
      <c r="B1039" s="29"/>
      <c r="C1039" s="12"/>
      <c r="D1039" s="11"/>
      <c r="E1039" s="11"/>
      <c r="F1039" s="15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73"/>
      <c r="V1039" s="73"/>
      <c r="W1039" s="73"/>
      <c r="X1039" s="73"/>
      <c r="Y1039" s="73"/>
      <c r="Z1039" s="73"/>
    </row>
    <row r="1040" customFormat="false" ht="15.75" hidden="false" customHeight="true" outlineLevel="0" collapsed="false">
      <c r="A1040" s="103"/>
      <c r="B1040" s="29"/>
      <c r="C1040" s="12"/>
      <c r="D1040" s="11"/>
      <c r="E1040" s="11"/>
      <c r="F1040" s="15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73"/>
      <c r="V1040" s="73"/>
      <c r="W1040" s="73"/>
      <c r="X1040" s="73"/>
      <c r="Y1040" s="73"/>
      <c r="Z1040" s="73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40.57"/>
    <col collapsed="false" customWidth="true" hidden="false" outlineLevel="0" max="3" min="3" style="0" width="23.57"/>
    <col collapsed="false" customWidth="true" hidden="false" outlineLevel="0" max="4" min="4" style="0" width="18"/>
    <col collapsed="false" customWidth="true" hidden="false" outlineLevel="0" max="6" min="5" style="0" width="17.85"/>
    <col collapsed="false" customWidth="true" hidden="false" outlineLevel="0" max="26" min="7" style="0" width="8.71"/>
  </cols>
  <sheetData>
    <row r="1" customFormat="false" ht="15" hidden="false" customHeight="false" outlineLevel="0" collapsed="false">
      <c r="A1" s="104" t="s">
        <v>797</v>
      </c>
      <c r="B1" s="104"/>
      <c r="C1" s="104"/>
      <c r="D1" s="104"/>
      <c r="E1" s="104"/>
      <c r="F1" s="104"/>
      <c r="G1" s="73"/>
    </row>
    <row r="2" customFormat="false" ht="15" hidden="false" customHeight="false" outlineLevel="0" collapsed="false">
      <c r="A2" s="104"/>
      <c r="B2" s="104"/>
      <c r="C2" s="104"/>
      <c r="D2" s="104"/>
      <c r="E2" s="104"/>
      <c r="F2" s="104"/>
      <c r="G2" s="73"/>
    </row>
    <row r="3" customFormat="false" ht="18.75" hidden="false" customHeight="false" outlineLevel="0" collapsed="false">
      <c r="A3" s="105" t="s">
        <v>1</v>
      </c>
      <c r="B3" s="106" t="s">
        <v>714</v>
      </c>
      <c r="C3" s="14" t="s">
        <v>715</v>
      </c>
      <c r="D3" s="15" t="s">
        <v>716</v>
      </c>
      <c r="E3" s="15" t="s">
        <v>717</v>
      </c>
      <c r="F3" s="107" t="s">
        <v>798</v>
      </c>
      <c r="G3" s="73"/>
    </row>
    <row r="4" customFormat="false" ht="15.75" hidden="false" customHeight="false" outlineLevel="0" collapsed="false">
      <c r="A4" s="46"/>
      <c r="B4" s="108" t="s">
        <v>718</v>
      </c>
      <c r="C4" s="14"/>
      <c r="D4" s="15"/>
      <c r="E4" s="15"/>
      <c r="F4" s="109"/>
      <c r="G4" s="73"/>
    </row>
    <row r="5" customFormat="false" ht="15" hidden="false" customHeight="false" outlineLevel="0" collapsed="false">
      <c r="A5" s="110" t="n">
        <v>45089</v>
      </c>
      <c r="B5" s="40" t="s">
        <v>279</v>
      </c>
      <c r="C5" s="14" t="s">
        <v>281</v>
      </c>
      <c r="D5" s="15"/>
      <c r="E5" s="15" t="n">
        <v>53143.15</v>
      </c>
      <c r="F5" s="111" t="n">
        <f aca="false">F4 + D5 - E5</f>
        <v>-53143.15</v>
      </c>
      <c r="G5" s="73"/>
    </row>
    <row r="6" customFormat="false" ht="15" hidden="false" customHeight="false" outlineLevel="0" collapsed="false">
      <c r="A6" s="110" t="n">
        <v>45090</v>
      </c>
      <c r="B6" s="112" t="s">
        <v>322</v>
      </c>
      <c r="C6" s="30" t="s">
        <v>323</v>
      </c>
      <c r="D6" s="15"/>
      <c r="E6" s="15" t="n">
        <v>109084.8</v>
      </c>
      <c r="F6" s="111" t="n">
        <f aca="false">F5 + D6 - E6</f>
        <v>-162227.95</v>
      </c>
      <c r="G6" s="73"/>
    </row>
    <row r="7" customFormat="false" ht="15" hidden="false" customHeight="false" outlineLevel="0" collapsed="false">
      <c r="A7" s="110" t="n">
        <v>45091</v>
      </c>
      <c r="B7" s="112" t="s">
        <v>799</v>
      </c>
      <c r="C7" s="14"/>
      <c r="D7" s="15" t="n">
        <v>150000</v>
      </c>
      <c r="E7" s="15"/>
      <c r="F7" s="111" t="n">
        <f aca="false">F6 + D7 - E7</f>
        <v>-12227.95</v>
      </c>
      <c r="G7" s="73"/>
    </row>
    <row r="8" customFormat="false" ht="15" hidden="false" customHeight="false" outlineLevel="0" collapsed="false">
      <c r="A8" s="110" t="n">
        <v>45092</v>
      </c>
      <c r="B8" s="112" t="s">
        <v>324</v>
      </c>
      <c r="C8" s="14" t="s">
        <v>325</v>
      </c>
      <c r="D8" s="15"/>
      <c r="E8" s="11" t="n">
        <v>69925</v>
      </c>
      <c r="F8" s="111" t="n">
        <f aca="false">F7 + D8 - E8</f>
        <v>-82152.95</v>
      </c>
      <c r="G8" s="73"/>
    </row>
    <row r="9" customFormat="false" ht="15" hidden="false" customHeight="false" outlineLevel="0" collapsed="false">
      <c r="A9" s="110" t="n">
        <v>45092</v>
      </c>
      <c r="B9" s="112" t="s">
        <v>800</v>
      </c>
      <c r="C9" s="14"/>
      <c r="D9" s="11" t="n">
        <v>100000</v>
      </c>
      <c r="E9" s="15"/>
      <c r="F9" s="111" t="n">
        <f aca="false">F8 + D9 - E9</f>
        <v>17847.05</v>
      </c>
      <c r="G9" s="73"/>
    </row>
    <row r="10" customFormat="false" ht="15" hidden="false" customHeight="false" outlineLevel="0" collapsed="false">
      <c r="A10" s="110" t="n">
        <v>45092</v>
      </c>
      <c r="B10" s="112" t="s">
        <v>379</v>
      </c>
      <c r="C10" s="14" t="s">
        <v>380</v>
      </c>
      <c r="D10" s="15"/>
      <c r="E10" s="15" t="n">
        <v>43474.85</v>
      </c>
      <c r="F10" s="111" t="n">
        <f aca="false">F9 + D10 - E10</f>
        <v>-25627.8</v>
      </c>
      <c r="G10" s="73"/>
    </row>
    <row r="11" customFormat="false" ht="15" hidden="false" customHeight="false" outlineLevel="0" collapsed="false">
      <c r="A11" s="110" t="n">
        <v>45094</v>
      </c>
      <c r="B11" s="112" t="s">
        <v>31</v>
      </c>
      <c r="C11" s="102" t="s">
        <v>801</v>
      </c>
      <c r="D11" s="31" t="n">
        <v>168182</v>
      </c>
      <c r="E11" s="15"/>
      <c r="F11" s="111" t="n">
        <f aca="false">F10 + D11 - E11</f>
        <v>142554.2</v>
      </c>
      <c r="G11" s="73"/>
    </row>
    <row r="12" customFormat="false" ht="15" hidden="false" customHeight="false" outlineLevel="0" collapsed="false">
      <c r="A12" s="110" t="n">
        <v>45094</v>
      </c>
      <c r="B12" s="112" t="s">
        <v>389</v>
      </c>
      <c r="C12" s="113" t="s">
        <v>390</v>
      </c>
      <c r="D12" s="15"/>
      <c r="E12" s="78" t="n">
        <v>118685</v>
      </c>
      <c r="F12" s="111" t="n">
        <f aca="false">F11 + D12 - E12</f>
        <v>23869.2</v>
      </c>
      <c r="G12" s="73"/>
    </row>
    <row r="13" customFormat="false" ht="15" hidden="false" customHeight="false" outlineLevel="0" collapsed="false">
      <c r="A13" s="110" t="n">
        <v>45094</v>
      </c>
      <c r="B13" s="40" t="s">
        <v>406</v>
      </c>
      <c r="C13" s="30" t="s">
        <v>407</v>
      </c>
      <c r="D13" s="15"/>
      <c r="E13" s="78" t="n">
        <v>35667</v>
      </c>
      <c r="F13" s="111" t="n">
        <f aca="false">F12 + D13 - E13</f>
        <v>-11797.8</v>
      </c>
      <c r="G13" s="73"/>
    </row>
    <row r="14" customFormat="false" ht="15" hidden="false" customHeight="false" outlineLevel="0" collapsed="false">
      <c r="A14" s="110" t="n">
        <v>45095</v>
      </c>
      <c r="B14" s="17" t="s">
        <v>442</v>
      </c>
      <c r="C14" s="14" t="s">
        <v>443</v>
      </c>
      <c r="D14" s="15"/>
      <c r="E14" s="114" t="n">
        <v>75000</v>
      </c>
      <c r="F14" s="111" t="n">
        <f aca="false">F13 + D14 - E14</f>
        <v>-86797.8</v>
      </c>
      <c r="G14" s="73"/>
    </row>
    <row r="15" customFormat="false" ht="15" hidden="false" customHeight="false" outlineLevel="0" collapsed="false">
      <c r="A15" s="110" t="n">
        <v>45096</v>
      </c>
      <c r="B15" s="115" t="s">
        <v>473</v>
      </c>
      <c r="C15" s="116" t="s">
        <v>474</v>
      </c>
      <c r="D15" s="15"/>
      <c r="E15" s="91" t="n">
        <v>57214</v>
      </c>
      <c r="F15" s="111" t="n">
        <f aca="false">F14 + D15 - E15</f>
        <v>-144011.8</v>
      </c>
      <c r="G15" s="73"/>
    </row>
    <row r="16" customFormat="false" ht="15" hidden="false" customHeight="false" outlineLevel="0" collapsed="false">
      <c r="A16" s="110" t="n">
        <v>45097</v>
      </c>
      <c r="B16" s="112" t="s">
        <v>802</v>
      </c>
      <c r="C16" s="102" t="s">
        <v>803</v>
      </c>
      <c r="D16" s="31" t="n">
        <v>66186</v>
      </c>
      <c r="E16" s="15"/>
      <c r="F16" s="111" t="n">
        <f aca="false">F15 + D16 - E16</f>
        <v>-77825.8</v>
      </c>
      <c r="G16" s="73"/>
    </row>
    <row r="17" customFormat="false" ht="15" hidden="false" customHeight="false" outlineLevel="0" collapsed="false">
      <c r="A17" s="110" t="n">
        <v>45097</v>
      </c>
      <c r="B17" s="40" t="s">
        <v>492</v>
      </c>
      <c r="C17" s="30" t="s">
        <v>494</v>
      </c>
      <c r="D17" s="15"/>
      <c r="E17" s="91" t="n">
        <v>36845</v>
      </c>
      <c r="F17" s="111" t="n">
        <f aca="false">F16 + D17 - E17</f>
        <v>-114670.8</v>
      </c>
      <c r="G17" s="73"/>
    </row>
    <row r="18" customFormat="false" ht="15" hidden="false" customHeight="false" outlineLevel="0" collapsed="false">
      <c r="A18" s="110" t="n">
        <v>45097</v>
      </c>
      <c r="B18" s="112" t="s">
        <v>719</v>
      </c>
      <c r="C18" s="14"/>
      <c r="D18" s="114" t="n">
        <v>100000</v>
      </c>
      <c r="E18" s="15"/>
      <c r="F18" s="111" t="n">
        <f aca="false">F17 + D18 - E18</f>
        <v>-14670.8</v>
      </c>
      <c r="G18" s="73"/>
    </row>
    <row r="19" customFormat="false" ht="15" hidden="false" customHeight="false" outlineLevel="0" collapsed="false">
      <c r="A19" s="110" t="n">
        <v>45097</v>
      </c>
      <c r="B19" s="112" t="s">
        <v>434</v>
      </c>
      <c r="C19" s="117" t="s">
        <v>498</v>
      </c>
      <c r="D19" s="15"/>
      <c r="E19" s="114" t="n">
        <v>60110</v>
      </c>
      <c r="F19" s="111" t="n">
        <f aca="false">F18 + D19 - E19</f>
        <v>-74780.8</v>
      </c>
      <c r="G19" s="73"/>
    </row>
    <row r="20" customFormat="false" ht="15" hidden="false" customHeight="false" outlineLevel="0" collapsed="false">
      <c r="A20" s="110" t="n">
        <v>45097</v>
      </c>
      <c r="B20" s="112" t="s">
        <v>270</v>
      </c>
      <c r="C20" s="46" t="s">
        <v>508</v>
      </c>
      <c r="D20" s="15"/>
      <c r="E20" s="114" t="n">
        <v>60110</v>
      </c>
      <c r="F20" s="111" t="n">
        <f aca="false">F19 + D20 - E20</f>
        <v>-134890.8</v>
      </c>
      <c r="G20" s="73"/>
    </row>
    <row r="21" customFormat="false" ht="15.75" hidden="false" customHeight="true" outlineLevel="0" collapsed="false">
      <c r="A21" s="110" t="n">
        <v>45097</v>
      </c>
      <c r="B21" s="112" t="s">
        <v>509</v>
      </c>
      <c r="C21" s="14" t="s">
        <v>510</v>
      </c>
      <c r="D21" s="15"/>
      <c r="E21" s="114" t="n">
        <v>60110</v>
      </c>
      <c r="F21" s="111" t="n">
        <f aca="false">F20 + D21 - E21</f>
        <v>-195000.8</v>
      </c>
      <c r="G21" s="73"/>
    </row>
    <row r="22" customFormat="false" ht="15.75" hidden="false" customHeight="true" outlineLevel="0" collapsed="false">
      <c r="A22" s="110" t="n">
        <v>45098</v>
      </c>
      <c r="B22" s="112" t="s">
        <v>526</v>
      </c>
      <c r="C22" s="46" t="s">
        <v>527</v>
      </c>
      <c r="D22" s="15"/>
      <c r="E22" s="31" t="n">
        <v>57409</v>
      </c>
      <c r="F22" s="111" t="n">
        <f aca="false">F21 + D22 - E22</f>
        <v>-252409.8</v>
      </c>
      <c r="G22" s="73"/>
    </row>
    <row r="23" customFormat="false" ht="15.75" hidden="false" customHeight="true" outlineLevel="0" collapsed="false">
      <c r="A23" s="110" t="n">
        <v>45098</v>
      </c>
      <c r="B23" s="20" t="s">
        <v>531</v>
      </c>
      <c r="C23" s="14" t="s">
        <v>533</v>
      </c>
      <c r="D23" s="15"/>
      <c r="E23" s="114" t="n">
        <v>69655</v>
      </c>
      <c r="F23" s="111" t="n">
        <f aca="false">F22 + D23 - E23</f>
        <v>-322064.8</v>
      </c>
      <c r="G23" s="73"/>
    </row>
    <row r="24" customFormat="false" ht="15.75" hidden="false" customHeight="true" outlineLevel="0" collapsed="false">
      <c r="A24" s="110" t="n">
        <v>45099</v>
      </c>
      <c r="B24" s="112" t="s">
        <v>799</v>
      </c>
      <c r="C24" s="14"/>
      <c r="D24" s="15" t="n">
        <v>200000</v>
      </c>
      <c r="E24" s="15"/>
      <c r="F24" s="111" t="n">
        <f aca="false">F23 + D24 - E24</f>
        <v>-122064.8</v>
      </c>
      <c r="G24" s="73"/>
    </row>
    <row r="25" customFormat="false" ht="15.75" hidden="false" customHeight="true" outlineLevel="0" collapsed="false">
      <c r="A25" s="110" t="n">
        <v>45099</v>
      </c>
      <c r="B25" s="118" t="s">
        <v>566</v>
      </c>
      <c r="C25" s="112" t="s">
        <v>567</v>
      </c>
      <c r="D25" s="15"/>
      <c r="E25" s="11" t="n">
        <v>134764</v>
      </c>
      <c r="F25" s="111" t="n">
        <f aca="false">F24 + D25 - E25</f>
        <v>-256828.8</v>
      </c>
      <c r="G25" s="73"/>
    </row>
    <row r="26" customFormat="false" ht="15.75" hidden="false" customHeight="true" outlineLevel="0" collapsed="false">
      <c r="A26" s="110" t="n">
        <v>45099</v>
      </c>
      <c r="B26" s="112" t="s">
        <v>723</v>
      </c>
      <c r="C26" s="14"/>
      <c r="D26" s="15" t="n">
        <v>200000</v>
      </c>
      <c r="E26" s="15"/>
      <c r="F26" s="111" t="n">
        <f aca="false">F25 + D26 - E26</f>
        <v>-56828.8</v>
      </c>
      <c r="G26" s="73"/>
    </row>
    <row r="27" customFormat="false" ht="15.75" hidden="false" customHeight="true" outlineLevel="0" collapsed="false">
      <c r="A27" s="110" t="n">
        <v>45101</v>
      </c>
      <c r="B27" s="119" t="s">
        <v>610</v>
      </c>
      <c r="C27" s="120" t="s">
        <v>611</v>
      </c>
      <c r="D27" s="15"/>
      <c r="E27" s="11" t="n">
        <v>69421.55</v>
      </c>
      <c r="F27" s="111" t="n">
        <f aca="false">F26 + D27 - E27</f>
        <v>-126250.35</v>
      </c>
      <c r="G27" s="73"/>
    </row>
    <row r="28" customFormat="false" ht="15.75" hidden="false" customHeight="true" outlineLevel="0" collapsed="false">
      <c r="A28" s="110" t="n">
        <v>45102</v>
      </c>
      <c r="B28" s="112" t="s">
        <v>719</v>
      </c>
      <c r="C28" s="14"/>
      <c r="D28" s="15" t="n">
        <v>90000</v>
      </c>
      <c r="E28" s="15"/>
      <c r="F28" s="111" t="n">
        <f aca="false">F27 + D28 - E28</f>
        <v>-36250.35</v>
      </c>
      <c r="G28" s="73"/>
    </row>
    <row r="29" customFormat="false" ht="15.75" hidden="false" customHeight="true" outlineLevel="0" collapsed="false">
      <c r="A29" s="110" t="n">
        <v>45104</v>
      </c>
      <c r="B29" s="112" t="s">
        <v>669</v>
      </c>
      <c r="C29" s="120" t="s">
        <v>670</v>
      </c>
      <c r="D29" s="15"/>
      <c r="E29" s="15" t="n">
        <v>67170</v>
      </c>
      <c r="F29" s="111" t="n">
        <f aca="false">F28 + D29 - E29</f>
        <v>-103420.35</v>
      </c>
      <c r="G29" s="73"/>
    </row>
    <row r="30" customFormat="false" ht="15.75" hidden="false" customHeight="true" outlineLevel="0" collapsed="false">
      <c r="A30" s="110" t="n">
        <v>45104</v>
      </c>
      <c r="B30" s="112" t="s">
        <v>674</v>
      </c>
      <c r="C30" s="121" t="s">
        <v>675</v>
      </c>
      <c r="D30" s="15"/>
      <c r="E30" s="15" t="n">
        <v>71082.5</v>
      </c>
      <c r="F30" s="111" t="n">
        <f aca="false">F29 + D30 - E30</f>
        <v>-174502.85</v>
      </c>
      <c r="G30" s="73"/>
    </row>
    <row r="31" customFormat="false" ht="15.75" hidden="false" customHeight="true" outlineLevel="0" collapsed="false">
      <c r="A31" s="110"/>
      <c r="B31" s="112"/>
      <c r="C31" s="69" t="s">
        <v>804</v>
      </c>
      <c r="D31" s="15"/>
      <c r="E31" s="15"/>
      <c r="F31" s="111" t="n">
        <f aca="false">F30 + D31 - E31</f>
        <v>-174502.85</v>
      </c>
      <c r="G31" s="73"/>
    </row>
    <row r="32" customFormat="false" ht="15.75" hidden="false" customHeight="true" outlineLevel="0" collapsed="false">
      <c r="A32" s="110"/>
      <c r="B32" s="112"/>
      <c r="C32" s="14" t="s">
        <v>805</v>
      </c>
      <c r="D32" s="15"/>
      <c r="E32" s="15"/>
      <c r="F32" s="111" t="n">
        <f aca="false">F31 + D32 - E32</f>
        <v>-174502.85</v>
      </c>
      <c r="G32" s="73"/>
    </row>
    <row r="33" customFormat="false" ht="15.75" hidden="false" customHeight="true" outlineLevel="0" collapsed="false">
      <c r="A33" s="110"/>
      <c r="B33" s="112"/>
      <c r="C33" s="14"/>
      <c r="D33" s="15"/>
      <c r="E33" s="15"/>
      <c r="F33" s="111" t="n">
        <f aca="false">F32 + D33 - E33</f>
        <v>-174502.85</v>
      </c>
      <c r="G33" s="73"/>
    </row>
    <row r="34" customFormat="false" ht="15.75" hidden="false" customHeight="true" outlineLevel="0" collapsed="false">
      <c r="A34" s="110"/>
      <c r="B34" s="112"/>
      <c r="C34" s="14"/>
      <c r="D34" s="15"/>
      <c r="E34" s="15"/>
      <c r="F34" s="111" t="n">
        <f aca="false">F33 + D34 - E34</f>
        <v>-174502.85</v>
      </c>
      <c r="G34" s="73"/>
    </row>
    <row r="35" customFormat="false" ht="15.75" hidden="false" customHeight="true" outlineLevel="0" collapsed="false">
      <c r="A35" s="110"/>
      <c r="B35" s="112"/>
      <c r="C35" s="14"/>
      <c r="D35" s="15"/>
      <c r="E35" s="15"/>
      <c r="F35" s="111" t="n">
        <f aca="false">F34 + D35 - E35</f>
        <v>-174502.85</v>
      </c>
      <c r="G35" s="73"/>
    </row>
    <row r="36" customFormat="false" ht="15.75" hidden="false" customHeight="true" outlineLevel="0" collapsed="false">
      <c r="A36" s="110"/>
      <c r="B36" s="112"/>
      <c r="C36" s="14"/>
      <c r="D36" s="15"/>
      <c r="E36" s="15"/>
      <c r="F36" s="111" t="n">
        <f aca="false">F35 + D36 - E36</f>
        <v>-174502.85</v>
      </c>
      <c r="G36" s="73"/>
    </row>
    <row r="37" customFormat="false" ht="15.75" hidden="false" customHeight="true" outlineLevel="0" collapsed="false">
      <c r="A37" s="110"/>
      <c r="B37" s="13"/>
      <c r="C37" s="14"/>
      <c r="D37" s="15"/>
      <c r="E37" s="15"/>
      <c r="F37" s="111" t="n">
        <f aca="false">F36 + D37 - E37</f>
        <v>-174502.85</v>
      </c>
      <c r="G37" s="73"/>
    </row>
    <row r="38" customFormat="false" ht="15.75" hidden="false" customHeight="true" outlineLevel="0" collapsed="false">
      <c r="A38" s="110"/>
      <c r="B38" s="112"/>
      <c r="C38" s="14"/>
      <c r="D38" s="15"/>
      <c r="E38" s="15"/>
      <c r="F38" s="111" t="n">
        <f aca="false">F37 + D38 - E38</f>
        <v>-174502.85</v>
      </c>
      <c r="G38" s="73"/>
    </row>
    <row r="39" customFormat="false" ht="15.75" hidden="false" customHeight="true" outlineLevel="0" collapsed="false">
      <c r="A39" s="110"/>
      <c r="B39" s="112"/>
      <c r="C39" s="14"/>
      <c r="D39" s="15"/>
      <c r="E39" s="15"/>
      <c r="F39" s="111" t="n">
        <f aca="false">F38 + D39 - E39</f>
        <v>-174502.85</v>
      </c>
      <c r="G39" s="73"/>
    </row>
    <row r="40" customFormat="false" ht="15.75" hidden="false" customHeight="true" outlineLevel="0" collapsed="false">
      <c r="A40" s="110"/>
      <c r="B40" s="112"/>
      <c r="C40" s="14"/>
      <c r="D40" s="15"/>
      <c r="E40" s="15"/>
      <c r="F40" s="111" t="n">
        <f aca="false">F39 + D40 - E40</f>
        <v>-174502.85</v>
      </c>
      <c r="G40" s="73"/>
    </row>
    <row r="41" customFormat="false" ht="15.75" hidden="false" customHeight="true" outlineLevel="0" collapsed="false">
      <c r="A41" s="110"/>
      <c r="B41" s="112"/>
      <c r="C41" s="14"/>
      <c r="D41" s="15"/>
      <c r="E41" s="15"/>
      <c r="F41" s="111" t="n">
        <f aca="false">F40 + D41 - E41</f>
        <v>-174502.85</v>
      </c>
      <c r="G41" s="73"/>
    </row>
    <row r="42" customFormat="false" ht="15.75" hidden="false" customHeight="true" outlineLevel="0" collapsed="false">
      <c r="A42" s="110"/>
      <c r="B42" s="119"/>
      <c r="C42" s="14"/>
      <c r="D42" s="15"/>
      <c r="E42" s="15"/>
      <c r="F42" s="111" t="n">
        <f aca="false">F41 + D42 - E42</f>
        <v>-174502.85</v>
      </c>
      <c r="G42" s="73"/>
    </row>
    <row r="43" customFormat="false" ht="15.75" hidden="false" customHeight="true" outlineLevel="0" collapsed="false">
      <c r="A43" s="110"/>
      <c r="B43" s="119"/>
      <c r="C43" s="14"/>
      <c r="D43" s="15"/>
      <c r="E43" s="15"/>
      <c r="F43" s="111" t="n">
        <f aca="false">F42 + D43 - E43</f>
        <v>-174502.85</v>
      </c>
      <c r="G43" s="73"/>
    </row>
    <row r="44" customFormat="false" ht="15.75" hidden="false" customHeight="true" outlineLevel="0" collapsed="false">
      <c r="A44" s="110"/>
      <c r="B44" s="112"/>
      <c r="C44" s="14"/>
      <c r="D44" s="15"/>
      <c r="E44" s="15"/>
      <c r="F44" s="111" t="n">
        <f aca="false">F43 + D44 - E44</f>
        <v>-174502.85</v>
      </c>
      <c r="G44" s="73"/>
    </row>
    <row r="45" customFormat="false" ht="15.75" hidden="false" customHeight="true" outlineLevel="0" collapsed="false">
      <c r="A45" s="110"/>
      <c r="B45" s="112"/>
      <c r="C45" s="14"/>
      <c r="D45" s="15"/>
      <c r="E45" s="15"/>
      <c r="F45" s="111" t="n">
        <f aca="false">F44 + D45 - E45</f>
        <v>-174502.85</v>
      </c>
      <c r="G45" s="73"/>
    </row>
    <row r="46" customFormat="false" ht="15.75" hidden="false" customHeight="true" outlineLevel="0" collapsed="false">
      <c r="A46" s="110"/>
      <c r="B46" s="112"/>
      <c r="C46" s="14"/>
      <c r="D46" s="15"/>
      <c r="E46" s="15"/>
      <c r="F46" s="111" t="n">
        <f aca="false">F45 + D46 - E46</f>
        <v>-174502.85</v>
      </c>
      <c r="G46" s="73"/>
    </row>
    <row r="47" customFormat="false" ht="15.75" hidden="false" customHeight="true" outlineLevel="0" collapsed="false">
      <c r="A47" s="110"/>
      <c r="B47" s="112"/>
      <c r="C47" s="14"/>
      <c r="D47" s="15"/>
      <c r="E47" s="15"/>
      <c r="F47" s="111" t="n">
        <f aca="false">F46 + D47 - E47</f>
        <v>-174502.85</v>
      </c>
      <c r="G47" s="73"/>
    </row>
    <row r="48" customFormat="false" ht="15.75" hidden="false" customHeight="true" outlineLevel="0" collapsed="false">
      <c r="A48" s="110"/>
      <c r="B48" s="112"/>
      <c r="C48" s="14"/>
      <c r="D48" s="15"/>
      <c r="E48" s="15"/>
      <c r="F48" s="111" t="n">
        <f aca="false">F47 + D48 - E48</f>
        <v>-174502.85</v>
      </c>
      <c r="G48" s="73"/>
    </row>
    <row r="49" customFormat="false" ht="15.75" hidden="false" customHeight="true" outlineLevel="0" collapsed="false">
      <c r="A49" s="110"/>
      <c r="B49" s="119"/>
      <c r="C49" s="14"/>
      <c r="D49" s="15"/>
      <c r="E49" s="15"/>
      <c r="F49" s="111" t="n">
        <f aca="false">F48 + D49 - E49</f>
        <v>-174502.85</v>
      </c>
      <c r="G49" s="73"/>
    </row>
    <row r="50" customFormat="false" ht="15.75" hidden="false" customHeight="true" outlineLevel="0" collapsed="false">
      <c r="A50" s="110"/>
      <c r="B50" s="112"/>
      <c r="C50" s="14"/>
      <c r="D50" s="15"/>
      <c r="E50" s="15"/>
      <c r="F50" s="111" t="n">
        <f aca="false">F49 + D50 - E50</f>
        <v>-174502.85</v>
      </c>
      <c r="G50" s="73"/>
    </row>
    <row r="51" customFormat="false" ht="15.75" hidden="false" customHeight="true" outlineLevel="0" collapsed="false">
      <c r="A51" s="110"/>
      <c r="B51" s="112"/>
      <c r="C51" s="14"/>
      <c r="D51" s="15"/>
      <c r="E51" s="15"/>
      <c r="F51" s="111" t="n">
        <f aca="false">F50 + D51 - E51</f>
        <v>-174502.85</v>
      </c>
      <c r="G51" s="73"/>
    </row>
    <row r="52" customFormat="false" ht="15.75" hidden="false" customHeight="true" outlineLevel="0" collapsed="false">
      <c r="A52" s="110"/>
      <c r="B52" s="112"/>
      <c r="C52" s="14"/>
      <c r="D52" s="15"/>
      <c r="E52" s="15"/>
      <c r="F52" s="111" t="n">
        <f aca="false">F51 + D52 - E52</f>
        <v>-174502.85</v>
      </c>
      <c r="G52" s="73"/>
    </row>
    <row r="53" customFormat="false" ht="15.75" hidden="false" customHeight="true" outlineLevel="0" collapsed="false">
      <c r="A53" s="110"/>
      <c r="B53" s="112"/>
      <c r="C53" s="14"/>
      <c r="D53" s="15"/>
      <c r="E53" s="15"/>
      <c r="F53" s="111" t="n">
        <f aca="false">F52 + D53 - E53</f>
        <v>-174502.85</v>
      </c>
      <c r="G53" s="73"/>
    </row>
    <row r="54" customFormat="false" ht="15.75" hidden="false" customHeight="true" outlineLevel="0" collapsed="false">
      <c r="A54" s="110"/>
      <c r="B54" s="112"/>
      <c r="C54" s="14"/>
      <c r="D54" s="15"/>
      <c r="E54" s="15"/>
      <c r="F54" s="111" t="n">
        <f aca="false">F53 + D54 - E54</f>
        <v>-174502.85</v>
      </c>
      <c r="G54" s="73"/>
    </row>
    <row r="55" customFormat="false" ht="15.75" hidden="false" customHeight="true" outlineLevel="0" collapsed="false">
      <c r="A55" s="110"/>
      <c r="B55" s="112"/>
      <c r="C55" s="14"/>
      <c r="D55" s="15"/>
      <c r="E55" s="15"/>
      <c r="F55" s="111" t="n">
        <f aca="false">F54 + D55 - E55</f>
        <v>-174502.85</v>
      </c>
      <c r="G55" s="73"/>
    </row>
    <row r="56" customFormat="false" ht="15.75" hidden="false" customHeight="true" outlineLevel="0" collapsed="false">
      <c r="A56" s="110"/>
      <c r="B56" s="112"/>
      <c r="C56" s="14"/>
      <c r="D56" s="15"/>
      <c r="E56" s="15"/>
      <c r="F56" s="111" t="n">
        <f aca="false">F55 + D56 - E56</f>
        <v>-174502.85</v>
      </c>
      <c r="G56" s="73"/>
    </row>
    <row r="57" customFormat="false" ht="15.75" hidden="false" customHeight="true" outlineLevel="0" collapsed="false">
      <c r="A57" s="110"/>
      <c r="B57" s="13"/>
      <c r="C57" s="14"/>
      <c r="D57" s="15"/>
      <c r="E57" s="15"/>
      <c r="F57" s="111" t="n">
        <f aca="false">F56 + D57 - E57</f>
        <v>-174502.85</v>
      </c>
      <c r="G57" s="73"/>
    </row>
    <row r="58" customFormat="false" ht="15.75" hidden="false" customHeight="true" outlineLevel="0" collapsed="false">
      <c r="A58" s="110"/>
      <c r="B58" s="112"/>
      <c r="C58" s="14"/>
      <c r="D58" s="15"/>
      <c r="E58" s="15"/>
      <c r="F58" s="111" t="n">
        <f aca="false">F57 + D58 - E58</f>
        <v>-174502.85</v>
      </c>
      <c r="G58" s="73"/>
    </row>
    <row r="59" customFormat="false" ht="15.75" hidden="false" customHeight="true" outlineLevel="0" collapsed="false">
      <c r="A59" s="110"/>
      <c r="B59" s="112"/>
      <c r="C59" s="14"/>
      <c r="D59" s="15"/>
      <c r="E59" s="15"/>
      <c r="F59" s="111" t="n">
        <f aca="false">F58 + D59 - E59</f>
        <v>-174502.85</v>
      </c>
      <c r="G59" s="73"/>
    </row>
    <row r="60" customFormat="false" ht="15.75" hidden="false" customHeight="true" outlineLevel="0" collapsed="false">
      <c r="A60" s="110"/>
      <c r="B60" s="119"/>
      <c r="C60" s="14"/>
      <c r="D60" s="15"/>
      <c r="E60" s="15"/>
      <c r="F60" s="111" t="n">
        <f aca="false">F59 + D60 - E60</f>
        <v>-174502.85</v>
      </c>
      <c r="G60" s="73"/>
    </row>
    <row r="61" customFormat="false" ht="15.75" hidden="false" customHeight="true" outlineLevel="0" collapsed="false">
      <c r="A61" s="110"/>
      <c r="B61" s="119"/>
      <c r="C61" s="14"/>
      <c r="D61" s="15"/>
      <c r="E61" s="15"/>
      <c r="F61" s="111" t="n">
        <f aca="false">F60 + D61 - E61</f>
        <v>-174502.85</v>
      </c>
      <c r="G61" s="14"/>
    </row>
    <row r="62" customFormat="false" ht="15.75" hidden="false" customHeight="true" outlineLevel="0" collapsed="false">
      <c r="A62" s="110"/>
      <c r="B62" s="119"/>
      <c r="C62" s="14"/>
      <c r="D62" s="15"/>
      <c r="E62" s="15"/>
      <c r="F62" s="111" t="n">
        <f aca="false">F61 + D62 - E62</f>
        <v>-174502.85</v>
      </c>
      <c r="G62" s="73"/>
    </row>
    <row r="63" customFormat="false" ht="15.75" hidden="false" customHeight="true" outlineLevel="0" collapsed="false">
      <c r="A63" s="110"/>
      <c r="B63" s="119"/>
      <c r="C63" s="14"/>
      <c r="D63" s="15"/>
      <c r="E63" s="15"/>
      <c r="F63" s="111" t="n">
        <f aca="false">F62 + D63 - E63</f>
        <v>-174502.85</v>
      </c>
      <c r="G63" s="73"/>
    </row>
    <row r="64" customFormat="false" ht="15.75" hidden="false" customHeight="true" outlineLevel="0" collapsed="false">
      <c r="A64" s="110"/>
      <c r="B64" s="119"/>
      <c r="C64" s="14"/>
      <c r="D64" s="15"/>
      <c r="E64" s="15"/>
      <c r="F64" s="111" t="n">
        <f aca="false">F63 + D64 - E64</f>
        <v>-174502.85</v>
      </c>
      <c r="G64" s="73"/>
    </row>
    <row r="65" customFormat="false" ht="15.75" hidden="false" customHeight="true" outlineLevel="0" collapsed="false">
      <c r="A65" s="110"/>
      <c r="B65" s="119"/>
      <c r="C65" s="122"/>
      <c r="D65" s="15"/>
      <c r="E65" s="15"/>
      <c r="F65" s="111" t="n">
        <f aca="false">F64 + D65 - E65</f>
        <v>-174502.85</v>
      </c>
      <c r="G65" s="123"/>
    </row>
    <row r="66" customFormat="false" ht="15.75" hidden="false" customHeight="true" outlineLevel="0" collapsed="false">
      <c r="A66" s="110"/>
      <c r="B66" s="119"/>
      <c r="C66" s="14"/>
      <c r="D66" s="15"/>
      <c r="E66" s="15"/>
      <c r="F66" s="111" t="n">
        <f aca="false">F65 + D66 - E66</f>
        <v>-174502.85</v>
      </c>
      <c r="G66" s="123"/>
    </row>
    <row r="67" customFormat="false" ht="15.75" hidden="false" customHeight="true" outlineLevel="0" collapsed="false">
      <c r="A67" s="110"/>
      <c r="B67" s="119"/>
      <c r="C67" s="14"/>
      <c r="D67" s="15"/>
      <c r="E67" s="15"/>
      <c r="F67" s="111" t="n">
        <f aca="false">F66 + D67 - E67</f>
        <v>-174502.85</v>
      </c>
      <c r="G67" s="123"/>
    </row>
    <row r="68" customFormat="false" ht="15.75" hidden="false" customHeight="true" outlineLevel="0" collapsed="false">
      <c r="A68" s="110"/>
      <c r="B68" s="112"/>
      <c r="C68" s="14"/>
      <c r="D68" s="15"/>
      <c r="E68" s="15"/>
      <c r="F68" s="111" t="n">
        <f aca="false">F67 + D68 - E68</f>
        <v>-174502.85</v>
      </c>
      <c r="G68" s="73"/>
    </row>
    <row r="69" customFormat="false" ht="15.75" hidden="false" customHeight="true" outlineLevel="0" collapsed="false">
      <c r="A69" s="110"/>
      <c r="B69" s="112"/>
      <c r="C69" s="14"/>
      <c r="D69" s="15"/>
      <c r="E69" s="15"/>
      <c r="F69" s="111" t="n">
        <f aca="false">F68 + D69 - E69</f>
        <v>-174502.85</v>
      </c>
      <c r="G69" s="73"/>
    </row>
    <row r="70" customFormat="false" ht="15.75" hidden="false" customHeight="true" outlineLevel="0" collapsed="false">
      <c r="A70" s="110"/>
      <c r="B70" s="112"/>
      <c r="C70" s="14"/>
      <c r="D70" s="15"/>
      <c r="E70" s="15"/>
      <c r="F70" s="111" t="n">
        <f aca="false">F69 + D70 - E70</f>
        <v>-174502.85</v>
      </c>
      <c r="G70" s="73"/>
    </row>
    <row r="71" customFormat="false" ht="15.75" hidden="false" customHeight="true" outlineLevel="0" collapsed="false">
      <c r="A71" s="110"/>
      <c r="B71" s="112"/>
      <c r="C71" s="14"/>
      <c r="D71" s="15"/>
      <c r="E71" s="15"/>
      <c r="F71" s="111" t="n">
        <f aca="false">F70 + D71 - E71</f>
        <v>-174502.85</v>
      </c>
      <c r="G71" s="73"/>
    </row>
    <row r="72" customFormat="false" ht="15.75" hidden="false" customHeight="true" outlineLevel="0" collapsed="false">
      <c r="A72" s="110"/>
      <c r="B72" s="119"/>
      <c r="C72" s="14"/>
      <c r="D72" s="15"/>
      <c r="E72" s="15"/>
      <c r="F72" s="111" t="n">
        <f aca="false">F71 + D72 - E72</f>
        <v>-174502.85</v>
      </c>
      <c r="G72" s="73"/>
    </row>
    <row r="73" customFormat="false" ht="15.75" hidden="false" customHeight="true" outlineLevel="0" collapsed="false">
      <c r="A73" s="110"/>
      <c r="B73" s="112"/>
      <c r="C73" s="14"/>
      <c r="D73" s="15"/>
      <c r="E73" s="15"/>
      <c r="F73" s="111" t="n">
        <f aca="false">F72 + D73 - E73</f>
        <v>-174502.85</v>
      </c>
      <c r="G73" s="73"/>
    </row>
    <row r="74" customFormat="false" ht="15.75" hidden="false" customHeight="true" outlineLevel="0" collapsed="false">
      <c r="A74" s="110"/>
      <c r="B74" s="112"/>
      <c r="C74" s="14"/>
      <c r="D74" s="15"/>
      <c r="E74" s="15"/>
      <c r="F74" s="111" t="n">
        <f aca="false">F73 + D74 - E74</f>
        <v>-174502.85</v>
      </c>
      <c r="G74" s="73"/>
    </row>
    <row r="75" customFormat="false" ht="15.75" hidden="false" customHeight="true" outlineLevel="0" collapsed="false">
      <c r="A75" s="110"/>
      <c r="B75" s="112"/>
      <c r="C75" s="14"/>
      <c r="D75" s="15"/>
      <c r="E75" s="15"/>
      <c r="F75" s="111" t="n">
        <f aca="false">F74 + D75 - E75</f>
        <v>-174502.85</v>
      </c>
      <c r="G75" s="73"/>
    </row>
    <row r="76" customFormat="false" ht="15.75" hidden="false" customHeight="true" outlineLevel="0" collapsed="false">
      <c r="A76" s="124"/>
      <c r="B76" s="112"/>
      <c r="C76" s="14"/>
      <c r="D76" s="15"/>
      <c r="E76" s="15"/>
      <c r="F76" s="111" t="n">
        <f aca="false">F75 + D76 - E76</f>
        <v>-174502.85</v>
      </c>
      <c r="G76" s="73"/>
    </row>
    <row r="77" customFormat="false" ht="15.75" hidden="false" customHeight="true" outlineLevel="0" collapsed="false">
      <c r="A77" s="124"/>
      <c r="B77" s="119"/>
      <c r="C77" s="14"/>
      <c r="D77" s="15"/>
      <c r="E77" s="15"/>
      <c r="F77" s="111" t="n">
        <f aca="false">F76 + D77 - E77</f>
        <v>-174502.85</v>
      </c>
      <c r="G77" s="73"/>
    </row>
    <row r="78" customFormat="false" ht="15.75" hidden="false" customHeight="true" outlineLevel="0" collapsed="false">
      <c r="A78" s="124"/>
      <c r="B78" s="125"/>
      <c r="C78" s="14"/>
      <c r="D78" s="15"/>
      <c r="E78" s="15"/>
      <c r="F78" s="111" t="n">
        <f aca="false">F77 + D78 - E78</f>
        <v>-174502.85</v>
      </c>
      <c r="G78" s="126"/>
    </row>
    <row r="79" customFormat="false" ht="15.75" hidden="false" customHeight="true" outlineLevel="0" collapsed="false">
      <c r="A79" s="124"/>
      <c r="B79" s="112"/>
      <c r="C79" s="14"/>
      <c r="D79" s="15"/>
      <c r="E79" s="15"/>
      <c r="F79" s="111" t="n">
        <f aca="false">F78 + D79 - E79</f>
        <v>-174502.85</v>
      </c>
      <c r="G79" s="73"/>
    </row>
    <row r="80" customFormat="false" ht="15.75" hidden="false" customHeight="true" outlineLevel="0" collapsed="false">
      <c r="A80" s="124"/>
      <c r="B80" s="119"/>
      <c r="C80" s="14"/>
      <c r="D80" s="15"/>
      <c r="E80" s="15"/>
      <c r="F80" s="111" t="n">
        <f aca="false">F79 + D80 - E80</f>
        <v>-174502.85</v>
      </c>
      <c r="G80" s="73"/>
    </row>
    <row r="81" customFormat="false" ht="15.75" hidden="false" customHeight="true" outlineLevel="0" collapsed="false">
      <c r="A81" s="124"/>
      <c r="B81" s="119"/>
      <c r="C81" s="14"/>
      <c r="D81" s="15"/>
      <c r="E81" s="15"/>
      <c r="F81" s="111" t="n">
        <f aca="false">F80 + D81 - E81</f>
        <v>-174502.85</v>
      </c>
      <c r="G81" s="73"/>
    </row>
    <row r="82" customFormat="false" ht="15.75" hidden="false" customHeight="true" outlineLevel="0" collapsed="false">
      <c r="A82" s="124"/>
      <c r="B82" s="112"/>
      <c r="C82" s="14"/>
      <c r="D82" s="15"/>
      <c r="E82" s="15"/>
      <c r="F82" s="111" t="n">
        <f aca="false">F81 + D82 - E82</f>
        <v>-174502.85</v>
      </c>
      <c r="G82" s="73"/>
    </row>
    <row r="83" customFormat="false" ht="15.75" hidden="false" customHeight="true" outlineLevel="0" collapsed="false">
      <c r="A83" s="124"/>
      <c r="B83" s="112"/>
      <c r="C83" s="14"/>
      <c r="D83" s="15"/>
      <c r="E83" s="15"/>
      <c r="F83" s="111" t="n">
        <f aca="false">F82 + D83 - E83</f>
        <v>-174502.85</v>
      </c>
      <c r="G83" s="73"/>
    </row>
    <row r="84" customFormat="false" ht="15.75" hidden="false" customHeight="true" outlineLevel="0" collapsed="false">
      <c r="A84" s="124"/>
      <c r="B84" s="112"/>
      <c r="C84" s="14"/>
      <c r="D84" s="15"/>
      <c r="E84" s="15"/>
      <c r="F84" s="111" t="n">
        <f aca="false">F83 + D84 - E84</f>
        <v>-174502.85</v>
      </c>
      <c r="G84" s="73"/>
    </row>
    <row r="85" customFormat="false" ht="15.75" hidden="false" customHeight="true" outlineLevel="0" collapsed="false">
      <c r="A85" s="124"/>
      <c r="B85" s="112"/>
      <c r="C85" s="14"/>
      <c r="D85" s="15"/>
      <c r="E85" s="15"/>
      <c r="F85" s="111" t="n">
        <f aca="false">F84 + D85 - E85</f>
        <v>-174502.85</v>
      </c>
      <c r="G85" s="73"/>
    </row>
    <row r="86" customFormat="false" ht="15.75" hidden="false" customHeight="true" outlineLevel="0" collapsed="false">
      <c r="A86" s="124"/>
      <c r="B86" s="119"/>
      <c r="C86" s="14"/>
      <c r="D86" s="15"/>
      <c r="E86" s="15"/>
      <c r="F86" s="111" t="n">
        <f aca="false">F85 + D86 - E86</f>
        <v>-174502.85</v>
      </c>
      <c r="G86" s="73"/>
    </row>
    <row r="87" customFormat="false" ht="15.75" hidden="false" customHeight="true" outlineLevel="0" collapsed="false">
      <c r="A87" s="124"/>
      <c r="B87" s="112"/>
      <c r="C87" s="14"/>
      <c r="D87" s="15"/>
      <c r="E87" s="15"/>
      <c r="F87" s="111" t="n">
        <f aca="false">F86 + D87 - E87</f>
        <v>-174502.85</v>
      </c>
      <c r="G87" s="73"/>
    </row>
    <row r="88" customFormat="false" ht="15.75" hidden="false" customHeight="true" outlineLevel="0" collapsed="false">
      <c r="A88" s="124"/>
      <c r="B88" s="112"/>
      <c r="C88" s="14"/>
      <c r="D88" s="15"/>
      <c r="E88" s="15"/>
      <c r="F88" s="111" t="n">
        <f aca="false">F87 + D88 - E88</f>
        <v>-174502.85</v>
      </c>
      <c r="G88" s="73"/>
    </row>
    <row r="89" customFormat="false" ht="15.75" hidden="false" customHeight="true" outlineLevel="0" collapsed="false">
      <c r="A89" s="124"/>
      <c r="B89" s="112"/>
      <c r="C89" s="14"/>
      <c r="D89" s="15"/>
      <c r="E89" s="15"/>
      <c r="F89" s="111" t="n">
        <f aca="false">F88 + D89 - E89</f>
        <v>-174502.85</v>
      </c>
      <c r="G89" s="73"/>
    </row>
    <row r="90" customFormat="false" ht="15.75" hidden="false" customHeight="true" outlineLevel="0" collapsed="false">
      <c r="A90" s="124"/>
      <c r="B90" s="112"/>
      <c r="C90" s="14"/>
      <c r="D90" s="15"/>
      <c r="E90" s="15"/>
      <c r="F90" s="111" t="n">
        <f aca="false">F89 + D90 - E90</f>
        <v>-174502.85</v>
      </c>
      <c r="G90" s="73"/>
    </row>
    <row r="91" customFormat="false" ht="15.75" hidden="false" customHeight="true" outlineLevel="0" collapsed="false">
      <c r="A91" s="124"/>
      <c r="B91" s="112"/>
      <c r="C91" s="14"/>
      <c r="D91" s="15"/>
      <c r="E91" s="15"/>
      <c r="F91" s="111" t="n">
        <f aca="false">F90 + D91 - E91</f>
        <v>-174502.85</v>
      </c>
      <c r="G91" s="73"/>
    </row>
    <row r="92" customFormat="false" ht="15.75" hidden="false" customHeight="true" outlineLevel="0" collapsed="false">
      <c r="A92" s="124"/>
      <c r="B92" s="119"/>
      <c r="C92" s="14"/>
      <c r="D92" s="15"/>
      <c r="E92" s="15"/>
      <c r="F92" s="111" t="n">
        <f aca="false">F91 + D92 - E92</f>
        <v>-174502.85</v>
      </c>
      <c r="G92" s="73"/>
    </row>
    <row r="93" customFormat="false" ht="15.75" hidden="false" customHeight="true" outlineLevel="0" collapsed="false">
      <c r="A93" s="124"/>
      <c r="B93" s="112"/>
      <c r="C93" s="14"/>
      <c r="D93" s="15"/>
      <c r="E93" s="15"/>
      <c r="F93" s="111" t="n">
        <f aca="false">F92 + D93 - E93</f>
        <v>-174502.85</v>
      </c>
      <c r="G93" s="73"/>
    </row>
    <row r="94" customFormat="false" ht="15.75" hidden="false" customHeight="true" outlineLevel="0" collapsed="false">
      <c r="A94" s="124"/>
      <c r="B94" s="119"/>
      <c r="C94" s="14"/>
      <c r="D94" s="15"/>
      <c r="E94" s="15"/>
      <c r="F94" s="111" t="n">
        <f aca="false">F93 + D94 - E94</f>
        <v>-174502.85</v>
      </c>
      <c r="G94" s="73"/>
    </row>
    <row r="95" customFormat="false" ht="15.75" hidden="false" customHeight="true" outlineLevel="0" collapsed="false">
      <c r="A95" s="124"/>
      <c r="B95" s="119"/>
      <c r="C95" s="14"/>
      <c r="D95" s="15"/>
      <c r="E95" s="15"/>
      <c r="F95" s="111" t="n">
        <f aca="false">F94 + D95 - E95</f>
        <v>-174502.85</v>
      </c>
      <c r="G95" s="73"/>
    </row>
    <row r="96" customFormat="false" ht="15.75" hidden="false" customHeight="true" outlineLevel="0" collapsed="false">
      <c r="A96" s="124"/>
      <c r="B96" s="119"/>
      <c r="C96" s="14"/>
      <c r="D96" s="15"/>
      <c r="E96" s="127"/>
      <c r="F96" s="111" t="n">
        <f aca="false">F95 + D96 - E96</f>
        <v>-174502.85</v>
      </c>
      <c r="G96" s="73"/>
    </row>
    <row r="97" customFormat="false" ht="15.75" hidden="false" customHeight="true" outlineLevel="0" collapsed="false">
      <c r="A97" s="124"/>
      <c r="B97" s="112"/>
      <c r="C97" s="8"/>
      <c r="D97" s="15"/>
      <c r="E97" s="15"/>
      <c r="F97" s="111" t="n">
        <f aca="false">F96 + D97 - E97</f>
        <v>-174502.85</v>
      </c>
      <c r="G97" s="73"/>
    </row>
    <row r="98" customFormat="false" ht="15.75" hidden="false" customHeight="true" outlineLevel="0" collapsed="false">
      <c r="A98" s="124"/>
      <c r="B98" s="119"/>
      <c r="C98" s="14"/>
      <c r="D98" s="15"/>
      <c r="E98" s="15"/>
      <c r="F98" s="111" t="n">
        <f aca="false">F97 + D98 - E98</f>
        <v>-174502.85</v>
      </c>
      <c r="G98" s="73"/>
    </row>
    <row r="99" customFormat="false" ht="15.75" hidden="false" customHeight="true" outlineLevel="0" collapsed="false">
      <c r="A99" s="124"/>
      <c r="B99" s="112"/>
      <c r="C99" s="14"/>
      <c r="D99" s="15"/>
      <c r="E99" s="15"/>
      <c r="F99" s="111" t="n">
        <f aca="false">F98 + D99 - E99</f>
        <v>-174502.85</v>
      </c>
      <c r="G99" s="73"/>
    </row>
    <row r="100" customFormat="false" ht="15.75" hidden="false" customHeight="true" outlineLevel="0" collapsed="false">
      <c r="A100" s="124"/>
      <c r="B100" s="119"/>
      <c r="C100" s="14"/>
      <c r="D100" s="15"/>
      <c r="E100" s="15"/>
      <c r="F100" s="111" t="n">
        <f aca="false">F99 + D100 - E100</f>
        <v>-174502.85</v>
      </c>
      <c r="G100" s="73"/>
    </row>
    <row r="101" customFormat="false" ht="15.75" hidden="false" customHeight="true" outlineLevel="0" collapsed="false">
      <c r="A101" s="124"/>
      <c r="B101" s="112"/>
      <c r="C101" s="14"/>
      <c r="D101" s="15"/>
      <c r="E101" s="15"/>
      <c r="F101" s="111" t="n">
        <f aca="false">F100 + D101 - E101</f>
        <v>-174502.85</v>
      </c>
      <c r="G101" s="73"/>
    </row>
    <row r="102" customFormat="false" ht="15.75" hidden="false" customHeight="true" outlineLevel="0" collapsed="false">
      <c r="A102" s="124"/>
      <c r="B102" s="13"/>
      <c r="C102" s="14"/>
      <c r="D102" s="15"/>
      <c r="E102" s="11"/>
      <c r="F102" s="111" t="n">
        <f aca="false">F101 + D102 - E102</f>
        <v>-174502.85</v>
      </c>
      <c r="G102" s="73"/>
    </row>
    <row r="103" customFormat="false" ht="15.75" hidden="false" customHeight="true" outlineLevel="0" collapsed="false">
      <c r="A103" s="124"/>
      <c r="B103" s="112"/>
      <c r="C103" s="14"/>
      <c r="D103" s="15"/>
      <c r="E103" s="15"/>
      <c r="F103" s="111" t="n">
        <f aca="false">F102 + D103 - E103</f>
        <v>-174502.85</v>
      </c>
      <c r="G103" s="14"/>
    </row>
    <row r="104" customFormat="false" ht="15.75" hidden="false" customHeight="true" outlineLevel="0" collapsed="false">
      <c r="A104" s="124"/>
      <c r="B104" s="112"/>
      <c r="C104" s="14"/>
      <c r="D104" s="15"/>
      <c r="E104" s="15"/>
      <c r="F104" s="111" t="n">
        <f aca="false">F103 + D104 - E104</f>
        <v>-174502.85</v>
      </c>
      <c r="G104" s="14"/>
    </row>
    <row r="105" customFormat="false" ht="15.75" hidden="false" customHeight="true" outlineLevel="0" collapsed="false">
      <c r="A105" s="124"/>
      <c r="B105" s="112"/>
      <c r="C105" s="14"/>
      <c r="D105" s="15"/>
      <c r="E105" s="15"/>
      <c r="F105" s="111" t="n">
        <f aca="false">F104 + D105 - E105</f>
        <v>-174502.85</v>
      </c>
      <c r="G105" s="73"/>
    </row>
    <row r="106" customFormat="false" ht="15.75" hidden="false" customHeight="true" outlineLevel="0" collapsed="false">
      <c r="A106" s="124"/>
      <c r="B106" s="112"/>
      <c r="C106" s="14"/>
      <c r="D106" s="15"/>
      <c r="E106" s="15"/>
      <c r="F106" s="111" t="n">
        <f aca="false">F105 + D106 - E106</f>
        <v>-174502.85</v>
      </c>
      <c r="G106" s="73"/>
    </row>
    <row r="107" customFormat="false" ht="15.75" hidden="false" customHeight="true" outlineLevel="0" collapsed="false">
      <c r="A107" s="124"/>
      <c r="B107" s="112"/>
      <c r="C107" s="14"/>
      <c r="D107" s="15"/>
      <c r="E107" s="15"/>
      <c r="F107" s="111" t="n">
        <f aca="false">F106 + D107 - E107</f>
        <v>-174502.85</v>
      </c>
      <c r="G107" s="73"/>
    </row>
    <row r="108" customFormat="false" ht="15.75" hidden="false" customHeight="true" outlineLevel="0" collapsed="false">
      <c r="A108" s="124"/>
      <c r="B108" s="112"/>
      <c r="C108" s="14"/>
      <c r="D108" s="15"/>
      <c r="E108" s="15"/>
      <c r="F108" s="111" t="n">
        <f aca="false">F107 + D108 - E108</f>
        <v>-174502.85</v>
      </c>
      <c r="G108" s="73"/>
    </row>
    <row r="109" customFormat="false" ht="15.75" hidden="false" customHeight="true" outlineLevel="0" collapsed="false">
      <c r="A109" s="124"/>
      <c r="B109" s="112"/>
      <c r="C109" s="14"/>
      <c r="D109" s="15"/>
      <c r="E109" s="15"/>
      <c r="F109" s="111" t="n">
        <f aca="false">F108 + D109 - E109</f>
        <v>-174502.85</v>
      </c>
      <c r="G109" s="73"/>
    </row>
    <row r="110" customFormat="false" ht="15.75" hidden="false" customHeight="true" outlineLevel="0" collapsed="false">
      <c r="A110" s="124"/>
      <c r="B110" s="112"/>
      <c r="C110" s="14"/>
      <c r="D110" s="15"/>
      <c r="E110" s="15"/>
      <c r="F110" s="111" t="n">
        <f aca="false">F109 + D110 - E110</f>
        <v>-174502.85</v>
      </c>
      <c r="G110" s="73"/>
    </row>
    <row r="111" customFormat="false" ht="15.75" hidden="false" customHeight="true" outlineLevel="0" collapsed="false">
      <c r="A111" s="124"/>
      <c r="B111" s="112"/>
      <c r="C111" s="102"/>
      <c r="D111" s="15"/>
      <c r="E111" s="15"/>
      <c r="F111" s="111" t="n">
        <f aca="false">F110 + D111 - E111</f>
        <v>-174502.85</v>
      </c>
      <c r="G111" s="73"/>
    </row>
    <row r="112" customFormat="false" ht="15.75" hidden="false" customHeight="true" outlineLevel="0" collapsed="false">
      <c r="A112" s="124"/>
      <c r="B112" s="112"/>
      <c r="C112" s="102"/>
      <c r="D112" s="15"/>
      <c r="E112" s="15"/>
      <c r="F112" s="111" t="n">
        <f aca="false">F111 + D112 - E112</f>
        <v>-174502.85</v>
      </c>
      <c r="G112" s="73"/>
    </row>
    <row r="113" customFormat="false" ht="15.75" hidden="false" customHeight="true" outlineLevel="0" collapsed="false">
      <c r="A113" s="124"/>
      <c r="B113" s="112"/>
      <c r="C113" s="14"/>
      <c r="D113" s="15"/>
      <c r="E113" s="15"/>
      <c r="F113" s="111" t="n">
        <f aca="false">F112 + D113 - E113</f>
        <v>-174502.85</v>
      </c>
      <c r="G113" s="73"/>
    </row>
    <row r="114" customFormat="false" ht="15.75" hidden="false" customHeight="true" outlineLevel="0" collapsed="false">
      <c r="A114" s="124"/>
      <c r="B114" s="112"/>
      <c r="C114" s="14"/>
      <c r="D114" s="15"/>
      <c r="E114" s="15"/>
      <c r="F114" s="111" t="n">
        <f aca="false">F113 + D114 - E114</f>
        <v>-174502.85</v>
      </c>
      <c r="G114" s="73"/>
    </row>
    <row r="115" customFormat="false" ht="15.75" hidden="false" customHeight="true" outlineLevel="0" collapsed="false">
      <c r="A115" s="124"/>
      <c r="B115" s="112"/>
      <c r="C115" s="14"/>
      <c r="D115" s="15"/>
      <c r="E115" s="15"/>
      <c r="F115" s="111" t="n">
        <f aca="false">F114 + D115 - E115</f>
        <v>-174502.85</v>
      </c>
      <c r="G115" s="73"/>
    </row>
    <row r="116" customFormat="false" ht="15.75" hidden="false" customHeight="true" outlineLevel="0" collapsed="false">
      <c r="A116" s="124"/>
      <c r="B116" s="112"/>
      <c r="C116" s="12"/>
      <c r="D116" s="15"/>
      <c r="E116" s="11"/>
      <c r="F116" s="111" t="n">
        <f aca="false">F115 + D116 - E116</f>
        <v>-174502.85</v>
      </c>
      <c r="G116" s="73"/>
    </row>
    <row r="117" customFormat="false" ht="15.75" hidden="false" customHeight="true" outlineLevel="0" collapsed="false">
      <c r="A117" s="124"/>
      <c r="B117" s="112"/>
      <c r="C117" s="14"/>
      <c r="D117" s="15"/>
      <c r="E117" s="15"/>
      <c r="F117" s="111" t="n">
        <f aca="false">F116 + D117 - E117</f>
        <v>-174502.85</v>
      </c>
      <c r="G117" s="73"/>
    </row>
    <row r="118" customFormat="false" ht="15.75" hidden="false" customHeight="true" outlineLevel="0" collapsed="false">
      <c r="A118" s="124"/>
      <c r="B118" s="112"/>
      <c r="C118" s="14"/>
      <c r="D118" s="15"/>
      <c r="E118" s="15"/>
      <c r="F118" s="111" t="n">
        <f aca="false">F117 + D118 - E118</f>
        <v>-174502.85</v>
      </c>
      <c r="G118" s="73"/>
    </row>
    <row r="119" customFormat="false" ht="15.75" hidden="false" customHeight="true" outlineLevel="0" collapsed="false">
      <c r="A119" s="124"/>
      <c r="B119" s="112"/>
      <c r="C119" s="14"/>
      <c r="D119" s="15"/>
      <c r="E119" s="15"/>
      <c r="F119" s="111" t="n">
        <f aca="false">F118 + D119 - E119</f>
        <v>-174502.85</v>
      </c>
      <c r="G119" s="73"/>
    </row>
    <row r="120" customFormat="false" ht="15.75" hidden="false" customHeight="true" outlineLevel="0" collapsed="false">
      <c r="A120" s="124"/>
      <c r="B120" s="112"/>
      <c r="C120" s="14"/>
      <c r="D120" s="15"/>
      <c r="E120" s="15"/>
      <c r="F120" s="111" t="n">
        <f aca="false">F119 + D120 - E120</f>
        <v>-174502.85</v>
      </c>
      <c r="G120" s="73"/>
    </row>
    <row r="121" customFormat="false" ht="15.75" hidden="false" customHeight="true" outlineLevel="0" collapsed="false">
      <c r="A121" s="124"/>
      <c r="B121" s="112"/>
      <c r="C121" s="12"/>
      <c r="D121" s="15"/>
      <c r="E121" s="15"/>
      <c r="F121" s="111" t="n">
        <f aca="false">F120 + D121 - E121</f>
        <v>-174502.85</v>
      </c>
      <c r="G121" s="73"/>
    </row>
    <row r="122" customFormat="false" ht="15.75" hidden="false" customHeight="true" outlineLevel="0" collapsed="false">
      <c r="A122" s="124"/>
      <c r="B122" s="112"/>
      <c r="C122" s="14"/>
      <c r="D122" s="15"/>
      <c r="E122" s="15"/>
      <c r="F122" s="111" t="n">
        <f aca="false">F121 + D122 - E122</f>
        <v>-174502.85</v>
      </c>
      <c r="G122" s="73"/>
    </row>
    <row r="123" customFormat="false" ht="15.75" hidden="false" customHeight="true" outlineLevel="0" collapsed="false">
      <c r="A123" s="124"/>
      <c r="B123" s="112"/>
      <c r="C123" s="14"/>
      <c r="D123" s="15"/>
      <c r="E123" s="15"/>
      <c r="F123" s="111" t="n">
        <f aca="false">F122 + D123 - E123</f>
        <v>-174502.85</v>
      </c>
      <c r="G123" s="73"/>
    </row>
    <row r="124" customFormat="false" ht="15.75" hidden="false" customHeight="true" outlineLevel="0" collapsed="false">
      <c r="A124" s="124"/>
      <c r="B124" s="112"/>
      <c r="C124" s="12"/>
      <c r="D124" s="15"/>
      <c r="E124" s="15"/>
      <c r="F124" s="111" t="n">
        <f aca="false">F123 + D124 - E124</f>
        <v>-174502.85</v>
      </c>
      <c r="G124" s="73"/>
    </row>
    <row r="125" customFormat="false" ht="15.75" hidden="false" customHeight="true" outlineLevel="0" collapsed="false">
      <c r="A125" s="124"/>
      <c r="B125" s="112"/>
      <c r="C125" s="14"/>
      <c r="D125" s="15"/>
      <c r="E125" s="15"/>
      <c r="F125" s="111" t="n">
        <f aca="false">F124 + D125 - E125</f>
        <v>-174502.85</v>
      </c>
      <c r="G125" s="73"/>
    </row>
    <row r="126" customFormat="false" ht="15.75" hidden="false" customHeight="true" outlineLevel="0" collapsed="false">
      <c r="A126" s="124"/>
      <c r="B126" s="112"/>
      <c r="C126" s="14"/>
      <c r="D126" s="15"/>
      <c r="E126" s="15"/>
      <c r="F126" s="111" t="n">
        <f aca="false">F125 + D126 - E126</f>
        <v>-174502.85</v>
      </c>
      <c r="G126" s="73"/>
    </row>
    <row r="127" customFormat="false" ht="15.75" hidden="false" customHeight="true" outlineLevel="0" collapsed="false">
      <c r="A127" s="124"/>
      <c r="B127" s="125"/>
      <c r="C127" s="14"/>
      <c r="D127" s="15"/>
      <c r="E127" s="15"/>
      <c r="F127" s="111" t="n">
        <f aca="false">F126 + D127 - E127</f>
        <v>-174502.85</v>
      </c>
      <c r="G127" s="73"/>
    </row>
    <row r="128" customFormat="false" ht="15.75" hidden="false" customHeight="true" outlineLevel="0" collapsed="false">
      <c r="A128" s="124"/>
      <c r="B128" s="112"/>
      <c r="C128" s="14"/>
      <c r="D128" s="15"/>
      <c r="E128" s="15"/>
      <c r="F128" s="111" t="n">
        <f aca="false">F127 + D128 - E128</f>
        <v>-174502.85</v>
      </c>
      <c r="G128" s="73"/>
    </row>
    <row r="129" customFormat="false" ht="15.75" hidden="false" customHeight="true" outlineLevel="0" collapsed="false">
      <c r="A129" s="124"/>
      <c r="B129" s="112"/>
      <c r="C129" s="14"/>
      <c r="D129" s="15"/>
      <c r="E129" s="15"/>
      <c r="F129" s="111" t="n">
        <f aca="false">F128 + D129 - E129</f>
        <v>-174502.85</v>
      </c>
      <c r="G129" s="73"/>
    </row>
    <row r="130" customFormat="false" ht="15.75" hidden="false" customHeight="true" outlineLevel="0" collapsed="false">
      <c r="A130" s="124"/>
      <c r="B130" s="112"/>
      <c r="C130" s="14"/>
      <c r="D130" s="15"/>
      <c r="E130" s="15"/>
      <c r="F130" s="111" t="n">
        <f aca="false">F129 + D130 - E130</f>
        <v>-174502.85</v>
      </c>
      <c r="G130" s="73"/>
    </row>
    <row r="131" customFormat="false" ht="15.75" hidden="false" customHeight="true" outlineLevel="0" collapsed="false">
      <c r="A131" s="124"/>
      <c r="B131" s="119"/>
      <c r="C131" s="12"/>
      <c r="D131" s="15"/>
      <c r="E131" s="15"/>
      <c r="F131" s="111" t="n">
        <f aca="false">F130 + D131 - E131</f>
        <v>-174502.85</v>
      </c>
      <c r="G131" s="73"/>
    </row>
    <row r="132" customFormat="false" ht="15.75" hidden="false" customHeight="true" outlineLevel="0" collapsed="false">
      <c r="A132" s="124"/>
      <c r="B132" s="112"/>
      <c r="C132" s="14"/>
      <c r="D132" s="15"/>
      <c r="E132" s="15"/>
      <c r="F132" s="111" t="n">
        <f aca="false">F131 + D132 - E132</f>
        <v>-174502.85</v>
      </c>
      <c r="G132" s="73"/>
    </row>
    <row r="133" customFormat="false" ht="15.75" hidden="false" customHeight="true" outlineLevel="0" collapsed="false">
      <c r="A133" s="124"/>
      <c r="B133" s="112"/>
      <c r="C133" s="14"/>
      <c r="D133" s="15"/>
      <c r="E133" s="15"/>
      <c r="F133" s="111" t="n">
        <f aca="false">F132 + D133 - E133</f>
        <v>-174502.85</v>
      </c>
      <c r="G133" s="73"/>
    </row>
    <row r="134" customFormat="false" ht="15.75" hidden="false" customHeight="true" outlineLevel="0" collapsed="false">
      <c r="A134" s="124"/>
      <c r="B134" s="112"/>
      <c r="C134" s="14"/>
      <c r="D134" s="15"/>
      <c r="E134" s="15"/>
      <c r="F134" s="111" t="n">
        <f aca="false">F133 + D134 - E134</f>
        <v>-174502.85</v>
      </c>
      <c r="G134" s="73"/>
    </row>
    <row r="135" customFormat="false" ht="15.75" hidden="false" customHeight="true" outlineLevel="0" collapsed="false">
      <c r="A135" s="110"/>
      <c r="B135" s="112"/>
      <c r="C135" s="12"/>
      <c r="D135" s="15"/>
      <c r="E135" s="11"/>
      <c r="F135" s="111" t="n">
        <f aca="false">F134 + D135 - E135</f>
        <v>-174502.85</v>
      </c>
      <c r="G135" s="73"/>
    </row>
    <row r="136" customFormat="false" ht="15.75" hidden="false" customHeight="true" outlineLevel="0" collapsed="false">
      <c r="A136" s="110"/>
      <c r="B136" s="112"/>
      <c r="C136" s="14"/>
      <c r="D136" s="15"/>
      <c r="E136" s="15"/>
      <c r="F136" s="111" t="n">
        <f aca="false">F135 + D136 - E136</f>
        <v>-174502.85</v>
      </c>
      <c r="G136" s="73"/>
    </row>
    <row r="137" customFormat="false" ht="15.75" hidden="false" customHeight="true" outlineLevel="0" collapsed="false">
      <c r="A137" s="110"/>
      <c r="B137" s="112"/>
      <c r="C137" s="14"/>
      <c r="D137" s="15"/>
      <c r="E137" s="15"/>
      <c r="F137" s="111" t="n">
        <f aca="false">F136 + D137 - E137</f>
        <v>-174502.85</v>
      </c>
      <c r="G137" s="73"/>
    </row>
    <row r="138" customFormat="false" ht="15.75" hidden="false" customHeight="true" outlineLevel="0" collapsed="false">
      <c r="A138" s="110"/>
      <c r="B138" s="128"/>
      <c r="C138" s="14"/>
      <c r="D138" s="15"/>
      <c r="E138" s="15"/>
      <c r="F138" s="111" t="n">
        <f aca="false">F137 + D138 - E138</f>
        <v>-174502.85</v>
      </c>
      <c r="G138" s="73"/>
    </row>
    <row r="139" customFormat="false" ht="15.75" hidden="false" customHeight="true" outlineLevel="0" collapsed="false">
      <c r="A139" s="110"/>
      <c r="B139" s="13"/>
      <c r="C139" s="14"/>
      <c r="D139" s="15"/>
      <c r="E139" s="15"/>
      <c r="F139" s="111" t="n">
        <f aca="false">F138 + D139 - E139</f>
        <v>-174502.85</v>
      </c>
      <c r="G139" s="73"/>
    </row>
    <row r="140" customFormat="false" ht="15.75" hidden="false" customHeight="true" outlineLevel="0" collapsed="false">
      <c r="A140" s="110"/>
      <c r="B140" s="112"/>
      <c r="C140" s="14"/>
      <c r="D140" s="15"/>
      <c r="E140" s="15"/>
      <c r="F140" s="111" t="n">
        <f aca="false">F139 + D140 - E140</f>
        <v>-174502.85</v>
      </c>
      <c r="G140" s="73"/>
    </row>
    <row r="141" customFormat="false" ht="15.75" hidden="false" customHeight="true" outlineLevel="0" collapsed="false">
      <c r="A141" s="110"/>
      <c r="B141" s="112"/>
      <c r="C141" s="12"/>
      <c r="D141" s="15"/>
      <c r="E141" s="11"/>
      <c r="F141" s="111" t="n">
        <f aca="false">F140 + D141 - E141</f>
        <v>-174502.85</v>
      </c>
      <c r="G141" s="73"/>
    </row>
    <row r="142" customFormat="false" ht="15.75" hidden="false" customHeight="true" outlineLevel="0" collapsed="false">
      <c r="A142" s="110"/>
      <c r="B142" s="112"/>
      <c r="C142" s="14"/>
      <c r="D142" s="15"/>
      <c r="E142" s="15"/>
      <c r="F142" s="111" t="n">
        <f aca="false">F141 + D142 - E142</f>
        <v>-174502.85</v>
      </c>
      <c r="G142" s="73"/>
    </row>
    <row r="143" customFormat="false" ht="15.75" hidden="false" customHeight="true" outlineLevel="0" collapsed="false">
      <c r="A143" s="110"/>
      <c r="B143" s="112"/>
      <c r="C143" s="14"/>
      <c r="D143" s="15"/>
      <c r="E143" s="15"/>
      <c r="F143" s="111" t="n">
        <f aca="false">F142 + D143 - E143</f>
        <v>-174502.85</v>
      </c>
      <c r="G143" s="73"/>
    </row>
    <row r="144" customFormat="false" ht="15.75" hidden="false" customHeight="true" outlineLevel="0" collapsed="false">
      <c r="A144" s="110"/>
      <c r="B144" s="112"/>
      <c r="C144" s="14"/>
      <c r="D144" s="15"/>
      <c r="E144" s="15"/>
      <c r="F144" s="111" t="n">
        <f aca="false">F143 + D144 - E144</f>
        <v>-174502.85</v>
      </c>
      <c r="G144" s="73"/>
    </row>
    <row r="145" customFormat="false" ht="15.75" hidden="false" customHeight="true" outlineLevel="0" collapsed="false">
      <c r="A145" s="110"/>
      <c r="B145" s="112"/>
      <c r="C145" s="14"/>
      <c r="D145" s="15"/>
      <c r="E145" s="15"/>
      <c r="F145" s="111" t="n">
        <f aca="false">F144 + D145 - E145</f>
        <v>-174502.85</v>
      </c>
      <c r="G145" s="73"/>
    </row>
    <row r="146" customFormat="false" ht="15.75" hidden="false" customHeight="true" outlineLevel="0" collapsed="false">
      <c r="A146" s="110"/>
      <c r="B146" s="112"/>
      <c r="C146" s="14"/>
      <c r="D146" s="15"/>
      <c r="E146" s="15"/>
      <c r="F146" s="111" t="n">
        <f aca="false">F145 + D146 - E146</f>
        <v>-174502.85</v>
      </c>
      <c r="G146" s="73"/>
    </row>
    <row r="147" customFormat="false" ht="15.75" hidden="false" customHeight="true" outlineLevel="0" collapsed="false">
      <c r="A147" s="110"/>
      <c r="B147" s="112"/>
      <c r="C147" s="14"/>
      <c r="D147" s="15"/>
      <c r="E147" s="15"/>
      <c r="F147" s="111" t="n">
        <f aca="false">F146 + D147 - E147</f>
        <v>-174502.85</v>
      </c>
      <c r="G147" s="73"/>
    </row>
    <row r="148" customFormat="false" ht="15.75" hidden="false" customHeight="true" outlineLevel="0" collapsed="false">
      <c r="A148" s="110"/>
      <c r="B148" s="112"/>
      <c r="C148" s="14"/>
      <c r="D148" s="15"/>
      <c r="E148" s="15"/>
      <c r="F148" s="111" t="n">
        <f aca="false">F147 + D148 - E148</f>
        <v>-174502.85</v>
      </c>
      <c r="G148" s="73"/>
    </row>
    <row r="149" customFormat="false" ht="15.75" hidden="false" customHeight="true" outlineLevel="0" collapsed="false">
      <c r="A149" s="110"/>
      <c r="B149" s="112"/>
      <c r="C149" s="14"/>
      <c r="D149" s="15"/>
      <c r="E149" s="15"/>
      <c r="F149" s="111" t="n">
        <f aca="false">F148 + D149 - E149</f>
        <v>-174502.85</v>
      </c>
      <c r="G149" s="73"/>
    </row>
    <row r="150" customFormat="false" ht="15.75" hidden="false" customHeight="true" outlineLevel="0" collapsed="false">
      <c r="A150" s="110"/>
      <c r="B150" s="112"/>
      <c r="C150" s="14"/>
      <c r="D150" s="15"/>
      <c r="E150" s="15"/>
      <c r="F150" s="111" t="n">
        <f aca="false">F149 + D150 - E150</f>
        <v>-174502.85</v>
      </c>
      <c r="G150" s="73"/>
    </row>
    <row r="151" customFormat="false" ht="15.75" hidden="false" customHeight="true" outlineLevel="0" collapsed="false">
      <c r="A151" s="110"/>
      <c r="B151" s="112"/>
      <c r="C151" s="14"/>
      <c r="D151" s="15"/>
      <c r="E151" s="15"/>
      <c r="F151" s="111" t="n">
        <f aca="false">F150 + D151 - E151</f>
        <v>-174502.85</v>
      </c>
      <c r="G151" s="73"/>
    </row>
    <row r="152" customFormat="false" ht="15.75" hidden="false" customHeight="true" outlineLevel="0" collapsed="false">
      <c r="A152" s="46"/>
      <c r="B152" s="112"/>
      <c r="C152" s="14"/>
      <c r="D152" s="15"/>
      <c r="E152" s="15"/>
      <c r="F152" s="111" t="n">
        <f aca="false">F151 + D152 - E152</f>
        <v>-174502.85</v>
      </c>
      <c r="G152" s="73"/>
    </row>
    <row r="153" customFormat="false" ht="15.75" hidden="false" customHeight="true" outlineLevel="0" collapsed="false">
      <c r="A153" s="46"/>
      <c r="B153" s="112"/>
      <c r="C153" s="14"/>
      <c r="D153" s="15"/>
      <c r="E153" s="15"/>
      <c r="F153" s="111" t="n">
        <f aca="false">F152 + D153 - E153</f>
        <v>-174502.85</v>
      </c>
      <c r="G153" s="73"/>
    </row>
    <row r="154" customFormat="false" ht="15.75" hidden="false" customHeight="true" outlineLevel="0" collapsed="false">
      <c r="A154" s="46"/>
      <c r="B154" s="112"/>
      <c r="C154" s="14"/>
      <c r="D154" s="15"/>
      <c r="E154" s="15"/>
      <c r="F154" s="111" t="n">
        <f aca="false">F153 + D154 - E154</f>
        <v>-174502.85</v>
      </c>
      <c r="G154" s="73"/>
    </row>
    <row r="155" customFormat="false" ht="15.75" hidden="false" customHeight="true" outlineLevel="0" collapsed="false">
      <c r="A155" s="46"/>
      <c r="B155" s="112"/>
      <c r="C155" s="14"/>
      <c r="D155" s="15"/>
      <c r="E155" s="15"/>
      <c r="F155" s="111" t="n">
        <f aca="false">F154 + D155 - E155</f>
        <v>-174502.85</v>
      </c>
      <c r="G155" s="73"/>
    </row>
    <row r="156" customFormat="false" ht="15.75" hidden="false" customHeight="true" outlineLevel="0" collapsed="false">
      <c r="A156" s="46"/>
      <c r="B156" s="112"/>
      <c r="C156" s="14"/>
      <c r="D156" s="15"/>
      <c r="E156" s="15"/>
      <c r="F156" s="111" t="n">
        <f aca="false">F155 + D156 - E156</f>
        <v>-174502.85</v>
      </c>
      <c r="G156" s="73"/>
    </row>
    <row r="157" customFormat="false" ht="15.75" hidden="false" customHeight="true" outlineLevel="0" collapsed="false">
      <c r="A157" s="46"/>
      <c r="B157" s="112"/>
      <c r="C157" s="14"/>
      <c r="D157" s="15"/>
      <c r="E157" s="15"/>
      <c r="F157" s="111" t="n">
        <f aca="false">F156 + D157 - E157</f>
        <v>-174502.85</v>
      </c>
      <c r="G157" s="73"/>
    </row>
    <row r="158" customFormat="false" ht="15.75" hidden="false" customHeight="true" outlineLevel="0" collapsed="false">
      <c r="A158" s="46"/>
      <c r="B158" s="112"/>
      <c r="C158" s="14"/>
      <c r="D158" s="15"/>
      <c r="E158" s="15"/>
      <c r="F158" s="111" t="n">
        <f aca="false">F157 + D158 - E158</f>
        <v>-174502.85</v>
      </c>
      <c r="G158" s="73"/>
    </row>
    <row r="159" customFormat="false" ht="15.75" hidden="false" customHeight="true" outlineLevel="0" collapsed="false">
      <c r="A159" s="46"/>
      <c r="B159" s="112"/>
      <c r="C159" s="14"/>
      <c r="D159" s="15"/>
      <c r="E159" s="15"/>
      <c r="F159" s="111" t="n">
        <f aca="false">F158 + D159 - E159</f>
        <v>-174502.85</v>
      </c>
      <c r="G159" s="73"/>
    </row>
    <row r="160" customFormat="false" ht="15.75" hidden="false" customHeight="true" outlineLevel="0" collapsed="false">
      <c r="A160" s="46"/>
      <c r="B160" s="112"/>
      <c r="C160" s="14"/>
      <c r="D160" s="15"/>
      <c r="E160" s="15"/>
      <c r="F160" s="111" t="n">
        <f aca="false">F159 + D160 - E160</f>
        <v>-174502.85</v>
      </c>
      <c r="G160" s="73"/>
    </row>
    <row r="161" customFormat="false" ht="15.75" hidden="false" customHeight="true" outlineLevel="0" collapsed="false">
      <c r="A161" s="46"/>
      <c r="B161" s="112"/>
      <c r="C161" s="14"/>
      <c r="D161" s="15"/>
      <c r="E161" s="15"/>
      <c r="F161" s="111" t="n">
        <f aca="false">F160 + D161 - E161</f>
        <v>-174502.85</v>
      </c>
      <c r="G161" s="73"/>
    </row>
    <row r="162" customFormat="false" ht="15.75" hidden="false" customHeight="true" outlineLevel="0" collapsed="false">
      <c r="A162" s="46"/>
      <c r="B162" s="112"/>
      <c r="C162" s="14"/>
      <c r="D162" s="15"/>
      <c r="E162" s="15"/>
      <c r="F162" s="111" t="n">
        <f aca="false">F161 + D162 - E162</f>
        <v>-174502.85</v>
      </c>
      <c r="G162" s="73"/>
    </row>
    <row r="163" customFormat="false" ht="15.75" hidden="false" customHeight="true" outlineLevel="0" collapsed="false">
      <c r="A163" s="46"/>
      <c r="B163" s="112"/>
      <c r="C163" s="14"/>
      <c r="D163" s="15"/>
      <c r="E163" s="15"/>
      <c r="F163" s="111" t="n">
        <f aca="false">F162 + D163 - E163</f>
        <v>-174502.85</v>
      </c>
      <c r="G163" s="73"/>
    </row>
    <row r="164" customFormat="false" ht="15.75" hidden="false" customHeight="true" outlineLevel="0" collapsed="false">
      <c r="A164" s="46"/>
      <c r="B164" s="112"/>
      <c r="C164" s="14"/>
      <c r="D164" s="15"/>
      <c r="E164" s="15"/>
      <c r="F164" s="111" t="n">
        <f aca="false">F163 + D164 - E164</f>
        <v>-174502.85</v>
      </c>
      <c r="G164" s="73"/>
    </row>
    <row r="165" customFormat="false" ht="15.75" hidden="false" customHeight="true" outlineLevel="0" collapsed="false">
      <c r="A165" s="46"/>
      <c r="B165" s="112"/>
      <c r="C165" s="14"/>
      <c r="D165" s="15"/>
      <c r="E165" s="15"/>
      <c r="F165" s="111" t="n">
        <f aca="false">F164 + D165 - E165</f>
        <v>-174502.85</v>
      </c>
      <c r="G165" s="73"/>
    </row>
    <row r="166" customFormat="false" ht="15.75" hidden="false" customHeight="true" outlineLevel="0" collapsed="false">
      <c r="A166" s="46"/>
      <c r="B166" s="112"/>
      <c r="C166" s="14"/>
      <c r="D166" s="15"/>
      <c r="E166" s="15"/>
      <c r="F166" s="111" t="n">
        <f aca="false">F165 + D166 - E166</f>
        <v>-174502.85</v>
      </c>
      <c r="G166" s="73"/>
    </row>
    <row r="167" customFormat="false" ht="15.75" hidden="false" customHeight="true" outlineLevel="0" collapsed="false">
      <c r="A167" s="46"/>
      <c r="B167" s="112"/>
      <c r="C167" s="14"/>
      <c r="D167" s="15"/>
      <c r="E167" s="15"/>
      <c r="F167" s="111" t="n">
        <f aca="false">F166 + D167 - E167</f>
        <v>-174502.85</v>
      </c>
      <c r="G167" s="73"/>
    </row>
    <row r="168" customFormat="false" ht="15.75" hidden="false" customHeight="true" outlineLevel="0" collapsed="false">
      <c r="A168" s="46"/>
      <c r="B168" s="112"/>
      <c r="C168" s="14"/>
      <c r="D168" s="15"/>
      <c r="E168" s="15"/>
      <c r="F168" s="111" t="n">
        <f aca="false">F167 + D168 - E168</f>
        <v>-174502.85</v>
      </c>
      <c r="G168" s="73"/>
    </row>
    <row r="169" customFormat="false" ht="15.75" hidden="false" customHeight="true" outlineLevel="0" collapsed="false">
      <c r="A169" s="46"/>
      <c r="B169" s="112"/>
      <c r="C169" s="14"/>
      <c r="D169" s="15"/>
      <c r="E169" s="15"/>
      <c r="F169" s="111" t="n">
        <f aca="false">F168 + D169 - E169</f>
        <v>-174502.85</v>
      </c>
      <c r="G169" s="73"/>
    </row>
    <row r="170" customFormat="false" ht="15.75" hidden="false" customHeight="true" outlineLevel="0" collapsed="false">
      <c r="A170" s="46"/>
      <c r="B170" s="112"/>
      <c r="C170" s="14"/>
      <c r="D170" s="15"/>
      <c r="E170" s="15"/>
      <c r="F170" s="111" t="n">
        <f aca="false">F169 + D170 - E170</f>
        <v>-174502.85</v>
      </c>
      <c r="G170" s="73"/>
    </row>
    <row r="171" customFormat="false" ht="15.75" hidden="false" customHeight="true" outlineLevel="0" collapsed="false">
      <c r="A171" s="46"/>
      <c r="B171" s="112"/>
      <c r="C171" s="14"/>
      <c r="D171" s="15"/>
      <c r="E171" s="15"/>
      <c r="F171" s="111" t="n">
        <f aca="false">F170 + D171 - E171</f>
        <v>-174502.85</v>
      </c>
      <c r="G171" s="73"/>
    </row>
    <row r="172" customFormat="false" ht="15.75" hidden="false" customHeight="true" outlineLevel="0" collapsed="false">
      <c r="A172" s="46"/>
      <c r="B172" s="112"/>
      <c r="C172" s="14"/>
      <c r="D172" s="15"/>
      <c r="E172" s="15"/>
      <c r="F172" s="111" t="n">
        <f aca="false">F171 + D172 - E172</f>
        <v>-174502.85</v>
      </c>
      <c r="G172" s="73"/>
    </row>
    <row r="173" customFormat="false" ht="15.75" hidden="false" customHeight="true" outlineLevel="0" collapsed="false">
      <c r="A173" s="46"/>
      <c r="B173" s="112"/>
      <c r="C173" s="14"/>
      <c r="D173" s="15"/>
      <c r="E173" s="15"/>
      <c r="F173" s="111" t="n">
        <f aca="false">F172 + D173 - E173</f>
        <v>-174502.85</v>
      </c>
      <c r="G173" s="73"/>
    </row>
    <row r="174" customFormat="false" ht="15.75" hidden="false" customHeight="true" outlineLevel="0" collapsed="false">
      <c r="A174" s="46"/>
      <c r="B174" s="112"/>
      <c r="C174" s="14"/>
      <c r="D174" s="15"/>
      <c r="E174" s="15"/>
      <c r="F174" s="111" t="n">
        <f aca="false">F173 + D174 - E174</f>
        <v>-174502.85</v>
      </c>
      <c r="G174" s="73"/>
    </row>
    <row r="175" customFormat="false" ht="15.75" hidden="false" customHeight="true" outlineLevel="0" collapsed="false">
      <c r="A175" s="46"/>
      <c r="B175" s="112"/>
      <c r="C175" s="14"/>
      <c r="D175" s="15"/>
      <c r="E175" s="15"/>
      <c r="F175" s="111" t="n">
        <f aca="false">F174 + D175 - E175</f>
        <v>-174502.85</v>
      </c>
      <c r="G175" s="73"/>
    </row>
    <row r="176" customFormat="false" ht="15.75" hidden="false" customHeight="true" outlineLevel="0" collapsed="false">
      <c r="A176" s="46"/>
      <c r="B176" s="112"/>
      <c r="C176" s="14"/>
      <c r="D176" s="15"/>
      <c r="E176" s="15"/>
      <c r="F176" s="111" t="n">
        <f aca="false">F175 + D176 - E176</f>
        <v>-174502.85</v>
      </c>
      <c r="G176" s="73"/>
    </row>
    <row r="177" customFormat="false" ht="15.75" hidden="false" customHeight="true" outlineLevel="0" collapsed="false">
      <c r="A177" s="46"/>
      <c r="B177" s="112"/>
      <c r="C177" s="14"/>
      <c r="D177" s="15"/>
      <c r="E177" s="15"/>
      <c r="F177" s="111" t="n">
        <f aca="false">F176 + D177 - E177</f>
        <v>-174502.85</v>
      </c>
      <c r="G177" s="73"/>
    </row>
    <row r="178" customFormat="false" ht="15.75" hidden="false" customHeight="true" outlineLevel="0" collapsed="false">
      <c r="A178" s="46"/>
      <c r="B178" s="112"/>
      <c r="C178" s="14"/>
      <c r="D178" s="15"/>
      <c r="E178" s="15"/>
      <c r="F178" s="111" t="n">
        <f aca="false">F177 + D178 - E178</f>
        <v>-174502.85</v>
      </c>
      <c r="G178" s="73"/>
    </row>
    <row r="179" customFormat="false" ht="15.75" hidden="false" customHeight="true" outlineLevel="0" collapsed="false">
      <c r="A179" s="46"/>
      <c r="B179" s="112"/>
      <c r="C179" s="14"/>
      <c r="D179" s="15"/>
      <c r="E179" s="15"/>
      <c r="F179" s="111" t="n">
        <f aca="false">F178 + D179 - E179</f>
        <v>-174502.85</v>
      </c>
      <c r="G179" s="73"/>
    </row>
    <row r="180" customFormat="false" ht="15.75" hidden="false" customHeight="true" outlineLevel="0" collapsed="false">
      <c r="A180" s="46"/>
      <c r="B180" s="112"/>
      <c r="C180" s="14"/>
      <c r="D180" s="15"/>
      <c r="E180" s="15"/>
      <c r="F180" s="111" t="n">
        <f aca="false">F179 + D180 - E180</f>
        <v>-174502.85</v>
      </c>
      <c r="G180" s="73"/>
    </row>
    <row r="181" customFormat="false" ht="15.75" hidden="false" customHeight="true" outlineLevel="0" collapsed="false">
      <c r="A181" s="46"/>
      <c r="B181" s="112"/>
      <c r="C181" s="14"/>
      <c r="D181" s="15"/>
      <c r="E181" s="15"/>
      <c r="F181" s="111" t="n">
        <f aca="false">F180 + D181 - E181</f>
        <v>-174502.85</v>
      </c>
      <c r="G181" s="73"/>
    </row>
    <row r="182" customFormat="false" ht="15.75" hidden="false" customHeight="true" outlineLevel="0" collapsed="false">
      <c r="A182" s="46"/>
      <c r="B182" s="112"/>
      <c r="C182" s="14"/>
      <c r="D182" s="15"/>
      <c r="E182" s="15"/>
      <c r="F182" s="111" t="n">
        <f aca="false">F181 + D182 - E182</f>
        <v>-174502.85</v>
      </c>
      <c r="G182" s="73"/>
    </row>
    <row r="183" customFormat="false" ht="15.75" hidden="false" customHeight="true" outlineLevel="0" collapsed="false">
      <c r="A183" s="46"/>
      <c r="B183" s="112"/>
      <c r="C183" s="14"/>
      <c r="D183" s="15"/>
      <c r="E183" s="15"/>
      <c r="F183" s="111" t="n">
        <f aca="false">F182 + D183 - E183</f>
        <v>-174502.85</v>
      </c>
      <c r="G183" s="73"/>
    </row>
    <row r="184" customFormat="false" ht="15.75" hidden="false" customHeight="true" outlineLevel="0" collapsed="false">
      <c r="A184" s="46"/>
      <c r="B184" s="112"/>
      <c r="C184" s="14"/>
      <c r="D184" s="15"/>
      <c r="E184" s="15"/>
      <c r="F184" s="111" t="n">
        <f aca="false">F183 + D184 - E184</f>
        <v>-174502.85</v>
      </c>
      <c r="G184" s="73"/>
    </row>
    <row r="185" customFormat="false" ht="15.75" hidden="false" customHeight="true" outlineLevel="0" collapsed="false">
      <c r="A185" s="46"/>
      <c r="B185" s="112"/>
      <c r="C185" s="14"/>
      <c r="D185" s="15"/>
      <c r="E185" s="15"/>
      <c r="F185" s="111" t="n">
        <f aca="false">F184 + D185 - E185</f>
        <v>-174502.85</v>
      </c>
      <c r="G185" s="73"/>
    </row>
    <row r="186" customFormat="false" ht="15.75" hidden="false" customHeight="true" outlineLevel="0" collapsed="false">
      <c r="A186" s="46"/>
      <c r="B186" s="112"/>
      <c r="C186" s="14"/>
      <c r="D186" s="15"/>
      <c r="E186" s="15"/>
      <c r="F186" s="111" t="n">
        <f aca="false">F185 + D186 - E186</f>
        <v>-174502.85</v>
      </c>
      <c r="G186" s="73"/>
    </row>
    <row r="187" customFormat="false" ht="15.75" hidden="false" customHeight="true" outlineLevel="0" collapsed="false">
      <c r="A187" s="46"/>
      <c r="B187" s="112"/>
      <c r="C187" s="14"/>
      <c r="D187" s="15"/>
      <c r="E187" s="15"/>
      <c r="F187" s="111" t="n">
        <f aca="false">F186 + D187 - E187</f>
        <v>-174502.85</v>
      </c>
      <c r="G187" s="73"/>
    </row>
    <row r="188" customFormat="false" ht="15.75" hidden="false" customHeight="true" outlineLevel="0" collapsed="false">
      <c r="A188" s="46"/>
      <c r="B188" s="112"/>
      <c r="C188" s="14"/>
      <c r="D188" s="15"/>
      <c r="E188" s="15"/>
      <c r="F188" s="111" t="n">
        <f aca="false">F187 + D188 - E188</f>
        <v>-174502.85</v>
      </c>
      <c r="G188" s="73"/>
    </row>
    <row r="189" customFormat="false" ht="15.75" hidden="false" customHeight="true" outlineLevel="0" collapsed="false">
      <c r="A189" s="46"/>
      <c r="B189" s="112"/>
      <c r="C189" s="14"/>
      <c r="D189" s="15"/>
      <c r="E189" s="15"/>
      <c r="F189" s="111" t="n">
        <f aca="false">F188 + D189 - E189</f>
        <v>-174502.85</v>
      </c>
      <c r="G189" s="73"/>
    </row>
    <row r="190" customFormat="false" ht="15.75" hidden="false" customHeight="true" outlineLevel="0" collapsed="false">
      <c r="A190" s="46"/>
      <c r="B190" s="112"/>
      <c r="C190" s="14"/>
      <c r="D190" s="15"/>
      <c r="E190" s="15"/>
      <c r="F190" s="111" t="n">
        <f aca="false">F189 + D190 - E190</f>
        <v>-174502.85</v>
      </c>
      <c r="G190" s="73"/>
    </row>
    <row r="191" customFormat="false" ht="15.75" hidden="false" customHeight="true" outlineLevel="0" collapsed="false">
      <c r="A191" s="46"/>
      <c r="B191" s="112"/>
      <c r="C191" s="14"/>
      <c r="D191" s="15"/>
      <c r="E191" s="15"/>
      <c r="F191" s="111" t="n">
        <f aca="false">F190 + D191 - E191</f>
        <v>-174502.85</v>
      </c>
      <c r="G191" s="73"/>
    </row>
    <row r="192" customFormat="false" ht="15.75" hidden="false" customHeight="true" outlineLevel="0" collapsed="false">
      <c r="A192" s="46"/>
      <c r="B192" s="112"/>
      <c r="C192" s="14"/>
      <c r="D192" s="15"/>
      <c r="E192" s="15"/>
      <c r="F192" s="111" t="n">
        <f aca="false">F191 + D192 - E192</f>
        <v>-174502.85</v>
      </c>
      <c r="G192" s="73"/>
    </row>
    <row r="193" customFormat="false" ht="15.75" hidden="false" customHeight="true" outlineLevel="0" collapsed="false">
      <c r="A193" s="46"/>
      <c r="B193" s="112"/>
      <c r="C193" s="14"/>
      <c r="D193" s="15"/>
      <c r="E193" s="15"/>
      <c r="F193" s="111" t="n">
        <f aca="false">F192 + D193 - E193</f>
        <v>-174502.85</v>
      </c>
      <c r="G193" s="73"/>
    </row>
    <row r="194" customFormat="false" ht="15.75" hidden="false" customHeight="true" outlineLevel="0" collapsed="false">
      <c r="A194" s="46"/>
      <c r="B194" s="112"/>
      <c r="C194" s="14"/>
      <c r="D194" s="15"/>
      <c r="E194" s="15"/>
      <c r="F194" s="111" t="n">
        <f aca="false">F193 + D194 - E194</f>
        <v>-174502.85</v>
      </c>
      <c r="G194" s="73"/>
    </row>
    <row r="195" customFormat="false" ht="15.75" hidden="false" customHeight="true" outlineLevel="0" collapsed="false">
      <c r="A195" s="46"/>
      <c r="B195" s="112"/>
      <c r="C195" s="14"/>
      <c r="D195" s="15"/>
      <c r="E195" s="15"/>
      <c r="F195" s="111" t="n">
        <f aca="false">F194 + D195 - E195</f>
        <v>-174502.85</v>
      </c>
      <c r="G195" s="73"/>
    </row>
    <row r="196" customFormat="false" ht="15.75" hidden="false" customHeight="true" outlineLevel="0" collapsed="false">
      <c r="A196" s="46"/>
      <c r="B196" s="112"/>
      <c r="C196" s="14"/>
      <c r="D196" s="15"/>
      <c r="E196" s="15"/>
      <c r="F196" s="111" t="n">
        <f aca="false">F195 + D196 - E196</f>
        <v>-174502.85</v>
      </c>
      <c r="G196" s="73"/>
    </row>
    <row r="197" customFormat="false" ht="15.75" hidden="false" customHeight="true" outlineLevel="0" collapsed="false">
      <c r="A197" s="46"/>
      <c r="B197" s="112"/>
      <c r="C197" s="14"/>
      <c r="D197" s="15"/>
      <c r="E197" s="15"/>
      <c r="F197" s="111" t="n">
        <f aca="false">F196 + D197 - E197</f>
        <v>-174502.85</v>
      </c>
      <c r="G197" s="73"/>
    </row>
    <row r="198" customFormat="false" ht="15.75" hidden="false" customHeight="true" outlineLevel="0" collapsed="false">
      <c r="A198" s="46"/>
      <c r="B198" s="112"/>
      <c r="C198" s="14"/>
      <c r="D198" s="15"/>
      <c r="E198" s="15"/>
      <c r="F198" s="111" t="n">
        <f aca="false">F197 + D198 - E198</f>
        <v>-174502.85</v>
      </c>
      <c r="G198" s="73"/>
    </row>
    <row r="199" customFormat="false" ht="15.75" hidden="false" customHeight="true" outlineLevel="0" collapsed="false">
      <c r="A199" s="46"/>
      <c r="B199" s="112"/>
      <c r="C199" s="14"/>
      <c r="D199" s="15"/>
      <c r="E199" s="15"/>
      <c r="F199" s="111" t="n">
        <f aca="false">F198 + D199 - E199</f>
        <v>-174502.85</v>
      </c>
      <c r="G199" s="73"/>
    </row>
    <row r="200" customFormat="false" ht="15.75" hidden="false" customHeight="true" outlineLevel="0" collapsed="false">
      <c r="A200" s="46"/>
      <c r="B200" s="112"/>
      <c r="C200" s="14"/>
      <c r="D200" s="15"/>
      <c r="E200" s="15"/>
      <c r="F200" s="111" t="n">
        <f aca="false">F199 + D200 - E200</f>
        <v>-174502.85</v>
      </c>
      <c r="G200" s="73"/>
    </row>
    <row r="201" customFormat="false" ht="15.75" hidden="false" customHeight="true" outlineLevel="0" collapsed="false">
      <c r="A201" s="46"/>
      <c r="B201" s="112"/>
      <c r="C201" s="14"/>
      <c r="D201" s="15"/>
      <c r="E201" s="15"/>
      <c r="F201" s="111" t="n">
        <f aca="false">F200 + D201 - E201</f>
        <v>-174502.85</v>
      </c>
      <c r="G201" s="73"/>
    </row>
    <row r="202" customFormat="false" ht="15.75" hidden="false" customHeight="true" outlineLevel="0" collapsed="false">
      <c r="A202" s="46"/>
      <c r="B202" s="112"/>
      <c r="C202" s="14"/>
      <c r="D202" s="15"/>
      <c r="E202" s="15"/>
      <c r="F202" s="111" t="n">
        <f aca="false">F201 + D202 - E202</f>
        <v>-174502.85</v>
      </c>
      <c r="G202" s="73"/>
    </row>
    <row r="203" customFormat="false" ht="15.75" hidden="false" customHeight="true" outlineLevel="0" collapsed="false">
      <c r="A203" s="46"/>
      <c r="B203" s="112"/>
      <c r="C203" s="14"/>
      <c r="D203" s="15"/>
      <c r="E203" s="15"/>
      <c r="F203" s="111" t="n">
        <f aca="false">F202 + D203 - E203</f>
        <v>-174502.85</v>
      </c>
      <c r="G203" s="73"/>
    </row>
    <row r="204" customFormat="false" ht="15.75" hidden="false" customHeight="true" outlineLevel="0" collapsed="false">
      <c r="A204" s="46"/>
      <c r="B204" s="112"/>
      <c r="C204" s="14"/>
      <c r="D204" s="15"/>
      <c r="E204" s="15"/>
      <c r="F204" s="111" t="n">
        <f aca="false">F203 + D204 - E204</f>
        <v>-174502.85</v>
      </c>
      <c r="G204" s="73"/>
    </row>
    <row r="205" customFormat="false" ht="15.75" hidden="false" customHeight="true" outlineLevel="0" collapsed="false">
      <c r="A205" s="46"/>
      <c r="B205" s="112"/>
      <c r="C205" s="14"/>
      <c r="D205" s="15"/>
      <c r="E205" s="15"/>
      <c r="F205" s="111" t="n">
        <f aca="false">F204 + D205 - E205</f>
        <v>-174502.85</v>
      </c>
      <c r="G205" s="73"/>
    </row>
    <row r="206" customFormat="false" ht="15.75" hidden="false" customHeight="true" outlineLevel="0" collapsed="false">
      <c r="A206" s="46"/>
      <c r="B206" s="112"/>
      <c r="C206" s="14"/>
      <c r="D206" s="15"/>
      <c r="E206" s="15"/>
      <c r="F206" s="129" t="n">
        <f aca="false">F205+D206-E206</f>
        <v>-174502.85</v>
      </c>
      <c r="G206" s="73"/>
    </row>
    <row r="207" customFormat="false" ht="15.75" hidden="false" customHeight="true" outlineLevel="0" collapsed="false">
      <c r="A207" s="46"/>
      <c r="B207" s="112"/>
      <c r="C207" s="14"/>
      <c r="D207" s="15"/>
      <c r="E207" s="15"/>
      <c r="F207" s="129" t="n">
        <f aca="false">F206+D207-E207</f>
        <v>-174502.85</v>
      </c>
      <c r="G207" s="73"/>
    </row>
    <row r="208" customFormat="false" ht="15.75" hidden="false" customHeight="true" outlineLevel="0" collapsed="false">
      <c r="A208" s="46"/>
      <c r="B208" s="112"/>
      <c r="C208" s="14"/>
      <c r="D208" s="15"/>
      <c r="E208" s="15"/>
      <c r="F208" s="129" t="n">
        <f aca="false">F207+D208-E208</f>
        <v>-174502.85</v>
      </c>
      <c r="G208" s="73"/>
    </row>
    <row r="209" customFormat="false" ht="15.75" hidden="false" customHeight="true" outlineLevel="0" collapsed="false">
      <c r="A209" s="46"/>
      <c r="B209" s="112"/>
      <c r="C209" s="14"/>
      <c r="D209" s="15"/>
      <c r="E209" s="15"/>
      <c r="F209" s="129" t="n">
        <f aca="false">F208+D209-E209</f>
        <v>-174502.85</v>
      </c>
      <c r="G209" s="73"/>
    </row>
    <row r="210" customFormat="false" ht="15.75" hidden="false" customHeight="true" outlineLevel="0" collapsed="false">
      <c r="A210" s="46"/>
      <c r="B210" s="112"/>
      <c r="C210" s="14"/>
      <c r="D210" s="15"/>
      <c r="E210" s="15"/>
      <c r="F210" s="129" t="n">
        <f aca="false">F209+D210-E210</f>
        <v>-174502.85</v>
      </c>
      <c r="G210" s="73"/>
    </row>
    <row r="211" customFormat="false" ht="15.75" hidden="false" customHeight="true" outlineLevel="0" collapsed="false">
      <c r="A211" s="46"/>
      <c r="B211" s="112"/>
      <c r="C211" s="14"/>
      <c r="D211" s="15"/>
      <c r="E211" s="15"/>
      <c r="F211" s="129" t="n">
        <f aca="false">F210+D211-E211</f>
        <v>-174502.85</v>
      </c>
      <c r="G211" s="73"/>
    </row>
    <row r="212" customFormat="false" ht="15.75" hidden="false" customHeight="true" outlineLevel="0" collapsed="false">
      <c r="A212" s="46"/>
      <c r="B212" s="112"/>
      <c r="C212" s="14"/>
      <c r="D212" s="15"/>
      <c r="E212" s="15"/>
      <c r="F212" s="129" t="n">
        <f aca="false">F211+D212-E212</f>
        <v>-174502.85</v>
      </c>
      <c r="G212" s="73"/>
    </row>
    <row r="213" customFormat="false" ht="15.75" hidden="false" customHeight="true" outlineLevel="0" collapsed="false">
      <c r="A213" s="46"/>
      <c r="B213" s="112"/>
      <c r="C213" s="14"/>
      <c r="D213" s="15"/>
      <c r="E213" s="15"/>
      <c r="F213" s="129" t="n">
        <f aca="false">F212+D213-E213</f>
        <v>-174502.85</v>
      </c>
      <c r="G213" s="73"/>
    </row>
    <row r="214" customFormat="false" ht="15.75" hidden="false" customHeight="true" outlineLevel="0" collapsed="false">
      <c r="A214" s="46"/>
      <c r="B214" s="112"/>
      <c r="C214" s="14"/>
      <c r="D214" s="15"/>
      <c r="E214" s="15"/>
      <c r="F214" s="129" t="n">
        <f aca="false">F213+D214-E214</f>
        <v>-174502.85</v>
      </c>
      <c r="G214" s="73"/>
    </row>
    <row r="215" customFormat="false" ht="15.75" hidden="false" customHeight="true" outlineLevel="0" collapsed="false">
      <c r="A215" s="46"/>
      <c r="B215" s="112"/>
      <c r="C215" s="14"/>
      <c r="D215" s="15"/>
      <c r="E215" s="15"/>
      <c r="F215" s="129" t="n">
        <f aca="false">F214+D215-E215</f>
        <v>-174502.85</v>
      </c>
      <c r="G215" s="73"/>
    </row>
    <row r="216" customFormat="false" ht="15.75" hidden="false" customHeight="true" outlineLevel="0" collapsed="false">
      <c r="A216" s="46"/>
      <c r="B216" s="112"/>
      <c r="C216" s="14"/>
      <c r="D216" s="15"/>
      <c r="E216" s="15"/>
      <c r="F216" s="129" t="n">
        <f aca="false">F215+D216-E216</f>
        <v>-174502.85</v>
      </c>
      <c r="G216" s="73"/>
    </row>
    <row r="217" customFormat="false" ht="15.75" hidden="false" customHeight="true" outlineLevel="0" collapsed="false">
      <c r="A217" s="46"/>
      <c r="B217" s="112"/>
      <c r="C217" s="14"/>
      <c r="D217" s="15"/>
      <c r="E217" s="15"/>
      <c r="F217" s="129" t="n">
        <f aca="false">F216+D217-E217</f>
        <v>-174502.85</v>
      </c>
      <c r="G217" s="73"/>
    </row>
    <row r="218" customFormat="false" ht="15.75" hidden="false" customHeight="true" outlineLevel="0" collapsed="false">
      <c r="A218" s="46"/>
      <c r="B218" s="112"/>
      <c r="C218" s="14"/>
      <c r="D218" s="15"/>
      <c r="E218" s="15"/>
      <c r="F218" s="129" t="n">
        <f aca="false">F217+D218-E218</f>
        <v>-174502.85</v>
      </c>
      <c r="G218" s="73"/>
    </row>
    <row r="219" customFormat="false" ht="15.75" hidden="false" customHeight="true" outlineLevel="0" collapsed="false">
      <c r="A219" s="46"/>
      <c r="B219" s="112"/>
      <c r="C219" s="14"/>
      <c r="D219" s="15"/>
      <c r="E219" s="15"/>
      <c r="F219" s="129" t="n">
        <f aca="false">F218+D219-E219</f>
        <v>-174502.85</v>
      </c>
      <c r="G219" s="73"/>
    </row>
    <row r="220" customFormat="false" ht="15.75" hidden="false" customHeight="true" outlineLevel="0" collapsed="false">
      <c r="A220" s="46"/>
      <c r="B220" s="112"/>
      <c r="C220" s="14"/>
      <c r="D220" s="15"/>
      <c r="E220" s="15"/>
      <c r="F220" s="129" t="n">
        <f aca="false">F219+D220-E220</f>
        <v>-174502.85</v>
      </c>
      <c r="G220" s="73"/>
    </row>
    <row r="221" customFormat="false" ht="15.75" hidden="false" customHeight="true" outlineLevel="0" collapsed="false">
      <c r="A221" s="46"/>
      <c r="B221" s="112"/>
      <c r="C221" s="14"/>
      <c r="D221" s="15"/>
      <c r="E221" s="15"/>
      <c r="F221" s="129" t="n">
        <f aca="false">F220+D221-E221</f>
        <v>-174502.85</v>
      </c>
      <c r="G221" s="73"/>
    </row>
    <row r="222" customFormat="false" ht="15.75" hidden="false" customHeight="true" outlineLevel="0" collapsed="false">
      <c r="A222" s="46"/>
      <c r="B222" s="112"/>
      <c r="C222" s="14"/>
      <c r="D222" s="15"/>
      <c r="E222" s="15"/>
      <c r="F222" s="129" t="n">
        <f aca="false">F221+D222-E222</f>
        <v>-174502.85</v>
      </c>
      <c r="G222" s="73"/>
    </row>
    <row r="223" customFormat="false" ht="15.75" hidden="false" customHeight="true" outlineLevel="0" collapsed="false">
      <c r="A223" s="46"/>
      <c r="B223" s="112"/>
      <c r="C223" s="14"/>
      <c r="D223" s="15"/>
      <c r="E223" s="15"/>
      <c r="F223" s="129" t="n">
        <f aca="false">F222+D223-E223</f>
        <v>-174502.85</v>
      </c>
      <c r="G223" s="73"/>
    </row>
    <row r="224" customFormat="false" ht="15.75" hidden="false" customHeight="true" outlineLevel="0" collapsed="false">
      <c r="A224" s="46"/>
      <c r="B224" s="112"/>
      <c r="C224" s="14"/>
      <c r="D224" s="15"/>
      <c r="E224" s="15"/>
      <c r="F224" s="129" t="n">
        <f aca="false">F223+D224-E224</f>
        <v>-174502.85</v>
      </c>
      <c r="G224" s="73"/>
    </row>
    <row r="225" customFormat="false" ht="15.75" hidden="false" customHeight="true" outlineLevel="0" collapsed="false">
      <c r="A225" s="46"/>
      <c r="B225" s="112"/>
      <c r="C225" s="14"/>
      <c r="D225" s="15"/>
      <c r="E225" s="15"/>
      <c r="F225" s="129" t="n">
        <f aca="false">F224+D225-E225</f>
        <v>-174502.85</v>
      </c>
      <c r="G225" s="73"/>
    </row>
    <row r="226" customFormat="false" ht="15.75" hidden="false" customHeight="true" outlineLevel="0" collapsed="false">
      <c r="A226" s="46"/>
      <c r="B226" s="112"/>
      <c r="C226" s="14"/>
      <c r="D226" s="15"/>
      <c r="E226" s="15"/>
      <c r="F226" s="129" t="n">
        <f aca="false">F225+D226-E226</f>
        <v>-174502.85</v>
      </c>
      <c r="G226" s="73"/>
    </row>
    <row r="227" customFormat="false" ht="15.75" hidden="false" customHeight="true" outlineLevel="0" collapsed="false">
      <c r="A227" s="46"/>
      <c r="B227" s="112"/>
      <c r="C227" s="14"/>
      <c r="D227" s="15"/>
      <c r="E227" s="15"/>
      <c r="F227" s="129" t="n">
        <f aca="false">F226+D227-E227</f>
        <v>-174502.85</v>
      </c>
      <c r="G227" s="73"/>
    </row>
    <row r="228" customFormat="false" ht="15.75" hidden="false" customHeight="true" outlineLevel="0" collapsed="false">
      <c r="A228" s="46"/>
      <c r="B228" s="112"/>
      <c r="C228" s="14"/>
      <c r="D228" s="15"/>
      <c r="E228" s="15"/>
      <c r="F228" s="129" t="n">
        <f aca="false">F227+D228-E228</f>
        <v>-174502.85</v>
      </c>
      <c r="G228" s="73"/>
    </row>
    <row r="229" customFormat="false" ht="15.75" hidden="false" customHeight="true" outlineLevel="0" collapsed="false">
      <c r="A229" s="46"/>
      <c r="B229" s="112"/>
      <c r="C229" s="14"/>
      <c r="D229" s="15"/>
      <c r="E229" s="15"/>
      <c r="F229" s="129" t="n">
        <f aca="false">F228+D229-E229</f>
        <v>-174502.85</v>
      </c>
      <c r="G229" s="73"/>
    </row>
    <row r="230" customFormat="false" ht="15.75" hidden="false" customHeight="true" outlineLevel="0" collapsed="false">
      <c r="A230" s="46"/>
      <c r="B230" s="112"/>
      <c r="C230" s="14"/>
      <c r="D230" s="15"/>
      <c r="E230" s="15"/>
      <c r="F230" s="129" t="n">
        <f aca="false">F229+D230-E230</f>
        <v>-174502.85</v>
      </c>
      <c r="G230" s="73"/>
    </row>
    <row r="231" customFormat="false" ht="15.75" hidden="false" customHeight="true" outlineLevel="0" collapsed="false">
      <c r="A231" s="46"/>
      <c r="B231" s="112"/>
      <c r="C231" s="14"/>
      <c r="D231" s="15"/>
      <c r="E231" s="15"/>
      <c r="F231" s="129" t="n">
        <f aca="false">F230+D231-E231</f>
        <v>-174502.85</v>
      </c>
      <c r="G231" s="73"/>
    </row>
    <row r="232" customFormat="false" ht="15.75" hidden="false" customHeight="true" outlineLevel="0" collapsed="false">
      <c r="A232" s="46"/>
      <c r="B232" s="112"/>
      <c r="C232" s="14"/>
      <c r="D232" s="15"/>
      <c r="E232" s="15"/>
      <c r="F232" s="129" t="n">
        <f aca="false">F231+D232-E232</f>
        <v>-174502.85</v>
      </c>
      <c r="G232" s="73"/>
    </row>
    <row r="233" customFormat="false" ht="15.75" hidden="false" customHeight="true" outlineLevel="0" collapsed="false">
      <c r="A233" s="46"/>
      <c r="B233" s="112"/>
      <c r="C233" s="14"/>
      <c r="D233" s="15"/>
      <c r="E233" s="15"/>
      <c r="F233" s="129" t="n">
        <f aca="false">F232+D233-E233</f>
        <v>-174502.85</v>
      </c>
      <c r="G233" s="73"/>
    </row>
    <row r="234" customFormat="false" ht="15.75" hidden="false" customHeight="true" outlineLevel="0" collapsed="false">
      <c r="A234" s="46"/>
      <c r="B234" s="112"/>
      <c r="C234" s="14"/>
      <c r="D234" s="15"/>
      <c r="E234" s="15"/>
      <c r="F234" s="129" t="n">
        <f aca="false">F233+D234-E234</f>
        <v>-174502.85</v>
      </c>
      <c r="G234" s="73"/>
    </row>
    <row r="235" customFormat="false" ht="15.75" hidden="false" customHeight="true" outlineLevel="0" collapsed="false">
      <c r="A235" s="46"/>
      <c r="B235" s="112"/>
      <c r="C235" s="14"/>
      <c r="D235" s="15"/>
      <c r="E235" s="15"/>
      <c r="F235" s="129" t="n">
        <f aca="false">F234+D235-E235</f>
        <v>-174502.85</v>
      </c>
      <c r="G235" s="73"/>
    </row>
    <row r="236" customFormat="false" ht="15.75" hidden="false" customHeight="true" outlineLevel="0" collapsed="false">
      <c r="A236" s="46"/>
      <c r="B236" s="112"/>
      <c r="C236" s="14"/>
      <c r="D236" s="15"/>
      <c r="E236" s="15"/>
      <c r="F236" s="129" t="n">
        <f aca="false">F235+D236-E236</f>
        <v>-174502.85</v>
      </c>
      <c r="G236" s="73"/>
    </row>
    <row r="237" customFormat="false" ht="15.75" hidden="false" customHeight="true" outlineLevel="0" collapsed="false">
      <c r="A237" s="46"/>
      <c r="B237" s="112"/>
      <c r="C237" s="14"/>
      <c r="D237" s="15"/>
      <c r="E237" s="15"/>
      <c r="F237" s="129" t="n">
        <f aca="false">F236+D237-E237</f>
        <v>-174502.85</v>
      </c>
      <c r="G237" s="73"/>
    </row>
    <row r="238" customFormat="false" ht="15.75" hidden="false" customHeight="true" outlineLevel="0" collapsed="false">
      <c r="A238" s="46"/>
      <c r="B238" s="112"/>
      <c r="C238" s="14"/>
      <c r="D238" s="15"/>
      <c r="E238" s="15"/>
      <c r="F238" s="129" t="n">
        <f aca="false">F237+D238-E238</f>
        <v>-174502.85</v>
      </c>
      <c r="G238" s="73"/>
    </row>
    <row r="239" customFormat="false" ht="15.75" hidden="false" customHeight="true" outlineLevel="0" collapsed="false">
      <c r="A239" s="46"/>
      <c r="B239" s="112"/>
      <c r="C239" s="14"/>
      <c r="D239" s="15"/>
      <c r="E239" s="15"/>
      <c r="F239" s="129" t="n">
        <f aca="false">F238+D239-E239</f>
        <v>-174502.85</v>
      </c>
      <c r="G239" s="73"/>
    </row>
    <row r="240" customFormat="false" ht="15.75" hidden="false" customHeight="true" outlineLevel="0" collapsed="false">
      <c r="A240" s="46"/>
      <c r="B240" s="112"/>
      <c r="C240" s="14"/>
      <c r="D240" s="15"/>
      <c r="E240" s="15"/>
      <c r="F240" s="129" t="n">
        <f aca="false">F239+D240-E240</f>
        <v>-174502.85</v>
      </c>
      <c r="G240" s="73"/>
    </row>
    <row r="241" customFormat="false" ht="15.75" hidden="false" customHeight="true" outlineLevel="0" collapsed="false">
      <c r="A241" s="46"/>
      <c r="B241" s="112"/>
      <c r="C241" s="14"/>
      <c r="D241" s="15"/>
      <c r="E241" s="15"/>
      <c r="F241" s="129" t="n">
        <f aca="false">F240+D241-E241</f>
        <v>-174502.85</v>
      </c>
      <c r="G241" s="73"/>
    </row>
    <row r="242" customFormat="false" ht="15.75" hidden="false" customHeight="true" outlineLevel="0" collapsed="false">
      <c r="A242" s="46"/>
      <c r="B242" s="112"/>
      <c r="C242" s="14"/>
      <c r="D242" s="15"/>
      <c r="E242" s="15"/>
      <c r="F242" s="129" t="n">
        <f aca="false">F241+D242-E242</f>
        <v>-174502.85</v>
      </c>
      <c r="G242" s="73"/>
    </row>
    <row r="243" customFormat="false" ht="15.75" hidden="false" customHeight="true" outlineLevel="0" collapsed="false">
      <c r="A243" s="46"/>
      <c r="B243" s="112"/>
      <c r="C243" s="14"/>
      <c r="D243" s="15"/>
      <c r="E243" s="15"/>
      <c r="F243" s="129" t="n">
        <f aca="false">F242+D243-E243</f>
        <v>-174502.85</v>
      </c>
      <c r="G243" s="73"/>
    </row>
    <row r="244" customFormat="false" ht="15.75" hidden="false" customHeight="true" outlineLevel="0" collapsed="false">
      <c r="A244" s="46"/>
      <c r="B244" s="112"/>
      <c r="C244" s="14"/>
      <c r="D244" s="15"/>
      <c r="E244" s="15"/>
      <c r="F244" s="129" t="n">
        <f aca="false">F243+D244-E244</f>
        <v>-174502.85</v>
      </c>
      <c r="G244" s="73"/>
    </row>
    <row r="245" customFormat="false" ht="15.75" hidden="false" customHeight="true" outlineLevel="0" collapsed="false">
      <c r="A245" s="46"/>
      <c r="B245" s="112"/>
      <c r="C245" s="14"/>
      <c r="D245" s="15"/>
      <c r="E245" s="15"/>
      <c r="F245" s="129" t="n">
        <f aca="false">F244+D245-E245</f>
        <v>-174502.85</v>
      </c>
      <c r="G245" s="73"/>
    </row>
    <row r="246" customFormat="false" ht="15.75" hidden="false" customHeight="true" outlineLevel="0" collapsed="false">
      <c r="A246" s="46"/>
      <c r="B246" s="112"/>
      <c r="C246" s="14"/>
      <c r="D246" s="15"/>
      <c r="E246" s="15"/>
      <c r="F246" s="129" t="n">
        <f aca="false">F245+D246-E246</f>
        <v>-174502.85</v>
      </c>
      <c r="G246" s="73"/>
    </row>
    <row r="247" customFormat="false" ht="15.75" hidden="false" customHeight="true" outlineLevel="0" collapsed="false">
      <c r="A247" s="46"/>
      <c r="B247" s="112"/>
      <c r="C247" s="14"/>
      <c r="D247" s="15"/>
      <c r="E247" s="15"/>
      <c r="F247" s="129" t="n">
        <f aca="false">F246+D247-E247</f>
        <v>-174502.85</v>
      </c>
      <c r="G247" s="73"/>
    </row>
    <row r="248" customFormat="false" ht="15.75" hidden="false" customHeight="true" outlineLevel="0" collapsed="false">
      <c r="A248" s="46"/>
      <c r="B248" s="112"/>
      <c r="C248" s="14"/>
      <c r="D248" s="15"/>
      <c r="E248" s="15"/>
      <c r="F248" s="129" t="n">
        <f aca="false">F247+D248-E248</f>
        <v>-174502.85</v>
      </c>
      <c r="G248" s="73"/>
    </row>
    <row r="249" customFormat="false" ht="15.75" hidden="false" customHeight="true" outlineLevel="0" collapsed="false">
      <c r="A249" s="46"/>
      <c r="B249" s="112"/>
      <c r="C249" s="14"/>
      <c r="D249" s="15"/>
      <c r="E249" s="15"/>
      <c r="F249" s="129" t="n">
        <f aca="false">F248+D249-E249</f>
        <v>-174502.85</v>
      </c>
      <c r="G249" s="73"/>
    </row>
    <row r="250" customFormat="false" ht="15.75" hidden="false" customHeight="true" outlineLevel="0" collapsed="false">
      <c r="A250" s="46"/>
      <c r="B250" s="112"/>
      <c r="C250" s="14"/>
      <c r="D250" s="15"/>
      <c r="E250" s="15"/>
      <c r="F250" s="129" t="n">
        <f aca="false">F249+D250-E250</f>
        <v>-174502.85</v>
      </c>
      <c r="G250" s="73"/>
    </row>
    <row r="251" customFormat="false" ht="15.75" hidden="false" customHeight="true" outlineLevel="0" collapsed="false">
      <c r="A251" s="46"/>
      <c r="B251" s="112"/>
      <c r="C251" s="14"/>
      <c r="D251" s="15"/>
      <c r="E251" s="15"/>
      <c r="F251" s="129" t="n">
        <f aca="false">F250+D251-E251</f>
        <v>-174502.85</v>
      </c>
      <c r="G251" s="73"/>
    </row>
    <row r="252" customFormat="false" ht="15.75" hidden="false" customHeight="true" outlineLevel="0" collapsed="false">
      <c r="A252" s="46"/>
      <c r="B252" s="112"/>
      <c r="C252" s="14"/>
      <c r="D252" s="15"/>
      <c r="E252" s="15"/>
      <c r="F252" s="129" t="n">
        <f aca="false">F251+D252-E252</f>
        <v>-174502.85</v>
      </c>
      <c r="G252" s="73"/>
    </row>
    <row r="253" customFormat="false" ht="15.75" hidden="false" customHeight="true" outlineLevel="0" collapsed="false">
      <c r="A253" s="46"/>
      <c r="B253" s="112"/>
      <c r="C253" s="14"/>
      <c r="D253" s="15"/>
      <c r="E253" s="15"/>
      <c r="F253" s="129" t="n">
        <f aca="false">F252+D253-E253</f>
        <v>-174502.85</v>
      </c>
      <c r="G253" s="73"/>
    </row>
    <row r="254" customFormat="false" ht="15.75" hidden="false" customHeight="true" outlineLevel="0" collapsed="false">
      <c r="A254" s="46"/>
      <c r="B254" s="112"/>
      <c r="C254" s="14"/>
      <c r="D254" s="15"/>
      <c r="E254" s="15"/>
      <c r="F254" s="129" t="n">
        <f aca="false">F253+D254-E254</f>
        <v>-174502.85</v>
      </c>
      <c r="G254" s="73"/>
    </row>
    <row r="255" customFormat="false" ht="15.75" hidden="false" customHeight="true" outlineLevel="0" collapsed="false">
      <c r="A255" s="46"/>
      <c r="B255" s="112"/>
      <c r="C255" s="14"/>
      <c r="D255" s="15"/>
      <c r="E255" s="15"/>
      <c r="F255" s="129" t="n">
        <f aca="false">F254+D255-E255</f>
        <v>-174502.85</v>
      </c>
      <c r="G255" s="73"/>
    </row>
    <row r="256" customFormat="false" ht="15.75" hidden="false" customHeight="true" outlineLevel="0" collapsed="false">
      <c r="A256" s="46"/>
      <c r="B256" s="112"/>
      <c r="C256" s="14"/>
      <c r="D256" s="15"/>
      <c r="E256" s="15"/>
      <c r="F256" s="129" t="n">
        <f aca="false">F255+D256-E256</f>
        <v>-174502.85</v>
      </c>
      <c r="G256" s="73"/>
    </row>
    <row r="257" customFormat="false" ht="15.75" hidden="false" customHeight="true" outlineLevel="0" collapsed="false">
      <c r="A257" s="46"/>
      <c r="B257" s="112"/>
      <c r="C257" s="14"/>
      <c r="D257" s="15"/>
      <c r="E257" s="15"/>
      <c r="F257" s="129" t="n">
        <f aca="false">F256+D257-E257</f>
        <v>-174502.85</v>
      </c>
      <c r="G257" s="73"/>
    </row>
    <row r="258" customFormat="false" ht="15.75" hidden="false" customHeight="true" outlineLevel="0" collapsed="false">
      <c r="A258" s="46"/>
      <c r="B258" s="112"/>
      <c r="C258" s="14"/>
      <c r="D258" s="15"/>
      <c r="E258" s="15"/>
      <c r="F258" s="129" t="n">
        <f aca="false">F257+D258-E258</f>
        <v>-174502.85</v>
      </c>
      <c r="G258" s="73"/>
    </row>
    <row r="259" customFormat="false" ht="15.75" hidden="false" customHeight="true" outlineLevel="0" collapsed="false">
      <c r="A259" s="46"/>
      <c r="B259" s="112"/>
      <c r="C259" s="14"/>
      <c r="D259" s="15"/>
      <c r="E259" s="15"/>
      <c r="F259" s="129" t="n">
        <f aca="false">F258+D259-E259</f>
        <v>-174502.85</v>
      </c>
      <c r="G259" s="73"/>
    </row>
    <row r="260" customFormat="false" ht="15.75" hidden="false" customHeight="true" outlineLevel="0" collapsed="false">
      <c r="A260" s="46"/>
      <c r="B260" s="112"/>
      <c r="C260" s="14"/>
      <c r="D260" s="15"/>
      <c r="E260" s="15"/>
      <c r="F260" s="129" t="n">
        <f aca="false">F259+D260-E260</f>
        <v>-174502.85</v>
      </c>
      <c r="G260" s="73"/>
    </row>
    <row r="261" customFormat="false" ht="15.75" hidden="false" customHeight="true" outlineLevel="0" collapsed="false">
      <c r="A261" s="46"/>
      <c r="B261" s="112"/>
      <c r="C261" s="14"/>
      <c r="D261" s="15"/>
      <c r="E261" s="15"/>
      <c r="F261" s="129" t="n">
        <f aca="false">F260+D261-E261</f>
        <v>-174502.85</v>
      </c>
      <c r="G261" s="73"/>
    </row>
    <row r="262" customFormat="false" ht="15.75" hidden="false" customHeight="true" outlineLevel="0" collapsed="false">
      <c r="A262" s="46"/>
      <c r="B262" s="112"/>
      <c r="C262" s="14"/>
      <c r="D262" s="15"/>
      <c r="E262" s="15"/>
      <c r="F262" s="129" t="n">
        <f aca="false">F261+D262-E262</f>
        <v>-174502.85</v>
      </c>
      <c r="G262" s="73"/>
    </row>
    <row r="263" customFormat="false" ht="15.75" hidden="false" customHeight="true" outlineLevel="0" collapsed="false">
      <c r="A263" s="46"/>
      <c r="B263" s="112"/>
      <c r="C263" s="14"/>
      <c r="D263" s="15"/>
      <c r="E263" s="15"/>
      <c r="F263" s="129" t="n">
        <f aca="false">F262+D263-E263</f>
        <v>-174502.85</v>
      </c>
      <c r="G263" s="73"/>
    </row>
    <row r="264" customFormat="false" ht="15.75" hidden="false" customHeight="true" outlineLevel="0" collapsed="false">
      <c r="A264" s="46"/>
      <c r="B264" s="112"/>
      <c r="C264" s="14"/>
      <c r="D264" s="15"/>
      <c r="E264" s="15"/>
      <c r="F264" s="129" t="n">
        <f aca="false">F263+D264-E264</f>
        <v>-174502.85</v>
      </c>
      <c r="G264" s="73"/>
    </row>
    <row r="265" customFormat="false" ht="15.75" hidden="false" customHeight="true" outlineLevel="0" collapsed="false">
      <c r="A265" s="46"/>
      <c r="B265" s="112"/>
      <c r="C265" s="14"/>
      <c r="D265" s="15"/>
      <c r="E265" s="15"/>
      <c r="F265" s="129" t="n">
        <f aca="false">F264+D265-E265</f>
        <v>-174502.85</v>
      </c>
      <c r="G265" s="73"/>
    </row>
    <row r="266" customFormat="false" ht="15.75" hidden="false" customHeight="true" outlineLevel="0" collapsed="false">
      <c r="A266" s="46"/>
      <c r="B266" s="112"/>
      <c r="C266" s="14"/>
      <c r="D266" s="15"/>
      <c r="E266" s="15"/>
      <c r="F266" s="129" t="n">
        <f aca="false">F265+D266-E266</f>
        <v>-174502.85</v>
      </c>
      <c r="G266" s="73"/>
    </row>
    <row r="267" customFormat="false" ht="15.75" hidden="false" customHeight="true" outlineLevel="0" collapsed="false">
      <c r="A267" s="46"/>
      <c r="B267" s="112"/>
      <c r="C267" s="14"/>
      <c r="D267" s="15"/>
      <c r="E267" s="15"/>
      <c r="F267" s="129" t="n">
        <f aca="false">F266+D267-E267</f>
        <v>-174502.85</v>
      </c>
      <c r="G267" s="73"/>
    </row>
    <row r="268" customFormat="false" ht="15.75" hidden="false" customHeight="true" outlineLevel="0" collapsed="false">
      <c r="A268" s="46"/>
      <c r="B268" s="112"/>
      <c r="C268" s="14"/>
      <c r="D268" s="15"/>
      <c r="E268" s="15"/>
      <c r="F268" s="129" t="n">
        <f aca="false">F267+D268-E268</f>
        <v>-174502.85</v>
      </c>
      <c r="G268" s="73"/>
    </row>
    <row r="269" customFormat="false" ht="15.75" hidden="false" customHeight="true" outlineLevel="0" collapsed="false">
      <c r="A269" s="46"/>
      <c r="B269" s="112"/>
      <c r="C269" s="14"/>
      <c r="D269" s="15"/>
      <c r="E269" s="15"/>
      <c r="F269" s="129" t="n">
        <f aca="false">F268+D269-E269</f>
        <v>-174502.85</v>
      </c>
      <c r="G269" s="73"/>
    </row>
    <row r="270" customFormat="false" ht="15.75" hidden="false" customHeight="true" outlineLevel="0" collapsed="false">
      <c r="A270" s="46"/>
      <c r="B270" s="112"/>
      <c r="C270" s="14"/>
      <c r="D270" s="15"/>
      <c r="E270" s="15"/>
      <c r="F270" s="129" t="n">
        <f aca="false">F269+D270-E270</f>
        <v>-174502.85</v>
      </c>
      <c r="G270" s="73"/>
    </row>
    <row r="271" customFormat="false" ht="15.75" hidden="false" customHeight="true" outlineLevel="0" collapsed="false">
      <c r="A271" s="46"/>
      <c r="B271" s="112"/>
      <c r="C271" s="14"/>
      <c r="D271" s="15"/>
      <c r="E271" s="15"/>
      <c r="F271" s="129" t="n">
        <f aca="false">F270+D271-E271</f>
        <v>-174502.85</v>
      </c>
      <c r="G271" s="73"/>
    </row>
    <row r="272" customFormat="false" ht="15.75" hidden="false" customHeight="true" outlineLevel="0" collapsed="false">
      <c r="A272" s="46"/>
      <c r="B272" s="112"/>
      <c r="C272" s="14"/>
      <c r="D272" s="15"/>
      <c r="E272" s="15"/>
      <c r="F272" s="129" t="n">
        <f aca="false">F271+D272-E272</f>
        <v>-174502.85</v>
      </c>
      <c r="G272" s="73"/>
    </row>
    <row r="273" customFormat="false" ht="15.75" hidden="false" customHeight="true" outlineLevel="0" collapsed="false">
      <c r="A273" s="46"/>
      <c r="B273" s="112"/>
      <c r="C273" s="14"/>
      <c r="D273" s="15"/>
      <c r="E273" s="15"/>
      <c r="F273" s="129" t="n">
        <f aca="false">F272+D273-E273</f>
        <v>-174502.85</v>
      </c>
      <c r="G273" s="73"/>
    </row>
    <row r="274" customFormat="false" ht="15.75" hidden="false" customHeight="true" outlineLevel="0" collapsed="false">
      <c r="A274" s="46"/>
      <c r="B274" s="112"/>
      <c r="C274" s="14"/>
      <c r="D274" s="15"/>
      <c r="E274" s="15"/>
      <c r="F274" s="129" t="n">
        <f aca="false">F273+D274-E274</f>
        <v>-174502.85</v>
      </c>
      <c r="G274" s="73"/>
    </row>
    <row r="275" customFormat="false" ht="15.75" hidden="false" customHeight="true" outlineLevel="0" collapsed="false">
      <c r="A275" s="46"/>
      <c r="B275" s="112"/>
      <c r="C275" s="14"/>
      <c r="D275" s="15"/>
      <c r="E275" s="15"/>
      <c r="F275" s="129" t="n">
        <f aca="false">F274+D275-E275</f>
        <v>-174502.85</v>
      </c>
      <c r="G275" s="73"/>
    </row>
    <row r="276" customFormat="false" ht="15.75" hidden="false" customHeight="true" outlineLevel="0" collapsed="false">
      <c r="A276" s="46"/>
      <c r="B276" s="112"/>
      <c r="C276" s="14"/>
      <c r="D276" s="15"/>
      <c r="E276" s="15"/>
      <c r="F276" s="129" t="n">
        <f aca="false">F275+D276-E276</f>
        <v>-174502.85</v>
      </c>
      <c r="G276" s="73"/>
    </row>
    <row r="277" customFormat="false" ht="15.75" hidden="false" customHeight="true" outlineLevel="0" collapsed="false">
      <c r="A277" s="46"/>
      <c r="B277" s="112"/>
      <c r="C277" s="14"/>
      <c r="D277" s="15"/>
      <c r="E277" s="15"/>
      <c r="F277" s="129" t="n">
        <f aca="false">F276+D277-E277</f>
        <v>-174502.85</v>
      </c>
      <c r="G277" s="73"/>
    </row>
    <row r="278" customFormat="false" ht="15.75" hidden="false" customHeight="true" outlineLevel="0" collapsed="false">
      <c r="A278" s="46"/>
      <c r="B278" s="112"/>
      <c r="C278" s="14"/>
      <c r="D278" s="15"/>
      <c r="E278" s="15"/>
      <c r="F278" s="129" t="n">
        <f aca="false">F277+D278-E278</f>
        <v>-174502.85</v>
      </c>
      <c r="G278" s="73"/>
    </row>
    <row r="279" customFormat="false" ht="15.75" hidden="false" customHeight="true" outlineLevel="0" collapsed="false">
      <c r="A279" s="46"/>
      <c r="B279" s="112"/>
      <c r="C279" s="14"/>
      <c r="D279" s="15"/>
      <c r="E279" s="15"/>
      <c r="F279" s="129" t="n">
        <f aca="false">F278+D279-E279</f>
        <v>-174502.85</v>
      </c>
      <c r="G279" s="73"/>
    </row>
    <row r="280" customFormat="false" ht="15.75" hidden="false" customHeight="true" outlineLevel="0" collapsed="false">
      <c r="A280" s="46"/>
      <c r="B280" s="112"/>
      <c r="C280" s="14"/>
      <c r="D280" s="15"/>
      <c r="E280" s="15"/>
      <c r="F280" s="129" t="n">
        <f aca="false">F279+D280-E280</f>
        <v>-174502.85</v>
      </c>
      <c r="G280" s="73"/>
    </row>
    <row r="281" customFormat="false" ht="15.75" hidden="false" customHeight="true" outlineLevel="0" collapsed="false">
      <c r="A281" s="46"/>
      <c r="B281" s="112"/>
      <c r="C281" s="14"/>
      <c r="D281" s="15"/>
      <c r="E281" s="15"/>
      <c r="F281" s="129" t="n">
        <f aca="false">F280+D281-E281</f>
        <v>-174502.85</v>
      </c>
      <c r="G281" s="73"/>
    </row>
    <row r="282" customFormat="false" ht="15.75" hidden="false" customHeight="true" outlineLevel="0" collapsed="false">
      <c r="A282" s="46"/>
      <c r="B282" s="112"/>
      <c r="C282" s="14"/>
      <c r="D282" s="15"/>
      <c r="E282" s="15"/>
      <c r="F282" s="129" t="n">
        <f aca="false">F281+D282-E282</f>
        <v>-174502.85</v>
      </c>
      <c r="G282" s="73"/>
    </row>
    <row r="283" customFormat="false" ht="15.75" hidden="false" customHeight="true" outlineLevel="0" collapsed="false">
      <c r="A283" s="46"/>
      <c r="B283" s="112"/>
      <c r="C283" s="14"/>
      <c r="D283" s="15"/>
      <c r="E283" s="15"/>
      <c r="F283" s="129" t="n">
        <f aca="false">F282+D283-E283</f>
        <v>-174502.85</v>
      </c>
      <c r="G283" s="73"/>
    </row>
    <row r="284" customFormat="false" ht="15.75" hidden="false" customHeight="true" outlineLevel="0" collapsed="false">
      <c r="A284" s="46"/>
      <c r="B284" s="112"/>
      <c r="C284" s="14"/>
      <c r="D284" s="15"/>
      <c r="E284" s="15"/>
      <c r="F284" s="129" t="n">
        <f aca="false">F283+D284-E284</f>
        <v>-174502.85</v>
      </c>
      <c r="G284" s="73"/>
    </row>
    <row r="285" customFormat="false" ht="15.75" hidden="false" customHeight="true" outlineLevel="0" collapsed="false">
      <c r="A285" s="46"/>
      <c r="B285" s="112"/>
      <c r="C285" s="14"/>
      <c r="D285" s="15"/>
      <c r="E285" s="15"/>
      <c r="F285" s="129" t="n">
        <f aca="false">F284+D285-E285</f>
        <v>-174502.85</v>
      </c>
      <c r="G285" s="73"/>
    </row>
    <row r="286" customFormat="false" ht="15.75" hidden="false" customHeight="true" outlineLevel="0" collapsed="false">
      <c r="A286" s="46"/>
      <c r="B286" s="112"/>
      <c r="C286" s="14"/>
      <c r="D286" s="15"/>
      <c r="E286" s="15"/>
      <c r="F286" s="129" t="n">
        <f aca="false">F285+D286-E286</f>
        <v>-174502.85</v>
      </c>
      <c r="G286" s="73"/>
    </row>
    <row r="287" customFormat="false" ht="15.75" hidden="false" customHeight="true" outlineLevel="0" collapsed="false">
      <c r="A287" s="46"/>
      <c r="B287" s="112"/>
      <c r="C287" s="14"/>
      <c r="D287" s="15"/>
      <c r="E287" s="15"/>
      <c r="F287" s="129" t="n">
        <f aca="false">F286+D287-E287</f>
        <v>-174502.85</v>
      </c>
      <c r="G287" s="73"/>
    </row>
    <row r="288" customFormat="false" ht="15.75" hidden="false" customHeight="true" outlineLevel="0" collapsed="false">
      <c r="A288" s="46"/>
      <c r="B288" s="112"/>
      <c r="C288" s="14"/>
      <c r="D288" s="15"/>
      <c r="E288" s="15"/>
      <c r="F288" s="129" t="n">
        <f aca="false">F287+D288-E288</f>
        <v>-174502.85</v>
      </c>
      <c r="G288" s="73"/>
    </row>
    <row r="289" customFormat="false" ht="15.75" hidden="false" customHeight="true" outlineLevel="0" collapsed="false">
      <c r="A289" s="46"/>
      <c r="B289" s="112"/>
      <c r="C289" s="14"/>
      <c r="D289" s="15"/>
      <c r="E289" s="15"/>
      <c r="F289" s="129" t="n">
        <f aca="false">F288+D289-E289</f>
        <v>-174502.85</v>
      </c>
      <c r="G289" s="73"/>
    </row>
    <row r="290" customFormat="false" ht="15.75" hidden="false" customHeight="true" outlineLevel="0" collapsed="false">
      <c r="A290" s="46"/>
      <c r="B290" s="112"/>
      <c r="C290" s="14"/>
      <c r="D290" s="15"/>
      <c r="E290" s="15"/>
      <c r="F290" s="129" t="n">
        <f aca="false">F289+D290-E290</f>
        <v>-174502.85</v>
      </c>
      <c r="G290" s="73"/>
    </row>
    <row r="291" customFormat="false" ht="15.75" hidden="false" customHeight="true" outlineLevel="0" collapsed="false">
      <c r="A291" s="46"/>
      <c r="B291" s="112"/>
      <c r="C291" s="14"/>
      <c r="D291" s="15"/>
      <c r="E291" s="15"/>
      <c r="F291" s="129" t="n">
        <f aca="false">F290+D291-E291</f>
        <v>-174502.85</v>
      </c>
      <c r="G291" s="73"/>
    </row>
    <row r="292" customFormat="false" ht="15.75" hidden="false" customHeight="true" outlineLevel="0" collapsed="false">
      <c r="A292" s="46"/>
      <c r="B292" s="112"/>
      <c r="C292" s="14"/>
      <c r="D292" s="15"/>
      <c r="E292" s="15"/>
      <c r="F292" s="129" t="n">
        <f aca="false">F291+D292-E292</f>
        <v>-174502.85</v>
      </c>
      <c r="G292" s="73"/>
    </row>
    <row r="293" customFormat="false" ht="15.75" hidden="false" customHeight="true" outlineLevel="0" collapsed="false">
      <c r="A293" s="46"/>
      <c r="B293" s="112"/>
      <c r="C293" s="14"/>
      <c r="D293" s="15"/>
      <c r="E293" s="15"/>
      <c r="F293" s="129" t="n">
        <f aca="false">F292+D293-E293</f>
        <v>-174502.85</v>
      </c>
      <c r="G293" s="73"/>
    </row>
    <row r="294" customFormat="false" ht="15.75" hidden="false" customHeight="true" outlineLevel="0" collapsed="false">
      <c r="A294" s="46"/>
      <c r="B294" s="112"/>
      <c r="C294" s="14"/>
      <c r="D294" s="15"/>
      <c r="E294" s="15"/>
      <c r="F294" s="129" t="n">
        <f aca="false">F293+D294-E294</f>
        <v>-174502.85</v>
      </c>
      <c r="G294" s="73"/>
    </row>
    <row r="295" customFormat="false" ht="15.75" hidden="false" customHeight="true" outlineLevel="0" collapsed="false">
      <c r="A295" s="46"/>
      <c r="B295" s="112"/>
      <c r="C295" s="14"/>
      <c r="D295" s="15"/>
      <c r="E295" s="15"/>
      <c r="F295" s="129" t="n">
        <f aca="false">F294+D295-E295</f>
        <v>-174502.85</v>
      </c>
      <c r="G295" s="73"/>
    </row>
    <row r="296" customFormat="false" ht="15.75" hidden="false" customHeight="true" outlineLevel="0" collapsed="false">
      <c r="A296" s="46"/>
      <c r="B296" s="112"/>
      <c r="C296" s="14"/>
      <c r="D296" s="15"/>
      <c r="E296" s="15"/>
      <c r="F296" s="129" t="n">
        <f aca="false">F295+D296-E296</f>
        <v>-174502.85</v>
      </c>
      <c r="G296" s="73"/>
    </row>
    <row r="297" customFormat="false" ht="15.75" hidden="false" customHeight="true" outlineLevel="0" collapsed="false">
      <c r="A297" s="46"/>
      <c r="B297" s="112"/>
      <c r="C297" s="14"/>
      <c r="D297" s="15"/>
      <c r="E297" s="15"/>
      <c r="F297" s="129" t="n">
        <f aca="false">F296+D297-E297</f>
        <v>-174502.85</v>
      </c>
      <c r="G297" s="73"/>
    </row>
    <row r="298" customFormat="false" ht="15.75" hidden="false" customHeight="true" outlineLevel="0" collapsed="false">
      <c r="A298" s="46"/>
      <c r="B298" s="112"/>
      <c r="C298" s="14"/>
      <c r="D298" s="15"/>
      <c r="E298" s="15"/>
      <c r="F298" s="129" t="n">
        <f aca="false">F297+D298-E298</f>
        <v>-174502.85</v>
      </c>
      <c r="G298" s="73"/>
    </row>
    <row r="299" customFormat="false" ht="15.75" hidden="false" customHeight="true" outlineLevel="0" collapsed="false">
      <c r="A299" s="46"/>
      <c r="B299" s="112"/>
      <c r="C299" s="14"/>
      <c r="D299" s="15"/>
      <c r="E299" s="15"/>
      <c r="F299" s="129" t="n">
        <f aca="false">F298+D299-E299</f>
        <v>-174502.85</v>
      </c>
      <c r="G299" s="73"/>
    </row>
    <row r="300" customFormat="false" ht="15.75" hidden="false" customHeight="true" outlineLevel="0" collapsed="false">
      <c r="A300" s="46"/>
      <c r="B300" s="112"/>
      <c r="C300" s="14"/>
      <c r="D300" s="15"/>
      <c r="E300" s="15"/>
      <c r="F300" s="129" t="n">
        <f aca="false">F299+D300-E300</f>
        <v>-174502.85</v>
      </c>
      <c r="G300" s="73"/>
    </row>
    <row r="301" customFormat="false" ht="15.75" hidden="false" customHeight="true" outlineLevel="0" collapsed="false">
      <c r="A301" s="46"/>
      <c r="B301" s="112"/>
      <c r="C301" s="14"/>
      <c r="D301" s="15"/>
      <c r="E301" s="15"/>
      <c r="F301" s="129" t="n">
        <f aca="false">F300+D301-E301</f>
        <v>-174502.85</v>
      </c>
      <c r="G301" s="73"/>
    </row>
    <row r="302" customFormat="false" ht="15.75" hidden="false" customHeight="true" outlineLevel="0" collapsed="false">
      <c r="A302" s="46"/>
      <c r="B302" s="112"/>
      <c r="C302" s="14"/>
      <c r="D302" s="15"/>
      <c r="E302" s="15"/>
      <c r="F302" s="129" t="n">
        <f aca="false">F301+D302-E302</f>
        <v>-174502.85</v>
      </c>
      <c r="G302" s="73"/>
    </row>
    <row r="303" customFormat="false" ht="15.75" hidden="false" customHeight="true" outlineLevel="0" collapsed="false">
      <c r="A303" s="46"/>
      <c r="B303" s="112"/>
      <c r="C303" s="14"/>
      <c r="D303" s="15"/>
      <c r="E303" s="15"/>
      <c r="F303" s="129" t="n">
        <f aca="false">F302+D303-E303</f>
        <v>-174502.85</v>
      </c>
      <c r="G303" s="73"/>
    </row>
    <row r="304" customFormat="false" ht="15.75" hidden="false" customHeight="true" outlineLevel="0" collapsed="false">
      <c r="A304" s="46"/>
      <c r="B304" s="112"/>
      <c r="C304" s="14"/>
      <c r="D304" s="15"/>
      <c r="E304" s="15"/>
      <c r="F304" s="129" t="n">
        <f aca="false">F303+D304-E304</f>
        <v>-174502.85</v>
      </c>
      <c r="G304" s="73"/>
    </row>
    <row r="305" customFormat="false" ht="15.75" hidden="false" customHeight="true" outlineLevel="0" collapsed="false">
      <c r="A305" s="46"/>
      <c r="B305" s="112"/>
      <c r="C305" s="14"/>
      <c r="D305" s="15"/>
      <c r="E305" s="15"/>
      <c r="F305" s="129" t="n">
        <f aca="false">F304+D305-E305</f>
        <v>-174502.85</v>
      </c>
      <c r="G305" s="73"/>
    </row>
    <row r="306" customFormat="false" ht="15.75" hidden="false" customHeight="true" outlineLevel="0" collapsed="false">
      <c r="A306" s="46"/>
      <c r="B306" s="112"/>
      <c r="C306" s="14"/>
      <c r="D306" s="15"/>
      <c r="E306" s="15"/>
      <c r="F306" s="129" t="n">
        <f aca="false">F305+D306-E306</f>
        <v>-174502.85</v>
      </c>
      <c r="G306" s="73"/>
    </row>
    <row r="307" customFormat="false" ht="15.75" hidden="false" customHeight="true" outlineLevel="0" collapsed="false">
      <c r="A307" s="46"/>
      <c r="B307" s="112"/>
      <c r="C307" s="14"/>
      <c r="D307" s="15"/>
      <c r="E307" s="15"/>
      <c r="F307" s="129" t="n">
        <f aca="false">F306+D307-E307</f>
        <v>-174502.85</v>
      </c>
      <c r="G307" s="73"/>
    </row>
    <row r="308" customFormat="false" ht="15.75" hidden="false" customHeight="true" outlineLevel="0" collapsed="false">
      <c r="A308" s="46"/>
      <c r="B308" s="112"/>
      <c r="C308" s="14"/>
      <c r="D308" s="15"/>
      <c r="E308" s="15"/>
      <c r="F308" s="129" t="n">
        <f aca="false">F307+D308-E308</f>
        <v>-174502.85</v>
      </c>
      <c r="G308" s="73"/>
    </row>
    <row r="309" customFormat="false" ht="15.75" hidden="false" customHeight="true" outlineLevel="0" collapsed="false">
      <c r="A309" s="46"/>
      <c r="B309" s="112"/>
      <c r="C309" s="14"/>
      <c r="D309" s="15"/>
      <c r="E309" s="15"/>
      <c r="F309" s="129" t="n">
        <f aca="false">F308+D309-E309</f>
        <v>-174502.85</v>
      </c>
      <c r="G309" s="73"/>
    </row>
    <row r="310" customFormat="false" ht="15.75" hidden="false" customHeight="true" outlineLevel="0" collapsed="false">
      <c r="A310" s="46"/>
      <c r="B310" s="112"/>
      <c r="C310" s="14"/>
      <c r="D310" s="15"/>
      <c r="E310" s="15"/>
      <c r="F310" s="129" t="n">
        <f aca="false">F309+D310-E310</f>
        <v>-174502.85</v>
      </c>
      <c r="G310" s="73"/>
    </row>
    <row r="311" customFormat="false" ht="15.75" hidden="false" customHeight="true" outlineLevel="0" collapsed="false">
      <c r="A311" s="46"/>
      <c r="B311" s="112"/>
      <c r="C311" s="14"/>
      <c r="D311" s="15"/>
      <c r="E311" s="15"/>
      <c r="F311" s="129" t="n">
        <f aca="false">F310+D311-E311</f>
        <v>-174502.85</v>
      </c>
      <c r="G311" s="73"/>
    </row>
    <row r="312" customFormat="false" ht="15.75" hidden="false" customHeight="true" outlineLevel="0" collapsed="false">
      <c r="A312" s="46"/>
      <c r="B312" s="112"/>
      <c r="C312" s="14"/>
      <c r="D312" s="15"/>
      <c r="E312" s="15"/>
      <c r="F312" s="129" t="n">
        <f aca="false">F311+D312-E312</f>
        <v>-174502.85</v>
      </c>
      <c r="G312" s="73"/>
    </row>
    <row r="313" customFormat="false" ht="15.75" hidden="false" customHeight="true" outlineLevel="0" collapsed="false">
      <c r="A313" s="46"/>
      <c r="B313" s="112"/>
      <c r="C313" s="14"/>
      <c r="D313" s="15"/>
      <c r="E313" s="15"/>
      <c r="F313" s="129" t="n">
        <f aca="false">F312+D313-E313</f>
        <v>-174502.85</v>
      </c>
      <c r="G313" s="73"/>
    </row>
    <row r="314" customFormat="false" ht="15.75" hidden="false" customHeight="true" outlineLevel="0" collapsed="false">
      <c r="A314" s="46"/>
      <c r="B314" s="112"/>
      <c r="C314" s="14"/>
      <c r="D314" s="15"/>
      <c r="E314" s="15"/>
      <c r="F314" s="129" t="n">
        <f aca="false">F313+D314-E314</f>
        <v>-174502.85</v>
      </c>
      <c r="G314" s="73"/>
    </row>
    <row r="315" customFormat="false" ht="15.75" hidden="false" customHeight="true" outlineLevel="0" collapsed="false">
      <c r="A315" s="46"/>
      <c r="B315" s="112"/>
      <c r="C315" s="14"/>
      <c r="D315" s="15"/>
      <c r="E315" s="15"/>
      <c r="F315" s="129" t="n">
        <f aca="false">F314+D315-E315</f>
        <v>-174502.85</v>
      </c>
      <c r="G315" s="73"/>
    </row>
    <row r="316" customFormat="false" ht="15.75" hidden="false" customHeight="true" outlineLevel="0" collapsed="false">
      <c r="A316" s="46"/>
      <c r="B316" s="112"/>
      <c r="C316" s="14"/>
      <c r="D316" s="15"/>
      <c r="E316" s="15"/>
      <c r="F316" s="129" t="n">
        <f aca="false">F315+D316-E316</f>
        <v>-174502.85</v>
      </c>
      <c r="G316" s="73"/>
    </row>
    <row r="317" customFormat="false" ht="15.75" hidden="false" customHeight="true" outlineLevel="0" collapsed="false">
      <c r="A317" s="46"/>
      <c r="B317" s="112"/>
      <c r="C317" s="14"/>
      <c r="D317" s="15"/>
      <c r="E317" s="15"/>
      <c r="F317" s="129" t="n">
        <f aca="false">F316+D317-E317</f>
        <v>-174502.85</v>
      </c>
      <c r="G317" s="73"/>
    </row>
    <row r="318" customFormat="false" ht="15.75" hidden="false" customHeight="true" outlineLevel="0" collapsed="false">
      <c r="A318" s="46"/>
      <c r="B318" s="112"/>
      <c r="C318" s="14"/>
      <c r="D318" s="15"/>
      <c r="E318" s="15"/>
      <c r="F318" s="129" t="n">
        <f aca="false">F317+D318-E318</f>
        <v>-174502.85</v>
      </c>
      <c r="G318" s="73"/>
    </row>
    <row r="319" customFormat="false" ht="15.75" hidden="false" customHeight="true" outlineLevel="0" collapsed="false">
      <c r="A319" s="46"/>
      <c r="B319" s="112"/>
      <c r="C319" s="14"/>
      <c r="D319" s="15"/>
      <c r="E319" s="15"/>
      <c r="F319" s="129" t="n">
        <f aca="false">F318+D319-E319</f>
        <v>-174502.85</v>
      </c>
      <c r="G319" s="73"/>
    </row>
    <row r="320" customFormat="false" ht="15.75" hidden="false" customHeight="true" outlineLevel="0" collapsed="false">
      <c r="A320" s="46"/>
      <c r="B320" s="112"/>
      <c r="C320" s="14"/>
      <c r="D320" s="15"/>
      <c r="E320" s="15"/>
      <c r="F320" s="129" t="n">
        <f aca="false">F319+D320-E320</f>
        <v>-174502.85</v>
      </c>
      <c r="G320" s="73"/>
    </row>
    <row r="321" customFormat="false" ht="15.75" hidden="false" customHeight="true" outlineLevel="0" collapsed="false">
      <c r="A321" s="46"/>
      <c r="B321" s="112"/>
      <c r="C321" s="14"/>
      <c r="D321" s="15"/>
      <c r="E321" s="15"/>
      <c r="F321" s="129" t="n">
        <f aca="false">F320+D321-E321</f>
        <v>-174502.85</v>
      </c>
      <c r="G321" s="73"/>
    </row>
    <row r="322" customFormat="false" ht="15.75" hidden="false" customHeight="true" outlineLevel="0" collapsed="false">
      <c r="A322" s="46"/>
      <c r="B322" s="112"/>
      <c r="C322" s="14"/>
      <c r="D322" s="15"/>
      <c r="E322" s="15"/>
      <c r="F322" s="129" t="n">
        <f aca="false">F321+D322-E322</f>
        <v>-174502.85</v>
      </c>
      <c r="G322" s="73"/>
    </row>
    <row r="323" customFormat="false" ht="15.75" hidden="false" customHeight="true" outlineLevel="0" collapsed="false">
      <c r="A323" s="46"/>
      <c r="B323" s="112"/>
      <c r="C323" s="14"/>
      <c r="D323" s="15"/>
      <c r="E323" s="15"/>
      <c r="F323" s="129" t="n">
        <f aca="false">F322+D323-E323</f>
        <v>-174502.85</v>
      </c>
      <c r="G323" s="73"/>
    </row>
    <row r="324" customFormat="false" ht="15.75" hidden="false" customHeight="true" outlineLevel="0" collapsed="false">
      <c r="A324" s="46"/>
      <c r="B324" s="112"/>
      <c r="C324" s="14"/>
      <c r="D324" s="15"/>
      <c r="E324" s="15"/>
      <c r="F324" s="129" t="n">
        <f aca="false">F323+D324-E324</f>
        <v>-174502.85</v>
      </c>
      <c r="G324" s="73"/>
    </row>
    <row r="325" customFormat="false" ht="15.75" hidden="false" customHeight="true" outlineLevel="0" collapsed="false">
      <c r="A325" s="46"/>
      <c r="B325" s="112"/>
      <c r="C325" s="14"/>
      <c r="D325" s="15"/>
      <c r="E325" s="15"/>
      <c r="F325" s="129" t="n">
        <f aca="false">F324+D325-E325</f>
        <v>-174502.85</v>
      </c>
      <c r="G325" s="73"/>
    </row>
    <row r="326" customFormat="false" ht="15.75" hidden="false" customHeight="true" outlineLevel="0" collapsed="false">
      <c r="A326" s="46"/>
      <c r="B326" s="112"/>
      <c r="C326" s="14"/>
      <c r="D326" s="15"/>
      <c r="E326" s="15"/>
      <c r="F326" s="129" t="n">
        <f aca="false">F325+D326-E326</f>
        <v>-174502.85</v>
      </c>
      <c r="G326" s="73"/>
    </row>
    <row r="327" customFormat="false" ht="15.75" hidden="false" customHeight="true" outlineLevel="0" collapsed="false">
      <c r="A327" s="46"/>
      <c r="B327" s="112"/>
      <c r="C327" s="14"/>
      <c r="D327" s="15"/>
      <c r="E327" s="15"/>
      <c r="F327" s="129" t="n">
        <f aca="false">F326+D327-E327</f>
        <v>-174502.85</v>
      </c>
      <c r="G327" s="73"/>
    </row>
    <row r="328" customFormat="false" ht="15.75" hidden="false" customHeight="true" outlineLevel="0" collapsed="false">
      <c r="A328" s="46"/>
      <c r="B328" s="112"/>
      <c r="C328" s="14"/>
      <c r="D328" s="15"/>
      <c r="E328" s="15"/>
      <c r="F328" s="129" t="n">
        <f aca="false">F327+D328-E328</f>
        <v>-174502.85</v>
      </c>
      <c r="G328" s="73"/>
    </row>
    <row r="329" customFormat="false" ht="15.75" hidden="false" customHeight="true" outlineLevel="0" collapsed="false">
      <c r="A329" s="46"/>
      <c r="B329" s="112"/>
      <c r="C329" s="14"/>
      <c r="D329" s="15"/>
      <c r="E329" s="15"/>
      <c r="F329" s="129" t="n">
        <f aca="false">F328+D329-E329</f>
        <v>-174502.85</v>
      </c>
      <c r="G329" s="73"/>
    </row>
    <row r="330" customFormat="false" ht="15.75" hidden="false" customHeight="true" outlineLevel="0" collapsed="false">
      <c r="A330" s="46"/>
      <c r="B330" s="112"/>
      <c r="C330" s="14"/>
      <c r="D330" s="15"/>
      <c r="E330" s="15"/>
      <c r="F330" s="129" t="n">
        <f aca="false">F329+D330-E330</f>
        <v>-174502.85</v>
      </c>
      <c r="G330" s="73"/>
    </row>
    <row r="331" customFormat="false" ht="15.75" hidden="false" customHeight="true" outlineLevel="0" collapsed="false">
      <c r="A331" s="46"/>
      <c r="B331" s="112"/>
      <c r="C331" s="14"/>
      <c r="D331" s="15"/>
      <c r="E331" s="15"/>
      <c r="F331" s="129" t="n">
        <f aca="false">F330+D331-E331</f>
        <v>-174502.85</v>
      </c>
      <c r="G331" s="73"/>
    </row>
    <row r="332" customFormat="false" ht="15.75" hidden="false" customHeight="true" outlineLevel="0" collapsed="false">
      <c r="A332" s="46"/>
      <c r="B332" s="112"/>
      <c r="C332" s="14"/>
      <c r="D332" s="15"/>
      <c r="E332" s="15"/>
      <c r="F332" s="129" t="n">
        <f aca="false">F331+D332-E332</f>
        <v>-174502.85</v>
      </c>
      <c r="G332" s="73"/>
    </row>
    <row r="333" customFormat="false" ht="15.75" hidden="false" customHeight="true" outlineLevel="0" collapsed="false">
      <c r="A333" s="46"/>
      <c r="B333" s="112"/>
      <c r="C333" s="14"/>
      <c r="D333" s="15"/>
      <c r="E333" s="15"/>
      <c r="F333" s="129" t="n">
        <f aca="false">F332+D333-E333</f>
        <v>-174502.85</v>
      </c>
      <c r="G333" s="73"/>
    </row>
    <row r="334" customFormat="false" ht="15.75" hidden="false" customHeight="true" outlineLevel="0" collapsed="false">
      <c r="A334" s="46"/>
      <c r="B334" s="112"/>
      <c r="C334" s="14"/>
      <c r="D334" s="15"/>
      <c r="E334" s="15"/>
      <c r="F334" s="129" t="n">
        <f aca="false">F333+D334-E334</f>
        <v>-174502.85</v>
      </c>
      <c r="G334" s="73"/>
    </row>
    <row r="335" customFormat="false" ht="15.75" hidden="false" customHeight="true" outlineLevel="0" collapsed="false">
      <c r="A335" s="46"/>
      <c r="B335" s="112"/>
      <c r="C335" s="14"/>
      <c r="D335" s="15"/>
      <c r="E335" s="15"/>
      <c r="F335" s="129" t="n">
        <f aca="false">F334+D335-E335</f>
        <v>-174502.85</v>
      </c>
      <c r="G335" s="73"/>
    </row>
    <row r="336" customFormat="false" ht="15.75" hidden="false" customHeight="true" outlineLevel="0" collapsed="false">
      <c r="A336" s="46"/>
      <c r="B336" s="112"/>
      <c r="C336" s="14"/>
      <c r="D336" s="15"/>
      <c r="E336" s="15"/>
      <c r="F336" s="129" t="n">
        <f aca="false">F335+D336-E336</f>
        <v>-174502.85</v>
      </c>
      <c r="G336" s="73"/>
    </row>
    <row r="337" customFormat="false" ht="15.75" hidden="false" customHeight="true" outlineLevel="0" collapsed="false">
      <c r="A337" s="46"/>
      <c r="B337" s="112"/>
      <c r="C337" s="14"/>
      <c r="D337" s="15"/>
      <c r="E337" s="15"/>
      <c r="F337" s="129" t="n">
        <f aca="false">F336+D337-E337</f>
        <v>-174502.85</v>
      </c>
      <c r="G337" s="73"/>
    </row>
    <row r="338" customFormat="false" ht="15.75" hidden="false" customHeight="true" outlineLevel="0" collapsed="false">
      <c r="A338" s="46"/>
      <c r="B338" s="112"/>
      <c r="C338" s="14"/>
      <c r="D338" s="15"/>
      <c r="E338" s="15"/>
      <c r="F338" s="129" t="n">
        <f aca="false">F337+D338-E338</f>
        <v>-174502.85</v>
      </c>
      <c r="G338" s="73"/>
    </row>
    <row r="339" customFormat="false" ht="15.75" hidden="false" customHeight="true" outlineLevel="0" collapsed="false">
      <c r="A339" s="46"/>
      <c r="B339" s="112"/>
      <c r="C339" s="14"/>
      <c r="D339" s="15"/>
      <c r="E339" s="15"/>
      <c r="F339" s="129" t="n">
        <f aca="false">F338+D339-E339</f>
        <v>-174502.85</v>
      </c>
      <c r="G339" s="73"/>
    </row>
    <row r="340" customFormat="false" ht="15.75" hidden="false" customHeight="true" outlineLevel="0" collapsed="false">
      <c r="A340" s="46"/>
      <c r="B340" s="112"/>
      <c r="C340" s="14"/>
      <c r="D340" s="15"/>
      <c r="E340" s="15"/>
      <c r="F340" s="129" t="n">
        <f aca="false">F339+D340-E340</f>
        <v>-174502.85</v>
      </c>
      <c r="G340" s="73"/>
    </row>
    <row r="341" customFormat="false" ht="15.75" hidden="false" customHeight="true" outlineLevel="0" collapsed="false">
      <c r="A341" s="46"/>
      <c r="B341" s="112"/>
      <c r="C341" s="14"/>
      <c r="D341" s="15"/>
      <c r="E341" s="15"/>
      <c r="F341" s="129" t="n">
        <f aca="false">F340+D341-E341</f>
        <v>-174502.85</v>
      </c>
      <c r="G341" s="73"/>
    </row>
    <row r="342" customFormat="false" ht="15.75" hidden="false" customHeight="true" outlineLevel="0" collapsed="false">
      <c r="A342" s="46"/>
      <c r="B342" s="112"/>
      <c r="C342" s="14"/>
      <c r="D342" s="15"/>
      <c r="E342" s="15"/>
      <c r="F342" s="129" t="n">
        <f aca="false">F341+D342-E342</f>
        <v>-174502.85</v>
      </c>
      <c r="G342" s="73"/>
    </row>
    <row r="343" customFormat="false" ht="15.75" hidden="false" customHeight="true" outlineLevel="0" collapsed="false">
      <c r="A343" s="46"/>
      <c r="B343" s="112"/>
      <c r="C343" s="14"/>
      <c r="D343" s="15"/>
      <c r="E343" s="15"/>
      <c r="F343" s="129" t="n">
        <f aca="false">F342+D343-E343</f>
        <v>-174502.85</v>
      </c>
      <c r="G343" s="73"/>
    </row>
    <row r="344" customFormat="false" ht="15.75" hidden="false" customHeight="true" outlineLevel="0" collapsed="false">
      <c r="A344" s="46"/>
      <c r="B344" s="112"/>
      <c r="C344" s="14"/>
      <c r="D344" s="15"/>
      <c r="E344" s="15"/>
      <c r="F344" s="129" t="n">
        <f aca="false">F343+D344-E344</f>
        <v>-174502.85</v>
      </c>
      <c r="G344" s="73"/>
    </row>
    <row r="345" customFormat="false" ht="15.75" hidden="false" customHeight="true" outlineLevel="0" collapsed="false">
      <c r="A345" s="46"/>
      <c r="B345" s="112"/>
      <c r="C345" s="14"/>
      <c r="D345" s="15"/>
      <c r="E345" s="15"/>
      <c r="F345" s="129" t="n">
        <f aca="false">F344+D345-E345</f>
        <v>-174502.85</v>
      </c>
      <c r="G345" s="73"/>
    </row>
    <row r="346" customFormat="false" ht="15.75" hidden="false" customHeight="true" outlineLevel="0" collapsed="false">
      <c r="A346" s="46"/>
      <c r="B346" s="112"/>
      <c r="C346" s="14"/>
      <c r="D346" s="15"/>
      <c r="E346" s="15"/>
      <c r="F346" s="129" t="n">
        <f aca="false">F345+D346-E346</f>
        <v>-174502.85</v>
      </c>
      <c r="G346" s="73"/>
    </row>
    <row r="347" customFormat="false" ht="15.75" hidden="false" customHeight="true" outlineLevel="0" collapsed="false">
      <c r="A347" s="130"/>
      <c r="B347" s="131"/>
      <c r="C347" s="14"/>
      <c r="D347" s="15"/>
      <c r="E347" s="15"/>
      <c r="F347" s="132"/>
      <c r="G347" s="73"/>
    </row>
    <row r="348" customFormat="false" ht="15.75" hidden="false" customHeight="true" outlineLevel="0" collapsed="false">
      <c r="A348" s="130"/>
      <c r="B348" s="131"/>
      <c r="C348" s="14"/>
      <c r="D348" s="15"/>
      <c r="E348" s="15"/>
      <c r="F348" s="132"/>
      <c r="G348" s="73"/>
    </row>
    <row r="349" customFormat="false" ht="15.75" hidden="false" customHeight="true" outlineLevel="0" collapsed="false">
      <c r="A349" s="130"/>
      <c r="B349" s="131"/>
      <c r="C349" s="14"/>
      <c r="D349" s="15"/>
      <c r="E349" s="15"/>
      <c r="F349" s="132"/>
      <c r="G349" s="73"/>
    </row>
    <row r="350" customFormat="false" ht="15.75" hidden="false" customHeight="true" outlineLevel="0" collapsed="false">
      <c r="A350" s="130"/>
      <c r="B350" s="131"/>
      <c r="C350" s="14"/>
      <c r="D350" s="15"/>
      <c r="E350" s="15"/>
      <c r="F350" s="132"/>
      <c r="G350" s="73"/>
    </row>
    <row r="351" customFormat="false" ht="15.75" hidden="false" customHeight="true" outlineLevel="0" collapsed="false">
      <c r="A351" s="130"/>
      <c r="B351" s="131"/>
      <c r="C351" s="14"/>
      <c r="D351" s="15"/>
      <c r="E351" s="15"/>
      <c r="F351" s="132"/>
      <c r="G351" s="73"/>
    </row>
    <row r="352" customFormat="false" ht="15.75" hidden="false" customHeight="true" outlineLevel="0" collapsed="false">
      <c r="A352" s="130"/>
      <c r="B352" s="131"/>
      <c r="C352" s="14"/>
      <c r="D352" s="15"/>
      <c r="E352" s="15"/>
      <c r="F352" s="132"/>
      <c r="G352" s="73"/>
    </row>
    <row r="353" customFormat="false" ht="15.75" hidden="false" customHeight="true" outlineLevel="0" collapsed="false">
      <c r="A353" s="130"/>
      <c r="B353" s="131"/>
      <c r="C353" s="14"/>
      <c r="D353" s="15"/>
      <c r="E353" s="15"/>
      <c r="F353" s="132"/>
      <c r="G353" s="73"/>
    </row>
    <row r="354" customFormat="false" ht="15.75" hidden="false" customHeight="true" outlineLevel="0" collapsed="false">
      <c r="A354" s="130"/>
      <c r="B354" s="131"/>
      <c r="C354" s="14"/>
      <c r="D354" s="15"/>
      <c r="E354" s="15"/>
      <c r="F354" s="132"/>
      <c r="G354" s="73"/>
    </row>
    <row r="355" customFormat="false" ht="15.75" hidden="false" customHeight="true" outlineLevel="0" collapsed="false">
      <c r="A355" s="130"/>
      <c r="B355" s="131"/>
      <c r="C355" s="14"/>
      <c r="D355" s="15"/>
      <c r="E355" s="15"/>
      <c r="F355" s="132"/>
      <c r="G355" s="73"/>
    </row>
    <row r="356" customFormat="false" ht="15.75" hidden="false" customHeight="true" outlineLevel="0" collapsed="false">
      <c r="A356" s="130"/>
      <c r="B356" s="131"/>
      <c r="C356" s="14"/>
      <c r="D356" s="15"/>
      <c r="E356" s="15"/>
      <c r="F356" s="132"/>
      <c r="G356" s="73"/>
    </row>
    <row r="357" customFormat="false" ht="15.75" hidden="false" customHeight="true" outlineLevel="0" collapsed="false">
      <c r="A357" s="130"/>
      <c r="B357" s="131"/>
      <c r="C357" s="14"/>
      <c r="D357" s="15"/>
      <c r="E357" s="15"/>
      <c r="F357" s="132"/>
      <c r="G357" s="73"/>
    </row>
    <row r="358" customFormat="false" ht="15.75" hidden="false" customHeight="true" outlineLevel="0" collapsed="false">
      <c r="A358" s="130"/>
      <c r="B358" s="131"/>
      <c r="C358" s="14"/>
      <c r="D358" s="15"/>
      <c r="E358" s="15"/>
      <c r="F358" s="132"/>
      <c r="G358" s="73"/>
    </row>
    <row r="359" customFormat="false" ht="15.75" hidden="false" customHeight="true" outlineLevel="0" collapsed="false">
      <c r="A359" s="130"/>
      <c r="B359" s="131"/>
      <c r="C359" s="14"/>
      <c r="D359" s="15"/>
      <c r="E359" s="15"/>
      <c r="F359" s="132"/>
      <c r="G359" s="73"/>
    </row>
    <row r="360" customFormat="false" ht="15.75" hidden="false" customHeight="true" outlineLevel="0" collapsed="false">
      <c r="A360" s="130"/>
      <c r="B360" s="131"/>
      <c r="C360" s="14"/>
      <c r="D360" s="15"/>
      <c r="E360" s="15"/>
      <c r="F360" s="132"/>
      <c r="G360" s="73"/>
    </row>
    <row r="361" customFormat="false" ht="15.75" hidden="false" customHeight="true" outlineLevel="0" collapsed="false">
      <c r="A361" s="130"/>
      <c r="B361" s="131"/>
      <c r="C361" s="14"/>
      <c r="D361" s="15"/>
      <c r="E361" s="15"/>
      <c r="F361" s="132"/>
      <c r="G361" s="73"/>
    </row>
    <row r="362" customFormat="false" ht="15.75" hidden="false" customHeight="true" outlineLevel="0" collapsed="false">
      <c r="A362" s="130"/>
      <c r="B362" s="131"/>
      <c r="C362" s="14"/>
      <c r="D362" s="15"/>
      <c r="E362" s="15"/>
      <c r="F362" s="132"/>
      <c r="G362" s="73"/>
    </row>
    <row r="363" customFormat="false" ht="15.75" hidden="false" customHeight="true" outlineLevel="0" collapsed="false">
      <c r="A363" s="130"/>
      <c r="B363" s="131"/>
      <c r="C363" s="14"/>
      <c r="D363" s="15"/>
      <c r="E363" s="15"/>
      <c r="F363" s="132"/>
      <c r="G363" s="73"/>
    </row>
    <row r="364" customFormat="false" ht="15.75" hidden="false" customHeight="true" outlineLevel="0" collapsed="false">
      <c r="A364" s="130"/>
      <c r="B364" s="131"/>
      <c r="C364" s="14"/>
      <c r="D364" s="15"/>
      <c r="E364" s="15"/>
      <c r="F364" s="132"/>
      <c r="G364" s="73"/>
    </row>
    <row r="365" customFormat="false" ht="15.75" hidden="false" customHeight="true" outlineLevel="0" collapsed="false">
      <c r="A365" s="130"/>
      <c r="B365" s="131"/>
      <c r="C365" s="14"/>
      <c r="D365" s="15"/>
      <c r="E365" s="15"/>
      <c r="F365" s="132"/>
      <c r="G365" s="73"/>
    </row>
    <row r="366" customFormat="false" ht="15.75" hidden="false" customHeight="true" outlineLevel="0" collapsed="false">
      <c r="A366" s="130"/>
      <c r="B366" s="131"/>
      <c r="C366" s="14"/>
      <c r="D366" s="15"/>
      <c r="E366" s="15"/>
      <c r="F366" s="132"/>
      <c r="G366" s="73"/>
    </row>
    <row r="367" customFormat="false" ht="15.75" hidden="false" customHeight="true" outlineLevel="0" collapsed="false">
      <c r="A367" s="130"/>
      <c r="B367" s="131"/>
      <c r="C367" s="14"/>
      <c r="D367" s="15"/>
      <c r="E367" s="15"/>
      <c r="F367" s="132"/>
      <c r="G367" s="73"/>
    </row>
    <row r="368" customFormat="false" ht="15.75" hidden="false" customHeight="true" outlineLevel="0" collapsed="false">
      <c r="A368" s="130"/>
      <c r="B368" s="131"/>
      <c r="C368" s="14"/>
      <c r="D368" s="15"/>
      <c r="E368" s="15"/>
      <c r="F368" s="132"/>
      <c r="G368" s="73"/>
    </row>
    <row r="369" customFormat="false" ht="15.75" hidden="false" customHeight="true" outlineLevel="0" collapsed="false">
      <c r="A369" s="130"/>
      <c r="B369" s="131"/>
      <c r="C369" s="14"/>
      <c r="D369" s="15"/>
      <c r="E369" s="15"/>
      <c r="F369" s="132"/>
      <c r="G369" s="73"/>
    </row>
    <row r="370" customFormat="false" ht="15.75" hidden="false" customHeight="true" outlineLevel="0" collapsed="false">
      <c r="A370" s="130"/>
      <c r="B370" s="131"/>
      <c r="C370" s="14"/>
      <c r="D370" s="15"/>
      <c r="E370" s="15"/>
      <c r="F370" s="132"/>
      <c r="G370" s="73"/>
    </row>
    <row r="371" customFormat="false" ht="15.75" hidden="false" customHeight="true" outlineLevel="0" collapsed="false">
      <c r="A371" s="130"/>
      <c r="B371" s="131"/>
      <c r="C371" s="14"/>
      <c r="D371" s="15"/>
      <c r="E371" s="15"/>
      <c r="F371" s="132"/>
      <c r="G371" s="73"/>
    </row>
    <row r="372" customFormat="false" ht="15.75" hidden="false" customHeight="true" outlineLevel="0" collapsed="false">
      <c r="A372" s="130"/>
      <c r="B372" s="131"/>
      <c r="C372" s="14"/>
      <c r="D372" s="15"/>
      <c r="E372" s="15"/>
      <c r="F372" s="132"/>
      <c r="G372" s="73"/>
    </row>
    <row r="373" customFormat="false" ht="15.75" hidden="false" customHeight="true" outlineLevel="0" collapsed="false">
      <c r="A373" s="130"/>
      <c r="B373" s="131"/>
      <c r="C373" s="14"/>
      <c r="D373" s="15"/>
      <c r="E373" s="15"/>
      <c r="F373" s="132"/>
      <c r="G373" s="73"/>
    </row>
    <row r="374" customFormat="false" ht="15.75" hidden="false" customHeight="true" outlineLevel="0" collapsed="false">
      <c r="A374" s="130"/>
      <c r="B374" s="131"/>
      <c r="C374" s="14"/>
      <c r="D374" s="15"/>
      <c r="E374" s="15"/>
      <c r="F374" s="132"/>
      <c r="G374" s="73"/>
    </row>
    <row r="375" customFormat="false" ht="15.75" hidden="false" customHeight="true" outlineLevel="0" collapsed="false">
      <c r="A375" s="130"/>
      <c r="B375" s="131"/>
      <c r="C375" s="14"/>
      <c r="D375" s="15"/>
      <c r="E375" s="15"/>
      <c r="F375" s="132"/>
      <c r="G375" s="73"/>
    </row>
    <row r="376" customFormat="false" ht="15.75" hidden="false" customHeight="true" outlineLevel="0" collapsed="false">
      <c r="A376" s="130"/>
      <c r="B376" s="131"/>
      <c r="C376" s="14"/>
      <c r="D376" s="15"/>
      <c r="E376" s="15"/>
      <c r="F376" s="132"/>
      <c r="G376" s="73"/>
    </row>
    <row r="377" customFormat="false" ht="15.75" hidden="false" customHeight="true" outlineLevel="0" collapsed="false">
      <c r="A377" s="130"/>
      <c r="B377" s="131"/>
      <c r="C377" s="14"/>
      <c r="D377" s="15"/>
      <c r="E377" s="15"/>
      <c r="F377" s="132"/>
      <c r="G377" s="73"/>
    </row>
    <row r="378" customFormat="false" ht="15.75" hidden="false" customHeight="true" outlineLevel="0" collapsed="false">
      <c r="A378" s="130"/>
      <c r="B378" s="131"/>
      <c r="C378" s="14"/>
      <c r="D378" s="15"/>
      <c r="E378" s="15"/>
      <c r="F378" s="132"/>
      <c r="G378" s="73"/>
    </row>
    <row r="379" customFormat="false" ht="15.75" hidden="false" customHeight="true" outlineLevel="0" collapsed="false">
      <c r="A379" s="130"/>
      <c r="B379" s="131"/>
      <c r="C379" s="14"/>
      <c r="D379" s="15"/>
      <c r="E379" s="15"/>
      <c r="F379" s="132"/>
      <c r="G379" s="73"/>
    </row>
    <row r="380" customFormat="false" ht="15.75" hidden="false" customHeight="true" outlineLevel="0" collapsed="false">
      <c r="A380" s="130"/>
      <c r="B380" s="131"/>
      <c r="C380" s="14"/>
      <c r="D380" s="15"/>
      <c r="E380" s="15"/>
      <c r="F380" s="132"/>
      <c r="G380" s="73"/>
    </row>
    <row r="381" customFormat="false" ht="15.75" hidden="false" customHeight="true" outlineLevel="0" collapsed="false">
      <c r="A381" s="130"/>
      <c r="B381" s="131"/>
      <c r="C381" s="14"/>
      <c r="D381" s="15"/>
      <c r="E381" s="15"/>
      <c r="F381" s="132"/>
      <c r="G381" s="73"/>
    </row>
    <row r="382" customFormat="false" ht="15.75" hidden="false" customHeight="true" outlineLevel="0" collapsed="false">
      <c r="A382" s="130"/>
      <c r="B382" s="131"/>
      <c r="C382" s="14"/>
      <c r="D382" s="15"/>
      <c r="E382" s="15"/>
      <c r="F382" s="132"/>
      <c r="G382" s="73"/>
    </row>
    <row r="383" customFormat="false" ht="15.75" hidden="false" customHeight="true" outlineLevel="0" collapsed="false">
      <c r="A383" s="130"/>
      <c r="B383" s="131"/>
      <c r="C383" s="14"/>
      <c r="D383" s="15"/>
      <c r="E383" s="15"/>
      <c r="F383" s="132"/>
      <c r="G383" s="73"/>
    </row>
    <row r="384" customFormat="false" ht="15.75" hidden="false" customHeight="true" outlineLevel="0" collapsed="false">
      <c r="A384" s="130"/>
      <c r="B384" s="131"/>
      <c r="C384" s="14"/>
      <c r="D384" s="15"/>
      <c r="E384" s="15"/>
      <c r="F384" s="132"/>
      <c r="G384" s="73"/>
    </row>
    <row r="385" customFormat="false" ht="15.75" hidden="false" customHeight="true" outlineLevel="0" collapsed="false">
      <c r="A385" s="130"/>
      <c r="B385" s="131"/>
      <c r="C385" s="14"/>
      <c r="D385" s="15"/>
      <c r="E385" s="15"/>
      <c r="F385" s="132"/>
      <c r="G385" s="73"/>
    </row>
    <row r="386" customFormat="false" ht="15.75" hidden="false" customHeight="true" outlineLevel="0" collapsed="false">
      <c r="A386" s="130"/>
      <c r="B386" s="131"/>
      <c r="C386" s="14"/>
      <c r="D386" s="15"/>
      <c r="E386" s="15"/>
      <c r="F386" s="132"/>
      <c r="G386" s="73"/>
    </row>
    <row r="387" customFormat="false" ht="15.75" hidden="false" customHeight="true" outlineLevel="0" collapsed="false">
      <c r="A387" s="130"/>
      <c r="B387" s="131"/>
      <c r="C387" s="14"/>
      <c r="D387" s="15"/>
      <c r="E387" s="15"/>
      <c r="F387" s="132"/>
      <c r="G387" s="73"/>
    </row>
    <row r="388" customFormat="false" ht="15.75" hidden="false" customHeight="true" outlineLevel="0" collapsed="false">
      <c r="A388" s="130"/>
      <c r="B388" s="131"/>
      <c r="C388" s="14"/>
      <c r="D388" s="15"/>
      <c r="E388" s="15"/>
      <c r="F388" s="132"/>
      <c r="G388" s="73"/>
    </row>
    <row r="389" customFormat="false" ht="15.75" hidden="false" customHeight="true" outlineLevel="0" collapsed="false">
      <c r="A389" s="130"/>
      <c r="B389" s="131"/>
      <c r="C389" s="14"/>
      <c r="D389" s="15"/>
      <c r="E389" s="15"/>
      <c r="F389" s="132"/>
      <c r="G389" s="73"/>
    </row>
    <row r="390" customFormat="false" ht="15.75" hidden="false" customHeight="true" outlineLevel="0" collapsed="false">
      <c r="A390" s="130"/>
      <c r="B390" s="131"/>
      <c r="C390" s="14"/>
      <c r="D390" s="15"/>
      <c r="E390" s="15"/>
      <c r="F390" s="132"/>
      <c r="G390" s="73"/>
    </row>
    <row r="391" customFormat="false" ht="15.75" hidden="false" customHeight="true" outlineLevel="0" collapsed="false">
      <c r="A391" s="130"/>
      <c r="B391" s="131"/>
      <c r="C391" s="14"/>
      <c r="D391" s="15"/>
      <c r="E391" s="15"/>
      <c r="F391" s="132"/>
      <c r="G391" s="73"/>
    </row>
    <row r="392" customFormat="false" ht="15.75" hidden="false" customHeight="true" outlineLevel="0" collapsed="false">
      <c r="A392" s="130"/>
      <c r="B392" s="131"/>
      <c r="C392" s="14"/>
      <c r="D392" s="15"/>
      <c r="E392" s="15"/>
      <c r="F392" s="132"/>
      <c r="G392" s="73"/>
    </row>
    <row r="393" customFormat="false" ht="15.75" hidden="false" customHeight="true" outlineLevel="0" collapsed="false">
      <c r="A393" s="130"/>
      <c r="B393" s="131"/>
      <c r="C393" s="14"/>
      <c r="D393" s="15"/>
      <c r="E393" s="15"/>
      <c r="F393" s="132"/>
      <c r="G393" s="73"/>
    </row>
    <row r="394" customFormat="false" ht="15.75" hidden="false" customHeight="true" outlineLevel="0" collapsed="false">
      <c r="A394" s="130"/>
      <c r="B394" s="131"/>
      <c r="C394" s="14"/>
      <c r="D394" s="15"/>
      <c r="E394" s="15"/>
      <c r="F394" s="132"/>
      <c r="G394" s="73"/>
    </row>
    <row r="395" customFormat="false" ht="15.75" hidden="false" customHeight="true" outlineLevel="0" collapsed="false">
      <c r="A395" s="130"/>
      <c r="B395" s="131"/>
      <c r="C395" s="14"/>
      <c r="D395" s="15"/>
      <c r="E395" s="15"/>
      <c r="F395" s="132"/>
      <c r="G395" s="73"/>
    </row>
    <row r="396" customFormat="false" ht="15.75" hidden="false" customHeight="true" outlineLevel="0" collapsed="false">
      <c r="A396" s="130"/>
      <c r="B396" s="131"/>
      <c r="C396" s="14"/>
      <c r="D396" s="15"/>
      <c r="E396" s="15"/>
      <c r="F396" s="132"/>
      <c r="G396" s="73"/>
    </row>
    <row r="397" customFormat="false" ht="15.75" hidden="false" customHeight="true" outlineLevel="0" collapsed="false">
      <c r="A397" s="130"/>
      <c r="B397" s="131"/>
      <c r="C397" s="14"/>
      <c r="D397" s="15"/>
      <c r="E397" s="15"/>
      <c r="F397" s="132"/>
      <c r="G397" s="73"/>
    </row>
    <row r="398" customFormat="false" ht="15.75" hidden="false" customHeight="true" outlineLevel="0" collapsed="false">
      <c r="A398" s="130"/>
      <c r="B398" s="131"/>
      <c r="C398" s="14"/>
      <c r="D398" s="15"/>
      <c r="E398" s="15"/>
      <c r="F398" s="132"/>
      <c r="G398" s="73"/>
    </row>
    <row r="399" customFormat="false" ht="15.75" hidden="false" customHeight="true" outlineLevel="0" collapsed="false">
      <c r="A399" s="130"/>
      <c r="B399" s="131"/>
      <c r="C399" s="14"/>
      <c r="D399" s="15"/>
      <c r="E399" s="15"/>
      <c r="F399" s="132"/>
      <c r="G399" s="73"/>
    </row>
    <row r="400" customFormat="false" ht="15.75" hidden="false" customHeight="true" outlineLevel="0" collapsed="false">
      <c r="A400" s="130"/>
      <c r="B400" s="131"/>
      <c r="C400" s="14"/>
      <c r="D400" s="15"/>
      <c r="E400" s="15"/>
      <c r="F400" s="132"/>
      <c r="G400" s="73"/>
    </row>
    <row r="401" customFormat="false" ht="15.75" hidden="false" customHeight="true" outlineLevel="0" collapsed="false">
      <c r="A401" s="130"/>
      <c r="B401" s="131"/>
      <c r="C401" s="14"/>
      <c r="D401" s="15"/>
      <c r="E401" s="15"/>
      <c r="F401" s="132"/>
      <c r="G401" s="73"/>
    </row>
    <row r="402" customFormat="false" ht="15.75" hidden="false" customHeight="true" outlineLevel="0" collapsed="false">
      <c r="A402" s="130"/>
      <c r="B402" s="131"/>
      <c r="C402" s="14"/>
      <c r="D402" s="15"/>
      <c r="E402" s="15"/>
      <c r="F402" s="132"/>
      <c r="G402" s="73"/>
    </row>
    <row r="403" customFormat="false" ht="15.75" hidden="false" customHeight="true" outlineLevel="0" collapsed="false">
      <c r="A403" s="130"/>
      <c r="B403" s="131"/>
      <c r="C403" s="14"/>
      <c r="D403" s="15"/>
      <c r="E403" s="15"/>
      <c r="F403" s="132"/>
      <c r="G403" s="73"/>
    </row>
    <row r="404" customFormat="false" ht="15.75" hidden="false" customHeight="true" outlineLevel="0" collapsed="false">
      <c r="A404" s="130"/>
      <c r="B404" s="131"/>
      <c r="C404" s="14"/>
      <c r="D404" s="15"/>
      <c r="E404" s="15"/>
      <c r="F404" s="132"/>
      <c r="G404" s="73"/>
    </row>
    <row r="405" customFormat="false" ht="15.75" hidden="false" customHeight="true" outlineLevel="0" collapsed="false">
      <c r="A405" s="130"/>
      <c r="B405" s="131"/>
      <c r="C405" s="14"/>
      <c r="D405" s="15"/>
      <c r="E405" s="15"/>
      <c r="F405" s="132"/>
      <c r="G405" s="73"/>
    </row>
    <row r="406" customFormat="false" ht="15.75" hidden="false" customHeight="true" outlineLevel="0" collapsed="false">
      <c r="A406" s="130"/>
      <c r="B406" s="131"/>
      <c r="C406" s="14"/>
      <c r="D406" s="15"/>
      <c r="E406" s="15"/>
      <c r="F406" s="132"/>
      <c r="G406" s="73"/>
    </row>
    <row r="407" customFormat="false" ht="15.75" hidden="false" customHeight="true" outlineLevel="0" collapsed="false">
      <c r="A407" s="130"/>
      <c r="B407" s="131"/>
      <c r="C407" s="14"/>
      <c r="D407" s="15"/>
      <c r="E407" s="15"/>
      <c r="F407" s="132"/>
      <c r="G407" s="73"/>
    </row>
    <row r="408" customFormat="false" ht="15.75" hidden="false" customHeight="true" outlineLevel="0" collapsed="false">
      <c r="A408" s="130"/>
      <c r="B408" s="131"/>
      <c r="C408" s="14"/>
      <c r="D408" s="15"/>
      <c r="E408" s="15"/>
      <c r="F408" s="132"/>
      <c r="G408" s="73"/>
    </row>
    <row r="409" customFormat="false" ht="15.75" hidden="false" customHeight="true" outlineLevel="0" collapsed="false">
      <c r="A409" s="130"/>
      <c r="B409" s="131"/>
      <c r="C409" s="14"/>
      <c r="D409" s="15"/>
      <c r="E409" s="15"/>
      <c r="F409" s="132"/>
      <c r="G409" s="73"/>
    </row>
    <row r="410" customFormat="false" ht="15.75" hidden="false" customHeight="true" outlineLevel="0" collapsed="false">
      <c r="A410" s="130"/>
      <c r="B410" s="131"/>
      <c r="C410" s="14"/>
      <c r="D410" s="15"/>
      <c r="E410" s="15"/>
      <c r="F410" s="132"/>
      <c r="G410" s="73"/>
    </row>
    <row r="411" customFormat="false" ht="15.75" hidden="false" customHeight="true" outlineLevel="0" collapsed="false">
      <c r="A411" s="130"/>
      <c r="B411" s="131"/>
      <c r="C411" s="14"/>
      <c r="D411" s="15"/>
      <c r="E411" s="15"/>
      <c r="F411" s="132"/>
      <c r="G411" s="73"/>
    </row>
    <row r="412" customFormat="false" ht="15.75" hidden="false" customHeight="true" outlineLevel="0" collapsed="false">
      <c r="A412" s="130"/>
      <c r="B412" s="131"/>
      <c r="C412" s="14"/>
      <c r="D412" s="15"/>
      <c r="E412" s="15"/>
      <c r="F412" s="132"/>
      <c r="G412" s="73"/>
    </row>
    <row r="413" customFormat="false" ht="15.75" hidden="false" customHeight="true" outlineLevel="0" collapsed="false">
      <c r="A413" s="130"/>
      <c r="B413" s="131"/>
      <c r="C413" s="14"/>
      <c r="D413" s="15"/>
      <c r="E413" s="15"/>
      <c r="F413" s="132"/>
      <c r="G413" s="73"/>
    </row>
    <row r="414" customFormat="false" ht="15.75" hidden="false" customHeight="true" outlineLevel="0" collapsed="false">
      <c r="A414" s="130"/>
      <c r="B414" s="131"/>
      <c r="C414" s="14"/>
      <c r="D414" s="15"/>
      <c r="E414" s="15"/>
      <c r="F414" s="132"/>
      <c r="G414" s="73"/>
    </row>
    <row r="415" customFormat="false" ht="15.75" hidden="false" customHeight="true" outlineLevel="0" collapsed="false">
      <c r="A415" s="130"/>
      <c r="B415" s="131"/>
      <c r="C415" s="14"/>
      <c r="D415" s="15"/>
      <c r="E415" s="15"/>
      <c r="F415" s="132"/>
      <c r="G415" s="73"/>
    </row>
    <row r="416" customFormat="false" ht="15.75" hidden="false" customHeight="true" outlineLevel="0" collapsed="false">
      <c r="A416" s="130"/>
      <c r="B416" s="131"/>
      <c r="C416" s="14"/>
      <c r="D416" s="15"/>
      <c r="E416" s="15"/>
      <c r="F416" s="132"/>
      <c r="G416" s="73"/>
    </row>
    <row r="417" customFormat="false" ht="15.75" hidden="false" customHeight="true" outlineLevel="0" collapsed="false">
      <c r="A417" s="130"/>
      <c r="B417" s="131"/>
      <c r="C417" s="14"/>
      <c r="D417" s="15"/>
      <c r="E417" s="15"/>
      <c r="F417" s="132"/>
      <c r="G417" s="73"/>
    </row>
    <row r="418" customFormat="false" ht="15.75" hidden="false" customHeight="true" outlineLevel="0" collapsed="false">
      <c r="A418" s="130"/>
      <c r="B418" s="131"/>
      <c r="C418" s="14"/>
      <c r="D418" s="15"/>
      <c r="E418" s="15"/>
      <c r="F418" s="132"/>
      <c r="G418" s="73"/>
    </row>
    <row r="419" customFormat="false" ht="15.75" hidden="false" customHeight="true" outlineLevel="0" collapsed="false">
      <c r="A419" s="130"/>
      <c r="B419" s="131"/>
      <c r="C419" s="14"/>
      <c r="D419" s="15"/>
      <c r="E419" s="15"/>
      <c r="F419" s="132"/>
      <c r="G419" s="73"/>
    </row>
    <row r="420" customFormat="false" ht="15.75" hidden="false" customHeight="true" outlineLevel="0" collapsed="false">
      <c r="A420" s="130"/>
      <c r="B420" s="131"/>
      <c r="C420" s="14"/>
      <c r="D420" s="15"/>
      <c r="E420" s="15"/>
      <c r="F420" s="132"/>
      <c r="G420" s="73"/>
    </row>
    <row r="421" customFormat="false" ht="15.75" hidden="false" customHeight="true" outlineLevel="0" collapsed="false">
      <c r="A421" s="130"/>
      <c r="B421" s="131"/>
      <c r="C421" s="14"/>
      <c r="D421" s="15"/>
      <c r="E421" s="15"/>
      <c r="F421" s="132"/>
      <c r="G421" s="73"/>
    </row>
    <row r="422" customFormat="false" ht="15.75" hidden="false" customHeight="true" outlineLevel="0" collapsed="false">
      <c r="A422" s="130"/>
      <c r="B422" s="131"/>
      <c r="C422" s="14"/>
      <c r="D422" s="15"/>
      <c r="E422" s="15"/>
      <c r="F422" s="132"/>
      <c r="G422" s="73"/>
    </row>
    <row r="423" customFormat="false" ht="15.75" hidden="false" customHeight="true" outlineLevel="0" collapsed="false">
      <c r="A423" s="130"/>
      <c r="B423" s="131"/>
      <c r="C423" s="14"/>
      <c r="D423" s="15"/>
      <c r="E423" s="15"/>
      <c r="F423" s="132"/>
      <c r="G423" s="73"/>
    </row>
    <row r="424" customFormat="false" ht="15.75" hidden="false" customHeight="true" outlineLevel="0" collapsed="false">
      <c r="A424" s="130"/>
      <c r="B424" s="131"/>
      <c r="C424" s="14"/>
      <c r="D424" s="15"/>
      <c r="E424" s="15"/>
      <c r="F424" s="132"/>
      <c r="G424" s="73"/>
    </row>
    <row r="425" customFormat="false" ht="15.75" hidden="false" customHeight="true" outlineLevel="0" collapsed="false">
      <c r="A425" s="130"/>
      <c r="B425" s="131"/>
      <c r="C425" s="14"/>
      <c r="D425" s="15"/>
      <c r="E425" s="15"/>
      <c r="F425" s="132"/>
      <c r="G425" s="73"/>
    </row>
    <row r="426" customFormat="false" ht="15.75" hidden="false" customHeight="true" outlineLevel="0" collapsed="false">
      <c r="A426" s="130"/>
      <c r="B426" s="131"/>
      <c r="C426" s="14"/>
      <c r="D426" s="15"/>
      <c r="E426" s="15"/>
      <c r="F426" s="132"/>
      <c r="G426" s="73"/>
    </row>
    <row r="427" customFormat="false" ht="15.75" hidden="false" customHeight="true" outlineLevel="0" collapsed="false">
      <c r="A427" s="130"/>
      <c r="B427" s="131"/>
      <c r="C427" s="14"/>
      <c r="D427" s="15"/>
      <c r="E427" s="15"/>
      <c r="F427" s="132"/>
      <c r="G427" s="73"/>
    </row>
    <row r="428" customFormat="false" ht="15.75" hidden="false" customHeight="true" outlineLevel="0" collapsed="false">
      <c r="A428" s="130"/>
      <c r="B428" s="131"/>
      <c r="C428" s="14"/>
      <c r="D428" s="15"/>
      <c r="E428" s="15"/>
      <c r="F428" s="132"/>
      <c r="G428" s="73"/>
    </row>
    <row r="429" customFormat="false" ht="15.75" hidden="false" customHeight="true" outlineLevel="0" collapsed="false">
      <c r="A429" s="130"/>
      <c r="B429" s="131"/>
      <c r="C429" s="14"/>
      <c r="D429" s="15"/>
      <c r="E429" s="15"/>
      <c r="F429" s="132"/>
      <c r="G429" s="73"/>
    </row>
    <row r="430" customFormat="false" ht="15.75" hidden="false" customHeight="true" outlineLevel="0" collapsed="false">
      <c r="A430" s="130"/>
      <c r="B430" s="131"/>
      <c r="C430" s="14"/>
      <c r="D430" s="15"/>
      <c r="E430" s="15"/>
      <c r="F430" s="132"/>
      <c r="G430" s="73"/>
    </row>
    <row r="431" customFormat="false" ht="15.75" hidden="false" customHeight="true" outlineLevel="0" collapsed="false">
      <c r="A431" s="130"/>
      <c r="B431" s="131"/>
      <c r="C431" s="14"/>
      <c r="D431" s="15"/>
      <c r="E431" s="15"/>
      <c r="F431" s="132"/>
      <c r="G431" s="73"/>
    </row>
    <row r="432" customFormat="false" ht="15.75" hidden="false" customHeight="true" outlineLevel="0" collapsed="false">
      <c r="A432" s="130"/>
      <c r="B432" s="131"/>
      <c r="C432" s="14"/>
      <c r="D432" s="15"/>
      <c r="E432" s="15"/>
      <c r="F432" s="132"/>
      <c r="G432" s="73"/>
    </row>
    <row r="433" customFormat="false" ht="15.75" hidden="false" customHeight="true" outlineLevel="0" collapsed="false">
      <c r="A433" s="130"/>
      <c r="B433" s="131"/>
      <c r="C433" s="14"/>
      <c r="D433" s="15"/>
      <c r="E433" s="15"/>
      <c r="F433" s="132"/>
      <c r="G433" s="73"/>
    </row>
    <row r="434" customFormat="false" ht="15.75" hidden="false" customHeight="true" outlineLevel="0" collapsed="false">
      <c r="A434" s="130"/>
      <c r="B434" s="131"/>
      <c r="C434" s="14"/>
      <c r="D434" s="15"/>
      <c r="E434" s="15"/>
      <c r="F434" s="132"/>
      <c r="G434" s="73"/>
    </row>
    <row r="435" customFormat="false" ht="15.75" hidden="false" customHeight="true" outlineLevel="0" collapsed="false">
      <c r="A435" s="130"/>
      <c r="B435" s="131"/>
      <c r="C435" s="14"/>
      <c r="D435" s="15"/>
      <c r="E435" s="15"/>
      <c r="F435" s="132"/>
      <c r="G435" s="73"/>
    </row>
    <row r="436" customFormat="false" ht="15.75" hidden="false" customHeight="true" outlineLevel="0" collapsed="false">
      <c r="A436" s="130"/>
      <c r="B436" s="131"/>
      <c r="C436" s="14"/>
      <c r="D436" s="15"/>
      <c r="E436" s="15"/>
      <c r="F436" s="132"/>
      <c r="G436" s="73"/>
    </row>
    <row r="437" customFormat="false" ht="15.75" hidden="false" customHeight="true" outlineLevel="0" collapsed="false">
      <c r="A437" s="130"/>
      <c r="B437" s="131"/>
      <c r="C437" s="14"/>
      <c r="D437" s="15"/>
      <c r="E437" s="15"/>
      <c r="F437" s="132"/>
      <c r="G437" s="73"/>
    </row>
    <row r="438" customFormat="false" ht="15.75" hidden="false" customHeight="true" outlineLevel="0" collapsed="false">
      <c r="A438" s="130"/>
      <c r="B438" s="131"/>
      <c r="C438" s="14"/>
      <c r="D438" s="15"/>
      <c r="E438" s="15"/>
      <c r="F438" s="132"/>
      <c r="G438" s="73"/>
    </row>
    <row r="439" customFormat="false" ht="15.75" hidden="false" customHeight="true" outlineLevel="0" collapsed="false">
      <c r="A439" s="130"/>
      <c r="B439" s="131"/>
      <c r="C439" s="14"/>
      <c r="D439" s="15"/>
      <c r="E439" s="15"/>
      <c r="F439" s="132"/>
      <c r="G439" s="73"/>
    </row>
    <row r="440" customFormat="false" ht="15.75" hidden="false" customHeight="true" outlineLevel="0" collapsed="false">
      <c r="A440" s="130"/>
      <c r="B440" s="131"/>
      <c r="C440" s="14"/>
      <c r="D440" s="15"/>
      <c r="E440" s="15"/>
      <c r="F440" s="132"/>
      <c r="G440" s="73"/>
    </row>
    <row r="441" customFormat="false" ht="15.75" hidden="false" customHeight="true" outlineLevel="0" collapsed="false">
      <c r="A441" s="130"/>
      <c r="B441" s="131"/>
      <c r="C441" s="14"/>
      <c r="D441" s="15"/>
      <c r="E441" s="15"/>
      <c r="F441" s="132"/>
      <c r="G441" s="73"/>
    </row>
    <row r="442" customFormat="false" ht="15.75" hidden="false" customHeight="true" outlineLevel="0" collapsed="false">
      <c r="A442" s="130"/>
      <c r="B442" s="131"/>
      <c r="C442" s="14"/>
      <c r="D442" s="15"/>
      <c r="E442" s="15"/>
      <c r="F442" s="132"/>
      <c r="G442" s="73"/>
    </row>
    <row r="443" customFormat="false" ht="15.75" hidden="false" customHeight="true" outlineLevel="0" collapsed="false">
      <c r="A443" s="130"/>
      <c r="B443" s="131"/>
      <c r="C443" s="14"/>
      <c r="D443" s="15"/>
      <c r="E443" s="15"/>
      <c r="F443" s="132"/>
      <c r="G443" s="73"/>
    </row>
    <row r="444" customFormat="false" ht="15.75" hidden="false" customHeight="true" outlineLevel="0" collapsed="false">
      <c r="A444" s="130"/>
      <c r="B444" s="131"/>
      <c r="C444" s="14"/>
      <c r="D444" s="15"/>
      <c r="E444" s="15"/>
      <c r="F444" s="132"/>
      <c r="G444" s="73"/>
    </row>
    <row r="445" customFormat="false" ht="15.75" hidden="false" customHeight="true" outlineLevel="0" collapsed="false">
      <c r="A445" s="130"/>
      <c r="B445" s="131"/>
      <c r="C445" s="14"/>
      <c r="D445" s="15"/>
      <c r="E445" s="15"/>
      <c r="F445" s="132"/>
      <c r="G445" s="73"/>
    </row>
    <row r="446" customFormat="false" ht="15.75" hidden="false" customHeight="true" outlineLevel="0" collapsed="false">
      <c r="A446" s="130"/>
      <c r="B446" s="131"/>
      <c r="C446" s="14"/>
      <c r="D446" s="15"/>
      <c r="E446" s="15"/>
      <c r="F446" s="132"/>
      <c r="G446" s="73"/>
    </row>
    <row r="447" customFormat="false" ht="15.75" hidden="false" customHeight="true" outlineLevel="0" collapsed="false">
      <c r="A447" s="130"/>
      <c r="B447" s="131"/>
      <c r="C447" s="14"/>
      <c r="D447" s="15"/>
      <c r="E447" s="15"/>
      <c r="F447" s="132"/>
      <c r="G447" s="73"/>
    </row>
    <row r="448" customFormat="false" ht="15.75" hidden="false" customHeight="true" outlineLevel="0" collapsed="false">
      <c r="A448" s="130"/>
      <c r="B448" s="131"/>
      <c r="C448" s="14"/>
      <c r="D448" s="15"/>
      <c r="E448" s="15"/>
      <c r="F448" s="132"/>
      <c r="G448" s="73"/>
    </row>
    <row r="449" customFormat="false" ht="15.75" hidden="false" customHeight="true" outlineLevel="0" collapsed="false">
      <c r="A449" s="130"/>
      <c r="B449" s="131"/>
      <c r="C449" s="14"/>
      <c r="D449" s="15"/>
      <c r="E449" s="15"/>
      <c r="F449" s="132"/>
      <c r="G449" s="73"/>
    </row>
    <row r="450" customFormat="false" ht="15.75" hidden="false" customHeight="true" outlineLevel="0" collapsed="false">
      <c r="A450" s="130"/>
      <c r="B450" s="131"/>
      <c r="C450" s="14"/>
      <c r="D450" s="15"/>
      <c r="E450" s="15"/>
      <c r="F450" s="132"/>
      <c r="G450" s="73"/>
    </row>
    <row r="451" customFormat="false" ht="15.75" hidden="false" customHeight="true" outlineLevel="0" collapsed="false">
      <c r="A451" s="130"/>
      <c r="B451" s="131"/>
      <c r="C451" s="14"/>
      <c r="D451" s="15"/>
      <c r="E451" s="15"/>
      <c r="F451" s="132"/>
      <c r="G451" s="73"/>
    </row>
    <row r="452" customFormat="false" ht="15.75" hidden="false" customHeight="true" outlineLevel="0" collapsed="false">
      <c r="A452" s="130"/>
      <c r="B452" s="131"/>
      <c r="C452" s="14"/>
      <c r="D452" s="15"/>
      <c r="E452" s="15"/>
      <c r="F452" s="132"/>
      <c r="G452" s="73"/>
    </row>
    <row r="453" customFormat="false" ht="15.75" hidden="false" customHeight="true" outlineLevel="0" collapsed="false">
      <c r="A453" s="130"/>
      <c r="B453" s="131"/>
      <c r="C453" s="14"/>
      <c r="D453" s="15"/>
      <c r="E453" s="15"/>
      <c r="F453" s="132"/>
      <c r="G453" s="73"/>
    </row>
    <row r="454" customFormat="false" ht="15.75" hidden="false" customHeight="true" outlineLevel="0" collapsed="false">
      <c r="A454" s="130"/>
      <c r="B454" s="131"/>
      <c r="C454" s="14"/>
      <c r="D454" s="15"/>
      <c r="E454" s="15"/>
      <c r="F454" s="132"/>
      <c r="G454" s="73"/>
    </row>
    <row r="455" customFormat="false" ht="15.75" hidden="false" customHeight="true" outlineLevel="0" collapsed="false">
      <c r="A455" s="130"/>
      <c r="B455" s="131"/>
      <c r="C455" s="14"/>
      <c r="D455" s="15"/>
      <c r="E455" s="15"/>
      <c r="F455" s="132"/>
      <c r="G455" s="73"/>
    </row>
    <row r="456" customFormat="false" ht="15.75" hidden="false" customHeight="true" outlineLevel="0" collapsed="false">
      <c r="A456" s="130"/>
      <c r="B456" s="131"/>
      <c r="C456" s="14"/>
      <c r="D456" s="15"/>
      <c r="E456" s="15"/>
      <c r="F456" s="132"/>
      <c r="G456" s="73"/>
    </row>
    <row r="457" customFormat="false" ht="15.75" hidden="false" customHeight="true" outlineLevel="0" collapsed="false">
      <c r="A457" s="130"/>
      <c r="B457" s="131"/>
      <c r="C457" s="14"/>
      <c r="D457" s="15"/>
      <c r="E457" s="15"/>
      <c r="F457" s="132"/>
      <c r="G457" s="73"/>
    </row>
    <row r="458" customFormat="false" ht="15.75" hidden="false" customHeight="true" outlineLevel="0" collapsed="false">
      <c r="A458" s="130"/>
      <c r="B458" s="131"/>
      <c r="C458" s="14"/>
      <c r="D458" s="15"/>
      <c r="E458" s="15"/>
      <c r="F458" s="132"/>
      <c r="G458" s="73"/>
    </row>
    <row r="459" customFormat="false" ht="15.75" hidden="false" customHeight="true" outlineLevel="0" collapsed="false">
      <c r="A459" s="130"/>
      <c r="B459" s="131"/>
      <c r="C459" s="14"/>
      <c r="D459" s="15"/>
      <c r="E459" s="15"/>
      <c r="F459" s="132"/>
      <c r="G459" s="73"/>
    </row>
    <row r="460" customFormat="false" ht="15.75" hidden="false" customHeight="true" outlineLevel="0" collapsed="false">
      <c r="A460" s="130"/>
      <c r="B460" s="131"/>
      <c r="C460" s="14"/>
      <c r="D460" s="15"/>
      <c r="E460" s="15"/>
      <c r="F460" s="132"/>
      <c r="G460" s="73"/>
    </row>
    <row r="461" customFormat="false" ht="15.75" hidden="false" customHeight="true" outlineLevel="0" collapsed="false">
      <c r="A461" s="130"/>
      <c r="B461" s="131"/>
      <c r="C461" s="14"/>
      <c r="D461" s="15"/>
      <c r="E461" s="15"/>
      <c r="F461" s="132"/>
      <c r="G461" s="73"/>
    </row>
    <row r="462" customFormat="false" ht="15.75" hidden="false" customHeight="true" outlineLevel="0" collapsed="false">
      <c r="A462" s="130"/>
      <c r="B462" s="131"/>
      <c r="C462" s="14"/>
      <c r="D462" s="15"/>
      <c r="E462" s="15"/>
      <c r="F462" s="132"/>
      <c r="G462" s="73"/>
    </row>
    <row r="463" customFormat="false" ht="15.75" hidden="false" customHeight="true" outlineLevel="0" collapsed="false">
      <c r="A463" s="130"/>
      <c r="B463" s="131"/>
      <c r="C463" s="14"/>
      <c r="D463" s="15"/>
      <c r="E463" s="15"/>
      <c r="F463" s="132"/>
      <c r="G463" s="73"/>
    </row>
    <row r="464" customFormat="false" ht="15.75" hidden="false" customHeight="true" outlineLevel="0" collapsed="false">
      <c r="A464" s="130"/>
      <c r="B464" s="131"/>
      <c r="C464" s="14"/>
      <c r="D464" s="15"/>
      <c r="E464" s="15"/>
      <c r="F464" s="132"/>
      <c r="G464" s="73"/>
    </row>
    <row r="465" customFormat="false" ht="15.75" hidden="false" customHeight="true" outlineLevel="0" collapsed="false">
      <c r="A465" s="130"/>
      <c r="B465" s="131"/>
      <c r="C465" s="14"/>
      <c r="D465" s="15"/>
      <c r="E465" s="15"/>
      <c r="F465" s="132"/>
      <c r="G465" s="73"/>
    </row>
    <row r="466" customFormat="false" ht="15.75" hidden="false" customHeight="true" outlineLevel="0" collapsed="false">
      <c r="A466" s="130"/>
      <c r="B466" s="131"/>
      <c r="C466" s="14"/>
      <c r="D466" s="15"/>
      <c r="E466" s="15"/>
      <c r="F466" s="132"/>
      <c r="G466" s="73"/>
    </row>
    <row r="467" customFormat="false" ht="15.75" hidden="false" customHeight="true" outlineLevel="0" collapsed="false">
      <c r="A467" s="130"/>
      <c r="B467" s="131"/>
      <c r="C467" s="14"/>
      <c r="D467" s="15"/>
      <c r="E467" s="15"/>
      <c r="F467" s="132"/>
      <c r="G467" s="73"/>
    </row>
    <row r="468" customFormat="false" ht="15.75" hidden="false" customHeight="true" outlineLevel="0" collapsed="false">
      <c r="A468" s="130"/>
      <c r="B468" s="131"/>
      <c r="C468" s="14"/>
      <c r="D468" s="15"/>
      <c r="E468" s="15"/>
      <c r="F468" s="132"/>
      <c r="G468" s="73"/>
    </row>
    <row r="469" customFormat="false" ht="15.75" hidden="false" customHeight="true" outlineLevel="0" collapsed="false">
      <c r="A469" s="130"/>
      <c r="B469" s="131"/>
      <c r="C469" s="14"/>
      <c r="D469" s="15"/>
      <c r="E469" s="15"/>
      <c r="F469" s="132"/>
      <c r="G469" s="73"/>
    </row>
    <row r="470" customFormat="false" ht="15.75" hidden="false" customHeight="true" outlineLevel="0" collapsed="false">
      <c r="A470" s="130"/>
      <c r="B470" s="131"/>
      <c r="C470" s="14"/>
      <c r="D470" s="15"/>
      <c r="E470" s="15"/>
      <c r="F470" s="132"/>
      <c r="G470" s="73"/>
    </row>
    <row r="471" customFormat="false" ht="15.75" hidden="false" customHeight="true" outlineLevel="0" collapsed="false">
      <c r="A471" s="130"/>
      <c r="B471" s="131"/>
      <c r="C471" s="14"/>
      <c r="D471" s="15"/>
      <c r="E471" s="15"/>
      <c r="F471" s="132"/>
      <c r="G471" s="73"/>
    </row>
    <row r="472" customFormat="false" ht="15.75" hidden="false" customHeight="true" outlineLevel="0" collapsed="false">
      <c r="A472" s="130"/>
      <c r="B472" s="131"/>
      <c r="C472" s="14"/>
      <c r="D472" s="15"/>
      <c r="E472" s="15"/>
      <c r="F472" s="132"/>
      <c r="G472" s="73"/>
    </row>
    <row r="473" customFormat="false" ht="15.75" hidden="false" customHeight="true" outlineLevel="0" collapsed="false">
      <c r="A473" s="130"/>
      <c r="B473" s="131"/>
      <c r="C473" s="14"/>
      <c r="D473" s="15"/>
      <c r="E473" s="15"/>
      <c r="F473" s="132"/>
      <c r="G473" s="73"/>
    </row>
    <row r="474" customFormat="false" ht="15.75" hidden="false" customHeight="true" outlineLevel="0" collapsed="false">
      <c r="A474" s="130"/>
      <c r="B474" s="131"/>
      <c r="C474" s="14"/>
      <c r="D474" s="15"/>
      <c r="E474" s="15"/>
      <c r="F474" s="132"/>
      <c r="G474" s="73"/>
    </row>
    <row r="475" customFormat="false" ht="15.75" hidden="false" customHeight="true" outlineLevel="0" collapsed="false">
      <c r="A475" s="130"/>
      <c r="B475" s="131"/>
      <c r="C475" s="14"/>
      <c r="D475" s="15"/>
      <c r="E475" s="15"/>
      <c r="F475" s="132"/>
      <c r="G475" s="73"/>
    </row>
    <row r="476" customFormat="false" ht="15.75" hidden="false" customHeight="true" outlineLevel="0" collapsed="false">
      <c r="A476" s="130"/>
      <c r="B476" s="131"/>
      <c r="C476" s="14"/>
      <c r="D476" s="15"/>
      <c r="E476" s="15"/>
      <c r="F476" s="132"/>
      <c r="G476" s="73"/>
    </row>
    <row r="477" customFormat="false" ht="15.75" hidden="false" customHeight="true" outlineLevel="0" collapsed="false">
      <c r="A477" s="130"/>
      <c r="B477" s="131"/>
      <c r="C477" s="14"/>
      <c r="D477" s="15"/>
      <c r="E477" s="15"/>
      <c r="F477" s="132"/>
      <c r="G477" s="73"/>
    </row>
    <row r="478" customFormat="false" ht="15.75" hidden="false" customHeight="true" outlineLevel="0" collapsed="false">
      <c r="A478" s="130"/>
      <c r="B478" s="131"/>
      <c r="C478" s="14"/>
      <c r="D478" s="15"/>
      <c r="E478" s="15"/>
      <c r="F478" s="132"/>
      <c r="G478" s="73"/>
    </row>
    <row r="479" customFormat="false" ht="15.75" hidden="false" customHeight="true" outlineLevel="0" collapsed="false">
      <c r="A479" s="130"/>
      <c r="B479" s="131"/>
      <c r="C479" s="14"/>
      <c r="D479" s="15"/>
      <c r="E479" s="15"/>
      <c r="F479" s="132"/>
      <c r="G479" s="73"/>
    </row>
    <row r="480" customFormat="false" ht="15.75" hidden="false" customHeight="true" outlineLevel="0" collapsed="false">
      <c r="A480" s="130"/>
      <c r="B480" s="131"/>
      <c r="C480" s="14"/>
      <c r="D480" s="15"/>
      <c r="E480" s="15"/>
      <c r="F480" s="132"/>
      <c r="G480" s="73"/>
    </row>
    <row r="481" customFormat="false" ht="15.75" hidden="false" customHeight="true" outlineLevel="0" collapsed="false">
      <c r="A481" s="130"/>
      <c r="B481" s="131"/>
      <c r="C481" s="14"/>
      <c r="D481" s="15"/>
      <c r="E481" s="15"/>
      <c r="F481" s="132"/>
      <c r="G481" s="73"/>
    </row>
    <row r="482" customFormat="false" ht="15.75" hidden="false" customHeight="true" outlineLevel="0" collapsed="false">
      <c r="A482" s="130"/>
      <c r="B482" s="131"/>
      <c r="C482" s="14"/>
      <c r="D482" s="15"/>
      <c r="E482" s="15"/>
      <c r="F482" s="132"/>
      <c r="G482" s="73"/>
    </row>
    <row r="483" customFormat="false" ht="15.75" hidden="false" customHeight="true" outlineLevel="0" collapsed="false">
      <c r="A483" s="130"/>
      <c r="B483" s="131"/>
      <c r="C483" s="14"/>
      <c r="D483" s="15"/>
      <c r="E483" s="15"/>
      <c r="F483" s="132"/>
      <c r="G483" s="73"/>
    </row>
    <row r="484" customFormat="false" ht="15.75" hidden="false" customHeight="true" outlineLevel="0" collapsed="false">
      <c r="A484" s="130"/>
      <c r="B484" s="131"/>
      <c r="C484" s="14"/>
      <c r="D484" s="15"/>
      <c r="E484" s="15"/>
      <c r="F484" s="132"/>
      <c r="G484" s="73"/>
    </row>
    <row r="485" customFormat="false" ht="15.75" hidden="false" customHeight="true" outlineLevel="0" collapsed="false">
      <c r="A485" s="130"/>
      <c r="B485" s="131"/>
      <c r="C485" s="14"/>
      <c r="D485" s="15"/>
      <c r="E485" s="15"/>
      <c r="F485" s="132"/>
      <c r="G485" s="73"/>
    </row>
    <row r="486" customFormat="false" ht="15.75" hidden="false" customHeight="true" outlineLevel="0" collapsed="false">
      <c r="A486" s="130"/>
      <c r="B486" s="131"/>
      <c r="C486" s="14"/>
      <c r="D486" s="15"/>
      <c r="E486" s="15"/>
      <c r="F486" s="132"/>
      <c r="G486" s="73"/>
    </row>
    <row r="487" customFormat="false" ht="15.75" hidden="false" customHeight="true" outlineLevel="0" collapsed="false">
      <c r="A487" s="130"/>
      <c r="B487" s="131"/>
      <c r="C487" s="14"/>
      <c r="D487" s="15"/>
      <c r="E487" s="15"/>
      <c r="F487" s="132"/>
      <c r="G487" s="73"/>
    </row>
    <row r="488" customFormat="false" ht="15.75" hidden="false" customHeight="true" outlineLevel="0" collapsed="false">
      <c r="A488" s="130"/>
      <c r="B488" s="131"/>
      <c r="C488" s="14"/>
      <c r="D488" s="15"/>
      <c r="E488" s="15"/>
      <c r="F488" s="132"/>
      <c r="G488" s="73"/>
    </row>
    <row r="489" customFormat="false" ht="15.75" hidden="false" customHeight="true" outlineLevel="0" collapsed="false">
      <c r="A489" s="130"/>
      <c r="B489" s="131"/>
      <c r="C489" s="14"/>
      <c r="D489" s="15"/>
      <c r="E489" s="15"/>
      <c r="F489" s="132"/>
      <c r="G489" s="73"/>
    </row>
    <row r="490" customFormat="false" ht="15.75" hidden="false" customHeight="true" outlineLevel="0" collapsed="false">
      <c r="A490" s="130"/>
      <c r="B490" s="131"/>
      <c r="C490" s="14"/>
      <c r="D490" s="15"/>
      <c r="E490" s="15"/>
      <c r="F490" s="132"/>
      <c r="G490" s="73"/>
    </row>
    <row r="491" customFormat="false" ht="15.75" hidden="false" customHeight="true" outlineLevel="0" collapsed="false">
      <c r="A491" s="130"/>
      <c r="B491" s="131"/>
      <c r="C491" s="14"/>
      <c r="D491" s="15"/>
      <c r="E491" s="15"/>
      <c r="F491" s="132"/>
      <c r="G491" s="73"/>
    </row>
    <row r="492" customFormat="false" ht="15.75" hidden="false" customHeight="true" outlineLevel="0" collapsed="false">
      <c r="A492" s="130"/>
      <c r="B492" s="131"/>
      <c r="C492" s="14"/>
      <c r="D492" s="15"/>
      <c r="E492" s="15"/>
      <c r="F492" s="132"/>
      <c r="G492" s="73"/>
    </row>
    <row r="493" customFormat="false" ht="15.75" hidden="false" customHeight="true" outlineLevel="0" collapsed="false">
      <c r="A493" s="130"/>
      <c r="B493" s="131"/>
      <c r="C493" s="14"/>
      <c r="D493" s="15"/>
      <c r="E493" s="15"/>
      <c r="F493" s="132"/>
      <c r="G493" s="73"/>
    </row>
    <row r="494" customFormat="false" ht="15.75" hidden="false" customHeight="true" outlineLevel="0" collapsed="false">
      <c r="A494" s="130"/>
      <c r="B494" s="131"/>
      <c r="C494" s="14"/>
      <c r="D494" s="15"/>
      <c r="E494" s="15"/>
      <c r="F494" s="132"/>
      <c r="G494" s="73"/>
    </row>
    <row r="495" customFormat="false" ht="15.75" hidden="false" customHeight="true" outlineLevel="0" collapsed="false">
      <c r="A495" s="130"/>
      <c r="B495" s="131"/>
      <c r="C495" s="14"/>
      <c r="D495" s="15"/>
      <c r="E495" s="15"/>
      <c r="F495" s="132"/>
      <c r="G495" s="73"/>
    </row>
    <row r="496" customFormat="false" ht="15.75" hidden="false" customHeight="true" outlineLevel="0" collapsed="false">
      <c r="A496" s="130"/>
      <c r="B496" s="131"/>
      <c r="C496" s="14"/>
      <c r="D496" s="15"/>
      <c r="E496" s="15"/>
      <c r="F496" s="132"/>
      <c r="G496" s="73"/>
    </row>
    <row r="497" customFormat="false" ht="15.75" hidden="false" customHeight="true" outlineLevel="0" collapsed="false">
      <c r="A497" s="130"/>
      <c r="B497" s="131"/>
      <c r="C497" s="14"/>
      <c r="D497" s="15"/>
      <c r="E497" s="15"/>
      <c r="F497" s="132"/>
      <c r="G497" s="73"/>
    </row>
    <row r="498" customFormat="false" ht="15.75" hidden="false" customHeight="true" outlineLevel="0" collapsed="false">
      <c r="A498" s="130"/>
      <c r="B498" s="131"/>
      <c r="C498" s="14"/>
      <c r="D498" s="15"/>
      <c r="E498" s="15"/>
      <c r="F498" s="132"/>
      <c r="G498" s="73"/>
    </row>
    <row r="499" customFormat="false" ht="15.75" hidden="false" customHeight="true" outlineLevel="0" collapsed="false">
      <c r="A499" s="130"/>
      <c r="B499" s="131"/>
      <c r="C499" s="14"/>
      <c r="D499" s="15"/>
      <c r="E499" s="15"/>
      <c r="F499" s="132"/>
      <c r="G499" s="73"/>
    </row>
    <row r="500" customFormat="false" ht="15.75" hidden="false" customHeight="true" outlineLevel="0" collapsed="false">
      <c r="A500" s="130"/>
      <c r="B500" s="131"/>
      <c r="C500" s="14"/>
      <c r="D500" s="15"/>
      <c r="E500" s="15"/>
      <c r="F500" s="132"/>
      <c r="G500" s="73"/>
    </row>
    <row r="501" customFormat="false" ht="15.75" hidden="false" customHeight="true" outlineLevel="0" collapsed="false">
      <c r="A501" s="130"/>
      <c r="B501" s="131"/>
      <c r="C501" s="14"/>
      <c r="D501" s="15"/>
      <c r="E501" s="15"/>
      <c r="F501" s="132"/>
      <c r="G501" s="73"/>
    </row>
    <row r="502" customFormat="false" ht="15.75" hidden="false" customHeight="true" outlineLevel="0" collapsed="false">
      <c r="A502" s="130"/>
      <c r="B502" s="131"/>
      <c r="C502" s="14"/>
      <c r="D502" s="15"/>
      <c r="E502" s="15"/>
      <c r="F502" s="132"/>
      <c r="G502" s="73"/>
    </row>
    <row r="503" customFormat="false" ht="15.75" hidden="false" customHeight="true" outlineLevel="0" collapsed="false">
      <c r="A503" s="130"/>
      <c r="B503" s="131"/>
      <c r="C503" s="14"/>
      <c r="D503" s="15"/>
      <c r="E503" s="15"/>
      <c r="F503" s="132"/>
      <c r="G503" s="73"/>
    </row>
    <row r="504" customFormat="false" ht="15.75" hidden="false" customHeight="true" outlineLevel="0" collapsed="false">
      <c r="A504" s="130"/>
      <c r="B504" s="131"/>
      <c r="C504" s="14"/>
      <c r="D504" s="15"/>
      <c r="E504" s="15"/>
      <c r="F504" s="132"/>
      <c r="G504" s="73"/>
    </row>
    <row r="505" customFormat="false" ht="15.75" hidden="false" customHeight="true" outlineLevel="0" collapsed="false">
      <c r="A505" s="130"/>
      <c r="B505" s="131"/>
      <c r="C505" s="14"/>
      <c r="D505" s="15"/>
      <c r="E505" s="15"/>
      <c r="F505" s="132"/>
      <c r="G505" s="73"/>
    </row>
    <row r="506" customFormat="false" ht="15.75" hidden="false" customHeight="true" outlineLevel="0" collapsed="false">
      <c r="A506" s="130"/>
      <c r="B506" s="131"/>
      <c r="C506" s="14"/>
      <c r="D506" s="15"/>
      <c r="E506" s="15"/>
      <c r="F506" s="132"/>
      <c r="G506" s="73"/>
    </row>
    <row r="507" customFormat="false" ht="15.75" hidden="false" customHeight="true" outlineLevel="0" collapsed="false">
      <c r="A507" s="130"/>
      <c r="B507" s="131"/>
      <c r="C507" s="14"/>
      <c r="D507" s="15"/>
      <c r="E507" s="15"/>
      <c r="F507" s="132"/>
      <c r="G507" s="73"/>
    </row>
    <row r="508" customFormat="false" ht="15.75" hidden="false" customHeight="true" outlineLevel="0" collapsed="false">
      <c r="A508" s="130"/>
      <c r="B508" s="131"/>
      <c r="C508" s="14"/>
      <c r="D508" s="15"/>
      <c r="E508" s="15"/>
      <c r="F508" s="132"/>
      <c r="G508" s="73"/>
    </row>
    <row r="509" customFormat="false" ht="15.75" hidden="false" customHeight="true" outlineLevel="0" collapsed="false">
      <c r="A509" s="130"/>
      <c r="B509" s="131"/>
      <c r="C509" s="14"/>
      <c r="D509" s="15"/>
      <c r="E509" s="15"/>
      <c r="F509" s="132"/>
      <c r="G509" s="73"/>
    </row>
    <row r="510" customFormat="false" ht="15.75" hidden="false" customHeight="true" outlineLevel="0" collapsed="false">
      <c r="A510" s="130"/>
      <c r="B510" s="131"/>
      <c r="C510" s="14"/>
      <c r="D510" s="15"/>
      <c r="E510" s="15"/>
      <c r="F510" s="132"/>
      <c r="G510" s="73"/>
    </row>
    <row r="511" customFormat="false" ht="15.75" hidden="false" customHeight="true" outlineLevel="0" collapsed="false">
      <c r="A511" s="130"/>
      <c r="B511" s="131"/>
      <c r="C511" s="14"/>
      <c r="D511" s="15"/>
      <c r="E511" s="15"/>
      <c r="F511" s="132"/>
      <c r="G511" s="73"/>
    </row>
    <row r="512" customFormat="false" ht="15.75" hidden="false" customHeight="true" outlineLevel="0" collapsed="false">
      <c r="A512" s="130"/>
      <c r="B512" s="131"/>
      <c r="C512" s="14"/>
      <c r="D512" s="15"/>
      <c r="E512" s="15"/>
      <c r="F512" s="132"/>
      <c r="G512" s="73"/>
    </row>
    <row r="513" customFormat="false" ht="15.75" hidden="false" customHeight="true" outlineLevel="0" collapsed="false">
      <c r="A513" s="130"/>
      <c r="B513" s="131"/>
      <c r="C513" s="14"/>
      <c r="D513" s="15"/>
      <c r="E513" s="15"/>
      <c r="F513" s="132"/>
      <c r="G513" s="73"/>
    </row>
    <row r="514" customFormat="false" ht="15.75" hidden="false" customHeight="true" outlineLevel="0" collapsed="false">
      <c r="A514" s="130"/>
      <c r="B514" s="131"/>
      <c r="C514" s="14"/>
      <c r="D514" s="15"/>
      <c r="E514" s="15"/>
      <c r="F514" s="132"/>
      <c r="G514" s="73"/>
    </row>
    <row r="515" customFormat="false" ht="15.75" hidden="false" customHeight="true" outlineLevel="0" collapsed="false">
      <c r="A515" s="130"/>
      <c r="B515" s="131"/>
      <c r="C515" s="14"/>
      <c r="D515" s="15"/>
      <c r="E515" s="15"/>
      <c r="F515" s="132"/>
      <c r="G515" s="73"/>
    </row>
    <row r="516" customFormat="false" ht="15.75" hidden="false" customHeight="true" outlineLevel="0" collapsed="false">
      <c r="A516" s="130"/>
      <c r="B516" s="131"/>
      <c r="C516" s="14"/>
      <c r="D516" s="15"/>
      <c r="E516" s="15"/>
      <c r="F516" s="132"/>
      <c r="G516" s="73"/>
    </row>
    <row r="517" customFormat="false" ht="15.75" hidden="false" customHeight="true" outlineLevel="0" collapsed="false">
      <c r="A517" s="130"/>
      <c r="B517" s="131"/>
      <c r="C517" s="14"/>
      <c r="D517" s="15"/>
      <c r="E517" s="15"/>
      <c r="F517" s="132"/>
      <c r="G517" s="73"/>
    </row>
    <row r="518" customFormat="false" ht="15.75" hidden="false" customHeight="true" outlineLevel="0" collapsed="false">
      <c r="A518" s="130"/>
      <c r="B518" s="131"/>
      <c r="C518" s="14"/>
      <c r="D518" s="15"/>
      <c r="E518" s="15"/>
      <c r="F518" s="132"/>
      <c r="G518" s="73"/>
    </row>
    <row r="519" customFormat="false" ht="15.75" hidden="false" customHeight="true" outlineLevel="0" collapsed="false">
      <c r="A519" s="130"/>
      <c r="B519" s="131"/>
      <c r="C519" s="14"/>
      <c r="D519" s="15"/>
      <c r="E519" s="15"/>
      <c r="F519" s="132"/>
      <c r="G519" s="73"/>
    </row>
    <row r="520" customFormat="false" ht="15.75" hidden="false" customHeight="true" outlineLevel="0" collapsed="false">
      <c r="A520" s="130"/>
      <c r="B520" s="131"/>
      <c r="C520" s="14"/>
      <c r="D520" s="15"/>
      <c r="E520" s="15"/>
      <c r="F520" s="132"/>
      <c r="G520" s="73"/>
    </row>
    <row r="521" customFormat="false" ht="15.75" hidden="false" customHeight="true" outlineLevel="0" collapsed="false">
      <c r="A521" s="130"/>
      <c r="B521" s="131"/>
      <c r="C521" s="14"/>
      <c r="D521" s="15"/>
      <c r="E521" s="15"/>
      <c r="F521" s="132"/>
      <c r="G521" s="73"/>
    </row>
    <row r="522" customFormat="false" ht="15.75" hidden="false" customHeight="true" outlineLevel="0" collapsed="false">
      <c r="A522" s="130"/>
      <c r="B522" s="131"/>
      <c r="C522" s="14"/>
      <c r="D522" s="15"/>
      <c r="E522" s="15"/>
      <c r="F522" s="132"/>
      <c r="G522" s="73"/>
    </row>
    <row r="523" customFormat="false" ht="15.75" hidden="false" customHeight="true" outlineLevel="0" collapsed="false">
      <c r="A523" s="130"/>
      <c r="B523" s="131"/>
      <c r="C523" s="14"/>
      <c r="D523" s="15"/>
      <c r="E523" s="15"/>
      <c r="F523" s="132"/>
      <c r="G523" s="73"/>
    </row>
    <row r="524" customFormat="false" ht="15.75" hidden="false" customHeight="true" outlineLevel="0" collapsed="false">
      <c r="A524" s="130"/>
      <c r="B524" s="131"/>
      <c r="C524" s="14"/>
      <c r="D524" s="15"/>
      <c r="E524" s="15"/>
      <c r="F524" s="132"/>
      <c r="G524" s="73"/>
    </row>
    <row r="525" customFormat="false" ht="15.75" hidden="false" customHeight="true" outlineLevel="0" collapsed="false">
      <c r="A525" s="130"/>
      <c r="B525" s="131"/>
      <c r="C525" s="14"/>
      <c r="D525" s="15"/>
      <c r="E525" s="15"/>
      <c r="F525" s="132"/>
      <c r="G525" s="73"/>
    </row>
    <row r="526" customFormat="false" ht="15.75" hidden="false" customHeight="true" outlineLevel="0" collapsed="false">
      <c r="A526" s="130"/>
      <c r="B526" s="131"/>
      <c r="C526" s="14"/>
      <c r="D526" s="15"/>
      <c r="E526" s="15"/>
      <c r="F526" s="132"/>
      <c r="G526" s="73"/>
    </row>
    <row r="527" customFormat="false" ht="15.75" hidden="false" customHeight="true" outlineLevel="0" collapsed="false">
      <c r="A527" s="130"/>
      <c r="B527" s="131"/>
      <c r="C527" s="14"/>
      <c r="D527" s="15"/>
      <c r="E527" s="15"/>
      <c r="F527" s="132"/>
      <c r="G527" s="73"/>
    </row>
    <row r="528" customFormat="false" ht="15.75" hidden="false" customHeight="true" outlineLevel="0" collapsed="false">
      <c r="A528" s="130"/>
      <c r="B528" s="131"/>
      <c r="C528" s="14"/>
      <c r="D528" s="15"/>
      <c r="E528" s="15"/>
      <c r="F528" s="132"/>
      <c r="G528" s="73"/>
    </row>
    <row r="529" customFormat="false" ht="15.75" hidden="false" customHeight="true" outlineLevel="0" collapsed="false">
      <c r="A529" s="130"/>
      <c r="B529" s="131"/>
      <c r="C529" s="14"/>
      <c r="D529" s="15"/>
      <c r="E529" s="15"/>
      <c r="F529" s="132"/>
      <c r="G529" s="73"/>
    </row>
    <row r="530" customFormat="false" ht="15.75" hidden="false" customHeight="true" outlineLevel="0" collapsed="false">
      <c r="A530" s="130"/>
      <c r="B530" s="131"/>
      <c r="C530" s="14"/>
      <c r="D530" s="15"/>
      <c r="E530" s="15"/>
      <c r="F530" s="132"/>
      <c r="G530" s="73"/>
    </row>
    <row r="531" customFormat="false" ht="15.75" hidden="false" customHeight="true" outlineLevel="0" collapsed="false">
      <c r="A531" s="130"/>
      <c r="B531" s="131"/>
      <c r="C531" s="14"/>
      <c r="D531" s="15"/>
      <c r="E531" s="15"/>
      <c r="F531" s="132"/>
      <c r="G531" s="73"/>
    </row>
    <row r="532" customFormat="false" ht="15.75" hidden="false" customHeight="true" outlineLevel="0" collapsed="false">
      <c r="A532" s="130"/>
      <c r="B532" s="131"/>
      <c r="C532" s="14"/>
      <c r="D532" s="15"/>
      <c r="E532" s="15"/>
      <c r="F532" s="132"/>
      <c r="G532" s="73"/>
    </row>
    <row r="533" customFormat="false" ht="15.75" hidden="false" customHeight="true" outlineLevel="0" collapsed="false">
      <c r="A533" s="130"/>
      <c r="B533" s="131"/>
      <c r="C533" s="14"/>
      <c r="D533" s="15"/>
      <c r="E533" s="15"/>
      <c r="F533" s="132"/>
      <c r="G533" s="73"/>
    </row>
    <row r="534" customFormat="false" ht="15.75" hidden="false" customHeight="true" outlineLevel="0" collapsed="false">
      <c r="A534" s="130"/>
      <c r="B534" s="131"/>
      <c r="C534" s="14"/>
      <c r="D534" s="15"/>
      <c r="E534" s="15"/>
      <c r="F534" s="132"/>
      <c r="G534" s="73"/>
    </row>
    <row r="535" customFormat="false" ht="15.75" hidden="false" customHeight="true" outlineLevel="0" collapsed="false">
      <c r="A535" s="130"/>
      <c r="B535" s="131"/>
      <c r="C535" s="14"/>
      <c r="D535" s="15"/>
      <c r="E535" s="15"/>
      <c r="F535" s="132"/>
      <c r="G535" s="73"/>
    </row>
    <row r="536" customFormat="false" ht="15.75" hidden="false" customHeight="true" outlineLevel="0" collapsed="false">
      <c r="A536" s="130"/>
      <c r="B536" s="131"/>
      <c r="C536" s="14"/>
      <c r="D536" s="15"/>
      <c r="E536" s="15"/>
      <c r="F536" s="132"/>
      <c r="G536" s="73"/>
    </row>
    <row r="537" customFormat="false" ht="15.75" hidden="false" customHeight="true" outlineLevel="0" collapsed="false">
      <c r="A537" s="130"/>
      <c r="B537" s="131"/>
      <c r="C537" s="14"/>
      <c r="D537" s="15"/>
      <c r="E537" s="15"/>
      <c r="F537" s="132"/>
      <c r="G537" s="73"/>
    </row>
    <row r="538" customFormat="false" ht="15.75" hidden="false" customHeight="true" outlineLevel="0" collapsed="false">
      <c r="A538" s="130"/>
      <c r="B538" s="131"/>
      <c r="C538" s="14"/>
      <c r="D538" s="15"/>
      <c r="E538" s="15"/>
      <c r="F538" s="132"/>
      <c r="G538" s="73"/>
    </row>
    <row r="539" customFormat="false" ht="15.75" hidden="false" customHeight="true" outlineLevel="0" collapsed="false">
      <c r="A539" s="130"/>
      <c r="B539" s="131"/>
      <c r="C539" s="14"/>
      <c r="D539" s="15"/>
      <c r="E539" s="15"/>
      <c r="F539" s="132"/>
      <c r="G539" s="73"/>
    </row>
    <row r="540" customFormat="false" ht="15.75" hidden="false" customHeight="true" outlineLevel="0" collapsed="false">
      <c r="A540" s="130"/>
      <c r="B540" s="131"/>
      <c r="C540" s="14"/>
      <c r="D540" s="15"/>
      <c r="E540" s="15"/>
      <c r="F540" s="132"/>
      <c r="G540" s="73"/>
    </row>
    <row r="541" customFormat="false" ht="15.75" hidden="false" customHeight="true" outlineLevel="0" collapsed="false">
      <c r="A541" s="130"/>
      <c r="B541" s="131"/>
      <c r="C541" s="14"/>
      <c r="D541" s="15"/>
      <c r="E541" s="15"/>
      <c r="F541" s="132"/>
      <c r="G541" s="73"/>
    </row>
    <row r="542" customFormat="false" ht="15.75" hidden="false" customHeight="true" outlineLevel="0" collapsed="false">
      <c r="A542" s="130"/>
      <c r="B542" s="131"/>
      <c r="C542" s="14"/>
      <c r="D542" s="15"/>
      <c r="E542" s="15"/>
      <c r="F542" s="132"/>
      <c r="G542" s="73"/>
    </row>
    <row r="543" customFormat="false" ht="15.75" hidden="false" customHeight="true" outlineLevel="0" collapsed="false">
      <c r="A543" s="130"/>
      <c r="B543" s="131"/>
      <c r="C543" s="14"/>
      <c r="D543" s="15"/>
      <c r="E543" s="15"/>
      <c r="F543" s="132"/>
      <c r="G543" s="73"/>
    </row>
    <row r="544" customFormat="false" ht="15.75" hidden="false" customHeight="true" outlineLevel="0" collapsed="false">
      <c r="A544" s="130"/>
      <c r="B544" s="131"/>
      <c r="C544" s="14"/>
      <c r="D544" s="15"/>
      <c r="E544" s="15"/>
      <c r="F544" s="132"/>
      <c r="G544" s="73"/>
    </row>
    <row r="545" customFormat="false" ht="15.75" hidden="false" customHeight="true" outlineLevel="0" collapsed="false">
      <c r="A545" s="130"/>
      <c r="B545" s="131"/>
      <c r="C545" s="14"/>
      <c r="D545" s="15"/>
      <c r="E545" s="15"/>
      <c r="F545" s="132"/>
      <c r="G545" s="73"/>
    </row>
    <row r="546" customFormat="false" ht="15.75" hidden="false" customHeight="true" outlineLevel="0" collapsed="false">
      <c r="A546" s="130"/>
      <c r="B546" s="131"/>
      <c r="C546" s="14"/>
      <c r="D546" s="15"/>
      <c r="E546" s="15"/>
      <c r="F546" s="132"/>
      <c r="G546" s="73"/>
    </row>
    <row r="547" customFormat="false" ht="15.75" hidden="false" customHeight="true" outlineLevel="0" collapsed="false">
      <c r="A547" s="130"/>
      <c r="B547" s="131"/>
      <c r="C547" s="14"/>
      <c r="D547" s="15"/>
      <c r="E547" s="15"/>
      <c r="F547" s="132"/>
      <c r="G547" s="73"/>
    </row>
    <row r="548" customFormat="false" ht="15.75" hidden="false" customHeight="true" outlineLevel="0" collapsed="false">
      <c r="A548" s="130"/>
      <c r="B548" s="131"/>
      <c r="C548" s="14"/>
      <c r="D548" s="15"/>
      <c r="E548" s="15"/>
      <c r="F548" s="132"/>
      <c r="G548" s="73"/>
    </row>
    <row r="549" customFormat="false" ht="15.75" hidden="false" customHeight="true" outlineLevel="0" collapsed="false">
      <c r="A549" s="130"/>
      <c r="B549" s="131"/>
      <c r="C549" s="14"/>
      <c r="D549" s="15"/>
      <c r="E549" s="15"/>
      <c r="F549" s="132"/>
      <c r="G549" s="73"/>
    </row>
    <row r="550" customFormat="false" ht="15.75" hidden="false" customHeight="true" outlineLevel="0" collapsed="false">
      <c r="A550" s="130"/>
      <c r="B550" s="131"/>
      <c r="C550" s="14"/>
      <c r="D550" s="15"/>
      <c r="E550" s="15"/>
      <c r="F550" s="132"/>
      <c r="G550" s="73"/>
    </row>
    <row r="551" customFormat="false" ht="15.75" hidden="false" customHeight="true" outlineLevel="0" collapsed="false">
      <c r="A551" s="130"/>
      <c r="B551" s="131"/>
      <c r="C551" s="14"/>
      <c r="D551" s="15"/>
      <c r="E551" s="15"/>
      <c r="F551" s="132"/>
      <c r="G551" s="73"/>
    </row>
    <row r="552" customFormat="false" ht="15.75" hidden="false" customHeight="true" outlineLevel="0" collapsed="false">
      <c r="A552" s="130"/>
      <c r="B552" s="131"/>
      <c r="C552" s="14"/>
      <c r="D552" s="15"/>
      <c r="E552" s="15"/>
      <c r="F552" s="132"/>
      <c r="G552" s="73"/>
    </row>
    <row r="553" customFormat="false" ht="15.75" hidden="false" customHeight="true" outlineLevel="0" collapsed="false">
      <c r="A553" s="130"/>
      <c r="B553" s="131"/>
      <c r="C553" s="14"/>
      <c r="D553" s="15"/>
      <c r="E553" s="15"/>
      <c r="F553" s="132"/>
      <c r="G553" s="73"/>
    </row>
    <row r="554" customFormat="false" ht="15.75" hidden="false" customHeight="true" outlineLevel="0" collapsed="false">
      <c r="A554" s="130"/>
      <c r="B554" s="131"/>
      <c r="C554" s="14"/>
      <c r="D554" s="15"/>
      <c r="E554" s="15"/>
      <c r="F554" s="132"/>
      <c r="G554" s="73"/>
    </row>
    <row r="555" customFormat="false" ht="15.75" hidden="false" customHeight="true" outlineLevel="0" collapsed="false">
      <c r="A555" s="130"/>
      <c r="B555" s="131"/>
      <c r="C555" s="14"/>
      <c r="D555" s="15"/>
      <c r="E555" s="15"/>
      <c r="F555" s="132"/>
      <c r="G555" s="73"/>
    </row>
    <row r="556" customFormat="false" ht="15.75" hidden="false" customHeight="true" outlineLevel="0" collapsed="false">
      <c r="A556" s="130"/>
      <c r="B556" s="131"/>
      <c r="C556" s="14"/>
      <c r="D556" s="15"/>
      <c r="E556" s="15"/>
      <c r="F556" s="132"/>
      <c r="G556" s="73"/>
    </row>
    <row r="557" customFormat="false" ht="15.75" hidden="false" customHeight="true" outlineLevel="0" collapsed="false">
      <c r="A557" s="130"/>
      <c r="B557" s="131"/>
      <c r="C557" s="14"/>
      <c r="D557" s="15"/>
      <c r="E557" s="15"/>
      <c r="F557" s="132"/>
      <c r="G557" s="73"/>
    </row>
    <row r="558" customFormat="false" ht="15.75" hidden="false" customHeight="true" outlineLevel="0" collapsed="false">
      <c r="A558" s="130"/>
      <c r="B558" s="131"/>
      <c r="C558" s="14"/>
      <c r="D558" s="15"/>
      <c r="E558" s="15"/>
      <c r="F558" s="132"/>
      <c r="G558" s="73"/>
    </row>
    <row r="559" customFormat="false" ht="15.75" hidden="false" customHeight="true" outlineLevel="0" collapsed="false">
      <c r="A559" s="130"/>
      <c r="B559" s="131"/>
      <c r="C559" s="14"/>
      <c r="D559" s="15"/>
      <c r="E559" s="15"/>
      <c r="F559" s="132"/>
      <c r="G559" s="73"/>
    </row>
    <row r="560" customFormat="false" ht="15.75" hidden="false" customHeight="true" outlineLevel="0" collapsed="false">
      <c r="A560" s="130"/>
      <c r="B560" s="131"/>
      <c r="C560" s="14"/>
      <c r="D560" s="15"/>
      <c r="E560" s="15"/>
      <c r="F560" s="132"/>
      <c r="G560" s="73"/>
    </row>
    <row r="561" customFormat="false" ht="15.75" hidden="false" customHeight="true" outlineLevel="0" collapsed="false">
      <c r="A561" s="130"/>
      <c r="B561" s="131"/>
      <c r="C561" s="14"/>
      <c r="D561" s="15"/>
      <c r="E561" s="15"/>
      <c r="F561" s="132"/>
      <c r="G561" s="73"/>
    </row>
    <row r="562" customFormat="false" ht="15.75" hidden="false" customHeight="true" outlineLevel="0" collapsed="false">
      <c r="A562" s="130"/>
      <c r="B562" s="131"/>
      <c r="C562" s="14"/>
      <c r="D562" s="15"/>
      <c r="E562" s="15"/>
      <c r="F562" s="132"/>
      <c r="G562" s="73"/>
    </row>
    <row r="563" customFormat="false" ht="15.75" hidden="false" customHeight="true" outlineLevel="0" collapsed="false">
      <c r="A563" s="130"/>
      <c r="B563" s="131"/>
      <c r="C563" s="14"/>
      <c r="D563" s="15"/>
      <c r="E563" s="15"/>
      <c r="F563" s="132"/>
      <c r="G563" s="73"/>
    </row>
    <row r="564" customFormat="false" ht="15.75" hidden="false" customHeight="true" outlineLevel="0" collapsed="false">
      <c r="A564" s="130"/>
      <c r="B564" s="131"/>
      <c r="C564" s="14"/>
      <c r="D564" s="15"/>
      <c r="E564" s="15"/>
      <c r="F564" s="132"/>
      <c r="G564" s="73"/>
    </row>
    <row r="565" customFormat="false" ht="15.75" hidden="false" customHeight="true" outlineLevel="0" collapsed="false">
      <c r="A565" s="130"/>
      <c r="B565" s="131"/>
      <c r="C565" s="14"/>
      <c r="D565" s="15"/>
      <c r="E565" s="15"/>
      <c r="F565" s="132"/>
      <c r="G565" s="73"/>
    </row>
    <row r="566" customFormat="false" ht="15.75" hidden="false" customHeight="true" outlineLevel="0" collapsed="false">
      <c r="A566" s="130"/>
      <c r="B566" s="131"/>
      <c r="C566" s="14"/>
      <c r="D566" s="15"/>
      <c r="E566" s="15"/>
      <c r="F566" s="132"/>
      <c r="G566" s="73"/>
    </row>
    <row r="567" customFormat="false" ht="15.75" hidden="false" customHeight="true" outlineLevel="0" collapsed="false">
      <c r="A567" s="130"/>
      <c r="B567" s="131"/>
      <c r="C567" s="14"/>
      <c r="D567" s="15"/>
      <c r="E567" s="15"/>
      <c r="F567" s="132"/>
      <c r="G567" s="73"/>
    </row>
    <row r="568" customFormat="false" ht="15.75" hidden="false" customHeight="true" outlineLevel="0" collapsed="false">
      <c r="A568" s="130"/>
      <c r="B568" s="131"/>
      <c r="C568" s="14"/>
      <c r="D568" s="15"/>
      <c r="E568" s="15"/>
      <c r="F568" s="132"/>
      <c r="G568" s="73"/>
    </row>
    <row r="569" customFormat="false" ht="15.75" hidden="false" customHeight="true" outlineLevel="0" collapsed="false">
      <c r="A569" s="130"/>
      <c r="B569" s="131"/>
      <c r="C569" s="14"/>
      <c r="D569" s="15"/>
      <c r="E569" s="15"/>
      <c r="F569" s="132"/>
      <c r="G569" s="73"/>
    </row>
    <row r="570" customFormat="false" ht="15.75" hidden="false" customHeight="true" outlineLevel="0" collapsed="false">
      <c r="A570" s="130"/>
      <c r="B570" s="131"/>
      <c r="C570" s="14"/>
      <c r="D570" s="15"/>
      <c r="E570" s="15"/>
      <c r="F570" s="132"/>
      <c r="G570" s="73"/>
    </row>
    <row r="571" customFormat="false" ht="15.75" hidden="false" customHeight="true" outlineLevel="0" collapsed="false">
      <c r="A571" s="130"/>
      <c r="B571" s="131"/>
      <c r="C571" s="14"/>
      <c r="D571" s="15"/>
      <c r="E571" s="15"/>
      <c r="F571" s="132"/>
      <c r="G571" s="73"/>
    </row>
    <row r="572" customFormat="false" ht="15.75" hidden="false" customHeight="true" outlineLevel="0" collapsed="false">
      <c r="A572" s="130"/>
      <c r="B572" s="131"/>
      <c r="C572" s="14"/>
      <c r="D572" s="15"/>
      <c r="E572" s="15"/>
      <c r="F572" s="132"/>
      <c r="G572" s="73"/>
    </row>
    <row r="573" customFormat="false" ht="15.75" hidden="false" customHeight="true" outlineLevel="0" collapsed="false">
      <c r="A573" s="130"/>
      <c r="B573" s="131"/>
      <c r="C573" s="14"/>
      <c r="D573" s="15"/>
      <c r="E573" s="15"/>
      <c r="F573" s="132"/>
      <c r="G573" s="73"/>
    </row>
    <row r="574" customFormat="false" ht="15.75" hidden="false" customHeight="true" outlineLevel="0" collapsed="false">
      <c r="A574" s="130"/>
      <c r="B574" s="131"/>
      <c r="C574" s="14"/>
      <c r="D574" s="15"/>
      <c r="E574" s="15"/>
      <c r="F574" s="132"/>
      <c r="G574" s="73"/>
    </row>
    <row r="575" customFormat="false" ht="15.75" hidden="false" customHeight="true" outlineLevel="0" collapsed="false">
      <c r="A575" s="130"/>
      <c r="B575" s="131"/>
      <c r="C575" s="14"/>
      <c r="D575" s="15"/>
      <c r="E575" s="15"/>
      <c r="F575" s="132"/>
      <c r="G575" s="73"/>
    </row>
    <row r="576" customFormat="false" ht="15.75" hidden="false" customHeight="true" outlineLevel="0" collapsed="false">
      <c r="A576" s="130"/>
      <c r="B576" s="131"/>
      <c r="C576" s="14"/>
      <c r="D576" s="15"/>
      <c r="E576" s="15"/>
      <c r="F576" s="132"/>
      <c r="G576" s="73"/>
    </row>
    <row r="577" customFormat="false" ht="15.75" hidden="false" customHeight="true" outlineLevel="0" collapsed="false">
      <c r="A577" s="130"/>
      <c r="B577" s="131"/>
      <c r="C577" s="14"/>
      <c r="D577" s="15"/>
      <c r="E577" s="15"/>
      <c r="F577" s="132"/>
      <c r="G577" s="73"/>
    </row>
    <row r="578" customFormat="false" ht="15.75" hidden="false" customHeight="true" outlineLevel="0" collapsed="false">
      <c r="A578" s="130"/>
      <c r="B578" s="131"/>
      <c r="C578" s="14"/>
      <c r="D578" s="15"/>
      <c r="E578" s="15"/>
      <c r="F578" s="132"/>
      <c r="G578" s="73"/>
    </row>
    <row r="579" customFormat="false" ht="15.75" hidden="false" customHeight="true" outlineLevel="0" collapsed="false">
      <c r="A579" s="130"/>
      <c r="B579" s="131"/>
      <c r="C579" s="14"/>
      <c r="D579" s="15"/>
      <c r="E579" s="15"/>
      <c r="F579" s="132"/>
      <c r="G579" s="73"/>
    </row>
    <row r="580" customFormat="false" ht="15.75" hidden="false" customHeight="true" outlineLevel="0" collapsed="false">
      <c r="A580" s="130"/>
      <c r="B580" s="131"/>
      <c r="C580" s="14"/>
      <c r="D580" s="15"/>
      <c r="E580" s="15"/>
      <c r="F580" s="132"/>
      <c r="G580" s="73"/>
    </row>
    <row r="581" customFormat="false" ht="15.75" hidden="false" customHeight="true" outlineLevel="0" collapsed="false">
      <c r="A581" s="130"/>
      <c r="B581" s="131"/>
      <c r="C581" s="14"/>
      <c r="D581" s="15"/>
      <c r="E581" s="15"/>
      <c r="F581" s="132"/>
      <c r="G581" s="73"/>
    </row>
    <row r="582" customFormat="false" ht="15.75" hidden="false" customHeight="true" outlineLevel="0" collapsed="false">
      <c r="A582" s="130"/>
      <c r="B582" s="131"/>
      <c r="C582" s="14"/>
      <c r="D582" s="15"/>
      <c r="E582" s="15"/>
      <c r="F582" s="132"/>
      <c r="G582" s="73"/>
    </row>
    <row r="583" customFormat="false" ht="15.75" hidden="false" customHeight="true" outlineLevel="0" collapsed="false">
      <c r="A583" s="130"/>
      <c r="B583" s="131"/>
      <c r="C583" s="14"/>
      <c r="D583" s="15"/>
      <c r="E583" s="15"/>
      <c r="F583" s="132"/>
      <c r="G583" s="73"/>
    </row>
    <row r="584" customFormat="false" ht="15.75" hidden="false" customHeight="true" outlineLevel="0" collapsed="false">
      <c r="A584" s="130"/>
      <c r="B584" s="131"/>
      <c r="C584" s="14"/>
      <c r="D584" s="15"/>
      <c r="E584" s="15"/>
      <c r="F584" s="132"/>
      <c r="G584" s="73"/>
    </row>
    <row r="585" customFormat="false" ht="15.75" hidden="false" customHeight="true" outlineLevel="0" collapsed="false">
      <c r="A585" s="130"/>
      <c r="B585" s="131"/>
      <c r="C585" s="14"/>
      <c r="D585" s="15"/>
      <c r="E585" s="15"/>
      <c r="F585" s="132"/>
      <c r="G585" s="73"/>
    </row>
    <row r="586" customFormat="false" ht="15.75" hidden="false" customHeight="true" outlineLevel="0" collapsed="false">
      <c r="A586" s="130"/>
      <c r="B586" s="131"/>
      <c r="C586" s="14"/>
      <c r="D586" s="15"/>
      <c r="E586" s="15"/>
      <c r="F586" s="132"/>
      <c r="G586" s="73"/>
    </row>
    <row r="587" customFormat="false" ht="15.75" hidden="false" customHeight="true" outlineLevel="0" collapsed="false">
      <c r="A587" s="130"/>
      <c r="B587" s="131"/>
      <c r="C587" s="14"/>
      <c r="D587" s="15"/>
      <c r="E587" s="15"/>
      <c r="F587" s="132"/>
      <c r="G587" s="73"/>
    </row>
    <row r="588" customFormat="false" ht="15.75" hidden="false" customHeight="true" outlineLevel="0" collapsed="false">
      <c r="A588" s="130"/>
      <c r="B588" s="131"/>
      <c r="C588" s="14"/>
      <c r="D588" s="15"/>
      <c r="E588" s="15"/>
      <c r="F588" s="132"/>
      <c r="G588" s="73"/>
    </row>
    <row r="589" customFormat="false" ht="15.75" hidden="false" customHeight="true" outlineLevel="0" collapsed="false">
      <c r="A589" s="130"/>
      <c r="B589" s="131"/>
      <c r="C589" s="14"/>
      <c r="D589" s="15"/>
      <c r="E589" s="15"/>
      <c r="F589" s="132"/>
      <c r="G589" s="73"/>
    </row>
    <row r="590" customFormat="false" ht="15.75" hidden="false" customHeight="true" outlineLevel="0" collapsed="false">
      <c r="A590" s="130"/>
      <c r="B590" s="131"/>
      <c r="C590" s="14"/>
      <c r="D590" s="15"/>
      <c r="E590" s="15"/>
      <c r="F590" s="132"/>
      <c r="G590" s="73"/>
    </row>
    <row r="591" customFormat="false" ht="15.75" hidden="false" customHeight="true" outlineLevel="0" collapsed="false">
      <c r="A591" s="130"/>
      <c r="B591" s="131"/>
      <c r="C591" s="14"/>
      <c r="D591" s="15"/>
      <c r="E591" s="15"/>
      <c r="F591" s="132"/>
      <c r="G591" s="73"/>
    </row>
    <row r="592" customFormat="false" ht="15.75" hidden="false" customHeight="true" outlineLevel="0" collapsed="false">
      <c r="A592" s="130"/>
      <c r="B592" s="131"/>
      <c r="C592" s="14"/>
      <c r="D592" s="15"/>
      <c r="E592" s="15"/>
      <c r="F592" s="132"/>
      <c r="G592" s="73"/>
    </row>
    <row r="593" customFormat="false" ht="15.75" hidden="false" customHeight="true" outlineLevel="0" collapsed="false">
      <c r="A593" s="130"/>
      <c r="B593" s="131"/>
      <c r="C593" s="14"/>
      <c r="D593" s="15"/>
      <c r="E593" s="15"/>
      <c r="F593" s="132"/>
      <c r="G593" s="73"/>
    </row>
    <row r="594" customFormat="false" ht="15.75" hidden="false" customHeight="true" outlineLevel="0" collapsed="false">
      <c r="A594" s="130"/>
      <c r="B594" s="131"/>
      <c r="C594" s="14"/>
      <c r="D594" s="15"/>
      <c r="E594" s="15"/>
      <c r="F594" s="132"/>
      <c r="G594" s="73"/>
    </row>
    <row r="595" customFormat="false" ht="15.75" hidden="false" customHeight="true" outlineLevel="0" collapsed="false">
      <c r="A595" s="130"/>
      <c r="B595" s="131"/>
      <c r="C595" s="14"/>
      <c r="D595" s="15"/>
      <c r="E595" s="15"/>
      <c r="F595" s="132"/>
      <c r="G595" s="73"/>
    </row>
    <row r="596" customFormat="false" ht="15.75" hidden="false" customHeight="true" outlineLevel="0" collapsed="false">
      <c r="A596" s="130"/>
      <c r="B596" s="131"/>
      <c r="C596" s="14"/>
      <c r="D596" s="15"/>
      <c r="E596" s="15"/>
      <c r="F596" s="132"/>
      <c r="G596" s="73"/>
    </row>
    <row r="597" customFormat="false" ht="15.75" hidden="false" customHeight="true" outlineLevel="0" collapsed="false">
      <c r="A597" s="130"/>
      <c r="B597" s="131"/>
      <c r="C597" s="14"/>
      <c r="D597" s="15"/>
      <c r="E597" s="15"/>
      <c r="F597" s="132"/>
      <c r="G597" s="73"/>
    </row>
    <row r="598" customFormat="false" ht="15.75" hidden="false" customHeight="true" outlineLevel="0" collapsed="false">
      <c r="A598" s="130"/>
      <c r="B598" s="131"/>
      <c r="C598" s="14"/>
      <c r="D598" s="15"/>
      <c r="E598" s="15"/>
      <c r="F598" s="132"/>
      <c r="G598" s="73"/>
    </row>
    <row r="599" customFormat="false" ht="15.75" hidden="false" customHeight="true" outlineLevel="0" collapsed="false">
      <c r="A599" s="130"/>
      <c r="B599" s="131"/>
      <c r="C599" s="14"/>
      <c r="D599" s="15"/>
      <c r="E599" s="15"/>
      <c r="F599" s="132"/>
      <c r="G599" s="73"/>
    </row>
    <row r="600" customFormat="false" ht="15.75" hidden="false" customHeight="true" outlineLevel="0" collapsed="false">
      <c r="A600" s="130"/>
      <c r="B600" s="131"/>
      <c r="C600" s="14"/>
      <c r="D600" s="15"/>
      <c r="E600" s="15"/>
      <c r="F600" s="132"/>
      <c r="G600" s="73"/>
    </row>
    <row r="601" customFormat="false" ht="15.75" hidden="false" customHeight="true" outlineLevel="0" collapsed="false">
      <c r="A601" s="130"/>
      <c r="B601" s="131"/>
      <c r="C601" s="14"/>
      <c r="D601" s="15"/>
      <c r="E601" s="15"/>
      <c r="F601" s="132"/>
      <c r="G601" s="73"/>
    </row>
    <row r="602" customFormat="false" ht="15.75" hidden="false" customHeight="true" outlineLevel="0" collapsed="false">
      <c r="A602" s="130"/>
      <c r="B602" s="131"/>
      <c r="C602" s="14"/>
      <c r="D602" s="15"/>
      <c r="E602" s="15"/>
      <c r="F602" s="132"/>
      <c r="G602" s="73"/>
    </row>
    <row r="603" customFormat="false" ht="15.75" hidden="false" customHeight="true" outlineLevel="0" collapsed="false">
      <c r="A603" s="130"/>
      <c r="B603" s="131"/>
      <c r="C603" s="14"/>
      <c r="D603" s="15"/>
      <c r="E603" s="15"/>
      <c r="F603" s="132"/>
      <c r="G603" s="73"/>
    </row>
    <row r="604" customFormat="false" ht="15.75" hidden="false" customHeight="true" outlineLevel="0" collapsed="false">
      <c r="A604" s="130"/>
      <c r="B604" s="131"/>
      <c r="C604" s="14"/>
      <c r="D604" s="15"/>
      <c r="E604" s="15"/>
      <c r="F604" s="132"/>
      <c r="G604" s="73"/>
    </row>
    <row r="605" customFormat="false" ht="15.75" hidden="false" customHeight="true" outlineLevel="0" collapsed="false">
      <c r="A605" s="130"/>
      <c r="B605" s="131"/>
      <c r="C605" s="14"/>
      <c r="D605" s="15"/>
      <c r="E605" s="15"/>
      <c r="F605" s="132"/>
      <c r="G605" s="73"/>
    </row>
    <row r="606" customFormat="false" ht="15.75" hidden="false" customHeight="true" outlineLevel="0" collapsed="false">
      <c r="A606" s="130"/>
      <c r="B606" s="131"/>
      <c r="C606" s="14"/>
      <c r="D606" s="15"/>
      <c r="E606" s="15"/>
      <c r="F606" s="132"/>
      <c r="G606" s="73"/>
    </row>
    <row r="607" customFormat="false" ht="15.75" hidden="false" customHeight="true" outlineLevel="0" collapsed="false">
      <c r="A607" s="130"/>
      <c r="B607" s="131"/>
      <c r="C607" s="14"/>
      <c r="D607" s="15"/>
      <c r="E607" s="15"/>
      <c r="F607" s="132"/>
      <c r="G607" s="73"/>
    </row>
    <row r="608" customFormat="false" ht="15.75" hidden="false" customHeight="true" outlineLevel="0" collapsed="false">
      <c r="A608" s="130"/>
      <c r="B608" s="131"/>
      <c r="C608" s="14"/>
      <c r="D608" s="15"/>
      <c r="E608" s="15"/>
      <c r="F608" s="132"/>
      <c r="G608" s="73"/>
    </row>
    <row r="609" customFormat="false" ht="15.75" hidden="false" customHeight="true" outlineLevel="0" collapsed="false">
      <c r="A609" s="130"/>
      <c r="B609" s="131"/>
      <c r="C609" s="14"/>
      <c r="D609" s="15"/>
      <c r="E609" s="15"/>
      <c r="F609" s="132"/>
      <c r="G609" s="73"/>
    </row>
    <row r="610" customFormat="false" ht="15.75" hidden="false" customHeight="true" outlineLevel="0" collapsed="false">
      <c r="A610" s="130"/>
      <c r="B610" s="131"/>
      <c r="C610" s="14"/>
      <c r="D610" s="15"/>
      <c r="E610" s="15"/>
      <c r="F610" s="132"/>
      <c r="G610" s="73"/>
    </row>
    <row r="611" customFormat="false" ht="15.75" hidden="false" customHeight="true" outlineLevel="0" collapsed="false">
      <c r="A611" s="130"/>
      <c r="B611" s="131"/>
      <c r="C611" s="14"/>
      <c r="D611" s="15"/>
      <c r="E611" s="15"/>
      <c r="F611" s="132"/>
      <c r="G611" s="73"/>
    </row>
    <row r="612" customFormat="false" ht="15.75" hidden="false" customHeight="true" outlineLevel="0" collapsed="false">
      <c r="A612" s="130"/>
      <c r="B612" s="131"/>
      <c r="C612" s="14"/>
      <c r="D612" s="15"/>
      <c r="E612" s="15"/>
      <c r="F612" s="132"/>
      <c r="G612" s="73"/>
    </row>
    <row r="613" customFormat="false" ht="15.75" hidden="false" customHeight="true" outlineLevel="0" collapsed="false">
      <c r="A613" s="130"/>
      <c r="B613" s="131"/>
      <c r="C613" s="14"/>
      <c r="D613" s="15"/>
      <c r="E613" s="15"/>
      <c r="F613" s="132"/>
      <c r="G613" s="73"/>
    </row>
    <row r="614" customFormat="false" ht="15.75" hidden="false" customHeight="true" outlineLevel="0" collapsed="false">
      <c r="A614" s="130"/>
      <c r="B614" s="131"/>
      <c r="C614" s="14"/>
      <c r="D614" s="15"/>
      <c r="E614" s="15"/>
      <c r="F614" s="132"/>
      <c r="G614" s="73"/>
    </row>
    <row r="615" customFormat="false" ht="15.75" hidden="false" customHeight="true" outlineLevel="0" collapsed="false">
      <c r="A615" s="130"/>
      <c r="B615" s="131"/>
      <c r="C615" s="14"/>
      <c r="D615" s="15"/>
      <c r="E615" s="15"/>
      <c r="F615" s="132"/>
      <c r="G615" s="73"/>
    </row>
    <row r="616" customFormat="false" ht="15.75" hidden="false" customHeight="true" outlineLevel="0" collapsed="false">
      <c r="A616" s="130"/>
      <c r="B616" s="131"/>
      <c r="C616" s="14"/>
      <c r="D616" s="15"/>
      <c r="E616" s="15"/>
      <c r="F616" s="132"/>
      <c r="G616" s="73"/>
    </row>
    <row r="617" customFormat="false" ht="15.75" hidden="false" customHeight="true" outlineLevel="0" collapsed="false">
      <c r="A617" s="130"/>
      <c r="B617" s="131"/>
      <c r="C617" s="14"/>
      <c r="D617" s="15"/>
      <c r="E617" s="15"/>
      <c r="F617" s="132"/>
      <c r="G617" s="73"/>
    </row>
    <row r="618" customFormat="false" ht="15.75" hidden="false" customHeight="true" outlineLevel="0" collapsed="false">
      <c r="A618" s="130"/>
      <c r="B618" s="131"/>
      <c r="C618" s="14"/>
      <c r="D618" s="15"/>
      <c r="E618" s="15"/>
      <c r="F618" s="132"/>
      <c r="G618" s="73"/>
    </row>
    <row r="619" customFormat="false" ht="15.75" hidden="false" customHeight="true" outlineLevel="0" collapsed="false">
      <c r="A619" s="130"/>
      <c r="B619" s="131"/>
      <c r="C619" s="14"/>
      <c r="D619" s="15"/>
      <c r="E619" s="15"/>
      <c r="F619" s="132"/>
      <c r="G619" s="73"/>
    </row>
    <row r="620" customFormat="false" ht="15.75" hidden="false" customHeight="true" outlineLevel="0" collapsed="false">
      <c r="A620" s="130"/>
      <c r="B620" s="131"/>
      <c r="C620" s="14"/>
      <c r="D620" s="15"/>
      <c r="E620" s="15"/>
      <c r="F620" s="132"/>
      <c r="G620" s="73"/>
    </row>
    <row r="621" customFormat="false" ht="15.75" hidden="false" customHeight="true" outlineLevel="0" collapsed="false">
      <c r="A621" s="130"/>
      <c r="B621" s="131"/>
      <c r="C621" s="14"/>
      <c r="D621" s="15"/>
      <c r="E621" s="15"/>
      <c r="F621" s="132"/>
      <c r="G621" s="73"/>
    </row>
    <row r="622" customFormat="false" ht="15.75" hidden="false" customHeight="true" outlineLevel="0" collapsed="false">
      <c r="A622" s="130"/>
      <c r="B622" s="131"/>
      <c r="C622" s="14"/>
      <c r="D622" s="15"/>
      <c r="E622" s="15"/>
      <c r="F622" s="132"/>
      <c r="G622" s="73"/>
    </row>
    <row r="623" customFormat="false" ht="15.75" hidden="false" customHeight="true" outlineLevel="0" collapsed="false">
      <c r="A623" s="130"/>
      <c r="B623" s="131"/>
      <c r="C623" s="14"/>
      <c r="D623" s="15"/>
      <c r="E623" s="15"/>
      <c r="F623" s="132"/>
      <c r="G623" s="73"/>
    </row>
    <row r="624" customFormat="false" ht="15.75" hidden="false" customHeight="true" outlineLevel="0" collapsed="false">
      <c r="A624" s="130"/>
      <c r="B624" s="131"/>
      <c r="C624" s="14"/>
      <c r="D624" s="15"/>
      <c r="E624" s="15"/>
      <c r="F624" s="132"/>
      <c r="G624" s="73"/>
    </row>
    <row r="625" customFormat="false" ht="15.75" hidden="false" customHeight="true" outlineLevel="0" collapsed="false">
      <c r="A625" s="130"/>
      <c r="B625" s="131"/>
      <c r="C625" s="14"/>
      <c r="D625" s="15"/>
      <c r="E625" s="15"/>
      <c r="F625" s="132"/>
      <c r="G625" s="73"/>
    </row>
    <row r="626" customFormat="false" ht="15.75" hidden="false" customHeight="true" outlineLevel="0" collapsed="false">
      <c r="A626" s="130"/>
      <c r="B626" s="131"/>
      <c r="C626" s="14"/>
      <c r="D626" s="15"/>
      <c r="E626" s="15"/>
      <c r="F626" s="132"/>
      <c r="G626" s="73"/>
    </row>
    <row r="627" customFormat="false" ht="15.75" hidden="false" customHeight="true" outlineLevel="0" collapsed="false">
      <c r="A627" s="130"/>
      <c r="B627" s="131"/>
      <c r="C627" s="14"/>
      <c r="D627" s="15"/>
      <c r="E627" s="15"/>
      <c r="F627" s="132"/>
      <c r="G627" s="73"/>
    </row>
    <row r="628" customFormat="false" ht="15.75" hidden="false" customHeight="true" outlineLevel="0" collapsed="false">
      <c r="A628" s="130"/>
      <c r="B628" s="131"/>
      <c r="C628" s="14"/>
      <c r="D628" s="15"/>
      <c r="E628" s="15"/>
      <c r="F628" s="132"/>
      <c r="G628" s="73"/>
    </row>
    <row r="629" customFormat="false" ht="15.75" hidden="false" customHeight="true" outlineLevel="0" collapsed="false">
      <c r="A629" s="130"/>
      <c r="B629" s="131"/>
      <c r="C629" s="14"/>
      <c r="D629" s="15"/>
      <c r="E629" s="15"/>
      <c r="F629" s="132"/>
      <c r="G629" s="73"/>
    </row>
    <row r="630" customFormat="false" ht="15.75" hidden="false" customHeight="true" outlineLevel="0" collapsed="false">
      <c r="A630" s="130"/>
      <c r="B630" s="131"/>
      <c r="C630" s="14"/>
      <c r="D630" s="15"/>
      <c r="E630" s="15"/>
      <c r="F630" s="132"/>
      <c r="G630" s="73"/>
    </row>
    <row r="631" customFormat="false" ht="15.75" hidden="false" customHeight="true" outlineLevel="0" collapsed="false">
      <c r="A631" s="130"/>
      <c r="B631" s="131"/>
      <c r="C631" s="14"/>
      <c r="D631" s="15"/>
      <c r="E631" s="15"/>
      <c r="F631" s="132"/>
      <c r="G631" s="73"/>
    </row>
    <row r="632" customFormat="false" ht="15.75" hidden="false" customHeight="true" outlineLevel="0" collapsed="false">
      <c r="A632" s="130"/>
      <c r="B632" s="131"/>
      <c r="C632" s="14"/>
      <c r="D632" s="15"/>
      <c r="E632" s="15"/>
      <c r="F632" s="132"/>
      <c r="G632" s="73"/>
    </row>
    <row r="633" customFormat="false" ht="15.75" hidden="false" customHeight="true" outlineLevel="0" collapsed="false">
      <c r="A633" s="130"/>
      <c r="B633" s="131"/>
      <c r="C633" s="14"/>
      <c r="D633" s="15"/>
      <c r="E633" s="15"/>
      <c r="F633" s="132"/>
      <c r="G633" s="73"/>
    </row>
    <row r="634" customFormat="false" ht="15.75" hidden="false" customHeight="true" outlineLevel="0" collapsed="false">
      <c r="A634" s="130"/>
      <c r="B634" s="131"/>
      <c r="C634" s="14"/>
      <c r="D634" s="15"/>
      <c r="E634" s="15"/>
      <c r="F634" s="132"/>
      <c r="G634" s="73"/>
    </row>
    <row r="635" customFormat="false" ht="15.75" hidden="false" customHeight="true" outlineLevel="0" collapsed="false">
      <c r="A635" s="130"/>
      <c r="B635" s="131"/>
      <c r="C635" s="14"/>
      <c r="D635" s="15"/>
      <c r="E635" s="15"/>
      <c r="F635" s="132"/>
      <c r="G635" s="73"/>
    </row>
    <row r="636" customFormat="false" ht="15.75" hidden="false" customHeight="true" outlineLevel="0" collapsed="false">
      <c r="A636" s="130"/>
      <c r="B636" s="131"/>
      <c r="C636" s="14"/>
      <c r="D636" s="15"/>
      <c r="E636" s="15"/>
      <c r="F636" s="132"/>
      <c r="G636" s="73"/>
    </row>
    <row r="637" customFormat="false" ht="15.75" hidden="false" customHeight="true" outlineLevel="0" collapsed="false">
      <c r="A637" s="130"/>
      <c r="B637" s="131"/>
      <c r="C637" s="14"/>
      <c r="D637" s="15"/>
      <c r="E637" s="15"/>
      <c r="F637" s="132"/>
      <c r="G637" s="73"/>
    </row>
    <row r="638" customFormat="false" ht="15.75" hidden="false" customHeight="true" outlineLevel="0" collapsed="false">
      <c r="A638" s="130"/>
      <c r="B638" s="131"/>
      <c r="C638" s="14"/>
      <c r="D638" s="15"/>
      <c r="E638" s="15"/>
      <c r="F638" s="132"/>
      <c r="G638" s="73"/>
    </row>
    <row r="639" customFormat="false" ht="15.75" hidden="false" customHeight="true" outlineLevel="0" collapsed="false">
      <c r="A639" s="130"/>
      <c r="B639" s="131"/>
      <c r="C639" s="14"/>
      <c r="D639" s="15"/>
      <c r="E639" s="15"/>
      <c r="F639" s="132"/>
      <c r="G639" s="73"/>
    </row>
    <row r="640" customFormat="false" ht="15.75" hidden="false" customHeight="true" outlineLevel="0" collapsed="false">
      <c r="A640" s="130"/>
      <c r="B640" s="131"/>
      <c r="C640" s="14"/>
      <c r="D640" s="15"/>
      <c r="E640" s="15"/>
      <c r="F640" s="132"/>
      <c r="G640" s="73"/>
    </row>
    <row r="641" customFormat="false" ht="15.75" hidden="false" customHeight="true" outlineLevel="0" collapsed="false">
      <c r="A641" s="130"/>
      <c r="B641" s="131"/>
      <c r="C641" s="14"/>
      <c r="D641" s="15"/>
      <c r="E641" s="15"/>
      <c r="F641" s="132"/>
      <c r="G641" s="73"/>
    </row>
    <row r="642" customFormat="false" ht="15.75" hidden="false" customHeight="true" outlineLevel="0" collapsed="false">
      <c r="A642" s="130"/>
      <c r="B642" s="131"/>
      <c r="C642" s="14"/>
      <c r="D642" s="15"/>
      <c r="E642" s="15"/>
      <c r="F642" s="132"/>
      <c r="G642" s="73"/>
    </row>
    <row r="643" customFormat="false" ht="15.75" hidden="false" customHeight="true" outlineLevel="0" collapsed="false">
      <c r="A643" s="130"/>
      <c r="B643" s="131"/>
      <c r="C643" s="14"/>
      <c r="D643" s="15"/>
      <c r="E643" s="15"/>
      <c r="F643" s="132"/>
      <c r="G643" s="73"/>
    </row>
    <row r="644" customFormat="false" ht="15.75" hidden="false" customHeight="true" outlineLevel="0" collapsed="false">
      <c r="A644" s="130"/>
      <c r="B644" s="131"/>
      <c r="C644" s="14"/>
      <c r="D644" s="15"/>
      <c r="E644" s="15"/>
      <c r="F644" s="132"/>
      <c r="G644" s="73"/>
    </row>
    <row r="645" customFormat="false" ht="15.75" hidden="false" customHeight="true" outlineLevel="0" collapsed="false">
      <c r="A645" s="130"/>
      <c r="B645" s="131"/>
      <c r="C645" s="14"/>
      <c r="D645" s="15"/>
      <c r="E645" s="15"/>
      <c r="F645" s="132"/>
      <c r="G645" s="73"/>
    </row>
    <row r="646" customFormat="false" ht="15.75" hidden="false" customHeight="true" outlineLevel="0" collapsed="false">
      <c r="A646" s="130"/>
      <c r="B646" s="131"/>
      <c r="C646" s="14"/>
      <c r="D646" s="15"/>
      <c r="E646" s="15"/>
      <c r="F646" s="132"/>
      <c r="G646" s="73"/>
    </row>
    <row r="647" customFormat="false" ht="15.75" hidden="false" customHeight="true" outlineLevel="0" collapsed="false">
      <c r="A647" s="130"/>
      <c r="B647" s="131"/>
      <c r="C647" s="14"/>
      <c r="D647" s="15"/>
      <c r="E647" s="15"/>
      <c r="F647" s="132"/>
      <c r="G647" s="73"/>
    </row>
    <row r="648" customFormat="false" ht="15.75" hidden="false" customHeight="true" outlineLevel="0" collapsed="false">
      <c r="A648" s="130"/>
      <c r="B648" s="131"/>
      <c r="C648" s="14"/>
      <c r="D648" s="15"/>
      <c r="E648" s="15"/>
      <c r="F648" s="132"/>
      <c r="G648" s="73"/>
    </row>
    <row r="649" customFormat="false" ht="15.75" hidden="false" customHeight="true" outlineLevel="0" collapsed="false">
      <c r="A649" s="130"/>
      <c r="B649" s="131"/>
      <c r="C649" s="14"/>
      <c r="D649" s="15"/>
      <c r="E649" s="15"/>
      <c r="F649" s="132"/>
      <c r="G649" s="73"/>
    </row>
    <row r="650" customFormat="false" ht="15.75" hidden="false" customHeight="true" outlineLevel="0" collapsed="false">
      <c r="A650" s="130"/>
      <c r="B650" s="131"/>
      <c r="C650" s="14"/>
      <c r="D650" s="15"/>
      <c r="E650" s="15"/>
      <c r="F650" s="132"/>
      <c r="G650" s="73"/>
    </row>
    <row r="651" customFormat="false" ht="15.75" hidden="false" customHeight="true" outlineLevel="0" collapsed="false">
      <c r="A651" s="130"/>
      <c r="B651" s="131"/>
      <c r="C651" s="14"/>
      <c r="D651" s="15"/>
      <c r="E651" s="15"/>
      <c r="F651" s="132"/>
      <c r="G651" s="73"/>
    </row>
    <row r="652" customFormat="false" ht="15.75" hidden="false" customHeight="true" outlineLevel="0" collapsed="false">
      <c r="A652" s="130"/>
      <c r="B652" s="131"/>
      <c r="C652" s="14"/>
      <c r="D652" s="15"/>
      <c r="E652" s="15"/>
      <c r="F652" s="132"/>
      <c r="G652" s="73"/>
    </row>
    <row r="653" customFormat="false" ht="15.75" hidden="false" customHeight="true" outlineLevel="0" collapsed="false">
      <c r="A653" s="130"/>
      <c r="B653" s="131"/>
      <c r="C653" s="14"/>
      <c r="D653" s="15"/>
      <c r="E653" s="15"/>
      <c r="F653" s="132"/>
      <c r="G653" s="73"/>
    </row>
    <row r="654" customFormat="false" ht="15.75" hidden="false" customHeight="true" outlineLevel="0" collapsed="false">
      <c r="A654" s="130"/>
      <c r="B654" s="131"/>
      <c r="C654" s="14"/>
      <c r="D654" s="15"/>
      <c r="E654" s="15"/>
      <c r="F654" s="132"/>
      <c r="G654" s="73"/>
    </row>
    <row r="655" customFormat="false" ht="15.75" hidden="false" customHeight="true" outlineLevel="0" collapsed="false">
      <c r="A655" s="130"/>
      <c r="B655" s="131"/>
      <c r="C655" s="14"/>
      <c r="D655" s="15"/>
      <c r="E655" s="15"/>
      <c r="F655" s="132"/>
      <c r="G655" s="73"/>
    </row>
    <row r="656" customFormat="false" ht="15.75" hidden="false" customHeight="true" outlineLevel="0" collapsed="false">
      <c r="A656" s="130"/>
      <c r="B656" s="131"/>
      <c r="C656" s="14"/>
      <c r="D656" s="15"/>
      <c r="E656" s="15"/>
      <c r="F656" s="132"/>
      <c r="G656" s="73"/>
    </row>
    <row r="657" customFormat="false" ht="15.75" hidden="false" customHeight="true" outlineLevel="0" collapsed="false">
      <c r="A657" s="130"/>
      <c r="B657" s="131"/>
      <c r="C657" s="14"/>
      <c r="D657" s="15"/>
      <c r="E657" s="15"/>
      <c r="F657" s="132"/>
      <c r="G657" s="73"/>
    </row>
    <row r="658" customFormat="false" ht="15.75" hidden="false" customHeight="true" outlineLevel="0" collapsed="false">
      <c r="A658" s="130"/>
      <c r="B658" s="131"/>
      <c r="C658" s="14"/>
      <c r="D658" s="15"/>
      <c r="E658" s="15"/>
      <c r="F658" s="132"/>
      <c r="G658" s="73"/>
    </row>
    <row r="659" customFormat="false" ht="15.75" hidden="false" customHeight="true" outlineLevel="0" collapsed="false">
      <c r="A659" s="130"/>
      <c r="B659" s="131"/>
      <c r="C659" s="14"/>
      <c r="D659" s="15"/>
      <c r="E659" s="15"/>
      <c r="F659" s="132"/>
      <c r="G659" s="73"/>
    </row>
    <row r="660" customFormat="false" ht="15.75" hidden="false" customHeight="true" outlineLevel="0" collapsed="false">
      <c r="A660" s="130"/>
      <c r="B660" s="131"/>
      <c r="C660" s="14"/>
      <c r="D660" s="15"/>
      <c r="E660" s="15"/>
      <c r="F660" s="132"/>
      <c r="G660" s="73"/>
    </row>
    <row r="661" customFormat="false" ht="15.75" hidden="false" customHeight="true" outlineLevel="0" collapsed="false">
      <c r="A661" s="130"/>
      <c r="B661" s="131"/>
      <c r="C661" s="14"/>
      <c r="D661" s="15"/>
      <c r="E661" s="15"/>
      <c r="F661" s="132"/>
      <c r="G661" s="73"/>
    </row>
    <row r="662" customFormat="false" ht="15.75" hidden="false" customHeight="true" outlineLevel="0" collapsed="false">
      <c r="A662" s="130"/>
      <c r="B662" s="131"/>
      <c r="C662" s="14"/>
      <c r="D662" s="15"/>
      <c r="E662" s="15"/>
      <c r="F662" s="132"/>
      <c r="G662" s="73"/>
    </row>
    <row r="663" customFormat="false" ht="15.75" hidden="false" customHeight="true" outlineLevel="0" collapsed="false">
      <c r="A663" s="130"/>
      <c r="B663" s="131"/>
      <c r="C663" s="14"/>
      <c r="D663" s="15"/>
      <c r="E663" s="15"/>
      <c r="F663" s="132"/>
      <c r="G663" s="73"/>
    </row>
    <row r="664" customFormat="false" ht="15.75" hidden="false" customHeight="true" outlineLevel="0" collapsed="false">
      <c r="A664" s="130"/>
      <c r="B664" s="131"/>
      <c r="C664" s="14"/>
      <c r="D664" s="15"/>
      <c r="E664" s="15"/>
      <c r="F664" s="132"/>
      <c r="G664" s="73"/>
    </row>
    <row r="665" customFormat="false" ht="15.75" hidden="false" customHeight="true" outlineLevel="0" collapsed="false">
      <c r="A665" s="130"/>
      <c r="B665" s="131"/>
      <c r="C665" s="14"/>
      <c r="D665" s="15"/>
      <c r="E665" s="15"/>
      <c r="F665" s="132"/>
      <c r="G665" s="73"/>
    </row>
    <row r="666" customFormat="false" ht="15.75" hidden="false" customHeight="true" outlineLevel="0" collapsed="false">
      <c r="A666" s="130"/>
      <c r="B666" s="131"/>
      <c r="C666" s="14"/>
      <c r="D666" s="15"/>
      <c r="E666" s="15"/>
      <c r="F666" s="132"/>
      <c r="G666" s="73"/>
    </row>
    <row r="667" customFormat="false" ht="15.75" hidden="false" customHeight="true" outlineLevel="0" collapsed="false">
      <c r="A667" s="130"/>
      <c r="B667" s="131"/>
      <c r="C667" s="14"/>
      <c r="D667" s="15"/>
      <c r="E667" s="15"/>
      <c r="F667" s="132"/>
      <c r="G667" s="73"/>
    </row>
    <row r="668" customFormat="false" ht="15.75" hidden="false" customHeight="true" outlineLevel="0" collapsed="false">
      <c r="A668" s="130"/>
      <c r="B668" s="131"/>
      <c r="C668" s="14"/>
      <c r="D668" s="15"/>
      <c r="E668" s="15"/>
      <c r="F668" s="132"/>
      <c r="G668" s="73"/>
    </row>
    <row r="669" customFormat="false" ht="15.75" hidden="false" customHeight="true" outlineLevel="0" collapsed="false">
      <c r="A669" s="130"/>
      <c r="B669" s="131"/>
      <c r="C669" s="14"/>
      <c r="D669" s="15"/>
      <c r="E669" s="15"/>
      <c r="F669" s="132"/>
      <c r="G669" s="73"/>
    </row>
    <row r="670" customFormat="false" ht="15.75" hidden="false" customHeight="true" outlineLevel="0" collapsed="false">
      <c r="A670" s="130"/>
      <c r="B670" s="131"/>
      <c r="C670" s="14"/>
      <c r="D670" s="15"/>
      <c r="E670" s="15"/>
      <c r="F670" s="132"/>
      <c r="G670" s="73"/>
    </row>
    <row r="671" customFormat="false" ht="15.75" hidden="false" customHeight="true" outlineLevel="0" collapsed="false">
      <c r="A671" s="130"/>
      <c r="B671" s="131"/>
      <c r="C671" s="14"/>
      <c r="D671" s="15"/>
      <c r="E671" s="15"/>
      <c r="F671" s="132"/>
      <c r="G671" s="73"/>
    </row>
    <row r="672" customFormat="false" ht="15.75" hidden="false" customHeight="true" outlineLevel="0" collapsed="false">
      <c r="A672" s="130"/>
      <c r="B672" s="131"/>
      <c r="C672" s="14"/>
      <c r="D672" s="15"/>
      <c r="E672" s="15"/>
      <c r="F672" s="132"/>
      <c r="G672" s="73"/>
    </row>
    <row r="673" customFormat="false" ht="15.75" hidden="false" customHeight="true" outlineLevel="0" collapsed="false">
      <c r="A673" s="130"/>
      <c r="B673" s="131"/>
      <c r="C673" s="14"/>
      <c r="D673" s="15"/>
      <c r="E673" s="15"/>
      <c r="F673" s="132"/>
      <c r="G673" s="73"/>
    </row>
    <row r="674" customFormat="false" ht="15.75" hidden="false" customHeight="true" outlineLevel="0" collapsed="false">
      <c r="A674" s="130"/>
      <c r="B674" s="131"/>
      <c r="C674" s="14"/>
      <c r="D674" s="15"/>
      <c r="E674" s="15"/>
      <c r="F674" s="132"/>
      <c r="G674" s="73"/>
    </row>
    <row r="675" customFormat="false" ht="15.75" hidden="false" customHeight="true" outlineLevel="0" collapsed="false">
      <c r="A675" s="130"/>
      <c r="B675" s="131"/>
      <c r="C675" s="14"/>
      <c r="D675" s="15"/>
      <c r="E675" s="15"/>
      <c r="F675" s="132"/>
      <c r="G675" s="73"/>
    </row>
    <row r="676" customFormat="false" ht="15.75" hidden="false" customHeight="true" outlineLevel="0" collapsed="false">
      <c r="A676" s="130"/>
      <c r="B676" s="131"/>
      <c r="C676" s="14"/>
      <c r="D676" s="15"/>
      <c r="E676" s="15"/>
      <c r="F676" s="132"/>
      <c r="G676" s="73"/>
    </row>
    <row r="677" customFormat="false" ht="15.75" hidden="false" customHeight="true" outlineLevel="0" collapsed="false">
      <c r="A677" s="130"/>
      <c r="B677" s="131"/>
      <c r="C677" s="14"/>
      <c r="D677" s="15"/>
      <c r="E677" s="15"/>
      <c r="F677" s="132"/>
      <c r="G677" s="73"/>
    </row>
    <row r="678" customFormat="false" ht="15.75" hidden="false" customHeight="true" outlineLevel="0" collapsed="false">
      <c r="A678" s="130"/>
      <c r="B678" s="131"/>
      <c r="C678" s="14"/>
      <c r="D678" s="15"/>
      <c r="E678" s="15"/>
      <c r="F678" s="132"/>
      <c r="G678" s="73"/>
    </row>
    <row r="679" customFormat="false" ht="15.75" hidden="false" customHeight="true" outlineLevel="0" collapsed="false">
      <c r="A679" s="130"/>
      <c r="B679" s="131"/>
      <c r="C679" s="14"/>
      <c r="D679" s="15"/>
      <c r="E679" s="15"/>
      <c r="F679" s="132"/>
      <c r="G679" s="73"/>
    </row>
    <row r="680" customFormat="false" ht="15.75" hidden="false" customHeight="true" outlineLevel="0" collapsed="false">
      <c r="A680" s="130"/>
      <c r="B680" s="131"/>
      <c r="C680" s="14"/>
      <c r="D680" s="15"/>
      <c r="E680" s="15"/>
      <c r="F680" s="132"/>
      <c r="G680" s="73"/>
    </row>
    <row r="681" customFormat="false" ht="15.75" hidden="false" customHeight="true" outlineLevel="0" collapsed="false">
      <c r="A681" s="130"/>
      <c r="B681" s="131"/>
      <c r="C681" s="14"/>
      <c r="D681" s="15"/>
      <c r="E681" s="15"/>
      <c r="F681" s="132"/>
      <c r="G681" s="73"/>
    </row>
    <row r="682" customFormat="false" ht="15.75" hidden="false" customHeight="true" outlineLevel="0" collapsed="false">
      <c r="A682" s="130"/>
      <c r="B682" s="131"/>
      <c r="C682" s="14"/>
      <c r="D682" s="15"/>
      <c r="E682" s="15"/>
      <c r="F682" s="132"/>
      <c r="G682" s="73"/>
    </row>
    <row r="683" customFormat="false" ht="15.75" hidden="false" customHeight="true" outlineLevel="0" collapsed="false">
      <c r="A683" s="130"/>
      <c r="B683" s="131"/>
      <c r="C683" s="14"/>
      <c r="D683" s="15"/>
      <c r="E683" s="15"/>
      <c r="F683" s="132"/>
      <c r="G683" s="73"/>
    </row>
    <row r="684" customFormat="false" ht="15.75" hidden="false" customHeight="true" outlineLevel="0" collapsed="false">
      <c r="A684" s="130"/>
      <c r="B684" s="131"/>
      <c r="C684" s="14"/>
      <c r="D684" s="15"/>
      <c r="E684" s="15"/>
      <c r="F684" s="132"/>
      <c r="G684" s="73"/>
    </row>
    <row r="685" customFormat="false" ht="15.75" hidden="false" customHeight="true" outlineLevel="0" collapsed="false">
      <c r="A685" s="130"/>
      <c r="B685" s="131"/>
      <c r="C685" s="14"/>
      <c r="D685" s="15"/>
      <c r="E685" s="15"/>
      <c r="F685" s="132"/>
      <c r="G685" s="73"/>
    </row>
    <row r="686" customFormat="false" ht="15.75" hidden="false" customHeight="true" outlineLevel="0" collapsed="false">
      <c r="A686" s="130"/>
      <c r="B686" s="131"/>
      <c r="C686" s="14"/>
      <c r="D686" s="15"/>
      <c r="E686" s="15"/>
      <c r="F686" s="132"/>
      <c r="G686" s="73"/>
    </row>
    <row r="687" customFormat="false" ht="15.75" hidden="false" customHeight="true" outlineLevel="0" collapsed="false">
      <c r="A687" s="130"/>
      <c r="B687" s="131"/>
      <c r="C687" s="14"/>
      <c r="D687" s="15"/>
      <c r="E687" s="15"/>
      <c r="F687" s="132"/>
      <c r="G687" s="73"/>
    </row>
    <row r="688" customFormat="false" ht="15.75" hidden="false" customHeight="true" outlineLevel="0" collapsed="false">
      <c r="A688" s="130"/>
      <c r="B688" s="131"/>
      <c r="C688" s="14"/>
      <c r="D688" s="15"/>
      <c r="E688" s="15"/>
      <c r="F688" s="132"/>
      <c r="G688" s="73"/>
    </row>
    <row r="689" customFormat="false" ht="15.75" hidden="false" customHeight="true" outlineLevel="0" collapsed="false">
      <c r="A689" s="130"/>
      <c r="B689" s="131"/>
      <c r="C689" s="14"/>
      <c r="D689" s="15"/>
      <c r="E689" s="15"/>
      <c r="F689" s="132"/>
      <c r="G689" s="73"/>
    </row>
    <row r="690" customFormat="false" ht="15.75" hidden="false" customHeight="true" outlineLevel="0" collapsed="false">
      <c r="A690" s="130"/>
      <c r="B690" s="131"/>
      <c r="C690" s="14"/>
      <c r="D690" s="15"/>
      <c r="E690" s="15"/>
      <c r="F690" s="132"/>
      <c r="G690" s="73"/>
    </row>
    <row r="691" customFormat="false" ht="15.75" hidden="false" customHeight="true" outlineLevel="0" collapsed="false">
      <c r="A691" s="130"/>
      <c r="B691" s="131"/>
      <c r="C691" s="14"/>
      <c r="D691" s="15"/>
      <c r="E691" s="15"/>
      <c r="F691" s="132"/>
      <c r="G691" s="73"/>
    </row>
    <row r="692" customFormat="false" ht="15.75" hidden="false" customHeight="true" outlineLevel="0" collapsed="false">
      <c r="A692" s="130"/>
      <c r="B692" s="131"/>
      <c r="C692" s="14"/>
      <c r="D692" s="15"/>
      <c r="E692" s="15"/>
      <c r="F692" s="132"/>
      <c r="G692" s="73"/>
    </row>
    <row r="693" customFormat="false" ht="15.75" hidden="false" customHeight="true" outlineLevel="0" collapsed="false">
      <c r="A693" s="130"/>
      <c r="B693" s="131"/>
      <c r="C693" s="14"/>
      <c r="D693" s="15"/>
      <c r="E693" s="15"/>
      <c r="F693" s="132"/>
      <c r="G693" s="73"/>
    </row>
    <row r="694" customFormat="false" ht="15.75" hidden="false" customHeight="true" outlineLevel="0" collapsed="false">
      <c r="A694" s="130"/>
      <c r="B694" s="131"/>
      <c r="C694" s="14"/>
      <c r="D694" s="15"/>
      <c r="E694" s="15"/>
      <c r="F694" s="132"/>
      <c r="G694" s="73"/>
    </row>
    <row r="695" customFormat="false" ht="15.75" hidden="false" customHeight="true" outlineLevel="0" collapsed="false">
      <c r="A695" s="130"/>
      <c r="B695" s="131"/>
      <c r="C695" s="14"/>
      <c r="D695" s="15"/>
      <c r="E695" s="15"/>
      <c r="F695" s="132"/>
      <c r="G695" s="73"/>
    </row>
    <row r="696" customFormat="false" ht="15.75" hidden="false" customHeight="true" outlineLevel="0" collapsed="false">
      <c r="A696" s="130"/>
      <c r="B696" s="131"/>
      <c r="C696" s="14"/>
      <c r="D696" s="15"/>
      <c r="E696" s="15"/>
      <c r="F696" s="132"/>
      <c r="G696" s="73"/>
    </row>
    <row r="697" customFormat="false" ht="15.75" hidden="false" customHeight="true" outlineLevel="0" collapsed="false">
      <c r="A697" s="130"/>
      <c r="B697" s="131"/>
      <c r="C697" s="14"/>
      <c r="D697" s="15"/>
      <c r="E697" s="15"/>
      <c r="F697" s="132"/>
      <c r="G697" s="73"/>
    </row>
    <row r="698" customFormat="false" ht="15.75" hidden="false" customHeight="true" outlineLevel="0" collapsed="false">
      <c r="A698" s="130"/>
      <c r="B698" s="131"/>
      <c r="C698" s="14"/>
      <c r="D698" s="15"/>
      <c r="E698" s="15"/>
      <c r="F698" s="132"/>
      <c r="G698" s="73"/>
    </row>
    <row r="699" customFormat="false" ht="15.75" hidden="false" customHeight="true" outlineLevel="0" collapsed="false">
      <c r="A699" s="130"/>
      <c r="B699" s="131"/>
      <c r="C699" s="14"/>
      <c r="D699" s="15"/>
      <c r="E699" s="15"/>
      <c r="F699" s="132"/>
      <c r="G699" s="73"/>
    </row>
    <row r="700" customFormat="false" ht="15.75" hidden="false" customHeight="true" outlineLevel="0" collapsed="false">
      <c r="A700" s="130"/>
      <c r="B700" s="131"/>
      <c r="C700" s="14"/>
      <c r="D700" s="15"/>
      <c r="E700" s="15"/>
      <c r="F700" s="132"/>
      <c r="G700" s="73"/>
    </row>
    <row r="701" customFormat="false" ht="15.75" hidden="false" customHeight="true" outlineLevel="0" collapsed="false">
      <c r="A701" s="130"/>
      <c r="B701" s="131"/>
      <c r="C701" s="14"/>
      <c r="D701" s="15"/>
      <c r="E701" s="15"/>
      <c r="F701" s="132"/>
      <c r="G701" s="73"/>
    </row>
    <row r="702" customFormat="false" ht="15.75" hidden="false" customHeight="true" outlineLevel="0" collapsed="false">
      <c r="A702" s="130"/>
      <c r="B702" s="131"/>
      <c r="C702" s="14"/>
      <c r="D702" s="15"/>
      <c r="E702" s="15"/>
      <c r="F702" s="132"/>
      <c r="G702" s="73"/>
    </row>
    <row r="703" customFormat="false" ht="15.75" hidden="false" customHeight="true" outlineLevel="0" collapsed="false">
      <c r="A703" s="130"/>
      <c r="B703" s="131"/>
      <c r="C703" s="14"/>
      <c r="D703" s="15"/>
      <c r="E703" s="15"/>
      <c r="F703" s="132"/>
      <c r="G703" s="73"/>
    </row>
    <row r="704" customFormat="false" ht="15.75" hidden="false" customHeight="true" outlineLevel="0" collapsed="false">
      <c r="A704" s="130"/>
      <c r="B704" s="131"/>
      <c r="C704" s="14"/>
      <c r="D704" s="15"/>
      <c r="E704" s="15"/>
      <c r="F704" s="132"/>
      <c r="G704" s="73"/>
    </row>
    <row r="705" customFormat="false" ht="15.75" hidden="false" customHeight="true" outlineLevel="0" collapsed="false">
      <c r="A705" s="130"/>
      <c r="B705" s="131"/>
      <c r="C705" s="14"/>
      <c r="D705" s="15"/>
      <c r="E705" s="15"/>
      <c r="F705" s="132"/>
      <c r="G705" s="73"/>
    </row>
    <row r="706" customFormat="false" ht="15.75" hidden="false" customHeight="true" outlineLevel="0" collapsed="false">
      <c r="A706" s="130"/>
      <c r="B706" s="131"/>
      <c r="C706" s="14"/>
      <c r="D706" s="15"/>
      <c r="E706" s="15"/>
      <c r="F706" s="132"/>
      <c r="G706" s="73"/>
    </row>
    <row r="707" customFormat="false" ht="15.75" hidden="false" customHeight="true" outlineLevel="0" collapsed="false">
      <c r="A707" s="130"/>
      <c r="B707" s="131"/>
      <c r="C707" s="14"/>
      <c r="D707" s="15"/>
      <c r="E707" s="15"/>
      <c r="F707" s="132"/>
      <c r="G707" s="73"/>
    </row>
    <row r="708" customFormat="false" ht="15.75" hidden="false" customHeight="true" outlineLevel="0" collapsed="false">
      <c r="A708" s="130"/>
      <c r="B708" s="131"/>
      <c r="C708" s="14"/>
      <c r="D708" s="15"/>
      <c r="E708" s="15"/>
      <c r="F708" s="132"/>
      <c r="G708" s="73"/>
    </row>
    <row r="709" customFormat="false" ht="15.75" hidden="false" customHeight="true" outlineLevel="0" collapsed="false">
      <c r="A709" s="130"/>
      <c r="B709" s="131"/>
      <c r="C709" s="14"/>
      <c r="D709" s="15"/>
      <c r="E709" s="15"/>
      <c r="F709" s="132"/>
      <c r="G709" s="73"/>
    </row>
    <row r="710" customFormat="false" ht="15.75" hidden="false" customHeight="true" outlineLevel="0" collapsed="false">
      <c r="A710" s="130"/>
      <c r="B710" s="131"/>
      <c r="C710" s="14"/>
      <c r="D710" s="15"/>
      <c r="E710" s="15"/>
      <c r="F710" s="132"/>
      <c r="G710" s="73"/>
    </row>
    <row r="711" customFormat="false" ht="15.75" hidden="false" customHeight="true" outlineLevel="0" collapsed="false">
      <c r="A711" s="130"/>
      <c r="B711" s="131"/>
      <c r="C711" s="14"/>
      <c r="D711" s="15"/>
      <c r="E711" s="15"/>
      <c r="F711" s="132"/>
      <c r="G711" s="73"/>
    </row>
    <row r="712" customFormat="false" ht="15.75" hidden="false" customHeight="true" outlineLevel="0" collapsed="false">
      <c r="A712" s="130"/>
      <c r="B712" s="131"/>
      <c r="C712" s="14"/>
      <c r="D712" s="15"/>
      <c r="E712" s="15"/>
      <c r="F712" s="132"/>
      <c r="G712" s="73"/>
    </row>
    <row r="713" customFormat="false" ht="15.75" hidden="false" customHeight="true" outlineLevel="0" collapsed="false">
      <c r="A713" s="130"/>
      <c r="B713" s="131"/>
      <c r="C713" s="14"/>
      <c r="D713" s="15"/>
      <c r="E713" s="15"/>
      <c r="F713" s="132"/>
      <c r="G713" s="73"/>
    </row>
    <row r="714" customFormat="false" ht="15.75" hidden="false" customHeight="true" outlineLevel="0" collapsed="false">
      <c r="A714" s="130"/>
      <c r="B714" s="131"/>
      <c r="C714" s="14"/>
      <c r="D714" s="15"/>
      <c r="E714" s="15"/>
      <c r="F714" s="132"/>
      <c r="G714" s="73"/>
    </row>
    <row r="715" customFormat="false" ht="15.75" hidden="false" customHeight="true" outlineLevel="0" collapsed="false">
      <c r="A715" s="130"/>
      <c r="B715" s="131"/>
      <c r="C715" s="14"/>
      <c r="D715" s="15"/>
      <c r="E715" s="15"/>
      <c r="F715" s="132"/>
      <c r="G715" s="73"/>
    </row>
    <row r="716" customFormat="false" ht="15.75" hidden="false" customHeight="true" outlineLevel="0" collapsed="false">
      <c r="A716" s="130"/>
      <c r="B716" s="131"/>
      <c r="C716" s="14"/>
      <c r="D716" s="15"/>
      <c r="E716" s="15"/>
      <c r="F716" s="132"/>
      <c r="G716" s="73"/>
    </row>
    <row r="717" customFormat="false" ht="15.75" hidden="false" customHeight="true" outlineLevel="0" collapsed="false">
      <c r="A717" s="130"/>
      <c r="B717" s="131"/>
      <c r="C717" s="14"/>
      <c r="D717" s="15"/>
      <c r="E717" s="15"/>
      <c r="F717" s="132"/>
      <c r="G717" s="73"/>
    </row>
    <row r="718" customFormat="false" ht="15.75" hidden="false" customHeight="true" outlineLevel="0" collapsed="false">
      <c r="A718" s="130"/>
      <c r="B718" s="131"/>
      <c r="C718" s="14"/>
      <c r="D718" s="15"/>
      <c r="E718" s="15"/>
      <c r="F718" s="132"/>
      <c r="G718" s="73"/>
    </row>
    <row r="719" customFormat="false" ht="15.75" hidden="false" customHeight="true" outlineLevel="0" collapsed="false">
      <c r="A719" s="130"/>
      <c r="B719" s="131"/>
      <c r="C719" s="14"/>
      <c r="D719" s="15"/>
      <c r="E719" s="15"/>
      <c r="F719" s="132"/>
      <c r="G719" s="73"/>
    </row>
    <row r="720" customFormat="false" ht="15.75" hidden="false" customHeight="true" outlineLevel="0" collapsed="false">
      <c r="A720" s="130"/>
      <c r="B720" s="131"/>
      <c r="C720" s="14"/>
      <c r="D720" s="15"/>
      <c r="E720" s="15"/>
      <c r="F720" s="132"/>
      <c r="G720" s="73"/>
    </row>
    <row r="721" customFormat="false" ht="15.75" hidden="false" customHeight="true" outlineLevel="0" collapsed="false">
      <c r="A721" s="130"/>
      <c r="B721" s="131"/>
      <c r="C721" s="14"/>
      <c r="D721" s="15"/>
      <c r="E721" s="15"/>
      <c r="F721" s="132"/>
      <c r="G721" s="73"/>
    </row>
    <row r="722" customFormat="false" ht="15.75" hidden="false" customHeight="true" outlineLevel="0" collapsed="false">
      <c r="A722" s="130"/>
      <c r="B722" s="131"/>
      <c r="C722" s="14"/>
      <c r="D722" s="15"/>
      <c r="E722" s="15"/>
      <c r="F722" s="132"/>
      <c r="G722" s="73"/>
    </row>
    <row r="723" customFormat="false" ht="15.75" hidden="false" customHeight="true" outlineLevel="0" collapsed="false">
      <c r="A723" s="130"/>
      <c r="B723" s="131"/>
      <c r="C723" s="14"/>
      <c r="D723" s="15"/>
      <c r="E723" s="15"/>
      <c r="F723" s="132"/>
      <c r="G723" s="73"/>
    </row>
    <row r="724" customFormat="false" ht="15.75" hidden="false" customHeight="true" outlineLevel="0" collapsed="false">
      <c r="A724" s="130"/>
      <c r="B724" s="131"/>
      <c r="C724" s="14"/>
      <c r="D724" s="15"/>
      <c r="E724" s="15"/>
      <c r="F724" s="132"/>
      <c r="G724" s="73"/>
    </row>
    <row r="725" customFormat="false" ht="15.75" hidden="false" customHeight="true" outlineLevel="0" collapsed="false">
      <c r="A725" s="130"/>
      <c r="B725" s="131"/>
      <c r="C725" s="14"/>
      <c r="D725" s="15"/>
      <c r="E725" s="15"/>
      <c r="F725" s="132"/>
      <c r="G725" s="73"/>
    </row>
    <row r="726" customFormat="false" ht="15.75" hidden="false" customHeight="true" outlineLevel="0" collapsed="false">
      <c r="A726" s="130"/>
      <c r="B726" s="131"/>
      <c r="C726" s="14"/>
      <c r="D726" s="15"/>
      <c r="E726" s="15"/>
      <c r="F726" s="132"/>
      <c r="G726" s="73"/>
    </row>
    <row r="727" customFormat="false" ht="15.75" hidden="false" customHeight="true" outlineLevel="0" collapsed="false">
      <c r="A727" s="130"/>
      <c r="B727" s="131"/>
      <c r="C727" s="14"/>
      <c r="D727" s="15"/>
      <c r="E727" s="15"/>
      <c r="F727" s="132"/>
      <c r="G727" s="73"/>
    </row>
    <row r="728" customFormat="false" ht="15.75" hidden="false" customHeight="true" outlineLevel="0" collapsed="false">
      <c r="A728" s="130"/>
      <c r="B728" s="131"/>
      <c r="C728" s="14"/>
      <c r="D728" s="15"/>
      <c r="E728" s="15"/>
      <c r="F728" s="132"/>
      <c r="G728" s="73"/>
    </row>
    <row r="729" customFormat="false" ht="15.75" hidden="false" customHeight="true" outlineLevel="0" collapsed="false">
      <c r="A729" s="130"/>
      <c r="B729" s="131"/>
      <c r="C729" s="14"/>
      <c r="D729" s="15"/>
      <c r="E729" s="15"/>
      <c r="F729" s="132"/>
      <c r="G729" s="73"/>
    </row>
    <row r="730" customFormat="false" ht="15.75" hidden="false" customHeight="true" outlineLevel="0" collapsed="false">
      <c r="A730" s="130"/>
      <c r="B730" s="131"/>
      <c r="C730" s="14"/>
      <c r="D730" s="15"/>
      <c r="E730" s="15"/>
      <c r="F730" s="132"/>
      <c r="G730" s="73"/>
    </row>
    <row r="731" customFormat="false" ht="15.75" hidden="false" customHeight="true" outlineLevel="0" collapsed="false">
      <c r="A731" s="130"/>
      <c r="B731" s="131"/>
      <c r="C731" s="14"/>
      <c r="D731" s="15"/>
      <c r="E731" s="15"/>
      <c r="F731" s="132"/>
      <c r="G731" s="73"/>
    </row>
    <row r="732" customFormat="false" ht="15.75" hidden="false" customHeight="true" outlineLevel="0" collapsed="false">
      <c r="A732" s="130"/>
      <c r="B732" s="131"/>
      <c r="C732" s="14"/>
      <c r="D732" s="15"/>
      <c r="E732" s="15"/>
      <c r="F732" s="132"/>
      <c r="G732" s="73"/>
    </row>
    <row r="733" customFormat="false" ht="15.75" hidden="false" customHeight="true" outlineLevel="0" collapsed="false">
      <c r="A733" s="130"/>
      <c r="B733" s="131"/>
      <c r="C733" s="14"/>
      <c r="D733" s="15"/>
      <c r="E733" s="15"/>
      <c r="F733" s="132"/>
      <c r="G733" s="73"/>
    </row>
    <row r="734" customFormat="false" ht="15.75" hidden="false" customHeight="true" outlineLevel="0" collapsed="false">
      <c r="A734" s="130"/>
      <c r="B734" s="131"/>
      <c r="C734" s="14"/>
      <c r="D734" s="15"/>
      <c r="E734" s="15"/>
      <c r="F734" s="132"/>
      <c r="G734" s="73"/>
    </row>
    <row r="735" customFormat="false" ht="15.75" hidden="false" customHeight="true" outlineLevel="0" collapsed="false">
      <c r="A735" s="130"/>
      <c r="B735" s="131"/>
      <c r="C735" s="14"/>
      <c r="D735" s="15"/>
      <c r="E735" s="15"/>
      <c r="F735" s="132"/>
      <c r="G735" s="73"/>
    </row>
    <row r="736" customFormat="false" ht="15.75" hidden="false" customHeight="true" outlineLevel="0" collapsed="false">
      <c r="A736" s="130"/>
      <c r="B736" s="131"/>
      <c r="C736" s="14"/>
      <c r="D736" s="15"/>
      <c r="E736" s="15"/>
      <c r="F736" s="132"/>
      <c r="G736" s="73"/>
    </row>
    <row r="737" customFormat="false" ht="15.75" hidden="false" customHeight="true" outlineLevel="0" collapsed="false">
      <c r="A737" s="130"/>
      <c r="B737" s="131"/>
      <c r="C737" s="14"/>
      <c r="D737" s="15"/>
      <c r="E737" s="15"/>
      <c r="F737" s="132"/>
      <c r="G737" s="73"/>
    </row>
    <row r="738" customFormat="false" ht="15.75" hidden="false" customHeight="true" outlineLevel="0" collapsed="false">
      <c r="A738" s="130"/>
      <c r="B738" s="131"/>
      <c r="C738" s="14"/>
      <c r="D738" s="15"/>
      <c r="E738" s="15"/>
      <c r="F738" s="132"/>
      <c r="G738" s="73"/>
    </row>
    <row r="739" customFormat="false" ht="15.75" hidden="false" customHeight="true" outlineLevel="0" collapsed="false">
      <c r="A739" s="130"/>
      <c r="B739" s="131"/>
      <c r="C739" s="14"/>
      <c r="D739" s="15"/>
      <c r="E739" s="15"/>
      <c r="F739" s="132"/>
      <c r="G739" s="73"/>
    </row>
    <row r="740" customFormat="false" ht="15.75" hidden="false" customHeight="true" outlineLevel="0" collapsed="false">
      <c r="A740" s="130"/>
      <c r="B740" s="131"/>
      <c r="C740" s="14"/>
      <c r="D740" s="15"/>
      <c r="E740" s="15"/>
      <c r="F740" s="132"/>
      <c r="G740" s="73"/>
    </row>
    <row r="741" customFormat="false" ht="15.75" hidden="false" customHeight="true" outlineLevel="0" collapsed="false">
      <c r="A741" s="130"/>
      <c r="B741" s="131"/>
      <c r="C741" s="14"/>
      <c r="D741" s="15"/>
      <c r="E741" s="15"/>
      <c r="F741" s="132"/>
      <c r="G741" s="73"/>
    </row>
    <row r="742" customFormat="false" ht="15.75" hidden="false" customHeight="true" outlineLevel="0" collapsed="false">
      <c r="A742" s="130"/>
      <c r="B742" s="131"/>
      <c r="C742" s="14"/>
      <c r="D742" s="15"/>
      <c r="E742" s="15"/>
      <c r="F742" s="132"/>
      <c r="G742" s="73"/>
    </row>
    <row r="743" customFormat="false" ht="15.75" hidden="false" customHeight="true" outlineLevel="0" collapsed="false">
      <c r="A743" s="130"/>
      <c r="B743" s="131"/>
      <c r="C743" s="14"/>
      <c r="D743" s="15"/>
      <c r="E743" s="15"/>
      <c r="F743" s="132"/>
      <c r="G743" s="73"/>
    </row>
    <row r="744" customFormat="false" ht="15.75" hidden="false" customHeight="true" outlineLevel="0" collapsed="false">
      <c r="A744" s="130"/>
      <c r="B744" s="131"/>
      <c r="C744" s="14"/>
      <c r="D744" s="15"/>
      <c r="E744" s="15"/>
      <c r="F744" s="132"/>
      <c r="G744" s="73"/>
    </row>
    <row r="745" customFormat="false" ht="15.75" hidden="false" customHeight="true" outlineLevel="0" collapsed="false">
      <c r="A745" s="130"/>
      <c r="B745" s="131"/>
      <c r="C745" s="14"/>
      <c r="D745" s="15"/>
      <c r="E745" s="15"/>
      <c r="F745" s="132"/>
      <c r="G745" s="73"/>
    </row>
    <row r="746" customFormat="false" ht="15.75" hidden="false" customHeight="true" outlineLevel="0" collapsed="false">
      <c r="A746" s="130"/>
      <c r="B746" s="131"/>
      <c r="C746" s="14"/>
      <c r="D746" s="15"/>
      <c r="E746" s="15"/>
      <c r="F746" s="132"/>
      <c r="G746" s="73"/>
    </row>
    <row r="747" customFormat="false" ht="15.75" hidden="false" customHeight="true" outlineLevel="0" collapsed="false">
      <c r="A747" s="130"/>
      <c r="B747" s="131"/>
      <c r="C747" s="14"/>
      <c r="D747" s="15"/>
      <c r="E747" s="15"/>
      <c r="F747" s="132"/>
      <c r="G747" s="73"/>
    </row>
    <row r="748" customFormat="false" ht="15.75" hidden="false" customHeight="true" outlineLevel="0" collapsed="false">
      <c r="A748" s="130"/>
      <c r="B748" s="131"/>
      <c r="C748" s="14"/>
      <c r="D748" s="15"/>
      <c r="E748" s="15"/>
      <c r="F748" s="132"/>
      <c r="G748" s="73"/>
    </row>
    <row r="749" customFormat="false" ht="15.75" hidden="false" customHeight="true" outlineLevel="0" collapsed="false">
      <c r="A749" s="130"/>
      <c r="B749" s="131"/>
      <c r="C749" s="14"/>
      <c r="D749" s="15"/>
      <c r="E749" s="15"/>
      <c r="F749" s="132"/>
      <c r="G749" s="73"/>
    </row>
    <row r="750" customFormat="false" ht="15.75" hidden="false" customHeight="true" outlineLevel="0" collapsed="false">
      <c r="A750" s="130"/>
      <c r="B750" s="131"/>
      <c r="C750" s="14"/>
      <c r="D750" s="15"/>
      <c r="E750" s="15"/>
      <c r="F750" s="132"/>
      <c r="G750" s="73"/>
    </row>
    <row r="751" customFormat="false" ht="15.75" hidden="false" customHeight="true" outlineLevel="0" collapsed="false">
      <c r="A751" s="130"/>
      <c r="B751" s="131"/>
      <c r="C751" s="14"/>
      <c r="D751" s="15"/>
      <c r="E751" s="15"/>
      <c r="F751" s="132"/>
      <c r="G751" s="73"/>
    </row>
    <row r="752" customFormat="false" ht="15.75" hidden="false" customHeight="true" outlineLevel="0" collapsed="false">
      <c r="A752" s="130"/>
      <c r="B752" s="131"/>
      <c r="C752" s="14"/>
      <c r="D752" s="15"/>
      <c r="E752" s="15"/>
      <c r="F752" s="132"/>
      <c r="G752" s="73"/>
    </row>
    <row r="753" customFormat="false" ht="15.75" hidden="false" customHeight="true" outlineLevel="0" collapsed="false">
      <c r="A753" s="130"/>
      <c r="B753" s="131"/>
      <c r="C753" s="14"/>
      <c r="D753" s="15"/>
      <c r="E753" s="15"/>
      <c r="F753" s="132"/>
      <c r="G753" s="73"/>
    </row>
    <row r="754" customFormat="false" ht="15.75" hidden="false" customHeight="true" outlineLevel="0" collapsed="false">
      <c r="A754" s="130"/>
      <c r="B754" s="131"/>
      <c r="C754" s="14"/>
      <c r="D754" s="15"/>
      <c r="E754" s="15"/>
      <c r="F754" s="132"/>
      <c r="G754" s="73"/>
    </row>
    <row r="755" customFormat="false" ht="15.75" hidden="false" customHeight="true" outlineLevel="0" collapsed="false">
      <c r="A755" s="130"/>
      <c r="B755" s="131"/>
      <c r="C755" s="14"/>
      <c r="D755" s="15"/>
      <c r="E755" s="15"/>
      <c r="F755" s="132"/>
      <c r="G755" s="73"/>
    </row>
    <row r="756" customFormat="false" ht="15.75" hidden="false" customHeight="true" outlineLevel="0" collapsed="false">
      <c r="A756" s="130"/>
      <c r="B756" s="131"/>
      <c r="C756" s="14"/>
      <c r="D756" s="15"/>
      <c r="E756" s="15"/>
      <c r="F756" s="132"/>
      <c r="G756" s="73"/>
    </row>
    <row r="757" customFormat="false" ht="15.75" hidden="false" customHeight="true" outlineLevel="0" collapsed="false">
      <c r="A757" s="130"/>
      <c r="B757" s="131"/>
      <c r="C757" s="14"/>
      <c r="D757" s="15"/>
      <c r="E757" s="15"/>
      <c r="F757" s="132"/>
      <c r="G757" s="73"/>
    </row>
    <row r="758" customFormat="false" ht="15.75" hidden="false" customHeight="true" outlineLevel="0" collapsed="false">
      <c r="A758" s="130"/>
      <c r="B758" s="131"/>
      <c r="C758" s="14"/>
      <c r="D758" s="15"/>
      <c r="E758" s="15"/>
      <c r="F758" s="132"/>
      <c r="G758" s="73"/>
    </row>
    <row r="759" customFormat="false" ht="15.75" hidden="false" customHeight="true" outlineLevel="0" collapsed="false">
      <c r="A759" s="130"/>
      <c r="B759" s="131"/>
      <c r="C759" s="14"/>
      <c r="D759" s="15"/>
      <c r="E759" s="15"/>
      <c r="F759" s="132"/>
      <c r="G759" s="73"/>
    </row>
    <row r="760" customFormat="false" ht="15.75" hidden="false" customHeight="true" outlineLevel="0" collapsed="false">
      <c r="A760" s="130"/>
      <c r="B760" s="131"/>
      <c r="C760" s="14"/>
      <c r="D760" s="15"/>
      <c r="E760" s="15"/>
      <c r="F760" s="132"/>
      <c r="G760" s="73"/>
    </row>
    <row r="761" customFormat="false" ht="15.75" hidden="false" customHeight="true" outlineLevel="0" collapsed="false">
      <c r="A761" s="130"/>
      <c r="B761" s="131"/>
      <c r="C761" s="14"/>
      <c r="D761" s="15"/>
      <c r="E761" s="15"/>
      <c r="F761" s="132"/>
      <c r="G761" s="73"/>
    </row>
    <row r="762" customFormat="false" ht="15.75" hidden="false" customHeight="true" outlineLevel="0" collapsed="false">
      <c r="A762" s="130"/>
      <c r="B762" s="131"/>
      <c r="C762" s="14"/>
      <c r="D762" s="15"/>
      <c r="E762" s="15"/>
      <c r="F762" s="132"/>
      <c r="G762" s="73"/>
    </row>
    <row r="763" customFormat="false" ht="15.75" hidden="false" customHeight="true" outlineLevel="0" collapsed="false">
      <c r="A763" s="130"/>
      <c r="B763" s="131"/>
      <c r="C763" s="14"/>
      <c r="D763" s="15"/>
      <c r="E763" s="15"/>
      <c r="F763" s="132"/>
      <c r="G763" s="73"/>
    </row>
    <row r="764" customFormat="false" ht="15.75" hidden="false" customHeight="true" outlineLevel="0" collapsed="false">
      <c r="A764" s="130"/>
      <c r="B764" s="131"/>
      <c r="C764" s="14"/>
      <c r="D764" s="15"/>
      <c r="E764" s="15"/>
      <c r="F764" s="132"/>
      <c r="G764" s="73"/>
    </row>
    <row r="765" customFormat="false" ht="15.75" hidden="false" customHeight="true" outlineLevel="0" collapsed="false">
      <c r="A765" s="130"/>
      <c r="B765" s="131"/>
      <c r="C765" s="14"/>
      <c r="D765" s="15"/>
      <c r="E765" s="15"/>
      <c r="F765" s="132"/>
      <c r="G765" s="73"/>
    </row>
    <row r="766" customFormat="false" ht="15.75" hidden="false" customHeight="true" outlineLevel="0" collapsed="false">
      <c r="A766" s="130"/>
      <c r="B766" s="131"/>
      <c r="C766" s="14"/>
      <c r="D766" s="15"/>
      <c r="E766" s="15"/>
      <c r="F766" s="132"/>
      <c r="G766" s="73"/>
    </row>
    <row r="767" customFormat="false" ht="15.75" hidden="false" customHeight="true" outlineLevel="0" collapsed="false">
      <c r="A767" s="130"/>
      <c r="B767" s="131"/>
      <c r="C767" s="14"/>
      <c r="D767" s="15"/>
      <c r="E767" s="15"/>
      <c r="F767" s="132"/>
      <c r="G767" s="73"/>
    </row>
    <row r="768" customFormat="false" ht="15.75" hidden="false" customHeight="true" outlineLevel="0" collapsed="false">
      <c r="A768" s="130"/>
      <c r="B768" s="131"/>
      <c r="C768" s="14"/>
      <c r="D768" s="15"/>
      <c r="E768" s="15"/>
      <c r="F768" s="132"/>
      <c r="G768" s="73"/>
    </row>
    <row r="769" customFormat="false" ht="15.75" hidden="false" customHeight="true" outlineLevel="0" collapsed="false">
      <c r="A769" s="130"/>
      <c r="B769" s="131"/>
      <c r="C769" s="14"/>
      <c r="D769" s="15"/>
      <c r="E769" s="15"/>
      <c r="F769" s="132"/>
      <c r="G769" s="73"/>
    </row>
    <row r="770" customFormat="false" ht="15.75" hidden="false" customHeight="true" outlineLevel="0" collapsed="false">
      <c r="A770" s="130"/>
      <c r="B770" s="131"/>
      <c r="C770" s="14"/>
      <c r="D770" s="15"/>
      <c r="E770" s="15"/>
      <c r="F770" s="132"/>
      <c r="G770" s="73"/>
    </row>
    <row r="771" customFormat="false" ht="15.75" hidden="false" customHeight="true" outlineLevel="0" collapsed="false">
      <c r="A771" s="130"/>
      <c r="B771" s="131"/>
      <c r="C771" s="14"/>
      <c r="D771" s="15"/>
      <c r="E771" s="15"/>
      <c r="F771" s="132"/>
      <c r="G771" s="73"/>
    </row>
    <row r="772" customFormat="false" ht="15.75" hidden="false" customHeight="true" outlineLevel="0" collapsed="false">
      <c r="A772" s="130"/>
      <c r="B772" s="131"/>
      <c r="C772" s="14"/>
      <c r="D772" s="15"/>
      <c r="E772" s="15"/>
      <c r="F772" s="132"/>
      <c r="G772" s="73"/>
    </row>
    <row r="773" customFormat="false" ht="15.75" hidden="false" customHeight="true" outlineLevel="0" collapsed="false">
      <c r="A773" s="130"/>
      <c r="B773" s="131"/>
      <c r="C773" s="14"/>
      <c r="D773" s="15"/>
      <c r="E773" s="15"/>
      <c r="F773" s="132"/>
      <c r="G773" s="73"/>
    </row>
    <row r="774" customFormat="false" ht="15.75" hidden="false" customHeight="true" outlineLevel="0" collapsed="false">
      <c r="A774" s="130"/>
      <c r="B774" s="131"/>
      <c r="C774" s="14"/>
      <c r="D774" s="15"/>
      <c r="E774" s="15"/>
      <c r="F774" s="132"/>
      <c r="G774" s="73"/>
    </row>
    <row r="775" customFormat="false" ht="15.75" hidden="false" customHeight="true" outlineLevel="0" collapsed="false">
      <c r="A775" s="130"/>
      <c r="B775" s="131"/>
      <c r="C775" s="14"/>
      <c r="D775" s="15"/>
      <c r="E775" s="15"/>
      <c r="F775" s="132"/>
      <c r="G775" s="73"/>
    </row>
    <row r="776" customFormat="false" ht="15.75" hidden="false" customHeight="true" outlineLevel="0" collapsed="false">
      <c r="A776" s="130"/>
      <c r="B776" s="131"/>
      <c r="C776" s="14"/>
      <c r="D776" s="15"/>
      <c r="E776" s="15"/>
      <c r="F776" s="132"/>
      <c r="G776" s="73"/>
    </row>
    <row r="777" customFormat="false" ht="15.75" hidden="false" customHeight="true" outlineLevel="0" collapsed="false">
      <c r="A777" s="130"/>
      <c r="B777" s="131"/>
      <c r="C777" s="14"/>
      <c r="D777" s="15"/>
      <c r="E777" s="15"/>
      <c r="F777" s="132"/>
      <c r="G777" s="73"/>
    </row>
    <row r="778" customFormat="false" ht="15.75" hidden="false" customHeight="true" outlineLevel="0" collapsed="false">
      <c r="A778" s="130"/>
      <c r="B778" s="131"/>
      <c r="C778" s="14"/>
      <c r="D778" s="15"/>
      <c r="E778" s="15"/>
      <c r="F778" s="132"/>
      <c r="G778" s="73"/>
    </row>
    <row r="779" customFormat="false" ht="15.75" hidden="false" customHeight="true" outlineLevel="0" collapsed="false">
      <c r="A779" s="130"/>
      <c r="B779" s="131"/>
      <c r="C779" s="14"/>
      <c r="D779" s="15"/>
      <c r="E779" s="15"/>
      <c r="F779" s="132"/>
      <c r="G779" s="73"/>
    </row>
    <row r="780" customFormat="false" ht="15.75" hidden="false" customHeight="true" outlineLevel="0" collapsed="false">
      <c r="A780" s="130"/>
      <c r="B780" s="131"/>
      <c r="C780" s="14"/>
      <c r="D780" s="15"/>
      <c r="E780" s="15"/>
      <c r="F780" s="132"/>
      <c r="G780" s="73"/>
    </row>
    <row r="781" customFormat="false" ht="15.75" hidden="false" customHeight="true" outlineLevel="0" collapsed="false">
      <c r="A781" s="130"/>
      <c r="B781" s="131"/>
      <c r="C781" s="14"/>
      <c r="D781" s="15"/>
      <c r="E781" s="15"/>
      <c r="F781" s="132"/>
      <c r="G781" s="73"/>
    </row>
    <row r="782" customFormat="false" ht="15.75" hidden="false" customHeight="true" outlineLevel="0" collapsed="false">
      <c r="A782" s="130"/>
      <c r="B782" s="131"/>
      <c r="C782" s="14"/>
      <c r="D782" s="15"/>
      <c r="E782" s="15"/>
      <c r="F782" s="132"/>
      <c r="G782" s="73"/>
    </row>
    <row r="783" customFormat="false" ht="15.75" hidden="false" customHeight="true" outlineLevel="0" collapsed="false">
      <c r="A783" s="130"/>
      <c r="B783" s="131"/>
      <c r="C783" s="14"/>
      <c r="D783" s="15"/>
      <c r="E783" s="15"/>
      <c r="F783" s="132"/>
      <c r="G783" s="73"/>
    </row>
    <row r="784" customFormat="false" ht="15.75" hidden="false" customHeight="true" outlineLevel="0" collapsed="false">
      <c r="A784" s="130"/>
      <c r="B784" s="131"/>
      <c r="C784" s="14"/>
      <c r="D784" s="15"/>
      <c r="E784" s="15"/>
      <c r="F784" s="132"/>
      <c r="G784" s="73"/>
    </row>
    <row r="785" customFormat="false" ht="15.75" hidden="false" customHeight="true" outlineLevel="0" collapsed="false">
      <c r="A785" s="130"/>
      <c r="B785" s="131"/>
      <c r="C785" s="14"/>
      <c r="D785" s="15"/>
      <c r="E785" s="15"/>
      <c r="F785" s="132"/>
      <c r="G785" s="73"/>
    </row>
    <row r="786" customFormat="false" ht="15.75" hidden="false" customHeight="true" outlineLevel="0" collapsed="false">
      <c r="A786" s="130"/>
      <c r="B786" s="131"/>
      <c r="C786" s="14"/>
      <c r="D786" s="15"/>
      <c r="E786" s="15"/>
      <c r="F786" s="132"/>
      <c r="G786" s="73"/>
    </row>
    <row r="787" customFormat="false" ht="15.75" hidden="false" customHeight="true" outlineLevel="0" collapsed="false">
      <c r="A787" s="130"/>
      <c r="B787" s="131"/>
      <c r="C787" s="14"/>
      <c r="D787" s="15"/>
      <c r="E787" s="15"/>
      <c r="F787" s="132"/>
      <c r="G787" s="73"/>
    </row>
    <row r="788" customFormat="false" ht="15.75" hidden="false" customHeight="true" outlineLevel="0" collapsed="false">
      <c r="A788" s="130"/>
      <c r="B788" s="131"/>
      <c r="C788" s="14"/>
      <c r="D788" s="15"/>
      <c r="E788" s="15"/>
      <c r="F788" s="132"/>
      <c r="G788" s="73"/>
    </row>
    <row r="789" customFormat="false" ht="15.75" hidden="false" customHeight="true" outlineLevel="0" collapsed="false">
      <c r="A789" s="130"/>
      <c r="B789" s="131"/>
      <c r="C789" s="14"/>
      <c r="D789" s="15"/>
      <c r="E789" s="15"/>
      <c r="F789" s="132"/>
      <c r="G789" s="73"/>
    </row>
    <row r="790" customFormat="false" ht="15.75" hidden="false" customHeight="true" outlineLevel="0" collapsed="false">
      <c r="A790" s="130"/>
      <c r="B790" s="131"/>
      <c r="C790" s="14"/>
      <c r="D790" s="15"/>
      <c r="E790" s="15"/>
      <c r="F790" s="132"/>
      <c r="G790" s="73"/>
    </row>
    <row r="791" customFormat="false" ht="15.75" hidden="false" customHeight="true" outlineLevel="0" collapsed="false">
      <c r="A791" s="130"/>
      <c r="B791" s="131"/>
      <c r="C791" s="14"/>
      <c r="D791" s="15"/>
      <c r="E791" s="15"/>
      <c r="F791" s="132"/>
      <c r="G791" s="73"/>
    </row>
    <row r="792" customFormat="false" ht="15.75" hidden="false" customHeight="true" outlineLevel="0" collapsed="false">
      <c r="A792" s="130"/>
      <c r="B792" s="131"/>
      <c r="C792" s="14"/>
      <c r="D792" s="15"/>
      <c r="E792" s="15"/>
      <c r="F792" s="132"/>
      <c r="G792" s="73"/>
    </row>
    <row r="793" customFormat="false" ht="15.75" hidden="false" customHeight="true" outlineLevel="0" collapsed="false">
      <c r="A793" s="130"/>
      <c r="B793" s="131"/>
      <c r="C793" s="14"/>
      <c r="D793" s="15"/>
      <c r="E793" s="15"/>
      <c r="F793" s="132"/>
      <c r="G793" s="73"/>
    </row>
    <row r="794" customFormat="false" ht="15.75" hidden="false" customHeight="true" outlineLevel="0" collapsed="false">
      <c r="A794" s="130"/>
      <c r="B794" s="131"/>
      <c r="C794" s="14"/>
      <c r="D794" s="15"/>
      <c r="E794" s="15"/>
      <c r="F794" s="132"/>
      <c r="G794" s="73"/>
    </row>
    <row r="795" customFormat="false" ht="15.75" hidden="false" customHeight="true" outlineLevel="0" collapsed="false">
      <c r="A795" s="130"/>
      <c r="B795" s="131"/>
      <c r="C795" s="14"/>
      <c r="D795" s="15"/>
      <c r="E795" s="15"/>
      <c r="F795" s="132"/>
      <c r="G795" s="73"/>
    </row>
    <row r="796" customFormat="false" ht="15.75" hidden="false" customHeight="true" outlineLevel="0" collapsed="false">
      <c r="A796" s="130"/>
      <c r="B796" s="131"/>
      <c r="C796" s="14"/>
      <c r="D796" s="15"/>
      <c r="E796" s="15"/>
      <c r="F796" s="132"/>
      <c r="G796" s="73"/>
    </row>
    <row r="797" customFormat="false" ht="15.75" hidden="false" customHeight="true" outlineLevel="0" collapsed="false">
      <c r="A797" s="130"/>
      <c r="B797" s="131"/>
      <c r="C797" s="14"/>
      <c r="D797" s="15"/>
      <c r="E797" s="15"/>
      <c r="F797" s="132"/>
      <c r="G797" s="73"/>
    </row>
    <row r="798" customFormat="false" ht="15.75" hidden="false" customHeight="true" outlineLevel="0" collapsed="false">
      <c r="A798" s="130"/>
      <c r="B798" s="131"/>
      <c r="C798" s="14"/>
      <c r="D798" s="15"/>
      <c r="E798" s="15"/>
      <c r="F798" s="132"/>
      <c r="G798" s="73"/>
    </row>
    <row r="799" customFormat="false" ht="15.75" hidden="false" customHeight="true" outlineLevel="0" collapsed="false">
      <c r="A799" s="130"/>
      <c r="B799" s="131"/>
      <c r="C799" s="14"/>
      <c r="D799" s="15"/>
      <c r="E799" s="15"/>
      <c r="F799" s="132"/>
      <c r="G799" s="73"/>
    </row>
    <row r="800" customFormat="false" ht="15.75" hidden="false" customHeight="true" outlineLevel="0" collapsed="false">
      <c r="A800" s="130"/>
      <c r="B800" s="131"/>
      <c r="C800" s="14"/>
      <c r="D800" s="15"/>
      <c r="E800" s="15"/>
      <c r="F800" s="132"/>
      <c r="G800" s="73"/>
    </row>
    <row r="801" customFormat="false" ht="15.75" hidden="false" customHeight="true" outlineLevel="0" collapsed="false">
      <c r="A801" s="130"/>
      <c r="B801" s="131"/>
      <c r="C801" s="14"/>
      <c r="D801" s="15"/>
      <c r="E801" s="15"/>
      <c r="F801" s="132"/>
      <c r="G801" s="73"/>
    </row>
    <row r="802" customFormat="false" ht="15.75" hidden="false" customHeight="true" outlineLevel="0" collapsed="false">
      <c r="A802" s="130"/>
      <c r="B802" s="131"/>
      <c r="C802" s="14"/>
      <c r="D802" s="15"/>
      <c r="E802" s="15"/>
      <c r="F802" s="132"/>
      <c r="G802" s="73"/>
    </row>
    <row r="803" customFormat="false" ht="15.75" hidden="false" customHeight="true" outlineLevel="0" collapsed="false">
      <c r="A803" s="130"/>
      <c r="B803" s="131"/>
      <c r="C803" s="14"/>
      <c r="D803" s="15"/>
      <c r="E803" s="15"/>
      <c r="F803" s="132"/>
      <c r="G803" s="73"/>
    </row>
    <row r="804" customFormat="false" ht="15.75" hidden="false" customHeight="true" outlineLevel="0" collapsed="false">
      <c r="A804" s="130"/>
      <c r="B804" s="131"/>
      <c r="C804" s="14"/>
      <c r="D804" s="15"/>
      <c r="E804" s="15"/>
      <c r="F804" s="132"/>
      <c r="G804" s="73"/>
    </row>
    <row r="805" customFormat="false" ht="15.75" hidden="false" customHeight="true" outlineLevel="0" collapsed="false">
      <c r="A805" s="130"/>
      <c r="B805" s="131"/>
      <c r="C805" s="14"/>
      <c r="D805" s="15"/>
      <c r="E805" s="15"/>
      <c r="F805" s="132"/>
      <c r="G805" s="73"/>
    </row>
    <row r="806" customFormat="false" ht="15.75" hidden="false" customHeight="true" outlineLevel="0" collapsed="false">
      <c r="A806" s="130"/>
      <c r="B806" s="131"/>
      <c r="C806" s="14"/>
      <c r="D806" s="15"/>
      <c r="E806" s="15"/>
      <c r="F806" s="132"/>
      <c r="G806" s="73"/>
    </row>
    <row r="807" customFormat="false" ht="15.75" hidden="false" customHeight="true" outlineLevel="0" collapsed="false">
      <c r="A807" s="130"/>
      <c r="B807" s="131"/>
      <c r="C807" s="14"/>
      <c r="D807" s="15"/>
      <c r="E807" s="15"/>
      <c r="F807" s="132"/>
      <c r="G807" s="73"/>
    </row>
    <row r="808" customFormat="false" ht="15.75" hidden="false" customHeight="true" outlineLevel="0" collapsed="false">
      <c r="A808" s="130"/>
      <c r="B808" s="131"/>
      <c r="C808" s="14"/>
      <c r="D808" s="15"/>
      <c r="E808" s="15"/>
      <c r="F808" s="132"/>
      <c r="G808" s="73"/>
    </row>
    <row r="809" customFormat="false" ht="15.75" hidden="false" customHeight="true" outlineLevel="0" collapsed="false">
      <c r="A809" s="130"/>
      <c r="B809" s="131"/>
      <c r="C809" s="14"/>
      <c r="D809" s="15"/>
      <c r="E809" s="15"/>
      <c r="F809" s="132"/>
      <c r="G809" s="73"/>
    </row>
    <row r="810" customFormat="false" ht="15.75" hidden="false" customHeight="true" outlineLevel="0" collapsed="false">
      <c r="A810" s="130"/>
      <c r="B810" s="131"/>
      <c r="C810" s="14"/>
      <c r="D810" s="15"/>
      <c r="E810" s="15"/>
      <c r="F810" s="132"/>
      <c r="G810" s="73"/>
    </row>
    <row r="811" customFormat="false" ht="15.75" hidden="false" customHeight="true" outlineLevel="0" collapsed="false">
      <c r="A811" s="130"/>
      <c r="B811" s="131"/>
      <c r="C811" s="14"/>
      <c r="D811" s="15"/>
      <c r="E811" s="15"/>
      <c r="F811" s="132"/>
      <c r="G811" s="73"/>
    </row>
    <row r="812" customFormat="false" ht="15.75" hidden="false" customHeight="true" outlineLevel="0" collapsed="false">
      <c r="A812" s="130"/>
      <c r="B812" s="131"/>
      <c r="C812" s="14"/>
      <c r="D812" s="15"/>
      <c r="E812" s="15"/>
      <c r="F812" s="132"/>
      <c r="G812" s="73"/>
    </row>
    <row r="813" customFormat="false" ht="15.75" hidden="false" customHeight="true" outlineLevel="0" collapsed="false">
      <c r="A813" s="130"/>
      <c r="B813" s="131"/>
      <c r="C813" s="14"/>
      <c r="D813" s="15"/>
      <c r="E813" s="15"/>
      <c r="F813" s="132"/>
      <c r="G813" s="73"/>
    </row>
    <row r="814" customFormat="false" ht="15.75" hidden="false" customHeight="true" outlineLevel="0" collapsed="false">
      <c r="A814" s="130"/>
      <c r="B814" s="131"/>
      <c r="C814" s="14"/>
      <c r="D814" s="15"/>
      <c r="E814" s="15"/>
      <c r="F814" s="132"/>
      <c r="G814" s="73"/>
    </row>
    <row r="815" customFormat="false" ht="15.75" hidden="false" customHeight="true" outlineLevel="0" collapsed="false">
      <c r="A815" s="130"/>
      <c r="B815" s="131"/>
      <c r="C815" s="14"/>
      <c r="D815" s="15"/>
      <c r="E815" s="15"/>
      <c r="F815" s="132"/>
      <c r="G815" s="73"/>
    </row>
    <row r="816" customFormat="false" ht="15.75" hidden="false" customHeight="true" outlineLevel="0" collapsed="false">
      <c r="A816" s="130"/>
      <c r="B816" s="131"/>
      <c r="C816" s="14"/>
      <c r="D816" s="15"/>
      <c r="E816" s="15"/>
      <c r="F816" s="132"/>
      <c r="G816" s="73"/>
    </row>
    <row r="817" customFormat="false" ht="15.75" hidden="false" customHeight="true" outlineLevel="0" collapsed="false">
      <c r="A817" s="130"/>
      <c r="B817" s="131"/>
      <c r="C817" s="14"/>
      <c r="D817" s="15"/>
      <c r="E817" s="15"/>
      <c r="F817" s="132"/>
      <c r="G817" s="73"/>
    </row>
    <row r="818" customFormat="false" ht="15.75" hidden="false" customHeight="true" outlineLevel="0" collapsed="false">
      <c r="A818" s="130"/>
      <c r="B818" s="131"/>
      <c r="C818" s="14"/>
      <c r="D818" s="15"/>
      <c r="E818" s="15"/>
      <c r="F818" s="132"/>
      <c r="G818" s="73"/>
    </row>
    <row r="819" customFormat="false" ht="15.75" hidden="false" customHeight="true" outlineLevel="0" collapsed="false">
      <c r="A819" s="130"/>
      <c r="B819" s="131"/>
      <c r="C819" s="14"/>
      <c r="D819" s="15"/>
      <c r="E819" s="15"/>
      <c r="F819" s="132"/>
      <c r="G819" s="73"/>
    </row>
    <row r="820" customFormat="false" ht="15.75" hidden="false" customHeight="true" outlineLevel="0" collapsed="false">
      <c r="A820" s="130"/>
      <c r="B820" s="131"/>
      <c r="C820" s="14"/>
      <c r="D820" s="15"/>
      <c r="E820" s="15"/>
      <c r="F820" s="132"/>
      <c r="G820" s="73"/>
    </row>
    <row r="821" customFormat="false" ht="15.75" hidden="false" customHeight="true" outlineLevel="0" collapsed="false">
      <c r="A821" s="130"/>
      <c r="B821" s="131"/>
      <c r="C821" s="14"/>
      <c r="D821" s="15"/>
      <c r="E821" s="15"/>
      <c r="F821" s="132"/>
      <c r="G821" s="73"/>
    </row>
    <row r="822" customFormat="false" ht="15.75" hidden="false" customHeight="true" outlineLevel="0" collapsed="false">
      <c r="A822" s="130"/>
      <c r="B822" s="131"/>
      <c r="C822" s="14"/>
      <c r="D822" s="15"/>
      <c r="E822" s="15"/>
      <c r="F822" s="132"/>
      <c r="G822" s="73"/>
    </row>
    <row r="823" customFormat="false" ht="15.75" hidden="false" customHeight="true" outlineLevel="0" collapsed="false">
      <c r="A823" s="130"/>
      <c r="B823" s="131"/>
      <c r="C823" s="14"/>
      <c r="D823" s="15"/>
      <c r="E823" s="15"/>
      <c r="F823" s="132"/>
      <c r="G823" s="73"/>
    </row>
    <row r="824" customFormat="false" ht="15.75" hidden="false" customHeight="true" outlineLevel="0" collapsed="false">
      <c r="A824" s="130"/>
      <c r="B824" s="131"/>
      <c r="C824" s="14"/>
      <c r="D824" s="15"/>
      <c r="E824" s="15"/>
      <c r="F824" s="132"/>
      <c r="G824" s="73"/>
    </row>
    <row r="825" customFormat="false" ht="15.75" hidden="false" customHeight="true" outlineLevel="0" collapsed="false">
      <c r="A825" s="130"/>
      <c r="B825" s="131"/>
      <c r="C825" s="14"/>
      <c r="D825" s="15"/>
      <c r="E825" s="15"/>
      <c r="F825" s="132"/>
      <c r="G825" s="73"/>
    </row>
    <row r="826" customFormat="false" ht="15.75" hidden="false" customHeight="true" outlineLevel="0" collapsed="false">
      <c r="A826" s="130"/>
      <c r="B826" s="131"/>
      <c r="C826" s="14"/>
      <c r="D826" s="15"/>
      <c r="E826" s="15"/>
      <c r="F826" s="132"/>
      <c r="G826" s="73"/>
    </row>
    <row r="827" customFormat="false" ht="15.75" hidden="false" customHeight="true" outlineLevel="0" collapsed="false">
      <c r="A827" s="130"/>
      <c r="B827" s="131"/>
      <c r="C827" s="14"/>
      <c r="D827" s="15"/>
      <c r="E827" s="15"/>
      <c r="F827" s="132"/>
      <c r="G827" s="73"/>
    </row>
    <row r="828" customFormat="false" ht="15.75" hidden="false" customHeight="true" outlineLevel="0" collapsed="false">
      <c r="A828" s="130"/>
      <c r="B828" s="131"/>
      <c r="C828" s="14"/>
      <c r="D828" s="15"/>
      <c r="E828" s="15"/>
      <c r="F828" s="132"/>
      <c r="G828" s="73"/>
    </row>
    <row r="829" customFormat="false" ht="15.75" hidden="false" customHeight="true" outlineLevel="0" collapsed="false">
      <c r="A829" s="130"/>
      <c r="B829" s="131"/>
      <c r="C829" s="14"/>
      <c r="D829" s="15"/>
      <c r="E829" s="15"/>
      <c r="F829" s="132"/>
      <c r="G829" s="73"/>
    </row>
    <row r="830" customFormat="false" ht="15.75" hidden="false" customHeight="true" outlineLevel="0" collapsed="false">
      <c r="A830" s="130"/>
      <c r="B830" s="131"/>
      <c r="C830" s="14"/>
      <c r="D830" s="15"/>
      <c r="E830" s="15"/>
      <c r="F830" s="132"/>
      <c r="G830" s="73"/>
    </row>
    <row r="831" customFormat="false" ht="15.75" hidden="false" customHeight="true" outlineLevel="0" collapsed="false">
      <c r="A831" s="130"/>
      <c r="B831" s="131"/>
      <c r="C831" s="14"/>
      <c r="D831" s="15"/>
      <c r="E831" s="15"/>
      <c r="F831" s="132"/>
      <c r="G831" s="73"/>
    </row>
    <row r="832" customFormat="false" ht="15.75" hidden="false" customHeight="true" outlineLevel="0" collapsed="false">
      <c r="A832" s="130"/>
      <c r="B832" s="131"/>
      <c r="C832" s="14"/>
      <c r="D832" s="15"/>
      <c r="E832" s="15"/>
      <c r="F832" s="132"/>
      <c r="G832" s="73"/>
    </row>
    <row r="833" customFormat="false" ht="15.75" hidden="false" customHeight="true" outlineLevel="0" collapsed="false">
      <c r="A833" s="130"/>
      <c r="B833" s="131"/>
      <c r="C833" s="14"/>
      <c r="D833" s="15"/>
      <c r="E833" s="15"/>
      <c r="F833" s="132"/>
      <c r="G833" s="73"/>
    </row>
    <row r="834" customFormat="false" ht="15.75" hidden="false" customHeight="true" outlineLevel="0" collapsed="false">
      <c r="A834" s="130"/>
      <c r="B834" s="131"/>
      <c r="C834" s="14"/>
      <c r="D834" s="15"/>
      <c r="E834" s="15"/>
      <c r="F834" s="132"/>
      <c r="G834" s="73"/>
    </row>
    <row r="835" customFormat="false" ht="15.75" hidden="false" customHeight="true" outlineLevel="0" collapsed="false">
      <c r="A835" s="130"/>
      <c r="B835" s="131"/>
      <c r="C835" s="14"/>
      <c r="D835" s="15"/>
      <c r="E835" s="15"/>
      <c r="F835" s="132"/>
      <c r="G835" s="73"/>
    </row>
    <row r="836" customFormat="false" ht="15.75" hidden="false" customHeight="true" outlineLevel="0" collapsed="false">
      <c r="A836" s="130"/>
      <c r="B836" s="131"/>
      <c r="C836" s="14"/>
      <c r="D836" s="15"/>
      <c r="E836" s="15"/>
      <c r="F836" s="132"/>
      <c r="G836" s="73"/>
    </row>
    <row r="837" customFormat="false" ht="15.75" hidden="false" customHeight="true" outlineLevel="0" collapsed="false">
      <c r="A837" s="130"/>
      <c r="B837" s="131"/>
      <c r="C837" s="14"/>
      <c r="D837" s="15"/>
      <c r="E837" s="15"/>
      <c r="F837" s="132"/>
      <c r="G837" s="73"/>
    </row>
    <row r="838" customFormat="false" ht="15.75" hidden="false" customHeight="true" outlineLevel="0" collapsed="false">
      <c r="A838" s="130"/>
      <c r="B838" s="131"/>
      <c r="C838" s="14"/>
      <c r="D838" s="15"/>
      <c r="E838" s="15"/>
      <c r="F838" s="132"/>
      <c r="G838" s="73"/>
    </row>
    <row r="839" customFormat="false" ht="15.75" hidden="false" customHeight="true" outlineLevel="0" collapsed="false">
      <c r="A839" s="130"/>
      <c r="B839" s="131"/>
      <c r="C839" s="14"/>
      <c r="D839" s="15"/>
      <c r="E839" s="15"/>
      <c r="F839" s="132"/>
      <c r="G839" s="73"/>
    </row>
    <row r="840" customFormat="false" ht="15.75" hidden="false" customHeight="true" outlineLevel="0" collapsed="false">
      <c r="A840" s="130"/>
      <c r="B840" s="131"/>
      <c r="C840" s="14"/>
      <c r="D840" s="15"/>
      <c r="E840" s="15"/>
      <c r="F840" s="132"/>
      <c r="G840" s="73"/>
    </row>
    <row r="841" customFormat="false" ht="15.75" hidden="false" customHeight="true" outlineLevel="0" collapsed="false">
      <c r="A841" s="130"/>
      <c r="B841" s="131"/>
      <c r="C841" s="14"/>
      <c r="D841" s="15"/>
      <c r="E841" s="15"/>
      <c r="F841" s="132"/>
      <c r="G841" s="73"/>
    </row>
    <row r="842" customFormat="false" ht="15.75" hidden="false" customHeight="true" outlineLevel="0" collapsed="false">
      <c r="A842" s="130"/>
      <c r="B842" s="131"/>
      <c r="C842" s="14"/>
      <c r="D842" s="15"/>
      <c r="E842" s="15"/>
      <c r="F842" s="132"/>
      <c r="G842" s="73"/>
    </row>
    <row r="843" customFormat="false" ht="15.75" hidden="false" customHeight="true" outlineLevel="0" collapsed="false">
      <c r="A843" s="130"/>
      <c r="B843" s="131"/>
      <c r="C843" s="14"/>
      <c r="D843" s="15"/>
      <c r="E843" s="15"/>
      <c r="F843" s="132"/>
      <c r="G843" s="73"/>
    </row>
    <row r="844" customFormat="false" ht="15.75" hidden="false" customHeight="true" outlineLevel="0" collapsed="false">
      <c r="A844" s="130"/>
      <c r="B844" s="131"/>
      <c r="C844" s="14"/>
      <c r="D844" s="15"/>
      <c r="E844" s="15"/>
      <c r="F844" s="132"/>
      <c r="G844" s="73"/>
    </row>
    <row r="845" customFormat="false" ht="15.75" hidden="false" customHeight="true" outlineLevel="0" collapsed="false">
      <c r="A845" s="130"/>
      <c r="B845" s="131"/>
      <c r="C845" s="14"/>
      <c r="D845" s="15"/>
      <c r="E845" s="15"/>
      <c r="F845" s="132"/>
      <c r="G845" s="73"/>
    </row>
    <row r="846" customFormat="false" ht="15.75" hidden="false" customHeight="true" outlineLevel="0" collapsed="false">
      <c r="A846" s="130"/>
      <c r="B846" s="131"/>
      <c r="C846" s="14"/>
      <c r="D846" s="15"/>
      <c r="E846" s="15"/>
      <c r="F846" s="132"/>
      <c r="G846" s="73"/>
    </row>
    <row r="847" customFormat="false" ht="15.75" hidden="false" customHeight="true" outlineLevel="0" collapsed="false">
      <c r="A847" s="130"/>
      <c r="B847" s="131"/>
      <c r="C847" s="14"/>
      <c r="D847" s="15"/>
      <c r="E847" s="15"/>
      <c r="F847" s="132"/>
      <c r="G847" s="73"/>
    </row>
    <row r="848" customFormat="false" ht="15.75" hidden="false" customHeight="true" outlineLevel="0" collapsed="false">
      <c r="A848" s="130"/>
      <c r="B848" s="131"/>
      <c r="C848" s="14"/>
      <c r="D848" s="15"/>
      <c r="E848" s="15"/>
      <c r="F848" s="132"/>
      <c r="G848" s="73"/>
    </row>
    <row r="849" customFormat="false" ht="15.75" hidden="false" customHeight="true" outlineLevel="0" collapsed="false">
      <c r="A849" s="130"/>
      <c r="B849" s="131"/>
      <c r="C849" s="14"/>
      <c r="D849" s="15"/>
      <c r="E849" s="15"/>
      <c r="F849" s="132"/>
      <c r="G849" s="73"/>
    </row>
    <row r="850" customFormat="false" ht="15.75" hidden="false" customHeight="true" outlineLevel="0" collapsed="false">
      <c r="A850" s="130"/>
      <c r="B850" s="131"/>
      <c r="C850" s="14"/>
      <c r="D850" s="15"/>
      <c r="E850" s="15"/>
      <c r="F850" s="132"/>
      <c r="G850" s="73"/>
    </row>
    <row r="851" customFormat="false" ht="15.75" hidden="false" customHeight="true" outlineLevel="0" collapsed="false">
      <c r="A851" s="130"/>
      <c r="B851" s="131"/>
      <c r="C851" s="14"/>
      <c r="D851" s="15"/>
      <c r="E851" s="15"/>
      <c r="F851" s="132"/>
      <c r="G851" s="73"/>
    </row>
    <row r="852" customFormat="false" ht="15.75" hidden="false" customHeight="true" outlineLevel="0" collapsed="false">
      <c r="A852" s="130"/>
      <c r="B852" s="131"/>
      <c r="C852" s="14"/>
      <c r="D852" s="15"/>
      <c r="E852" s="15"/>
      <c r="F852" s="132"/>
      <c r="G852" s="73"/>
    </row>
    <row r="853" customFormat="false" ht="15.75" hidden="false" customHeight="true" outlineLevel="0" collapsed="false">
      <c r="A853" s="130"/>
      <c r="B853" s="131"/>
      <c r="C853" s="14"/>
      <c r="D853" s="15"/>
      <c r="E853" s="15"/>
      <c r="F853" s="132"/>
      <c r="G853" s="73"/>
    </row>
    <row r="854" customFormat="false" ht="15.75" hidden="false" customHeight="true" outlineLevel="0" collapsed="false">
      <c r="A854" s="130"/>
      <c r="B854" s="131"/>
      <c r="C854" s="14"/>
      <c r="D854" s="15"/>
      <c r="E854" s="15"/>
      <c r="F854" s="132"/>
      <c r="G854" s="73"/>
    </row>
    <row r="855" customFormat="false" ht="15.75" hidden="false" customHeight="true" outlineLevel="0" collapsed="false">
      <c r="A855" s="130"/>
      <c r="B855" s="131"/>
      <c r="C855" s="14"/>
      <c r="D855" s="15"/>
      <c r="E855" s="15"/>
      <c r="F855" s="132"/>
      <c r="G855" s="73"/>
    </row>
    <row r="856" customFormat="false" ht="15.75" hidden="false" customHeight="true" outlineLevel="0" collapsed="false">
      <c r="A856" s="130"/>
      <c r="B856" s="131"/>
      <c r="C856" s="14"/>
      <c r="D856" s="15"/>
      <c r="E856" s="15"/>
      <c r="F856" s="132"/>
      <c r="G856" s="73"/>
    </row>
    <row r="857" customFormat="false" ht="15.75" hidden="false" customHeight="true" outlineLevel="0" collapsed="false">
      <c r="A857" s="130"/>
      <c r="B857" s="131"/>
      <c r="C857" s="14"/>
      <c r="D857" s="15"/>
      <c r="E857" s="15"/>
      <c r="F857" s="132"/>
      <c r="G857" s="73"/>
    </row>
    <row r="858" customFormat="false" ht="15.75" hidden="false" customHeight="true" outlineLevel="0" collapsed="false">
      <c r="A858" s="130"/>
      <c r="B858" s="131"/>
      <c r="C858" s="14"/>
      <c r="D858" s="15"/>
      <c r="E858" s="15"/>
      <c r="F858" s="132"/>
      <c r="G858" s="73"/>
    </row>
    <row r="859" customFormat="false" ht="15.75" hidden="false" customHeight="true" outlineLevel="0" collapsed="false">
      <c r="A859" s="130"/>
      <c r="B859" s="131"/>
      <c r="C859" s="14"/>
      <c r="D859" s="15"/>
      <c r="E859" s="15"/>
      <c r="F859" s="132"/>
      <c r="G859" s="73"/>
    </row>
    <row r="860" customFormat="false" ht="15.75" hidden="false" customHeight="true" outlineLevel="0" collapsed="false">
      <c r="A860" s="130"/>
      <c r="B860" s="131"/>
      <c r="C860" s="14"/>
      <c r="D860" s="15"/>
      <c r="E860" s="15"/>
      <c r="F860" s="132"/>
      <c r="G860" s="73"/>
    </row>
    <row r="861" customFormat="false" ht="15.75" hidden="false" customHeight="true" outlineLevel="0" collapsed="false">
      <c r="A861" s="130"/>
      <c r="B861" s="131"/>
      <c r="C861" s="14"/>
      <c r="D861" s="15"/>
      <c r="E861" s="15"/>
      <c r="F861" s="132"/>
      <c r="G861" s="73"/>
    </row>
    <row r="862" customFormat="false" ht="15.75" hidden="false" customHeight="true" outlineLevel="0" collapsed="false">
      <c r="A862" s="130"/>
      <c r="B862" s="131"/>
      <c r="C862" s="14"/>
      <c r="D862" s="15"/>
      <c r="E862" s="15"/>
      <c r="F862" s="132"/>
      <c r="G862" s="73"/>
    </row>
    <row r="863" customFormat="false" ht="15.75" hidden="false" customHeight="true" outlineLevel="0" collapsed="false">
      <c r="A863" s="130"/>
      <c r="B863" s="131"/>
      <c r="C863" s="14"/>
      <c r="D863" s="15"/>
      <c r="E863" s="15"/>
      <c r="F863" s="132"/>
      <c r="G863" s="73"/>
    </row>
    <row r="864" customFormat="false" ht="15.75" hidden="false" customHeight="true" outlineLevel="0" collapsed="false">
      <c r="A864" s="130"/>
      <c r="B864" s="131"/>
      <c r="C864" s="14"/>
      <c r="D864" s="15"/>
      <c r="E864" s="15"/>
      <c r="F864" s="132"/>
      <c r="G864" s="73"/>
    </row>
    <row r="865" customFormat="false" ht="15.75" hidden="false" customHeight="true" outlineLevel="0" collapsed="false">
      <c r="A865" s="130"/>
      <c r="B865" s="131"/>
      <c r="C865" s="14"/>
      <c r="D865" s="15"/>
      <c r="E865" s="15"/>
      <c r="F865" s="132"/>
      <c r="G865" s="73"/>
    </row>
    <row r="866" customFormat="false" ht="15.75" hidden="false" customHeight="true" outlineLevel="0" collapsed="false">
      <c r="A866" s="130"/>
      <c r="B866" s="131"/>
      <c r="C866" s="14"/>
      <c r="D866" s="15"/>
      <c r="E866" s="15"/>
      <c r="F866" s="132"/>
      <c r="G866" s="73"/>
    </row>
    <row r="867" customFormat="false" ht="15.75" hidden="false" customHeight="true" outlineLevel="0" collapsed="false">
      <c r="A867" s="130"/>
      <c r="B867" s="131"/>
      <c r="C867" s="14"/>
      <c r="D867" s="15"/>
      <c r="E867" s="15"/>
      <c r="F867" s="132"/>
      <c r="G867" s="73"/>
    </row>
    <row r="868" customFormat="false" ht="15.75" hidden="false" customHeight="true" outlineLevel="0" collapsed="false">
      <c r="A868" s="130"/>
      <c r="B868" s="131"/>
      <c r="C868" s="14"/>
      <c r="D868" s="15"/>
      <c r="E868" s="15"/>
      <c r="F868" s="132"/>
      <c r="G868" s="73"/>
    </row>
    <row r="869" customFormat="false" ht="15.75" hidden="false" customHeight="true" outlineLevel="0" collapsed="false">
      <c r="A869" s="130"/>
      <c r="B869" s="131"/>
      <c r="C869" s="14"/>
      <c r="D869" s="15"/>
      <c r="E869" s="15"/>
      <c r="F869" s="132"/>
      <c r="G869" s="73"/>
    </row>
    <row r="870" customFormat="false" ht="15.75" hidden="false" customHeight="true" outlineLevel="0" collapsed="false">
      <c r="A870" s="130"/>
      <c r="B870" s="131"/>
      <c r="C870" s="14"/>
      <c r="D870" s="15"/>
      <c r="E870" s="15"/>
      <c r="F870" s="132"/>
      <c r="G870" s="73"/>
    </row>
    <row r="871" customFormat="false" ht="15.75" hidden="false" customHeight="true" outlineLevel="0" collapsed="false">
      <c r="A871" s="130"/>
      <c r="B871" s="131"/>
      <c r="C871" s="14"/>
      <c r="D871" s="15"/>
      <c r="E871" s="15"/>
      <c r="F871" s="132"/>
      <c r="G871" s="73"/>
    </row>
    <row r="872" customFormat="false" ht="15.75" hidden="false" customHeight="true" outlineLevel="0" collapsed="false">
      <c r="A872" s="130"/>
      <c r="B872" s="131"/>
      <c r="C872" s="14"/>
      <c r="D872" s="15"/>
      <c r="E872" s="15"/>
      <c r="F872" s="132"/>
      <c r="G872" s="73"/>
    </row>
    <row r="873" customFormat="false" ht="15.75" hidden="false" customHeight="true" outlineLevel="0" collapsed="false">
      <c r="A873" s="130"/>
      <c r="B873" s="131"/>
      <c r="C873" s="14"/>
      <c r="D873" s="15"/>
      <c r="E873" s="15"/>
      <c r="F873" s="132"/>
      <c r="G873" s="73"/>
    </row>
    <row r="874" customFormat="false" ht="15.75" hidden="false" customHeight="true" outlineLevel="0" collapsed="false">
      <c r="A874" s="130"/>
      <c r="B874" s="131"/>
      <c r="C874" s="14"/>
      <c r="D874" s="15"/>
      <c r="E874" s="15"/>
      <c r="F874" s="132"/>
      <c r="G874" s="73"/>
    </row>
    <row r="875" customFormat="false" ht="15.75" hidden="false" customHeight="true" outlineLevel="0" collapsed="false">
      <c r="A875" s="130"/>
      <c r="B875" s="131"/>
      <c r="C875" s="14"/>
      <c r="D875" s="15"/>
      <c r="E875" s="15"/>
      <c r="F875" s="132"/>
      <c r="G875" s="73"/>
    </row>
    <row r="876" customFormat="false" ht="15.75" hidden="false" customHeight="true" outlineLevel="0" collapsed="false">
      <c r="A876" s="130"/>
      <c r="B876" s="131"/>
      <c r="C876" s="14"/>
      <c r="D876" s="15"/>
      <c r="E876" s="15"/>
      <c r="F876" s="132"/>
      <c r="G876" s="73"/>
    </row>
    <row r="877" customFormat="false" ht="15.75" hidden="false" customHeight="true" outlineLevel="0" collapsed="false">
      <c r="A877" s="130"/>
      <c r="B877" s="131"/>
      <c r="C877" s="14"/>
      <c r="D877" s="15"/>
      <c r="E877" s="15"/>
      <c r="F877" s="132"/>
      <c r="G877" s="73"/>
    </row>
    <row r="878" customFormat="false" ht="15.75" hidden="false" customHeight="true" outlineLevel="0" collapsed="false">
      <c r="A878" s="130"/>
      <c r="B878" s="131"/>
      <c r="C878" s="14"/>
      <c r="D878" s="15"/>
      <c r="E878" s="15"/>
      <c r="F878" s="132"/>
      <c r="G878" s="73"/>
    </row>
    <row r="879" customFormat="false" ht="15.75" hidden="false" customHeight="true" outlineLevel="0" collapsed="false">
      <c r="A879" s="130"/>
      <c r="B879" s="131"/>
      <c r="C879" s="14"/>
      <c r="D879" s="15"/>
      <c r="E879" s="15"/>
      <c r="F879" s="132"/>
      <c r="G879" s="73"/>
    </row>
    <row r="880" customFormat="false" ht="15.75" hidden="false" customHeight="true" outlineLevel="0" collapsed="false">
      <c r="A880" s="130"/>
      <c r="B880" s="131"/>
      <c r="C880" s="14"/>
      <c r="D880" s="15"/>
      <c r="E880" s="15"/>
      <c r="F880" s="132"/>
      <c r="G880" s="73"/>
    </row>
    <row r="881" customFormat="false" ht="15.75" hidden="false" customHeight="true" outlineLevel="0" collapsed="false">
      <c r="A881" s="130"/>
      <c r="B881" s="131"/>
      <c r="C881" s="14"/>
      <c r="D881" s="15"/>
      <c r="E881" s="15"/>
      <c r="F881" s="132"/>
      <c r="G881" s="73"/>
    </row>
    <row r="882" customFormat="false" ht="15.75" hidden="false" customHeight="true" outlineLevel="0" collapsed="false">
      <c r="A882" s="130"/>
      <c r="B882" s="131"/>
      <c r="C882" s="14"/>
      <c r="D882" s="15"/>
      <c r="E882" s="15"/>
      <c r="F882" s="132"/>
      <c r="G882" s="73"/>
    </row>
    <row r="883" customFormat="false" ht="15.75" hidden="false" customHeight="true" outlineLevel="0" collapsed="false">
      <c r="A883" s="130"/>
      <c r="B883" s="131"/>
      <c r="C883" s="14"/>
      <c r="D883" s="15"/>
      <c r="E883" s="15"/>
      <c r="F883" s="132"/>
      <c r="G883" s="73"/>
    </row>
    <row r="884" customFormat="false" ht="15.75" hidden="false" customHeight="true" outlineLevel="0" collapsed="false">
      <c r="A884" s="130"/>
      <c r="B884" s="131"/>
      <c r="C884" s="14"/>
      <c r="D884" s="15"/>
      <c r="E884" s="15"/>
      <c r="F884" s="132"/>
      <c r="G884" s="73"/>
    </row>
    <row r="885" customFormat="false" ht="15.75" hidden="false" customHeight="true" outlineLevel="0" collapsed="false">
      <c r="A885" s="130"/>
      <c r="B885" s="131"/>
      <c r="C885" s="14"/>
      <c r="D885" s="15"/>
      <c r="E885" s="15"/>
      <c r="F885" s="132"/>
      <c r="G885" s="73"/>
    </row>
    <row r="886" customFormat="false" ht="15.75" hidden="false" customHeight="true" outlineLevel="0" collapsed="false">
      <c r="A886" s="130"/>
      <c r="B886" s="131"/>
      <c r="C886" s="14"/>
      <c r="D886" s="15"/>
      <c r="E886" s="15"/>
      <c r="F886" s="132"/>
      <c r="G886" s="73"/>
    </row>
    <row r="887" customFormat="false" ht="15.75" hidden="false" customHeight="true" outlineLevel="0" collapsed="false">
      <c r="A887" s="130"/>
      <c r="B887" s="131"/>
      <c r="C887" s="14"/>
      <c r="D887" s="15"/>
      <c r="E887" s="15"/>
      <c r="F887" s="132"/>
      <c r="G887" s="73"/>
    </row>
    <row r="888" customFormat="false" ht="15.75" hidden="false" customHeight="true" outlineLevel="0" collapsed="false">
      <c r="A888" s="130"/>
      <c r="B888" s="131"/>
      <c r="C888" s="14"/>
      <c r="D888" s="15"/>
      <c r="E888" s="15"/>
      <c r="F888" s="132"/>
      <c r="G888" s="73"/>
    </row>
    <row r="889" customFormat="false" ht="15.75" hidden="false" customHeight="true" outlineLevel="0" collapsed="false">
      <c r="A889" s="130"/>
      <c r="B889" s="131"/>
      <c r="C889" s="14"/>
      <c r="D889" s="15"/>
      <c r="E889" s="15"/>
      <c r="F889" s="132"/>
      <c r="G889" s="73"/>
    </row>
    <row r="890" customFormat="false" ht="15.75" hidden="false" customHeight="true" outlineLevel="0" collapsed="false">
      <c r="A890" s="130"/>
      <c r="B890" s="131"/>
      <c r="C890" s="14"/>
      <c r="D890" s="15"/>
      <c r="E890" s="15"/>
      <c r="F890" s="132"/>
      <c r="G890" s="73"/>
    </row>
    <row r="891" customFormat="false" ht="15.75" hidden="false" customHeight="true" outlineLevel="0" collapsed="false">
      <c r="A891" s="130"/>
      <c r="B891" s="131"/>
      <c r="C891" s="14"/>
      <c r="D891" s="15"/>
      <c r="E891" s="15"/>
      <c r="F891" s="132"/>
      <c r="G891" s="73"/>
    </row>
    <row r="892" customFormat="false" ht="15.75" hidden="false" customHeight="true" outlineLevel="0" collapsed="false">
      <c r="A892" s="130"/>
      <c r="B892" s="131"/>
      <c r="C892" s="14"/>
      <c r="D892" s="15"/>
      <c r="E892" s="15"/>
      <c r="F892" s="132"/>
      <c r="G892" s="73"/>
    </row>
    <row r="893" customFormat="false" ht="15.75" hidden="false" customHeight="true" outlineLevel="0" collapsed="false">
      <c r="A893" s="130"/>
      <c r="B893" s="131"/>
      <c r="C893" s="14"/>
      <c r="D893" s="15"/>
      <c r="E893" s="15"/>
      <c r="F893" s="132"/>
      <c r="G893" s="73"/>
    </row>
    <row r="894" customFormat="false" ht="15.75" hidden="false" customHeight="true" outlineLevel="0" collapsed="false">
      <c r="A894" s="130"/>
      <c r="B894" s="131"/>
      <c r="C894" s="14"/>
      <c r="D894" s="15"/>
      <c r="E894" s="15"/>
      <c r="F894" s="132"/>
      <c r="G894" s="73"/>
    </row>
    <row r="895" customFormat="false" ht="15.75" hidden="false" customHeight="true" outlineLevel="0" collapsed="false">
      <c r="A895" s="130"/>
      <c r="B895" s="131"/>
      <c r="C895" s="14"/>
      <c r="D895" s="15"/>
      <c r="E895" s="15"/>
      <c r="F895" s="132"/>
      <c r="G895" s="73"/>
    </row>
    <row r="896" customFormat="false" ht="15.75" hidden="false" customHeight="true" outlineLevel="0" collapsed="false">
      <c r="A896" s="130"/>
      <c r="B896" s="131"/>
      <c r="C896" s="14"/>
      <c r="D896" s="15"/>
      <c r="E896" s="15"/>
      <c r="F896" s="132"/>
      <c r="G896" s="73"/>
    </row>
    <row r="897" customFormat="false" ht="15.75" hidden="false" customHeight="true" outlineLevel="0" collapsed="false">
      <c r="A897" s="130"/>
      <c r="B897" s="131"/>
      <c r="C897" s="14"/>
      <c r="D897" s="15"/>
      <c r="E897" s="15"/>
      <c r="F897" s="132"/>
      <c r="G897" s="73"/>
    </row>
    <row r="898" customFormat="false" ht="15.75" hidden="false" customHeight="true" outlineLevel="0" collapsed="false">
      <c r="A898" s="130"/>
      <c r="B898" s="131"/>
      <c r="C898" s="14"/>
      <c r="D898" s="15"/>
      <c r="E898" s="15"/>
      <c r="F898" s="132"/>
      <c r="G898" s="73"/>
    </row>
    <row r="899" customFormat="false" ht="15.75" hidden="false" customHeight="true" outlineLevel="0" collapsed="false">
      <c r="A899" s="130"/>
      <c r="B899" s="131"/>
      <c r="C899" s="14"/>
      <c r="D899" s="15"/>
      <c r="E899" s="15"/>
      <c r="F899" s="132"/>
      <c r="G899" s="73"/>
    </row>
    <row r="900" customFormat="false" ht="15.75" hidden="false" customHeight="true" outlineLevel="0" collapsed="false">
      <c r="A900" s="130"/>
      <c r="B900" s="131"/>
      <c r="C900" s="14"/>
      <c r="D900" s="15"/>
      <c r="E900" s="15"/>
      <c r="F900" s="132"/>
      <c r="G900" s="73"/>
    </row>
    <row r="901" customFormat="false" ht="15.75" hidden="false" customHeight="true" outlineLevel="0" collapsed="false">
      <c r="A901" s="130"/>
      <c r="B901" s="131"/>
      <c r="C901" s="14"/>
      <c r="D901" s="15"/>
      <c r="E901" s="15"/>
      <c r="F901" s="132"/>
      <c r="G901" s="73"/>
    </row>
    <row r="902" customFormat="false" ht="15.75" hidden="false" customHeight="true" outlineLevel="0" collapsed="false">
      <c r="A902" s="130"/>
      <c r="B902" s="131"/>
      <c r="C902" s="14"/>
      <c r="D902" s="15"/>
      <c r="E902" s="15"/>
      <c r="F902" s="132"/>
      <c r="G902" s="73"/>
    </row>
    <row r="903" customFormat="false" ht="15.75" hidden="false" customHeight="true" outlineLevel="0" collapsed="false">
      <c r="A903" s="130"/>
      <c r="B903" s="131"/>
      <c r="C903" s="14"/>
      <c r="D903" s="15"/>
      <c r="E903" s="15"/>
      <c r="F903" s="132"/>
      <c r="G903" s="73"/>
    </row>
    <row r="904" customFormat="false" ht="15.75" hidden="false" customHeight="true" outlineLevel="0" collapsed="false">
      <c r="A904" s="130"/>
      <c r="B904" s="131"/>
      <c r="C904" s="14"/>
      <c r="D904" s="15"/>
      <c r="E904" s="15"/>
      <c r="F904" s="132"/>
      <c r="G904" s="73"/>
    </row>
    <row r="905" customFormat="false" ht="15.75" hidden="false" customHeight="true" outlineLevel="0" collapsed="false">
      <c r="A905" s="130"/>
      <c r="B905" s="131"/>
      <c r="C905" s="14"/>
      <c r="D905" s="15"/>
      <c r="E905" s="15"/>
      <c r="F905" s="132"/>
      <c r="G905" s="73"/>
    </row>
    <row r="906" customFormat="false" ht="15.75" hidden="false" customHeight="true" outlineLevel="0" collapsed="false">
      <c r="A906" s="130"/>
      <c r="B906" s="131"/>
      <c r="C906" s="14"/>
      <c r="D906" s="15"/>
      <c r="E906" s="15"/>
      <c r="F906" s="132"/>
      <c r="G906" s="73"/>
    </row>
    <row r="907" customFormat="false" ht="15.75" hidden="false" customHeight="true" outlineLevel="0" collapsed="false">
      <c r="A907" s="130"/>
      <c r="B907" s="131"/>
      <c r="C907" s="14"/>
      <c r="D907" s="15"/>
      <c r="E907" s="15"/>
      <c r="F907" s="132"/>
      <c r="G907" s="73"/>
    </row>
    <row r="908" customFormat="false" ht="15.75" hidden="false" customHeight="true" outlineLevel="0" collapsed="false">
      <c r="A908" s="130"/>
      <c r="B908" s="131"/>
      <c r="C908" s="14"/>
      <c r="D908" s="15"/>
      <c r="E908" s="15"/>
      <c r="F908" s="132"/>
      <c r="G908" s="73"/>
    </row>
    <row r="909" customFormat="false" ht="15.75" hidden="false" customHeight="true" outlineLevel="0" collapsed="false">
      <c r="A909" s="130"/>
      <c r="B909" s="131"/>
      <c r="C909" s="14"/>
      <c r="D909" s="15"/>
      <c r="E909" s="15"/>
      <c r="F909" s="132"/>
      <c r="G909" s="73"/>
    </row>
    <row r="910" customFormat="false" ht="15.75" hidden="false" customHeight="true" outlineLevel="0" collapsed="false">
      <c r="A910" s="130"/>
      <c r="B910" s="131"/>
      <c r="C910" s="14"/>
      <c r="D910" s="15"/>
      <c r="E910" s="15"/>
      <c r="F910" s="132"/>
      <c r="G910" s="73"/>
    </row>
    <row r="911" customFormat="false" ht="15.75" hidden="false" customHeight="true" outlineLevel="0" collapsed="false">
      <c r="A911" s="130"/>
      <c r="B911" s="131"/>
      <c r="C911" s="14"/>
      <c r="D911" s="15"/>
      <c r="E911" s="15"/>
      <c r="F911" s="132"/>
      <c r="G911" s="73"/>
    </row>
    <row r="912" customFormat="false" ht="15.75" hidden="false" customHeight="true" outlineLevel="0" collapsed="false">
      <c r="A912" s="130"/>
      <c r="B912" s="131"/>
      <c r="C912" s="14"/>
      <c r="D912" s="15"/>
      <c r="E912" s="15"/>
      <c r="F912" s="132"/>
      <c r="G912" s="73"/>
    </row>
    <row r="913" customFormat="false" ht="15.75" hidden="false" customHeight="true" outlineLevel="0" collapsed="false">
      <c r="A913" s="130"/>
      <c r="B913" s="131"/>
      <c r="C913" s="14"/>
      <c r="D913" s="15"/>
      <c r="E913" s="15"/>
      <c r="F913" s="132"/>
      <c r="G913" s="73"/>
    </row>
    <row r="914" customFormat="false" ht="15.75" hidden="false" customHeight="true" outlineLevel="0" collapsed="false">
      <c r="A914" s="130"/>
      <c r="B914" s="131"/>
      <c r="C914" s="14"/>
      <c r="D914" s="15"/>
      <c r="E914" s="15"/>
      <c r="F914" s="132"/>
      <c r="G914" s="73"/>
    </row>
    <row r="915" customFormat="false" ht="15.75" hidden="false" customHeight="true" outlineLevel="0" collapsed="false">
      <c r="A915" s="130"/>
      <c r="B915" s="131"/>
      <c r="C915" s="14"/>
      <c r="D915" s="15"/>
      <c r="E915" s="15"/>
      <c r="F915" s="132"/>
      <c r="G915" s="73"/>
    </row>
    <row r="916" customFormat="false" ht="15.75" hidden="false" customHeight="true" outlineLevel="0" collapsed="false">
      <c r="A916" s="130"/>
      <c r="B916" s="131"/>
      <c r="C916" s="14"/>
      <c r="D916" s="15"/>
      <c r="E916" s="15"/>
      <c r="F916" s="132"/>
      <c r="G916" s="73"/>
    </row>
    <row r="917" customFormat="false" ht="15.75" hidden="false" customHeight="true" outlineLevel="0" collapsed="false">
      <c r="A917" s="130"/>
      <c r="B917" s="131"/>
      <c r="C917" s="14"/>
      <c r="D917" s="15"/>
      <c r="E917" s="15"/>
      <c r="F917" s="132"/>
      <c r="G917" s="73"/>
    </row>
    <row r="918" customFormat="false" ht="15.75" hidden="false" customHeight="true" outlineLevel="0" collapsed="false">
      <c r="A918" s="130"/>
      <c r="B918" s="131"/>
      <c r="C918" s="14"/>
      <c r="D918" s="15"/>
      <c r="E918" s="15"/>
      <c r="F918" s="132"/>
      <c r="G918" s="73"/>
    </row>
    <row r="919" customFormat="false" ht="15.75" hidden="false" customHeight="true" outlineLevel="0" collapsed="false">
      <c r="A919" s="130"/>
      <c r="B919" s="131"/>
      <c r="C919" s="14"/>
      <c r="D919" s="15"/>
      <c r="E919" s="15"/>
      <c r="F919" s="132"/>
      <c r="G919" s="73"/>
    </row>
    <row r="920" customFormat="false" ht="15.75" hidden="false" customHeight="true" outlineLevel="0" collapsed="false">
      <c r="A920" s="130"/>
      <c r="B920" s="131"/>
      <c r="C920" s="14"/>
      <c r="D920" s="15"/>
      <c r="E920" s="15"/>
      <c r="F920" s="132"/>
      <c r="G920" s="73"/>
    </row>
    <row r="921" customFormat="false" ht="15.75" hidden="false" customHeight="true" outlineLevel="0" collapsed="false">
      <c r="A921" s="130"/>
      <c r="B921" s="131"/>
      <c r="C921" s="14"/>
      <c r="D921" s="15"/>
      <c r="E921" s="15"/>
      <c r="F921" s="132"/>
      <c r="G921" s="73"/>
    </row>
    <row r="922" customFormat="false" ht="15.75" hidden="false" customHeight="true" outlineLevel="0" collapsed="false">
      <c r="A922" s="130"/>
      <c r="B922" s="131"/>
      <c r="C922" s="14"/>
      <c r="D922" s="15"/>
      <c r="E922" s="15"/>
      <c r="F922" s="132"/>
      <c r="G922" s="73"/>
    </row>
    <row r="923" customFormat="false" ht="15.75" hidden="false" customHeight="true" outlineLevel="0" collapsed="false">
      <c r="A923" s="130"/>
      <c r="B923" s="131"/>
      <c r="C923" s="14"/>
      <c r="D923" s="15"/>
      <c r="E923" s="15"/>
      <c r="F923" s="132"/>
      <c r="G923" s="73"/>
    </row>
    <row r="924" customFormat="false" ht="15.75" hidden="false" customHeight="true" outlineLevel="0" collapsed="false">
      <c r="A924" s="130"/>
      <c r="B924" s="131"/>
      <c r="C924" s="14"/>
      <c r="D924" s="15"/>
      <c r="E924" s="15"/>
      <c r="F924" s="132"/>
      <c r="G924" s="73"/>
    </row>
    <row r="925" customFormat="false" ht="15.75" hidden="false" customHeight="true" outlineLevel="0" collapsed="false">
      <c r="A925" s="130"/>
      <c r="B925" s="131"/>
      <c r="C925" s="14"/>
      <c r="D925" s="15"/>
      <c r="E925" s="15"/>
      <c r="F925" s="132"/>
      <c r="G925" s="73"/>
    </row>
    <row r="926" customFormat="false" ht="15.75" hidden="false" customHeight="true" outlineLevel="0" collapsed="false">
      <c r="A926" s="130"/>
      <c r="B926" s="131"/>
      <c r="C926" s="14"/>
      <c r="D926" s="15"/>
      <c r="E926" s="15"/>
      <c r="F926" s="132"/>
      <c r="G926" s="73"/>
    </row>
    <row r="927" customFormat="false" ht="15.75" hidden="false" customHeight="true" outlineLevel="0" collapsed="false">
      <c r="A927" s="130"/>
      <c r="B927" s="131"/>
      <c r="C927" s="14"/>
      <c r="D927" s="15"/>
      <c r="E927" s="15"/>
      <c r="F927" s="132"/>
      <c r="G927" s="73"/>
    </row>
    <row r="928" customFormat="false" ht="15.75" hidden="false" customHeight="true" outlineLevel="0" collapsed="false">
      <c r="A928" s="130"/>
      <c r="B928" s="131"/>
      <c r="C928" s="14"/>
      <c r="D928" s="15"/>
      <c r="E928" s="15"/>
      <c r="F928" s="132"/>
      <c r="G928" s="73"/>
    </row>
    <row r="929" customFormat="false" ht="15.75" hidden="false" customHeight="true" outlineLevel="0" collapsed="false">
      <c r="A929" s="130"/>
      <c r="B929" s="131"/>
      <c r="C929" s="14"/>
      <c r="D929" s="15"/>
      <c r="E929" s="15"/>
      <c r="F929" s="132"/>
      <c r="G929" s="73"/>
    </row>
    <row r="930" customFormat="false" ht="15.75" hidden="false" customHeight="true" outlineLevel="0" collapsed="false">
      <c r="A930" s="130"/>
      <c r="B930" s="131"/>
      <c r="C930" s="14"/>
      <c r="D930" s="15"/>
      <c r="E930" s="15"/>
      <c r="F930" s="132"/>
      <c r="G930" s="73"/>
    </row>
    <row r="931" customFormat="false" ht="15.75" hidden="false" customHeight="true" outlineLevel="0" collapsed="false">
      <c r="A931" s="130"/>
      <c r="B931" s="131"/>
      <c r="C931" s="14"/>
      <c r="D931" s="15"/>
      <c r="E931" s="15"/>
      <c r="F931" s="132"/>
      <c r="G931" s="73"/>
    </row>
    <row r="932" customFormat="false" ht="15.75" hidden="false" customHeight="true" outlineLevel="0" collapsed="false">
      <c r="A932" s="130"/>
      <c r="B932" s="131"/>
      <c r="C932" s="14"/>
      <c r="D932" s="15"/>
      <c r="E932" s="15"/>
      <c r="F932" s="132"/>
      <c r="G932" s="73"/>
    </row>
    <row r="933" customFormat="false" ht="15.75" hidden="false" customHeight="true" outlineLevel="0" collapsed="false">
      <c r="A933" s="130"/>
      <c r="B933" s="131"/>
      <c r="C933" s="14"/>
      <c r="D933" s="15"/>
      <c r="E933" s="15"/>
      <c r="F933" s="132"/>
      <c r="G933" s="73"/>
    </row>
    <row r="934" customFormat="false" ht="15.75" hidden="false" customHeight="true" outlineLevel="0" collapsed="false">
      <c r="A934" s="130"/>
      <c r="B934" s="131"/>
      <c r="C934" s="14"/>
      <c r="D934" s="15"/>
      <c r="E934" s="15"/>
      <c r="F934" s="132"/>
      <c r="G934" s="73"/>
    </row>
    <row r="935" customFormat="false" ht="15.75" hidden="false" customHeight="true" outlineLevel="0" collapsed="false">
      <c r="A935" s="130"/>
      <c r="B935" s="131"/>
      <c r="C935" s="14"/>
      <c r="D935" s="15"/>
      <c r="E935" s="15"/>
      <c r="F935" s="132"/>
      <c r="G935" s="73"/>
    </row>
    <row r="936" customFormat="false" ht="15.75" hidden="false" customHeight="true" outlineLevel="0" collapsed="false">
      <c r="A936" s="130"/>
      <c r="B936" s="131"/>
      <c r="C936" s="14"/>
      <c r="D936" s="15"/>
      <c r="E936" s="15"/>
      <c r="F936" s="132"/>
      <c r="G936" s="73"/>
    </row>
    <row r="937" customFormat="false" ht="15.75" hidden="false" customHeight="true" outlineLevel="0" collapsed="false">
      <c r="A937" s="130"/>
      <c r="B937" s="131"/>
      <c r="C937" s="14"/>
      <c r="D937" s="15"/>
      <c r="E937" s="15"/>
      <c r="F937" s="132"/>
      <c r="G937" s="73"/>
    </row>
    <row r="938" customFormat="false" ht="15.75" hidden="false" customHeight="true" outlineLevel="0" collapsed="false">
      <c r="A938" s="130"/>
      <c r="B938" s="131"/>
      <c r="C938" s="14"/>
      <c r="D938" s="15"/>
      <c r="E938" s="15"/>
      <c r="F938" s="132"/>
      <c r="G938" s="73"/>
    </row>
    <row r="939" customFormat="false" ht="15.75" hidden="false" customHeight="true" outlineLevel="0" collapsed="false">
      <c r="A939" s="130"/>
      <c r="B939" s="131"/>
      <c r="C939" s="14"/>
      <c r="D939" s="15"/>
      <c r="E939" s="15"/>
      <c r="F939" s="132"/>
      <c r="G939" s="73"/>
    </row>
    <row r="940" customFormat="false" ht="15.75" hidden="false" customHeight="true" outlineLevel="0" collapsed="false">
      <c r="A940" s="130"/>
      <c r="B940" s="131"/>
      <c r="C940" s="14"/>
      <c r="D940" s="15"/>
      <c r="E940" s="15"/>
      <c r="F940" s="132"/>
      <c r="G940" s="73"/>
    </row>
    <row r="941" customFormat="false" ht="15.75" hidden="false" customHeight="true" outlineLevel="0" collapsed="false">
      <c r="A941" s="130"/>
      <c r="B941" s="131"/>
      <c r="C941" s="14"/>
      <c r="D941" s="15"/>
      <c r="E941" s="15"/>
      <c r="F941" s="132"/>
      <c r="G941" s="73"/>
    </row>
    <row r="942" customFormat="false" ht="15.75" hidden="false" customHeight="true" outlineLevel="0" collapsed="false">
      <c r="A942" s="130"/>
      <c r="B942" s="131"/>
      <c r="C942" s="14"/>
      <c r="D942" s="15"/>
      <c r="E942" s="15"/>
      <c r="F942" s="132"/>
      <c r="G942" s="73"/>
    </row>
    <row r="943" customFormat="false" ht="15.75" hidden="false" customHeight="true" outlineLevel="0" collapsed="false">
      <c r="A943" s="130"/>
      <c r="B943" s="131"/>
      <c r="C943" s="14"/>
      <c r="D943" s="15"/>
      <c r="E943" s="15"/>
      <c r="F943" s="132"/>
      <c r="G943" s="73"/>
    </row>
    <row r="944" customFormat="false" ht="15.75" hidden="false" customHeight="true" outlineLevel="0" collapsed="false">
      <c r="A944" s="130"/>
      <c r="B944" s="131"/>
      <c r="C944" s="14"/>
      <c r="D944" s="15"/>
      <c r="E944" s="15"/>
      <c r="F944" s="132"/>
      <c r="G944" s="73"/>
    </row>
    <row r="945" customFormat="false" ht="15.75" hidden="false" customHeight="true" outlineLevel="0" collapsed="false">
      <c r="A945" s="130"/>
      <c r="B945" s="131"/>
      <c r="C945" s="14"/>
      <c r="D945" s="15"/>
      <c r="E945" s="15"/>
      <c r="F945" s="132"/>
      <c r="G945" s="73"/>
    </row>
    <row r="946" customFormat="false" ht="15.75" hidden="false" customHeight="true" outlineLevel="0" collapsed="false">
      <c r="A946" s="130"/>
      <c r="B946" s="131"/>
      <c r="C946" s="14"/>
      <c r="D946" s="15"/>
      <c r="E946" s="15"/>
      <c r="F946" s="132"/>
      <c r="G946" s="73"/>
    </row>
    <row r="947" customFormat="false" ht="15.75" hidden="false" customHeight="true" outlineLevel="0" collapsed="false">
      <c r="A947" s="130"/>
      <c r="B947" s="131"/>
      <c r="C947" s="14"/>
      <c r="D947" s="15"/>
      <c r="E947" s="15"/>
      <c r="F947" s="132"/>
      <c r="G947" s="73"/>
    </row>
    <row r="948" customFormat="false" ht="15.75" hidden="false" customHeight="true" outlineLevel="0" collapsed="false">
      <c r="A948" s="130"/>
      <c r="B948" s="131"/>
      <c r="C948" s="14"/>
      <c r="D948" s="15"/>
      <c r="E948" s="15"/>
      <c r="F948" s="132"/>
      <c r="G948" s="73"/>
    </row>
    <row r="949" customFormat="false" ht="15.75" hidden="false" customHeight="true" outlineLevel="0" collapsed="false">
      <c r="A949" s="130"/>
      <c r="B949" s="131"/>
      <c r="C949" s="14"/>
      <c r="D949" s="15"/>
      <c r="E949" s="15"/>
      <c r="F949" s="132"/>
      <c r="G949" s="73"/>
    </row>
    <row r="950" customFormat="false" ht="15.75" hidden="false" customHeight="true" outlineLevel="0" collapsed="false">
      <c r="A950" s="130"/>
      <c r="B950" s="131"/>
      <c r="C950" s="14"/>
      <c r="D950" s="15"/>
      <c r="E950" s="15"/>
      <c r="F950" s="132"/>
      <c r="G950" s="73"/>
    </row>
    <row r="951" customFormat="false" ht="15.75" hidden="false" customHeight="true" outlineLevel="0" collapsed="false">
      <c r="A951" s="130"/>
      <c r="B951" s="131"/>
      <c r="C951" s="14"/>
      <c r="D951" s="15"/>
      <c r="E951" s="15"/>
      <c r="F951" s="132"/>
      <c r="G951" s="73"/>
    </row>
    <row r="952" customFormat="false" ht="15.75" hidden="false" customHeight="true" outlineLevel="0" collapsed="false">
      <c r="A952" s="130"/>
      <c r="B952" s="131"/>
      <c r="C952" s="14"/>
      <c r="D952" s="15"/>
      <c r="E952" s="15"/>
      <c r="F952" s="132"/>
      <c r="G952" s="73"/>
    </row>
    <row r="953" customFormat="false" ht="15.75" hidden="false" customHeight="true" outlineLevel="0" collapsed="false">
      <c r="A953" s="130"/>
      <c r="B953" s="131"/>
      <c r="C953" s="14"/>
      <c r="D953" s="15"/>
      <c r="E953" s="15"/>
      <c r="F953" s="132"/>
      <c r="G953" s="73"/>
    </row>
    <row r="954" customFormat="false" ht="15.75" hidden="false" customHeight="true" outlineLevel="0" collapsed="false">
      <c r="A954" s="130"/>
      <c r="B954" s="131"/>
      <c r="C954" s="14"/>
      <c r="D954" s="15"/>
      <c r="E954" s="15"/>
      <c r="F954" s="132"/>
      <c r="G954" s="73"/>
    </row>
    <row r="955" customFormat="false" ht="15.75" hidden="false" customHeight="true" outlineLevel="0" collapsed="false">
      <c r="A955" s="130"/>
      <c r="B955" s="131"/>
      <c r="C955" s="14"/>
      <c r="D955" s="15"/>
      <c r="E955" s="15"/>
      <c r="F955" s="132"/>
      <c r="G955" s="73"/>
    </row>
    <row r="956" customFormat="false" ht="15.75" hidden="false" customHeight="true" outlineLevel="0" collapsed="false">
      <c r="A956" s="130"/>
      <c r="B956" s="131"/>
      <c r="C956" s="14"/>
      <c r="D956" s="15"/>
      <c r="E956" s="15"/>
      <c r="F956" s="132"/>
      <c r="G956" s="73"/>
    </row>
    <row r="957" customFormat="false" ht="15.75" hidden="false" customHeight="true" outlineLevel="0" collapsed="false">
      <c r="A957" s="130"/>
      <c r="B957" s="131"/>
      <c r="C957" s="14"/>
      <c r="D957" s="15"/>
      <c r="E957" s="15"/>
      <c r="F957" s="132"/>
      <c r="G957" s="73"/>
    </row>
    <row r="958" customFormat="false" ht="15.75" hidden="false" customHeight="true" outlineLevel="0" collapsed="false">
      <c r="A958" s="130"/>
      <c r="B958" s="131"/>
      <c r="C958" s="14"/>
      <c r="D958" s="15"/>
      <c r="E958" s="15"/>
      <c r="F958" s="132"/>
      <c r="G958" s="73"/>
    </row>
    <row r="959" customFormat="false" ht="15.75" hidden="false" customHeight="true" outlineLevel="0" collapsed="false">
      <c r="A959" s="130"/>
      <c r="B959" s="131"/>
      <c r="C959" s="14"/>
      <c r="D959" s="15"/>
      <c r="E959" s="15"/>
      <c r="F959" s="132"/>
      <c r="G959" s="73"/>
    </row>
    <row r="960" customFormat="false" ht="15.75" hidden="false" customHeight="true" outlineLevel="0" collapsed="false">
      <c r="A960" s="130"/>
      <c r="B960" s="131"/>
      <c r="C960" s="14"/>
      <c r="D960" s="15"/>
      <c r="E960" s="15"/>
      <c r="F960" s="132"/>
      <c r="G960" s="73"/>
    </row>
    <row r="961" customFormat="false" ht="15.75" hidden="false" customHeight="true" outlineLevel="0" collapsed="false">
      <c r="A961" s="130"/>
      <c r="B961" s="131"/>
      <c r="C961" s="14"/>
      <c r="D961" s="15"/>
      <c r="E961" s="15"/>
      <c r="F961" s="132"/>
      <c r="G961" s="73"/>
    </row>
    <row r="962" customFormat="false" ht="15.75" hidden="false" customHeight="true" outlineLevel="0" collapsed="false">
      <c r="A962" s="130"/>
      <c r="B962" s="131"/>
      <c r="C962" s="14"/>
      <c r="D962" s="15"/>
      <c r="E962" s="15"/>
      <c r="F962" s="132"/>
      <c r="G962" s="73"/>
    </row>
    <row r="963" customFormat="false" ht="15.75" hidden="false" customHeight="true" outlineLevel="0" collapsed="false">
      <c r="A963" s="130"/>
      <c r="B963" s="131"/>
      <c r="C963" s="14"/>
      <c r="D963" s="15"/>
      <c r="E963" s="15"/>
      <c r="F963" s="132"/>
      <c r="G963" s="73"/>
    </row>
    <row r="964" customFormat="false" ht="15.75" hidden="false" customHeight="true" outlineLevel="0" collapsed="false">
      <c r="A964" s="130"/>
      <c r="B964" s="131"/>
      <c r="C964" s="14"/>
      <c r="D964" s="15"/>
      <c r="E964" s="15"/>
      <c r="F964" s="132"/>
      <c r="G964" s="73"/>
    </row>
    <row r="965" customFormat="false" ht="15.75" hidden="false" customHeight="true" outlineLevel="0" collapsed="false">
      <c r="A965" s="130"/>
      <c r="B965" s="131"/>
      <c r="C965" s="14"/>
      <c r="D965" s="15"/>
      <c r="E965" s="15"/>
      <c r="F965" s="132"/>
      <c r="G965" s="73"/>
    </row>
    <row r="966" customFormat="false" ht="15.75" hidden="false" customHeight="true" outlineLevel="0" collapsed="false">
      <c r="A966" s="130"/>
      <c r="B966" s="131"/>
      <c r="C966" s="14"/>
      <c r="D966" s="15"/>
      <c r="E966" s="15"/>
      <c r="F966" s="132"/>
      <c r="G966" s="73"/>
    </row>
    <row r="967" customFormat="false" ht="15.75" hidden="false" customHeight="true" outlineLevel="0" collapsed="false">
      <c r="A967" s="130"/>
      <c r="B967" s="131"/>
      <c r="C967" s="14"/>
      <c r="D967" s="15"/>
      <c r="E967" s="15"/>
      <c r="F967" s="132"/>
      <c r="G967" s="73"/>
    </row>
    <row r="968" customFormat="false" ht="15.75" hidden="false" customHeight="true" outlineLevel="0" collapsed="false">
      <c r="A968" s="130"/>
      <c r="B968" s="131"/>
      <c r="C968" s="14"/>
      <c r="D968" s="15"/>
      <c r="E968" s="15"/>
      <c r="F968" s="132"/>
      <c r="G968" s="73"/>
    </row>
    <row r="969" customFormat="false" ht="15.75" hidden="false" customHeight="true" outlineLevel="0" collapsed="false">
      <c r="A969" s="130"/>
      <c r="B969" s="131"/>
      <c r="C969" s="14"/>
      <c r="D969" s="15"/>
      <c r="E969" s="15"/>
      <c r="F969" s="132"/>
      <c r="G969" s="73"/>
    </row>
    <row r="970" customFormat="false" ht="15.75" hidden="false" customHeight="true" outlineLevel="0" collapsed="false">
      <c r="A970" s="130"/>
      <c r="B970" s="131"/>
      <c r="C970" s="14"/>
      <c r="D970" s="15"/>
      <c r="E970" s="15"/>
      <c r="F970" s="132"/>
      <c r="G970" s="73"/>
    </row>
    <row r="971" customFormat="false" ht="15.75" hidden="false" customHeight="true" outlineLevel="0" collapsed="false">
      <c r="A971" s="130"/>
      <c r="B971" s="131"/>
      <c r="C971" s="14"/>
      <c r="D971" s="15"/>
      <c r="E971" s="15"/>
      <c r="F971" s="132"/>
      <c r="G971" s="73"/>
    </row>
    <row r="972" customFormat="false" ht="15.75" hidden="false" customHeight="true" outlineLevel="0" collapsed="false">
      <c r="A972" s="130"/>
      <c r="B972" s="131"/>
      <c r="C972" s="14"/>
      <c r="D972" s="15"/>
      <c r="E972" s="15"/>
      <c r="F972" s="132"/>
      <c r="G972" s="73"/>
    </row>
    <row r="973" customFormat="false" ht="15.75" hidden="false" customHeight="true" outlineLevel="0" collapsed="false">
      <c r="A973" s="130"/>
      <c r="B973" s="131"/>
      <c r="C973" s="14"/>
      <c r="D973" s="15"/>
      <c r="E973" s="15"/>
      <c r="F973" s="132"/>
      <c r="G973" s="73"/>
    </row>
    <row r="974" customFormat="false" ht="15.75" hidden="false" customHeight="true" outlineLevel="0" collapsed="false">
      <c r="A974" s="130"/>
      <c r="B974" s="131"/>
      <c r="C974" s="14"/>
      <c r="D974" s="15"/>
      <c r="E974" s="15"/>
      <c r="F974" s="132"/>
      <c r="G974" s="73"/>
    </row>
    <row r="975" customFormat="false" ht="15.75" hidden="false" customHeight="true" outlineLevel="0" collapsed="false">
      <c r="A975" s="130"/>
      <c r="B975" s="131"/>
      <c r="C975" s="14"/>
      <c r="D975" s="15"/>
      <c r="E975" s="15"/>
      <c r="F975" s="132"/>
      <c r="G975" s="73"/>
    </row>
    <row r="976" customFormat="false" ht="15.75" hidden="false" customHeight="true" outlineLevel="0" collapsed="false">
      <c r="A976" s="130"/>
      <c r="B976" s="131"/>
      <c r="C976" s="14"/>
      <c r="D976" s="15"/>
      <c r="E976" s="15"/>
      <c r="F976" s="132"/>
      <c r="G976" s="73"/>
    </row>
    <row r="977" customFormat="false" ht="15.75" hidden="false" customHeight="true" outlineLevel="0" collapsed="false">
      <c r="A977" s="130"/>
      <c r="B977" s="131"/>
      <c r="C977" s="14"/>
      <c r="D977" s="15"/>
      <c r="E977" s="15"/>
      <c r="F977" s="132"/>
      <c r="G977" s="73"/>
    </row>
    <row r="978" customFormat="false" ht="15.75" hidden="false" customHeight="true" outlineLevel="0" collapsed="false">
      <c r="A978" s="130"/>
      <c r="B978" s="131"/>
      <c r="C978" s="14"/>
      <c r="D978" s="15"/>
      <c r="E978" s="15"/>
      <c r="F978" s="132"/>
      <c r="G978" s="73"/>
    </row>
    <row r="979" customFormat="false" ht="15.75" hidden="false" customHeight="true" outlineLevel="0" collapsed="false">
      <c r="A979" s="130"/>
      <c r="B979" s="131"/>
      <c r="C979" s="14"/>
      <c r="D979" s="15"/>
      <c r="E979" s="15"/>
      <c r="F979" s="132"/>
      <c r="G979" s="73"/>
    </row>
    <row r="980" customFormat="false" ht="15.75" hidden="false" customHeight="true" outlineLevel="0" collapsed="false">
      <c r="A980" s="130"/>
      <c r="B980" s="131"/>
      <c r="C980" s="14"/>
      <c r="D980" s="15"/>
      <c r="E980" s="15"/>
      <c r="F980" s="132"/>
      <c r="G980" s="73"/>
    </row>
    <row r="981" customFormat="false" ht="15.75" hidden="false" customHeight="true" outlineLevel="0" collapsed="false">
      <c r="A981" s="130"/>
      <c r="B981" s="131"/>
      <c r="C981" s="14"/>
      <c r="D981" s="15"/>
      <c r="E981" s="15"/>
      <c r="F981" s="132"/>
      <c r="G981" s="73"/>
    </row>
    <row r="982" customFormat="false" ht="15.75" hidden="false" customHeight="true" outlineLevel="0" collapsed="false">
      <c r="A982" s="130"/>
      <c r="B982" s="131"/>
      <c r="C982" s="14"/>
      <c r="D982" s="15"/>
      <c r="E982" s="15"/>
      <c r="F982" s="132"/>
      <c r="G982" s="73"/>
    </row>
    <row r="983" customFormat="false" ht="15.75" hidden="false" customHeight="true" outlineLevel="0" collapsed="false">
      <c r="A983" s="130"/>
      <c r="B983" s="131"/>
      <c r="C983" s="14"/>
      <c r="D983" s="15"/>
      <c r="E983" s="15"/>
      <c r="F983" s="132"/>
      <c r="G983" s="73"/>
    </row>
    <row r="984" customFormat="false" ht="15.75" hidden="false" customHeight="true" outlineLevel="0" collapsed="false">
      <c r="A984" s="130"/>
      <c r="B984" s="131"/>
      <c r="C984" s="14"/>
      <c r="D984" s="15"/>
      <c r="E984" s="15"/>
      <c r="F984" s="132"/>
      <c r="G984" s="73"/>
    </row>
    <row r="985" customFormat="false" ht="15.75" hidden="false" customHeight="true" outlineLevel="0" collapsed="false">
      <c r="A985" s="130"/>
      <c r="B985" s="131"/>
      <c r="C985" s="14"/>
      <c r="D985" s="15"/>
      <c r="E985" s="15"/>
      <c r="F985" s="132"/>
      <c r="G985" s="73"/>
    </row>
    <row r="986" customFormat="false" ht="15.75" hidden="false" customHeight="true" outlineLevel="0" collapsed="false">
      <c r="A986" s="130"/>
      <c r="B986" s="131"/>
      <c r="C986" s="14"/>
      <c r="D986" s="15"/>
      <c r="E986" s="15"/>
      <c r="F986" s="132"/>
      <c r="G986" s="73"/>
    </row>
    <row r="987" customFormat="false" ht="15.75" hidden="false" customHeight="true" outlineLevel="0" collapsed="false">
      <c r="A987" s="130"/>
      <c r="B987" s="131"/>
      <c r="C987" s="14"/>
      <c r="D987" s="15"/>
      <c r="E987" s="15"/>
      <c r="F987" s="132"/>
      <c r="G987" s="73"/>
    </row>
    <row r="988" customFormat="false" ht="15.75" hidden="false" customHeight="true" outlineLevel="0" collapsed="false">
      <c r="A988" s="130"/>
      <c r="B988" s="131"/>
      <c r="C988" s="14"/>
      <c r="D988" s="15"/>
      <c r="E988" s="15"/>
      <c r="F988" s="132"/>
      <c r="G988" s="73"/>
    </row>
    <row r="989" customFormat="false" ht="15.75" hidden="false" customHeight="true" outlineLevel="0" collapsed="false">
      <c r="A989" s="130"/>
      <c r="B989" s="131"/>
      <c r="C989" s="14"/>
      <c r="D989" s="15"/>
      <c r="E989" s="15"/>
      <c r="F989" s="132"/>
      <c r="G989" s="73"/>
    </row>
    <row r="990" customFormat="false" ht="15.75" hidden="false" customHeight="true" outlineLevel="0" collapsed="false">
      <c r="A990" s="130"/>
      <c r="B990" s="131"/>
      <c r="C990" s="14"/>
      <c r="D990" s="15"/>
      <c r="E990" s="15"/>
      <c r="F990" s="132"/>
      <c r="G990" s="73"/>
    </row>
    <row r="991" customFormat="false" ht="15.75" hidden="false" customHeight="true" outlineLevel="0" collapsed="false">
      <c r="A991" s="130"/>
      <c r="B991" s="131"/>
      <c r="C991" s="14"/>
      <c r="D991" s="15"/>
      <c r="E991" s="15"/>
      <c r="F991" s="132"/>
      <c r="G991" s="73"/>
    </row>
    <row r="992" customFormat="false" ht="15.75" hidden="false" customHeight="true" outlineLevel="0" collapsed="false">
      <c r="A992" s="130"/>
      <c r="B992" s="131"/>
      <c r="C992" s="14"/>
      <c r="D992" s="15"/>
      <c r="E992" s="15"/>
      <c r="F992" s="132"/>
      <c r="G992" s="73"/>
    </row>
    <row r="993" customFormat="false" ht="15.75" hidden="false" customHeight="true" outlineLevel="0" collapsed="false">
      <c r="A993" s="130"/>
      <c r="B993" s="131"/>
      <c r="C993" s="14"/>
      <c r="D993" s="15"/>
      <c r="E993" s="15"/>
      <c r="F993" s="132"/>
      <c r="G993" s="73"/>
    </row>
    <row r="994" customFormat="false" ht="15.75" hidden="false" customHeight="true" outlineLevel="0" collapsed="false">
      <c r="A994" s="130"/>
      <c r="B994" s="131"/>
      <c r="C994" s="14"/>
      <c r="D994" s="15"/>
      <c r="E994" s="15"/>
      <c r="F994" s="132"/>
      <c r="G994" s="73"/>
    </row>
    <row r="995" customFormat="false" ht="15.75" hidden="false" customHeight="true" outlineLevel="0" collapsed="false">
      <c r="A995" s="130"/>
      <c r="B995" s="131"/>
      <c r="C995" s="14"/>
      <c r="D995" s="15"/>
      <c r="E995" s="15"/>
      <c r="F995" s="132"/>
      <c r="G995" s="73"/>
    </row>
    <row r="996" customFormat="false" ht="15.75" hidden="false" customHeight="true" outlineLevel="0" collapsed="false">
      <c r="A996" s="130"/>
      <c r="B996" s="131"/>
      <c r="C996" s="14"/>
      <c r="D996" s="15"/>
      <c r="E996" s="15"/>
      <c r="F996" s="132"/>
      <c r="G996" s="73"/>
    </row>
    <row r="997" customFormat="false" ht="15.75" hidden="false" customHeight="true" outlineLevel="0" collapsed="false">
      <c r="A997" s="130"/>
      <c r="B997" s="131"/>
      <c r="C997" s="14"/>
      <c r="D997" s="15"/>
      <c r="E997" s="15"/>
      <c r="F997" s="132"/>
      <c r="G997" s="73"/>
    </row>
    <row r="998" customFormat="false" ht="15.75" hidden="false" customHeight="true" outlineLevel="0" collapsed="false">
      <c r="A998" s="130"/>
      <c r="B998" s="131"/>
      <c r="C998" s="14"/>
      <c r="D998" s="15"/>
      <c r="E998" s="15"/>
      <c r="F998" s="132"/>
      <c r="G998" s="73"/>
    </row>
    <row r="999" customFormat="false" ht="15.75" hidden="false" customHeight="true" outlineLevel="0" collapsed="false">
      <c r="A999" s="130"/>
      <c r="B999" s="131"/>
      <c r="C999" s="14"/>
      <c r="D999" s="15"/>
      <c r="E999" s="15"/>
      <c r="F999" s="132"/>
      <c r="G999" s="73"/>
    </row>
    <row r="1000" customFormat="false" ht="15.75" hidden="false" customHeight="true" outlineLevel="0" collapsed="false">
      <c r="A1000" s="130"/>
      <c r="B1000" s="131"/>
      <c r="C1000" s="14"/>
      <c r="D1000" s="15"/>
      <c r="E1000" s="15"/>
      <c r="F1000" s="132"/>
      <c r="G1000" s="73"/>
    </row>
    <row r="1001" customFormat="false" ht="15.75" hidden="false" customHeight="true" outlineLevel="0" collapsed="false">
      <c r="A1001" s="130"/>
      <c r="B1001" s="131"/>
      <c r="C1001" s="14"/>
      <c r="D1001" s="15"/>
      <c r="E1001" s="15"/>
      <c r="F1001" s="132"/>
      <c r="G1001" s="73"/>
    </row>
    <row r="1002" customFormat="false" ht="15.75" hidden="false" customHeight="true" outlineLevel="0" collapsed="false">
      <c r="A1002" s="130"/>
      <c r="B1002" s="131"/>
      <c r="C1002" s="14"/>
      <c r="D1002" s="15"/>
      <c r="E1002" s="15"/>
      <c r="F1002" s="132"/>
      <c r="G1002" s="73"/>
    </row>
    <row r="1003" customFormat="false" ht="15.75" hidden="false" customHeight="true" outlineLevel="0" collapsed="false">
      <c r="A1003" s="130"/>
      <c r="B1003" s="131"/>
      <c r="C1003" s="14"/>
      <c r="D1003" s="15"/>
      <c r="E1003" s="15"/>
      <c r="F1003" s="132"/>
      <c r="G1003" s="73"/>
    </row>
    <row r="1004" customFormat="false" ht="15.75" hidden="false" customHeight="true" outlineLevel="0" collapsed="false">
      <c r="A1004" s="130"/>
      <c r="B1004" s="131"/>
      <c r="C1004" s="14"/>
      <c r="D1004" s="15"/>
      <c r="E1004" s="15"/>
      <c r="F1004" s="132"/>
      <c r="G1004" s="73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2"/>
    <col collapsed="false" customWidth="true" hidden="false" outlineLevel="0" max="5" min="5" style="0" width="21.85"/>
    <col collapsed="false" customWidth="true" hidden="false" outlineLevel="0" max="6" min="6" style="0" width="22.28"/>
  </cols>
  <sheetData>
    <row r="1" customFormat="false" ht="15" hidden="false" customHeight="false" outlineLevel="0" collapsed="false">
      <c r="A1" s="133" t="s">
        <v>38</v>
      </c>
      <c r="B1" s="133"/>
      <c r="C1" s="133"/>
      <c r="D1" s="133"/>
      <c r="E1" s="133"/>
      <c r="F1" s="133"/>
    </row>
    <row r="2" customFormat="false" ht="15" hidden="false" customHeight="false" outlineLevel="0" collapsed="false">
      <c r="A2" s="133"/>
      <c r="B2" s="133"/>
      <c r="C2" s="133"/>
      <c r="D2" s="133"/>
      <c r="E2" s="133"/>
      <c r="F2" s="133"/>
    </row>
    <row r="3" customFormat="false" ht="15" hidden="false" customHeight="false" outlineLevel="0" collapsed="false">
      <c r="A3" s="134" t="s">
        <v>1</v>
      </c>
      <c r="B3" s="135" t="s">
        <v>714</v>
      </c>
      <c r="C3" s="1" t="s">
        <v>715</v>
      </c>
      <c r="D3" s="10" t="s">
        <v>716</v>
      </c>
      <c r="E3" s="10" t="s">
        <v>717</v>
      </c>
      <c r="F3" s="130"/>
    </row>
    <row r="4" customFormat="false" ht="15" hidden="false" customHeight="false" outlineLevel="0" collapsed="false">
      <c r="A4" s="136"/>
      <c r="B4" s="135" t="s">
        <v>718</v>
      </c>
      <c r="C4" s="130"/>
      <c r="D4" s="130"/>
      <c r="E4" s="130"/>
      <c r="F4" s="137" t="n">
        <v>136909</v>
      </c>
    </row>
    <row r="5" customFormat="false" ht="15" hidden="false" customHeight="false" outlineLevel="0" collapsed="false">
      <c r="A5" s="138" t="n">
        <v>45095</v>
      </c>
      <c r="B5" s="139" t="s">
        <v>412</v>
      </c>
      <c r="C5" s="130" t="s">
        <v>413</v>
      </c>
      <c r="D5" s="130"/>
      <c r="E5" s="140" t="n">
        <v>124964</v>
      </c>
      <c r="F5" s="141" t="n">
        <f aca="false">F4 + D5 - E5</f>
        <v>11945</v>
      </c>
      <c r="H5" s="142"/>
    </row>
    <row r="6" customFormat="false" ht="15" hidden="false" customHeight="false" outlineLevel="0" collapsed="false">
      <c r="A6" s="138" t="n">
        <v>45095</v>
      </c>
      <c r="B6" s="130" t="s">
        <v>719</v>
      </c>
      <c r="C6" s="130"/>
      <c r="D6" s="130" t="n">
        <v>100000</v>
      </c>
      <c r="E6" s="130"/>
      <c r="F6" s="141" t="n">
        <f aca="false">F5 + D6 - E6</f>
        <v>111945</v>
      </c>
    </row>
    <row r="7" customFormat="false" ht="15" hidden="false" customHeight="false" outlineLevel="0" collapsed="false">
      <c r="A7" s="143" t="n">
        <v>45096</v>
      </c>
      <c r="B7" s="118" t="s">
        <v>456</v>
      </c>
      <c r="C7" s="118" t="s">
        <v>457</v>
      </c>
      <c r="D7" s="130"/>
      <c r="E7" s="144" t="n">
        <v>49581</v>
      </c>
      <c r="F7" s="141" t="n">
        <f aca="false">F6 + D7 - E7</f>
        <v>62364</v>
      </c>
    </row>
    <row r="8" customFormat="false" ht="15" hidden="false" customHeight="false" outlineLevel="0" collapsed="false">
      <c r="A8" s="143" t="n">
        <v>45096</v>
      </c>
      <c r="B8" s="130" t="s">
        <v>456</v>
      </c>
      <c r="C8" s="118" t="s">
        <v>457</v>
      </c>
      <c r="D8" s="130" t="n">
        <v>49581</v>
      </c>
      <c r="E8" s="130"/>
      <c r="F8" s="141" t="n">
        <f aca="false">F7 + D8 - E8</f>
        <v>111945</v>
      </c>
    </row>
    <row r="9" customFormat="false" ht="15" hidden="false" customHeight="false" outlineLevel="0" collapsed="false">
      <c r="A9" s="143" t="n">
        <v>45102</v>
      </c>
      <c r="B9" s="130" t="s">
        <v>612</v>
      </c>
      <c r="C9" s="130" t="s">
        <v>614</v>
      </c>
      <c r="D9" s="130"/>
      <c r="E9" s="144" t="n">
        <v>73901</v>
      </c>
      <c r="F9" s="141" t="n">
        <f aca="false">F8 + D9 - E9</f>
        <v>38044</v>
      </c>
    </row>
    <row r="10" customFormat="false" ht="15" hidden="false" customHeight="false" outlineLevel="0" collapsed="false">
      <c r="A10" s="143" t="n">
        <v>45103</v>
      </c>
      <c r="B10" s="130" t="s">
        <v>719</v>
      </c>
      <c r="C10" s="130"/>
      <c r="D10" s="130" t="n">
        <v>110000</v>
      </c>
      <c r="E10" s="130"/>
      <c r="F10" s="141" t="n">
        <f aca="false">F9 + D10 - E10</f>
        <v>148044</v>
      </c>
    </row>
    <row r="11" customFormat="false" ht="15" hidden="false" customHeight="false" outlineLevel="0" collapsed="false">
      <c r="A11" s="143" t="n">
        <v>45103</v>
      </c>
      <c r="B11" s="52" t="s">
        <v>650</v>
      </c>
      <c r="C11" s="12" t="s">
        <v>651</v>
      </c>
      <c r="D11" s="130"/>
      <c r="E11" s="145" t="n">
        <v>48338</v>
      </c>
      <c r="F11" s="141" t="n">
        <f aca="false">F10 + D11 - E11</f>
        <v>99706</v>
      </c>
    </row>
    <row r="12" customFormat="false" ht="15" hidden="false" customHeight="false" outlineLevel="0" collapsed="false">
      <c r="A12" s="143" t="n">
        <v>45104</v>
      </c>
      <c r="B12" s="130" t="s">
        <v>719</v>
      </c>
      <c r="C12" s="130"/>
      <c r="D12" s="130" t="n">
        <v>100000</v>
      </c>
      <c r="E12" s="11"/>
      <c r="F12" s="141" t="n">
        <f aca="false">F11 + D12 - E12</f>
        <v>199706</v>
      </c>
    </row>
    <row r="13" customFormat="false" ht="15" hidden="false" customHeight="false" outlineLevel="0" collapsed="false">
      <c r="A13" s="146" t="n">
        <v>45078</v>
      </c>
      <c r="B13" s="130" t="s">
        <v>806</v>
      </c>
      <c r="C13" s="68" t="s">
        <v>614</v>
      </c>
      <c r="D13" s="130" t="n">
        <v>12926</v>
      </c>
      <c r="E13" s="130"/>
      <c r="F13" s="141" t="n">
        <f aca="false">F12 + D13 - E13</f>
        <v>212632</v>
      </c>
    </row>
    <row r="14" customFormat="false" ht="15" hidden="false" customHeight="false" outlineLevel="0" collapsed="false">
      <c r="A14" s="136"/>
      <c r="B14" s="130"/>
      <c r="C14" s="130"/>
      <c r="D14" s="130"/>
      <c r="E14" s="130"/>
      <c r="F14" s="141" t="n">
        <f aca="false">F13 + D14 - E14</f>
        <v>212632</v>
      </c>
    </row>
    <row r="15" customFormat="false" ht="15" hidden="false" customHeight="false" outlineLevel="0" collapsed="false">
      <c r="A15" s="136"/>
      <c r="B15" s="12"/>
      <c r="C15" s="130"/>
      <c r="D15" s="130"/>
      <c r="E15" s="130"/>
      <c r="F15" s="141" t="n">
        <f aca="false">F14 + D15 - E15</f>
        <v>212632</v>
      </c>
    </row>
    <row r="16" customFormat="false" ht="15" hidden="false" customHeight="false" outlineLevel="0" collapsed="false">
      <c r="A16" s="136"/>
      <c r="B16" s="130"/>
      <c r="C16" s="130"/>
      <c r="D16" s="130"/>
      <c r="E16" s="130"/>
      <c r="F16" s="141" t="n">
        <f aca="false">F15 + D16 - E16</f>
        <v>212632</v>
      </c>
    </row>
    <row r="17" customFormat="false" ht="15" hidden="false" customHeight="false" outlineLevel="0" collapsed="false">
      <c r="A17" s="136"/>
      <c r="B17" s="130"/>
      <c r="C17" s="130"/>
      <c r="D17" s="130"/>
      <c r="E17" s="130"/>
      <c r="F17" s="141" t="n">
        <f aca="false">F16 + D17 - E17</f>
        <v>212632</v>
      </c>
    </row>
    <row r="18" customFormat="false" ht="15" hidden="false" customHeight="false" outlineLevel="0" collapsed="false">
      <c r="A18" s="136"/>
      <c r="B18" s="130"/>
      <c r="C18" s="130"/>
      <c r="D18" s="130"/>
      <c r="E18" s="130"/>
      <c r="F18" s="141" t="n">
        <f aca="false">F17 + D18 - E18</f>
        <v>212632</v>
      </c>
    </row>
    <row r="19" customFormat="false" ht="15" hidden="false" customHeight="false" outlineLevel="0" collapsed="false">
      <c r="A19" s="136"/>
      <c r="B19" s="130"/>
      <c r="C19" s="130"/>
      <c r="D19" s="130"/>
      <c r="E19" s="130"/>
      <c r="F19" s="141" t="n">
        <f aca="false">F18 + D19 - E19</f>
        <v>212632</v>
      </c>
    </row>
    <row r="20" customFormat="false" ht="15" hidden="false" customHeight="false" outlineLevel="0" collapsed="false">
      <c r="A20" s="136"/>
      <c r="B20" s="130"/>
      <c r="C20" s="130"/>
      <c r="D20" s="130"/>
      <c r="E20" s="130"/>
      <c r="F20" s="141" t="n">
        <f aca="false">F19 + D20 - E20</f>
        <v>212632</v>
      </c>
    </row>
    <row r="21" customFormat="false" ht="15" hidden="false" customHeight="false" outlineLevel="0" collapsed="false">
      <c r="A21" s="136"/>
      <c r="B21" s="130"/>
      <c r="C21" s="130"/>
      <c r="D21" s="130"/>
      <c r="E21" s="130"/>
      <c r="F21" s="141" t="n">
        <f aca="false">F20 + D21 - E21</f>
        <v>212632</v>
      </c>
    </row>
    <row r="22" customFormat="false" ht="15" hidden="false" customHeight="false" outlineLevel="0" collapsed="false">
      <c r="A22" s="136"/>
      <c r="B22" s="130"/>
      <c r="C22" s="130"/>
      <c r="D22" s="130"/>
      <c r="E22" s="130"/>
      <c r="F22" s="141" t="n">
        <f aca="false">F21 + D22 - E22</f>
        <v>212632</v>
      </c>
    </row>
    <row r="23" customFormat="false" ht="15" hidden="false" customHeight="false" outlineLevel="0" collapsed="false">
      <c r="A23" s="136"/>
      <c r="B23" s="130"/>
      <c r="C23" s="130"/>
      <c r="D23" s="130"/>
      <c r="E23" s="130"/>
      <c r="F23" s="141" t="n">
        <f aca="false">F22 + D23 - E23</f>
        <v>212632</v>
      </c>
    </row>
    <row r="24" customFormat="false" ht="15" hidden="false" customHeight="false" outlineLevel="0" collapsed="false">
      <c r="A24" s="136"/>
      <c r="B24" s="130"/>
      <c r="C24" s="130"/>
      <c r="D24" s="130"/>
      <c r="E24" s="130"/>
      <c r="F24" s="141" t="n">
        <f aca="false">F23 + D24 - E24</f>
        <v>212632</v>
      </c>
    </row>
    <row r="25" customFormat="false" ht="15" hidden="false" customHeight="false" outlineLevel="0" collapsed="false">
      <c r="A25" s="136"/>
      <c r="B25" s="130"/>
      <c r="C25" s="130"/>
      <c r="D25" s="130"/>
      <c r="E25" s="130"/>
      <c r="F25" s="141" t="n">
        <f aca="false">F24 + D25 - E25</f>
        <v>212632</v>
      </c>
    </row>
    <row r="26" customFormat="false" ht="15" hidden="false" customHeight="false" outlineLevel="0" collapsed="false">
      <c r="A26" s="136"/>
      <c r="B26" s="130"/>
      <c r="C26" s="130"/>
      <c r="D26" s="130"/>
      <c r="E26" s="130"/>
      <c r="F26" s="141" t="n">
        <f aca="false">F25 + D26 - E26</f>
        <v>212632</v>
      </c>
    </row>
    <row r="27" customFormat="false" ht="15" hidden="false" customHeight="false" outlineLevel="0" collapsed="false">
      <c r="A27" s="136"/>
      <c r="B27" s="130"/>
      <c r="C27" s="130"/>
      <c r="D27" s="130"/>
      <c r="E27" s="130"/>
      <c r="F27" s="141" t="n">
        <f aca="false">F26 + D27 - E27</f>
        <v>212632</v>
      </c>
    </row>
    <row r="28" customFormat="false" ht="15" hidden="false" customHeight="false" outlineLevel="0" collapsed="false">
      <c r="A28" s="136"/>
      <c r="B28" s="130"/>
      <c r="C28" s="130"/>
      <c r="D28" s="130"/>
      <c r="E28" s="130"/>
      <c r="F28" s="141" t="n">
        <f aca="false">F27 + D28 - E28</f>
        <v>212632</v>
      </c>
    </row>
    <row r="29" customFormat="false" ht="15" hidden="false" customHeight="false" outlineLevel="0" collapsed="false">
      <c r="A29" s="136"/>
      <c r="B29" s="130"/>
      <c r="C29" s="130"/>
      <c r="D29" s="130"/>
      <c r="E29" s="130"/>
      <c r="F29" s="141" t="n">
        <f aca="false">F28 + D29 - E29</f>
        <v>212632</v>
      </c>
    </row>
    <row r="30" customFormat="false" ht="15" hidden="false" customHeight="false" outlineLevel="0" collapsed="false">
      <c r="A30" s="136"/>
      <c r="B30" s="130"/>
      <c r="C30" s="130"/>
      <c r="D30" s="130"/>
      <c r="E30" s="130"/>
      <c r="F30" s="141" t="n">
        <f aca="false">F29 + D30 - E30</f>
        <v>212632</v>
      </c>
    </row>
    <row r="31" customFormat="false" ht="15" hidden="false" customHeight="false" outlineLevel="0" collapsed="false">
      <c r="A31" s="136"/>
      <c r="B31" s="130"/>
      <c r="C31" s="130"/>
      <c r="D31" s="130"/>
      <c r="E31" s="130"/>
      <c r="F31" s="141" t="n">
        <f aca="false">F30 + D31 - E31</f>
        <v>212632</v>
      </c>
    </row>
    <row r="32" customFormat="false" ht="15" hidden="false" customHeight="false" outlineLevel="0" collapsed="false">
      <c r="A32" s="136"/>
      <c r="B32" s="130"/>
      <c r="C32" s="130"/>
      <c r="D32" s="130"/>
      <c r="E32" s="130"/>
      <c r="F32" s="141" t="n">
        <f aca="false">F31 + D32 - E32</f>
        <v>212632</v>
      </c>
    </row>
    <row r="33" customFormat="false" ht="15" hidden="false" customHeight="false" outlineLevel="0" collapsed="false">
      <c r="A33" s="136"/>
      <c r="B33" s="130"/>
      <c r="C33" s="130"/>
      <c r="D33" s="130"/>
      <c r="E33" s="130"/>
      <c r="F33" s="141" t="n">
        <f aca="false">F32 + D33 - E33</f>
        <v>212632</v>
      </c>
    </row>
    <row r="34" customFormat="false" ht="15" hidden="false" customHeight="false" outlineLevel="0" collapsed="false">
      <c r="A34" s="136"/>
      <c r="B34" s="130"/>
      <c r="C34" s="130"/>
      <c r="D34" s="130"/>
      <c r="E34" s="130"/>
      <c r="F34" s="141" t="n">
        <f aca="false">F33 + D34 - E34</f>
        <v>212632</v>
      </c>
    </row>
    <row r="35" customFormat="false" ht="15" hidden="false" customHeight="false" outlineLevel="0" collapsed="false">
      <c r="A35" s="136"/>
      <c r="B35" s="130"/>
      <c r="C35" s="130"/>
      <c r="D35" s="130"/>
      <c r="E35" s="130"/>
      <c r="F35" s="141" t="n">
        <f aca="false">F34 + D35 - E35</f>
        <v>212632</v>
      </c>
    </row>
    <row r="36" customFormat="false" ht="15" hidden="false" customHeight="false" outlineLevel="0" collapsed="false">
      <c r="A36" s="136"/>
      <c r="B36" s="130"/>
      <c r="C36" s="130"/>
      <c r="D36" s="130"/>
      <c r="E36" s="130"/>
      <c r="F36" s="141" t="n">
        <f aca="false">F35 + D36 - E36</f>
        <v>212632</v>
      </c>
    </row>
    <row r="37" customFormat="false" ht="15" hidden="false" customHeight="false" outlineLevel="0" collapsed="false">
      <c r="A37" s="136"/>
      <c r="B37" s="130"/>
      <c r="C37" s="130"/>
      <c r="D37" s="130"/>
      <c r="E37" s="130"/>
      <c r="F37" s="141" t="n">
        <f aca="false">F36 + D37 - E37</f>
        <v>212632</v>
      </c>
    </row>
    <row r="38" customFormat="false" ht="15" hidden="false" customHeight="false" outlineLevel="0" collapsed="false">
      <c r="A38" s="136"/>
      <c r="B38" s="130"/>
      <c r="C38" s="130"/>
      <c r="D38" s="130"/>
      <c r="E38" s="130"/>
      <c r="F38" s="141" t="n">
        <f aca="false">F37 + D38 - E38</f>
        <v>212632</v>
      </c>
    </row>
    <row r="39" customFormat="false" ht="15" hidden="false" customHeight="false" outlineLevel="0" collapsed="false">
      <c r="A39" s="136"/>
      <c r="B39" s="130"/>
      <c r="C39" s="130"/>
      <c r="D39" s="130"/>
      <c r="E39" s="130"/>
      <c r="F39" s="141" t="n">
        <f aca="false">F38 + D39 - E39</f>
        <v>212632</v>
      </c>
    </row>
    <row r="40" customFormat="false" ht="15" hidden="false" customHeight="false" outlineLevel="0" collapsed="false">
      <c r="A40" s="136"/>
      <c r="B40" s="130"/>
      <c r="C40" s="130"/>
      <c r="D40" s="130"/>
      <c r="E40" s="130"/>
      <c r="F40" s="141" t="n">
        <f aca="false">F39 + D40 - E40</f>
        <v>212632</v>
      </c>
    </row>
    <row r="41" customFormat="false" ht="15" hidden="false" customHeight="false" outlineLevel="0" collapsed="false">
      <c r="A41" s="136"/>
      <c r="B41" s="130"/>
      <c r="C41" s="130"/>
      <c r="D41" s="130"/>
      <c r="E41" s="130"/>
      <c r="F41" s="141" t="n">
        <f aca="false">F40 + D41 - E41</f>
        <v>212632</v>
      </c>
    </row>
    <row r="42" customFormat="false" ht="15" hidden="false" customHeight="false" outlineLevel="0" collapsed="false">
      <c r="A42" s="136"/>
      <c r="B42" s="130"/>
      <c r="C42" s="130"/>
      <c r="D42" s="130"/>
      <c r="E42" s="130"/>
      <c r="F42" s="141" t="n">
        <f aca="false">F41 + D42 - E42</f>
        <v>212632</v>
      </c>
    </row>
    <row r="43" customFormat="false" ht="15" hidden="false" customHeight="false" outlineLevel="0" collapsed="false">
      <c r="A43" s="136"/>
      <c r="B43" s="130"/>
      <c r="C43" s="130"/>
      <c r="D43" s="130"/>
      <c r="E43" s="130"/>
      <c r="F43" s="141" t="n">
        <f aca="false">F42 + D43 - E43</f>
        <v>212632</v>
      </c>
    </row>
    <row r="44" customFormat="false" ht="15" hidden="false" customHeight="false" outlineLevel="0" collapsed="false">
      <c r="A44" s="136"/>
      <c r="B44" s="130"/>
      <c r="C44" s="130"/>
      <c r="D44" s="130"/>
      <c r="E44" s="130"/>
      <c r="F44" s="141" t="n">
        <f aca="false">F43 + D44 - E44</f>
        <v>212632</v>
      </c>
    </row>
    <row r="45" customFormat="false" ht="15" hidden="false" customHeight="false" outlineLevel="0" collapsed="false">
      <c r="A45" s="136"/>
      <c r="B45" s="130"/>
      <c r="C45" s="130"/>
      <c r="D45" s="130"/>
      <c r="E45" s="130"/>
      <c r="F45" s="141" t="n">
        <f aca="false">F44 + D45 - E45</f>
        <v>212632</v>
      </c>
    </row>
    <row r="46" customFormat="false" ht="15" hidden="false" customHeight="false" outlineLevel="0" collapsed="false">
      <c r="A46" s="136"/>
      <c r="B46" s="130"/>
      <c r="C46" s="130"/>
      <c r="D46" s="130"/>
      <c r="E46" s="130"/>
      <c r="F46" s="141" t="n">
        <f aca="false">F45 + D46 - E46</f>
        <v>212632</v>
      </c>
    </row>
    <row r="47" customFormat="false" ht="15" hidden="false" customHeight="false" outlineLevel="0" collapsed="false">
      <c r="A47" s="136"/>
      <c r="B47" s="130"/>
      <c r="C47" s="130"/>
      <c r="D47" s="130"/>
      <c r="E47" s="130"/>
      <c r="F47" s="141" t="n">
        <f aca="false">F46 + D47 - E47</f>
        <v>212632</v>
      </c>
    </row>
    <row r="48" customFormat="false" ht="15" hidden="false" customHeight="false" outlineLevel="0" collapsed="false">
      <c r="A48" s="136"/>
      <c r="B48" s="130"/>
      <c r="C48" s="130"/>
      <c r="D48" s="130"/>
      <c r="E48" s="130"/>
      <c r="F48" s="141" t="n">
        <f aca="false">F47 + D48 - E48</f>
        <v>212632</v>
      </c>
    </row>
    <row r="49" customFormat="false" ht="15" hidden="false" customHeight="false" outlineLevel="0" collapsed="false">
      <c r="A49" s="136"/>
      <c r="B49" s="130"/>
      <c r="C49" s="130"/>
      <c r="D49" s="130"/>
      <c r="E49" s="130"/>
      <c r="F49" s="141" t="n">
        <f aca="false">F48 + D49 - E49</f>
        <v>212632</v>
      </c>
    </row>
    <row r="50" customFormat="false" ht="15" hidden="false" customHeight="false" outlineLevel="0" collapsed="false">
      <c r="A50" s="136"/>
      <c r="B50" s="130"/>
      <c r="C50" s="130"/>
      <c r="D50" s="130"/>
      <c r="E50" s="130"/>
      <c r="F50" s="141" t="n">
        <f aca="false">F49 + D50 - E50</f>
        <v>212632</v>
      </c>
    </row>
    <row r="51" customFormat="false" ht="15" hidden="false" customHeight="false" outlineLevel="0" collapsed="false">
      <c r="A51" s="136"/>
      <c r="B51" s="130"/>
      <c r="C51" s="130"/>
      <c r="D51" s="130"/>
      <c r="E51" s="130"/>
      <c r="F51" s="141" t="n">
        <f aca="false">F50 + D51 - E51</f>
        <v>212632</v>
      </c>
    </row>
    <row r="52" customFormat="false" ht="15" hidden="false" customHeight="false" outlineLevel="0" collapsed="false">
      <c r="A52" s="136"/>
      <c r="B52" s="130"/>
      <c r="C52" s="130"/>
      <c r="D52" s="130"/>
      <c r="E52" s="130"/>
      <c r="F52" s="141" t="n">
        <f aca="false">F51 + D52 - E52</f>
        <v>212632</v>
      </c>
    </row>
    <row r="53" customFormat="false" ht="15" hidden="false" customHeight="false" outlineLevel="0" collapsed="false">
      <c r="A53" s="136"/>
      <c r="B53" s="130"/>
      <c r="C53" s="130"/>
      <c r="D53" s="130"/>
      <c r="E53" s="130"/>
      <c r="F53" s="141" t="n">
        <f aca="false">F52 + D53 - E53</f>
        <v>212632</v>
      </c>
    </row>
    <row r="54" customFormat="false" ht="15" hidden="false" customHeight="false" outlineLevel="0" collapsed="false">
      <c r="A54" s="136"/>
      <c r="B54" s="130"/>
      <c r="C54" s="130"/>
      <c r="D54" s="130"/>
      <c r="E54" s="130"/>
      <c r="F54" s="141" t="n">
        <f aca="false">F53 + D54 - E54</f>
        <v>212632</v>
      </c>
    </row>
    <row r="55" customFormat="false" ht="15" hidden="false" customHeight="false" outlineLevel="0" collapsed="false">
      <c r="A55" s="136"/>
      <c r="B55" s="130"/>
      <c r="C55" s="130"/>
      <c r="D55" s="130"/>
      <c r="E55" s="130"/>
      <c r="F55" s="141" t="n">
        <f aca="false">F54 + D55 - E55</f>
        <v>212632</v>
      </c>
    </row>
    <row r="56" customFormat="false" ht="15" hidden="false" customHeight="false" outlineLevel="0" collapsed="false">
      <c r="A56" s="136"/>
      <c r="B56" s="130"/>
      <c r="C56" s="130"/>
      <c r="D56" s="130"/>
      <c r="E56" s="130"/>
      <c r="F56" s="141" t="n">
        <f aca="false">F55 + D56 - E56</f>
        <v>212632</v>
      </c>
    </row>
    <row r="57" customFormat="false" ht="15" hidden="false" customHeight="false" outlineLevel="0" collapsed="false">
      <c r="A57" s="136"/>
      <c r="B57" s="130"/>
      <c r="C57" s="130"/>
      <c r="D57" s="130"/>
      <c r="E57" s="130"/>
      <c r="F57" s="141" t="n">
        <f aca="false">F56 + D57 - E57</f>
        <v>212632</v>
      </c>
    </row>
    <row r="58" customFormat="false" ht="15" hidden="false" customHeight="false" outlineLevel="0" collapsed="false">
      <c r="A58" s="136"/>
      <c r="B58" s="130"/>
      <c r="C58" s="130"/>
      <c r="D58" s="130"/>
      <c r="E58" s="130"/>
      <c r="F58" s="141" t="n">
        <f aca="false">F57 + D58 - E58</f>
        <v>212632</v>
      </c>
    </row>
    <row r="59" customFormat="false" ht="15" hidden="false" customHeight="false" outlineLevel="0" collapsed="false">
      <c r="A59" s="136"/>
      <c r="B59" s="130"/>
      <c r="C59" s="130"/>
      <c r="D59" s="130"/>
      <c r="E59" s="130"/>
      <c r="F59" s="141" t="n">
        <f aca="false">F58 + D59 - E59</f>
        <v>212632</v>
      </c>
    </row>
    <row r="60" customFormat="false" ht="15" hidden="false" customHeight="false" outlineLevel="0" collapsed="false">
      <c r="A60" s="136"/>
      <c r="B60" s="130"/>
      <c r="C60" s="130"/>
      <c r="D60" s="130"/>
      <c r="E60" s="130"/>
      <c r="F60" s="141" t="n">
        <f aca="false">F59 + D60 - E60</f>
        <v>212632</v>
      </c>
    </row>
    <row r="61" customFormat="false" ht="15" hidden="false" customHeight="false" outlineLevel="0" collapsed="false">
      <c r="A61" s="136"/>
      <c r="B61" s="130"/>
      <c r="C61" s="130"/>
      <c r="D61" s="130"/>
      <c r="E61" s="130"/>
      <c r="F61" s="141" t="n">
        <f aca="false">F60 + D61 - E61</f>
        <v>212632</v>
      </c>
    </row>
    <row r="62" customFormat="false" ht="15" hidden="false" customHeight="false" outlineLevel="0" collapsed="false">
      <c r="A62" s="136"/>
      <c r="B62" s="130"/>
      <c r="C62" s="130"/>
      <c r="D62" s="130"/>
      <c r="E62" s="130"/>
      <c r="F62" s="141" t="n">
        <f aca="false">F61 + D62 - E62</f>
        <v>212632</v>
      </c>
    </row>
    <row r="63" customFormat="false" ht="15" hidden="false" customHeight="false" outlineLevel="0" collapsed="false">
      <c r="A63" s="136"/>
      <c r="B63" s="130"/>
      <c r="C63" s="130"/>
      <c r="D63" s="130"/>
      <c r="E63" s="130"/>
      <c r="F63" s="141" t="n">
        <f aca="false">F62 + D63 - E63</f>
        <v>212632</v>
      </c>
    </row>
    <row r="64" customFormat="false" ht="15" hidden="false" customHeight="false" outlineLevel="0" collapsed="false">
      <c r="A64" s="136"/>
      <c r="B64" s="130"/>
      <c r="C64" s="130"/>
      <c r="D64" s="130"/>
      <c r="E64" s="130"/>
      <c r="F64" s="141" t="n">
        <f aca="false">F63 + D64 - E64</f>
        <v>212632</v>
      </c>
    </row>
    <row r="65" customFormat="false" ht="15" hidden="false" customHeight="false" outlineLevel="0" collapsed="false">
      <c r="A65" s="136"/>
      <c r="B65" s="130"/>
      <c r="C65" s="130"/>
      <c r="D65" s="130"/>
      <c r="E65" s="130"/>
      <c r="F65" s="141" t="n">
        <f aca="false">F64 + D65 - E65</f>
        <v>212632</v>
      </c>
    </row>
    <row r="66" customFormat="false" ht="15" hidden="false" customHeight="false" outlineLevel="0" collapsed="false">
      <c r="A66" s="136"/>
      <c r="B66" s="130"/>
      <c r="C66" s="130"/>
      <c r="D66" s="130"/>
      <c r="E66" s="130"/>
      <c r="F66" s="141" t="n">
        <f aca="false">F65 + D66 - E66</f>
        <v>212632</v>
      </c>
    </row>
    <row r="67" customFormat="false" ht="15" hidden="false" customHeight="false" outlineLevel="0" collapsed="false">
      <c r="A67" s="136"/>
      <c r="B67" s="130"/>
      <c r="C67" s="130"/>
      <c r="D67" s="130"/>
      <c r="E67" s="130"/>
      <c r="F67" s="141" t="n">
        <f aca="false">F66 + D67 - E67</f>
        <v>212632</v>
      </c>
    </row>
    <row r="68" customFormat="false" ht="15" hidden="false" customHeight="false" outlineLevel="0" collapsed="false">
      <c r="A68" s="136"/>
      <c r="B68" s="130"/>
      <c r="C68" s="130"/>
      <c r="D68" s="130"/>
      <c r="E68" s="130"/>
      <c r="F68" s="141" t="n">
        <f aca="false">F67 + D68 - E68</f>
        <v>212632</v>
      </c>
    </row>
    <row r="69" customFormat="false" ht="15" hidden="false" customHeight="false" outlineLevel="0" collapsed="false">
      <c r="A69" s="136"/>
      <c r="B69" s="130"/>
      <c r="C69" s="130"/>
      <c r="D69" s="130"/>
      <c r="E69" s="130"/>
      <c r="F69" s="141" t="n">
        <f aca="false">F68 + D69 - E69</f>
        <v>212632</v>
      </c>
    </row>
    <row r="70" customFormat="false" ht="15" hidden="false" customHeight="false" outlineLevel="0" collapsed="false">
      <c r="A70" s="136"/>
      <c r="B70" s="130"/>
      <c r="C70" s="130"/>
      <c r="D70" s="130"/>
      <c r="E70" s="130"/>
      <c r="F70" s="141" t="n">
        <f aca="false">F69 + D70 - E70</f>
        <v>212632</v>
      </c>
    </row>
    <row r="71" customFormat="false" ht="15" hidden="false" customHeight="false" outlineLevel="0" collapsed="false">
      <c r="A71" s="136"/>
      <c r="B71" s="130"/>
      <c r="C71" s="130"/>
      <c r="D71" s="130"/>
      <c r="E71" s="130"/>
      <c r="F71" s="141" t="n">
        <f aca="false">F70 + D71 - E71</f>
        <v>212632</v>
      </c>
    </row>
    <row r="72" customFormat="false" ht="15" hidden="false" customHeight="false" outlineLevel="0" collapsed="false">
      <c r="A72" s="136"/>
      <c r="B72" s="130"/>
      <c r="C72" s="130"/>
      <c r="D72" s="130"/>
      <c r="E72" s="130"/>
      <c r="F72" s="141" t="n">
        <f aca="false">F71 + D72 - E72</f>
        <v>212632</v>
      </c>
    </row>
    <row r="73" customFormat="false" ht="15" hidden="false" customHeight="false" outlineLevel="0" collapsed="false">
      <c r="A73" s="136"/>
      <c r="B73" s="130"/>
      <c r="C73" s="130"/>
      <c r="D73" s="130"/>
      <c r="E73" s="130"/>
      <c r="F73" s="141" t="n">
        <f aca="false">F72 + D73 - E73</f>
        <v>212632</v>
      </c>
    </row>
    <row r="74" customFormat="false" ht="15" hidden="false" customHeight="false" outlineLevel="0" collapsed="false">
      <c r="A74" s="136"/>
      <c r="B74" s="130"/>
      <c r="C74" s="130"/>
      <c r="D74" s="130"/>
      <c r="E74" s="130"/>
      <c r="F74" s="141" t="n">
        <f aca="false">F73 + D74 - E74</f>
        <v>212632</v>
      </c>
    </row>
    <row r="75" customFormat="false" ht="15" hidden="false" customHeight="false" outlineLevel="0" collapsed="false">
      <c r="A75" s="136"/>
      <c r="B75" s="130"/>
      <c r="C75" s="130"/>
      <c r="D75" s="130"/>
      <c r="E75" s="130"/>
      <c r="F75" s="141" t="n">
        <f aca="false">F74 + D75 - E75</f>
        <v>212632</v>
      </c>
    </row>
    <row r="76" customFormat="false" ht="15" hidden="false" customHeight="false" outlineLevel="0" collapsed="false">
      <c r="A76" s="136"/>
      <c r="B76" s="130"/>
      <c r="C76" s="130"/>
      <c r="D76" s="130"/>
      <c r="E76" s="130"/>
      <c r="F76" s="141" t="n">
        <f aca="false">F75 + D76 - E76</f>
        <v>212632</v>
      </c>
    </row>
    <row r="77" customFormat="false" ht="15" hidden="false" customHeight="false" outlineLevel="0" collapsed="false">
      <c r="A77" s="136"/>
      <c r="B77" s="130"/>
      <c r="C77" s="130"/>
      <c r="D77" s="130"/>
      <c r="E77" s="130"/>
      <c r="F77" s="141" t="n">
        <f aca="false">F76 + D77 - E77</f>
        <v>212632</v>
      </c>
    </row>
    <row r="78" customFormat="false" ht="15" hidden="false" customHeight="false" outlineLevel="0" collapsed="false">
      <c r="A78" s="136"/>
      <c r="B78" s="130"/>
      <c r="C78" s="130"/>
      <c r="D78" s="130"/>
      <c r="E78" s="130"/>
      <c r="F78" s="141" t="n">
        <f aca="false">F77 + D78 - E78</f>
        <v>212632</v>
      </c>
    </row>
    <row r="79" customFormat="false" ht="15" hidden="false" customHeight="false" outlineLevel="0" collapsed="false">
      <c r="A79" s="136"/>
      <c r="B79" s="130"/>
      <c r="C79" s="130"/>
      <c r="D79" s="130"/>
      <c r="E79" s="130"/>
      <c r="F79" s="141" t="n">
        <f aca="false">F78 + D79 - E79</f>
        <v>212632</v>
      </c>
    </row>
    <row r="80" customFormat="false" ht="15" hidden="false" customHeight="false" outlineLevel="0" collapsed="false">
      <c r="A80" s="136"/>
      <c r="B80" s="130"/>
      <c r="C80" s="130"/>
      <c r="D80" s="130"/>
      <c r="E80" s="130"/>
      <c r="F80" s="141" t="n">
        <f aca="false">F79 + D80 - E80</f>
        <v>212632</v>
      </c>
    </row>
    <row r="81" customFormat="false" ht="15" hidden="false" customHeight="false" outlineLevel="0" collapsed="false">
      <c r="A81" s="136"/>
      <c r="B81" s="130"/>
      <c r="C81" s="130"/>
      <c r="D81" s="130"/>
      <c r="E81" s="130"/>
      <c r="F81" s="141" t="n">
        <f aca="false">F80 + D81 - E81</f>
        <v>212632</v>
      </c>
    </row>
    <row r="82" customFormat="false" ht="15" hidden="false" customHeight="false" outlineLevel="0" collapsed="false">
      <c r="A82" s="136"/>
      <c r="B82" s="130"/>
      <c r="C82" s="130"/>
      <c r="D82" s="130"/>
      <c r="E82" s="130"/>
      <c r="F82" s="141" t="n">
        <f aca="false">F81 + D82 - E82</f>
        <v>212632</v>
      </c>
    </row>
    <row r="83" customFormat="false" ht="15" hidden="false" customHeight="false" outlineLevel="0" collapsed="false">
      <c r="A83" s="136"/>
      <c r="B83" s="130"/>
      <c r="C83" s="130"/>
      <c r="D83" s="130"/>
      <c r="E83" s="130"/>
      <c r="F83" s="141" t="n">
        <f aca="false">F82 + D83 - E83</f>
        <v>212632</v>
      </c>
    </row>
    <row r="84" customFormat="false" ht="15" hidden="false" customHeight="false" outlineLevel="0" collapsed="false">
      <c r="A84" s="136"/>
      <c r="B84" s="130"/>
      <c r="C84" s="130"/>
      <c r="D84" s="130"/>
      <c r="E84" s="130"/>
      <c r="F84" s="141" t="n">
        <f aca="false">F83 + D84 - E84</f>
        <v>212632</v>
      </c>
    </row>
    <row r="85" customFormat="false" ht="15" hidden="false" customHeight="false" outlineLevel="0" collapsed="false">
      <c r="A85" s="136"/>
      <c r="B85" s="130"/>
      <c r="C85" s="130"/>
      <c r="D85" s="130"/>
      <c r="E85" s="130"/>
      <c r="F85" s="141" t="n">
        <f aca="false">F84 + D85 - E85</f>
        <v>212632</v>
      </c>
    </row>
    <row r="86" customFormat="false" ht="15" hidden="false" customHeight="false" outlineLevel="0" collapsed="false">
      <c r="A86" s="136"/>
      <c r="B86" s="130"/>
      <c r="C86" s="130"/>
      <c r="D86" s="130"/>
      <c r="E86" s="130"/>
      <c r="F86" s="141" t="n">
        <f aca="false">F85 + D86 - E86</f>
        <v>212632</v>
      </c>
    </row>
    <row r="87" customFormat="false" ht="15" hidden="false" customHeight="false" outlineLevel="0" collapsed="false">
      <c r="A87" s="136"/>
      <c r="B87" s="130"/>
      <c r="C87" s="130"/>
      <c r="D87" s="130"/>
      <c r="E87" s="130"/>
      <c r="F87" s="141" t="n">
        <f aca="false">F86 + D87 - E87</f>
        <v>212632</v>
      </c>
    </row>
    <row r="88" customFormat="false" ht="15" hidden="false" customHeight="false" outlineLevel="0" collapsed="false">
      <c r="A88" s="136"/>
      <c r="B88" s="130"/>
      <c r="C88" s="130"/>
      <c r="D88" s="130"/>
      <c r="E88" s="130"/>
      <c r="F88" s="141" t="n">
        <f aca="false">F87 + D88 - E88</f>
        <v>212632</v>
      </c>
    </row>
    <row r="89" customFormat="false" ht="15" hidden="false" customHeight="false" outlineLevel="0" collapsed="false">
      <c r="A89" s="136"/>
      <c r="B89" s="130"/>
      <c r="C89" s="130"/>
      <c r="D89" s="130"/>
      <c r="E89" s="130"/>
      <c r="F89" s="141" t="n">
        <f aca="false">F88 + D89 - E89</f>
        <v>212632</v>
      </c>
    </row>
    <row r="90" customFormat="false" ht="15" hidden="false" customHeight="false" outlineLevel="0" collapsed="false">
      <c r="A90" s="136"/>
      <c r="B90" s="130"/>
      <c r="C90" s="130"/>
      <c r="D90" s="130"/>
      <c r="E90" s="130"/>
      <c r="F90" s="141" t="n">
        <f aca="false">F89 + D90 - E90</f>
        <v>212632</v>
      </c>
    </row>
    <row r="91" customFormat="false" ht="15" hidden="false" customHeight="false" outlineLevel="0" collapsed="false">
      <c r="A91" s="136"/>
      <c r="B91" s="130"/>
      <c r="C91" s="130"/>
      <c r="D91" s="130"/>
      <c r="E91" s="130"/>
      <c r="F91" s="141" t="n">
        <f aca="false">F90 + D91 - E91</f>
        <v>212632</v>
      </c>
    </row>
    <row r="92" customFormat="false" ht="15" hidden="false" customHeight="false" outlineLevel="0" collapsed="false">
      <c r="A92" s="136"/>
      <c r="B92" s="130"/>
      <c r="C92" s="130"/>
      <c r="D92" s="130"/>
      <c r="E92" s="130"/>
      <c r="F92" s="141" t="n">
        <f aca="false">F91 + D92 - E92</f>
        <v>212632</v>
      </c>
    </row>
    <row r="93" customFormat="false" ht="15" hidden="false" customHeight="false" outlineLevel="0" collapsed="false">
      <c r="A93" s="136"/>
      <c r="B93" s="130"/>
      <c r="C93" s="130"/>
      <c r="D93" s="130"/>
      <c r="E93" s="130"/>
      <c r="F93" s="141" t="n">
        <f aca="false">F92 + D93 - E93</f>
        <v>212632</v>
      </c>
    </row>
    <row r="94" customFormat="false" ht="15" hidden="false" customHeight="false" outlineLevel="0" collapsed="false">
      <c r="A94" s="136"/>
      <c r="B94" s="130"/>
      <c r="C94" s="130"/>
      <c r="D94" s="130"/>
      <c r="E94" s="130"/>
      <c r="F94" s="141" t="n">
        <f aca="false">F93 + D94 - E94</f>
        <v>212632</v>
      </c>
    </row>
    <row r="95" customFormat="false" ht="15" hidden="false" customHeight="false" outlineLevel="0" collapsed="false">
      <c r="A95" s="136"/>
      <c r="B95" s="130"/>
      <c r="C95" s="130"/>
      <c r="D95" s="130"/>
      <c r="E95" s="130"/>
      <c r="F95" s="141" t="n">
        <f aca="false">F94 + D95 - E95</f>
        <v>212632</v>
      </c>
    </row>
    <row r="96" customFormat="false" ht="15" hidden="false" customHeight="false" outlineLevel="0" collapsed="false">
      <c r="A96" s="136"/>
      <c r="B96" s="130"/>
      <c r="C96" s="130"/>
      <c r="D96" s="130"/>
      <c r="E96" s="130"/>
      <c r="F96" s="141" t="n">
        <f aca="false">F95 + D96 - E96</f>
        <v>212632</v>
      </c>
    </row>
    <row r="97" customFormat="false" ht="15" hidden="false" customHeight="false" outlineLevel="0" collapsed="false">
      <c r="A97" s="136"/>
      <c r="B97" s="130"/>
      <c r="C97" s="130"/>
      <c r="D97" s="130"/>
      <c r="E97" s="130"/>
      <c r="F97" s="141" t="n">
        <f aca="false">F96 + D97 - E97</f>
        <v>212632</v>
      </c>
    </row>
    <row r="98" customFormat="false" ht="15" hidden="false" customHeight="false" outlineLevel="0" collapsed="false">
      <c r="A98" s="136"/>
      <c r="B98" s="130"/>
      <c r="C98" s="130"/>
      <c r="D98" s="130"/>
      <c r="E98" s="130"/>
      <c r="F98" s="141" t="n">
        <f aca="false">F97 + D98 - E98</f>
        <v>212632</v>
      </c>
    </row>
    <row r="99" customFormat="false" ht="15" hidden="false" customHeight="false" outlineLevel="0" collapsed="false">
      <c r="A99" s="136"/>
      <c r="B99" s="130"/>
      <c r="C99" s="130"/>
      <c r="D99" s="130"/>
      <c r="E99" s="130"/>
      <c r="F99" s="141" t="n">
        <f aca="false">F98 + D99 - E99</f>
        <v>212632</v>
      </c>
    </row>
    <row r="100" customFormat="false" ht="15" hidden="false" customHeight="false" outlineLevel="0" collapsed="false">
      <c r="A100" s="136"/>
      <c r="B100" s="130"/>
      <c r="C100" s="130"/>
      <c r="D100" s="130"/>
      <c r="E100" s="130"/>
      <c r="F100" s="141" t="n">
        <f aca="false">F99 + D100 - E100</f>
        <v>212632</v>
      </c>
    </row>
    <row r="101" customFormat="false" ht="15" hidden="false" customHeight="false" outlineLevel="0" collapsed="false">
      <c r="A101" s="136"/>
      <c r="B101" s="130"/>
      <c r="C101" s="130"/>
      <c r="D101" s="130"/>
      <c r="E101" s="130"/>
      <c r="F101" s="141" t="n">
        <f aca="false">F100 + D101 - E101</f>
        <v>212632</v>
      </c>
    </row>
    <row r="102" customFormat="false" ht="15" hidden="false" customHeight="false" outlineLevel="0" collapsed="false">
      <c r="A102" s="136"/>
      <c r="B102" s="130"/>
      <c r="C102" s="130"/>
      <c r="D102" s="130"/>
      <c r="E102" s="130"/>
      <c r="F102" s="141" t="n">
        <f aca="false">F101 + D102 - E102</f>
        <v>212632</v>
      </c>
    </row>
    <row r="103" customFormat="false" ht="15" hidden="false" customHeight="false" outlineLevel="0" collapsed="false">
      <c r="A103" s="136"/>
      <c r="B103" s="130"/>
      <c r="C103" s="130"/>
      <c r="D103" s="130"/>
      <c r="E103" s="130"/>
      <c r="F103" s="141" t="n">
        <f aca="false">F102 + D103 - E103</f>
        <v>212632</v>
      </c>
    </row>
    <row r="104" customFormat="false" ht="15" hidden="false" customHeight="false" outlineLevel="0" collapsed="false">
      <c r="A104" s="136"/>
      <c r="B104" s="130"/>
      <c r="C104" s="130"/>
      <c r="D104" s="130"/>
      <c r="E104" s="130"/>
      <c r="F104" s="141" t="n">
        <f aca="false">F103 + D104 - E104</f>
        <v>212632</v>
      </c>
    </row>
    <row r="105" customFormat="false" ht="15" hidden="false" customHeight="false" outlineLevel="0" collapsed="false">
      <c r="A105" s="136"/>
      <c r="B105" s="130"/>
      <c r="C105" s="130"/>
      <c r="D105" s="130"/>
      <c r="E105" s="130"/>
      <c r="F105" s="141" t="n">
        <f aca="false">F104 + D105 - E105</f>
        <v>212632</v>
      </c>
    </row>
    <row r="106" customFormat="false" ht="15" hidden="false" customHeight="false" outlineLevel="0" collapsed="false">
      <c r="A106" s="136"/>
      <c r="B106" s="130"/>
      <c r="C106" s="130"/>
      <c r="D106" s="130"/>
      <c r="E106" s="130"/>
      <c r="F106" s="130"/>
    </row>
    <row r="107" customFormat="false" ht="15" hidden="false" customHeight="false" outlineLevel="0" collapsed="false">
      <c r="A107" s="136"/>
      <c r="B107" s="130"/>
      <c r="C107" s="130"/>
      <c r="D107" s="130"/>
      <c r="E107" s="130"/>
      <c r="F107" s="130"/>
    </row>
    <row r="108" customFormat="false" ht="15" hidden="false" customHeight="false" outlineLevel="0" collapsed="false">
      <c r="A108" s="136"/>
      <c r="B108" s="130"/>
      <c r="C108" s="130"/>
      <c r="D108" s="130"/>
      <c r="E108" s="130"/>
      <c r="F108" s="130"/>
    </row>
    <row r="109" customFormat="false" ht="15" hidden="false" customHeight="false" outlineLevel="0" collapsed="false">
      <c r="A109" s="136"/>
      <c r="B109" s="130"/>
      <c r="C109" s="130"/>
      <c r="D109" s="130"/>
      <c r="E109" s="130"/>
      <c r="F109" s="130"/>
    </row>
    <row r="110" customFormat="false" ht="15" hidden="false" customHeight="false" outlineLevel="0" collapsed="false">
      <c r="A110" s="136"/>
      <c r="B110" s="130"/>
      <c r="C110" s="130"/>
      <c r="D110" s="130"/>
      <c r="E110" s="130"/>
      <c r="F110" s="130"/>
    </row>
    <row r="111" customFormat="false" ht="15" hidden="false" customHeight="false" outlineLevel="0" collapsed="false">
      <c r="A111" s="136"/>
      <c r="B111" s="130"/>
      <c r="C111" s="130"/>
      <c r="D111" s="130"/>
      <c r="E111" s="130"/>
      <c r="F111" s="130"/>
    </row>
    <row r="112" customFormat="false" ht="15" hidden="false" customHeight="false" outlineLevel="0" collapsed="false">
      <c r="A112" s="136"/>
      <c r="B112" s="130"/>
      <c r="C112" s="130"/>
      <c r="D112" s="130"/>
      <c r="E112" s="130"/>
      <c r="F112" s="130"/>
    </row>
    <row r="113" customFormat="false" ht="15" hidden="false" customHeight="false" outlineLevel="0" collapsed="false">
      <c r="A113" s="136"/>
      <c r="B113" s="130"/>
      <c r="C113" s="130"/>
      <c r="D113" s="130"/>
      <c r="E113" s="130"/>
      <c r="F113" s="130"/>
    </row>
    <row r="114" customFormat="false" ht="15" hidden="false" customHeight="false" outlineLevel="0" collapsed="false">
      <c r="A114" s="136"/>
      <c r="B114" s="130"/>
      <c r="C114" s="130"/>
      <c r="D114" s="130"/>
      <c r="E114" s="130"/>
      <c r="F114" s="130"/>
    </row>
    <row r="115" customFormat="false" ht="15" hidden="false" customHeight="false" outlineLevel="0" collapsed="false">
      <c r="A115" s="136"/>
      <c r="B115" s="130"/>
      <c r="C115" s="130"/>
      <c r="D115" s="130"/>
      <c r="E115" s="130"/>
      <c r="F115" s="130"/>
    </row>
    <row r="116" customFormat="false" ht="15" hidden="false" customHeight="false" outlineLevel="0" collapsed="false">
      <c r="A116" s="136"/>
      <c r="B116" s="130"/>
      <c r="C116" s="130"/>
      <c r="D116" s="130"/>
      <c r="E116" s="130"/>
      <c r="F116" s="130"/>
    </row>
    <row r="117" customFormat="false" ht="15" hidden="false" customHeight="false" outlineLevel="0" collapsed="false">
      <c r="A117" s="136"/>
      <c r="B117" s="130"/>
      <c r="C117" s="130"/>
      <c r="D117" s="130"/>
      <c r="E117" s="130"/>
      <c r="F117" s="130"/>
    </row>
    <row r="118" customFormat="false" ht="15" hidden="false" customHeight="false" outlineLevel="0" collapsed="false">
      <c r="A118" s="136"/>
      <c r="B118" s="130"/>
      <c r="C118" s="130"/>
      <c r="D118" s="130"/>
      <c r="E118" s="130"/>
      <c r="F118" s="130"/>
    </row>
    <row r="119" customFormat="false" ht="15" hidden="false" customHeight="false" outlineLevel="0" collapsed="false">
      <c r="A119" s="136"/>
      <c r="B119" s="130"/>
      <c r="C119" s="130"/>
      <c r="D119" s="130"/>
      <c r="E119" s="130"/>
      <c r="F119" s="130"/>
    </row>
    <row r="120" customFormat="false" ht="15" hidden="false" customHeight="false" outlineLevel="0" collapsed="false">
      <c r="A120" s="136"/>
      <c r="B120" s="130"/>
      <c r="C120" s="130"/>
      <c r="D120" s="130"/>
      <c r="E120" s="130"/>
      <c r="F120" s="130"/>
    </row>
    <row r="121" customFormat="false" ht="15" hidden="false" customHeight="false" outlineLevel="0" collapsed="false">
      <c r="A121" s="136"/>
      <c r="B121" s="130"/>
      <c r="C121" s="130"/>
      <c r="D121" s="130"/>
      <c r="E121" s="130"/>
      <c r="F121" s="130"/>
    </row>
    <row r="122" customFormat="false" ht="15" hidden="false" customHeight="false" outlineLevel="0" collapsed="false">
      <c r="A122" s="136"/>
      <c r="B122" s="130"/>
      <c r="C122" s="130"/>
      <c r="D122" s="130"/>
      <c r="E122" s="130"/>
      <c r="F122" s="130"/>
    </row>
    <row r="123" customFormat="false" ht="15" hidden="false" customHeight="false" outlineLevel="0" collapsed="false">
      <c r="A123" s="136"/>
      <c r="B123" s="130"/>
      <c r="C123" s="130"/>
      <c r="D123" s="130"/>
      <c r="E123" s="130"/>
      <c r="F123" s="130"/>
    </row>
    <row r="124" customFormat="false" ht="15" hidden="false" customHeight="false" outlineLevel="0" collapsed="false">
      <c r="A124" s="136"/>
      <c r="B124" s="130"/>
      <c r="C124" s="130"/>
      <c r="D124" s="130"/>
      <c r="E124" s="130"/>
      <c r="F124" s="130"/>
    </row>
    <row r="125" customFormat="false" ht="15" hidden="false" customHeight="false" outlineLevel="0" collapsed="false">
      <c r="A125" s="136"/>
      <c r="B125" s="130"/>
      <c r="C125" s="130"/>
      <c r="D125" s="130"/>
      <c r="E125" s="130"/>
      <c r="F125" s="130"/>
    </row>
    <row r="126" customFormat="false" ht="15" hidden="false" customHeight="false" outlineLevel="0" collapsed="false">
      <c r="A126" s="136"/>
      <c r="B126" s="130"/>
      <c r="C126" s="130"/>
      <c r="D126" s="130"/>
      <c r="E126" s="130"/>
      <c r="F126" s="130"/>
    </row>
    <row r="127" customFormat="false" ht="15" hidden="false" customHeight="false" outlineLevel="0" collapsed="false">
      <c r="A127" s="136"/>
      <c r="B127" s="130"/>
      <c r="C127" s="130"/>
      <c r="D127" s="130"/>
      <c r="E127" s="130"/>
      <c r="F127" s="130"/>
    </row>
    <row r="128" customFormat="false" ht="15" hidden="false" customHeight="false" outlineLevel="0" collapsed="false">
      <c r="A128" s="136"/>
      <c r="B128" s="130"/>
      <c r="C128" s="130"/>
      <c r="D128" s="130"/>
      <c r="E128" s="130"/>
      <c r="F128" s="130"/>
    </row>
    <row r="129" customFormat="false" ht="15" hidden="false" customHeight="false" outlineLevel="0" collapsed="false">
      <c r="A129" s="136"/>
      <c r="B129" s="130"/>
      <c r="C129" s="130"/>
      <c r="D129" s="130"/>
      <c r="E129" s="130"/>
      <c r="F129" s="130"/>
    </row>
    <row r="130" customFormat="false" ht="15" hidden="false" customHeight="false" outlineLevel="0" collapsed="false">
      <c r="A130" s="136"/>
      <c r="B130" s="130"/>
      <c r="C130" s="130"/>
      <c r="D130" s="130"/>
      <c r="E130" s="130"/>
      <c r="F130" s="130"/>
    </row>
    <row r="131" customFormat="false" ht="15" hidden="false" customHeight="false" outlineLevel="0" collapsed="false">
      <c r="A131" s="136"/>
      <c r="B131" s="130"/>
      <c r="C131" s="130"/>
      <c r="D131" s="130"/>
      <c r="E131" s="130"/>
      <c r="F131" s="130"/>
    </row>
    <row r="132" customFormat="false" ht="15" hidden="false" customHeight="false" outlineLevel="0" collapsed="false">
      <c r="A132" s="136"/>
      <c r="B132" s="130"/>
      <c r="C132" s="130"/>
      <c r="D132" s="130"/>
      <c r="E132" s="130"/>
      <c r="F132" s="130"/>
    </row>
    <row r="133" customFormat="false" ht="15" hidden="false" customHeight="false" outlineLevel="0" collapsed="false">
      <c r="A133" s="136"/>
      <c r="B133" s="130"/>
      <c r="C133" s="130"/>
      <c r="D133" s="130"/>
      <c r="E133" s="130"/>
      <c r="F133" s="130"/>
    </row>
    <row r="134" customFormat="false" ht="15" hidden="false" customHeight="false" outlineLevel="0" collapsed="false">
      <c r="A134" s="136"/>
      <c r="B134" s="130"/>
      <c r="C134" s="130"/>
      <c r="D134" s="130"/>
      <c r="E134" s="130"/>
      <c r="F134" s="130"/>
    </row>
    <row r="135" customFormat="false" ht="15" hidden="false" customHeight="false" outlineLevel="0" collapsed="false">
      <c r="A135" s="136"/>
      <c r="B135" s="130"/>
      <c r="C135" s="130"/>
      <c r="D135" s="130"/>
      <c r="E135" s="130"/>
      <c r="F135" s="130"/>
    </row>
    <row r="136" customFormat="false" ht="15" hidden="false" customHeight="false" outlineLevel="0" collapsed="false">
      <c r="A136" s="136"/>
      <c r="B136" s="130"/>
      <c r="C136" s="130"/>
      <c r="D136" s="130"/>
      <c r="E136" s="130"/>
      <c r="F136" s="130"/>
    </row>
    <row r="137" customFormat="false" ht="15" hidden="false" customHeight="false" outlineLevel="0" collapsed="false">
      <c r="A137" s="136"/>
      <c r="B137" s="130"/>
      <c r="C137" s="130"/>
      <c r="D137" s="130"/>
      <c r="E137" s="130"/>
      <c r="F137" s="130"/>
    </row>
    <row r="138" customFormat="false" ht="15" hidden="false" customHeight="false" outlineLevel="0" collapsed="false">
      <c r="A138" s="136"/>
      <c r="B138" s="130"/>
      <c r="C138" s="130"/>
      <c r="D138" s="130"/>
      <c r="E138" s="130"/>
      <c r="F138" s="130"/>
    </row>
    <row r="139" customFormat="false" ht="15" hidden="false" customHeight="false" outlineLevel="0" collapsed="false">
      <c r="A139" s="136"/>
      <c r="B139" s="130"/>
      <c r="C139" s="130"/>
      <c r="D139" s="130"/>
      <c r="E139" s="130"/>
      <c r="F139" s="130"/>
    </row>
    <row r="140" customFormat="false" ht="15" hidden="false" customHeight="false" outlineLevel="0" collapsed="false">
      <c r="A140" s="136"/>
      <c r="B140" s="130"/>
      <c r="C140" s="130"/>
      <c r="D140" s="130"/>
      <c r="E140" s="130"/>
      <c r="F140" s="130"/>
    </row>
    <row r="141" customFormat="false" ht="15" hidden="false" customHeight="false" outlineLevel="0" collapsed="false">
      <c r="A141" s="136"/>
      <c r="B141" s="130"/>
      <c r="C141" s="130"/>
      <c r="D141" s="130"/>
      <c r="E141" s="130"/>
      <c r="F141" s="130"/>
    </row>
    <row r="142" customFormat="false" ht="15" hidden="false" customHeight="false" outlineLevel="0" collapsed="false">
      <c r="A142" s="136"/>
      <c r="B142" s="130"/>
      <c r="C142" s="130"/>
      <c r="D142" s="130"/>
      <c r="E142" s="130"/>
      <c r="F142" s="130"/>
    </row>
    <row r="143" customFormat="false" ht="15" hidden="false" customHeight="false" outlineLevel="0" collapsed="false">
      <c r="A143" s="136"/>
      <c r="B143" s="130"/>
      <c r="C143" s="130"/>
      <c r="D143" s="130"/>
      <c r="E143" s="130"/>
      <c r="F143" s="130"/>
    </row>
    <row r="144" customFormat="false" ht="15" hidden="false" customHeight="false" outlineLevel="0" collapsed="false">
      <c r="A144" s="136"/>
      <c r="B144" s="130"/>
      <c r="C144" s="130"/>
      <c r="D144" s="130"/>
      <c r="E144" s="130"/>
      <c r="F144" s="130"/>
    </row>
    <row r="145" customFormat="false" ht="15" hidden="false" customHeight="false" outlineLevel="0" collapsed="false">
      <c r="A145" s="136"/>
      <c r="B145" s="130"/>
      <c r="C145" s="130"/>
      <c r="D145" s="130"/>
      <c r="E145" s="130"/>
      <c r="F145" s="130"/>
    </row>
    <row r="146" customFormat="false" ht="15" hidden="false" customHeight="false" outlineLevel="0" collapsed="false">
      <c r="A146" s="136"/>
      <c r="B146" s="130"/>
      <c r="C146" s="130"/>
      <c r="D146" s="130"/>
      <c r="E146" s="130"/>
      <c r="F146" s="130"/>
    </row>
    <row r="147" customFormat="false" ht="15" hidden="false" customHeight="false" outlineLevel="0" collapsed="false">
      <c r="A147" s="136"/>
      <c r="B147" s="130"/>
      <c r="C147" s="130"/>
      <c r="D147" s="130"/>
      <c r="E147" s="130"/>
      <c r="F147" s="130"/>
    </row>
    <row r="148" customFormat="false" ht="15" hidden="false" customHeight="false" outlineLevel="0" collapsed="false">
      <c r="A148" s="136"/>
      <c r="B148" s="130"/>
      <c r="C148" s="130"/>
      <c r="D148" s="130"/>
      <c r="E148" s="130"/>
      <c r="F148" s="130"/>
    </row>
    <row r="149" customFormat="false" ht="15" hidden="false" customHeight="false" outlineLevel="0" collapsed="false">
      <c r="A149" s="136"/>
      <c r="B149" s="130"/>
      <c r="C149" s="130"/>
      <c r="D149" s="130"/>
      <c r="E149" s="130"/>
      <c r="F149" s="130"/>
    </row>
    <row r="150" customFormat="false" ht="15" hidden="false" customHeight="false" outlineLevel="0" collapsed="false">
      <c r="A150" s="136"/>
      <c r="B150" s="130"/>
      <c r="C150" s="130"/>
      <c r="D150" s="130"/>
      <c r="E150" s="130"/>
      <c r="F150" s="130"/>
    </row>
    <row r="151" customFormat="false" ht="15" hidden="false" customHeight="false" outlineLevel="0" collapsed="false">
      <c r="A151" s="136"/>
      <c r="B151" s="130"/>
      <c r="C151" s="130"/>
      <c r="D151" s="130"/>
      <c r="E151" s="130"/>
      <c r="F151" s="130"/>
    </row>
    <row r="152" customFormat="false" ht="15" hidden="false" customHeight="false" outlineLevel="0" collapsed="false">
      <c r="A152" s="136"/>
      <c r="B152" s="130"/>
      <c r="C152" s="130"/>
      <c r="D152" s="130"/>
      <c r="E152" s="130"/>
      <c r="F152" s="130"/>
    </row>
    <row r="153" customFormat="false" ht="15" hidden="false" customHeight="false" outlineLevel="0" collapsed="false">
      <c r="A153" s="136"/>
      <c r="B153" s="130"/>
      <c r="C153" s="130"/>
      <c r="D153" s="130"/>
      <c r="E153" s="130"/>
      <c r="F153" s="130"/>
    </row>
    <row r="154" customFormat="false" ht="15" hidden="false" customHeight="false" outlineLevel="0" collapsed="false">
      <c r="A154" s="136"/>
      <c r="B154" s="130"/>
      <c r="C154" s="130"/>
      <c r="D154" s="130"/>
      <c r="E154" s="130"/>
      <c r="F154" s="130"/>
    </row>
    <row r="155" customFormat="false" ht="15" hidden="false" customHeight="false" outlineLevel="0" collapsed="false">
      <c r="A155" s="136"/>
      <c r="B155" s="130"/>
      <c r="C155" s="130"/>
      <c r="D155" s="130"/>
      <c r="E155" s="130"/>
      <c r="F155" s="130"/>
    </row>
    <row r="156" customFormat="false" ht="15" hidden="false" customHeight="false" outlineLevel="0" collapsed="false">
      <c r="A156" s="147"/>
    </row>
    <row r="157" customFormat="false" ht="15" hidden="false" customHeight="false" outlineLevel="0" collapsed="false">
      <c r="A157" s="147"/>
    </row>
    <row r="158" customFormat="false" ht="15" hidden="false" customHeight="false" outlineLevel="0" collapsed="false">
      <c r="A158" s="147"/>
    </row>
    <row r="159" customFormat="false" ht="15" hidden="false" customHeight="false" outlineLevel="0" collapsed="false">
      <c r="A159" s="147"/>
    </row>
    <row r="160" customFormat="false" ht="15" hidden="false" customHeight="false" outlineLevel="0" collapsed="false">
      <c r="A160" s="147"/>
    </row>
    <row r="161" customFormat="false" ht="15" hidden="false" customHeight="false" outlineLevel="0" collapsed="false">
      <c r="A161" s="147"/>
    </row>
    <row r="162" customFormat="false" ht="15" hidden="false" customHeight="false" outlineLevel="0" collapsed="false">
      <c r="A162" s="147"/>
    </row>
    <row r="163" customFormat="false" ht="15" hidden="false" customHeight="false" outlineLevel="0" collapsed="false">
      <c r="A163" s="147"/>
    </row>
    <row r="164" customFormat="false" ht="15" hidden="false" customHeight="false" outlineLevel="0" collapsed="false">
      <c r="A164" s="147"/>
    </row>
    <row r="165" customFormat="false" ht="15" hidden="false" customHeight="false" outlineLevel="0" collapsed="false">
      <c r="A165" s="147"/>
    </row>
    <row r="166" customFormat="false" ht="15" hidden="false" customHeight="false" outlineLevel="0" collapsed="false">
      <c r="A166" s="147"/>
    </row>
    <row r="167" customFormat="false" ht="15" hidden="false" customHeight="false" outlineLevel="0" collapsed="false">
      <c r="A167" s="147"/>
    </row>
    <row r="168" customFormat="false" ht="15" hidden="false" customHeight="false" outlineLevel="0" collapsed="false">
      <c r="A168" s="147"/>
    </row>
    <row r="169" customFormat="false" ht="15" hidden="false" customHeight="false" outlineLevel="0" collapsed="false">
      <c r="A169" s="147"/>
    </row>
    <row r="170" customFormat="false" ht="15" hidden="false" customHeight="false" outlineLevel="0" collapsed="false">
      <c r="A170" s="147"/>
    </row>
    <row r="171" customFormat="false" ht="15" hidden="false" customHeight="false" outlineLevel="0" collapsed="false">
      <c r="A171" s="147"/>
    </row>
    <row r="172" customFormat="false" ht="15" hidden="false" customHeight="false" outlineLevel="0" collapsed="false">
      <c r="A172" s="147"/>
    </row>
    <row r="173" customFormat="false" ht="15" hidden="false" customHeight="false" outlineLevel="0" collapsed="false">
      <c r="A173" s="147"/>
    </row>
    <row r="174" customFormat="false" ht="15" hidden="false" customHeight="false" outlineLevel="0" collapsed="false">
      <c r="A174" s="147"/>
    </row>
    <row r="175" customFormat="false" ht="15" hidden="false" customHeight="false" outlineLevel="0" collapsed="false">
      <c r="A175" s="147"/>
    </row>
    <row r="176" customFormat="false" ht="15" hidden="false" customHeight="false" outlineLevel="0" collapsed="false">
      <c r="A176" s="147"/>
    </row>
    <row r="177" customFormat="false" ht="15" hidden="false" customHeight="false" outlineLevel="0" collapsed="false">
      <c r="A177" s="147"/>
    </row>
    <row r="178" customFormat="false" ht="15" hidden="false" customHeight="false" outlineLevel="0" collapsed="false">
      <c r="A178" s="147"/>
    </row>
    <row r="179" customFormat="false" ht="15" hidden="false" customHeight="false" outlineLevel="0" collapsed="false">
      <c r="A179" s="147"/>
    </row>
    <row r="180" customFormat="false" ht="15" hidden="false" customHeight="false" outlineLevel="0" collapsed="false">
      <c r="A180" s="147"/>
    </row>
    <row r="181" customFormat="false" ht="15" hidden="false" customHeight="false" outlineLevel="0" collapsed="false">
      <c r="A181" s="147"/>
    </row>
    <row r="182" customFormat="false" ht="15" hidden="false" customHeight="false" outlineLevel="0" collapsed="false">
      <c r="A182" s="147"/>
    </row>
    <row r="183" customFormat="false" ht="15" hidden="false" customHeight="false" outlineLevel="0" collapsed="false">
      <c r="A183" s="147"/>
    </row>
    <row r="184" customFormat="false" ht="15" hidden="false" customHeight="false" outlineLevel="0" collapsed="false">
      <c r="A184" s="147"/>
    </row>
    <row r="185" customFormat="false" ht="15" hidden="false" customHeight="false" outlineLevel="0" collapsed="false">
      <c r="A185" s="147"/>
    </row>
    <row r="186" customFormat="false" ht="15" hidden="false" customHeight="false" outlineLevel="0" collapsed="false">
      <c r="A186" s="147"/>
    </row>
    <row r="187" customFormat="false" ht="15" hidden="false" customHeight="false" outlineLevel="0" collapsed="false">
      <c r="A187" s="147"/>
    </row>
    <row r="188" customFormat="false" ht="15" hidden="false" customHeight="false" outlineLevel="0" collapsed="false">
      <c r="A188" s="147"/>
    </row>
    <row r="189" customFormat="false" ht="15" hidden="false" customHeight="false" outlineLevel="0" collapsed="false">
      <c r="A189" s="147"/>
    </row>
    <row r="190" customFormat="false" ht="15" hidden="false" customHeight="false" outlineLevel="0" collapsed="false">
      <c r="A190" s="147"/>
    </row>
    <row r="191" customFormat="false" ht="15" hidden="false" customHeight="false" outlineLevel="0" collapsed="false">
      <c r="A191" s="147"/>
    </row>
    <row r="192" customFormat="false" ht="15" hidden="false" customHeight="false" outlineLevel="0" collapsed="false">
      <c r="A192" s="147"/>
    </row>
    <row r="193" customFormat="false" ht="15" hidden="false" customHeight="false" outlineLevel="0" collapsed="false">
      <c r="A193" s="147"/>
    </row>
    <row r="194" customFormat="false" ht="15" hidden="false" customHeight="false" outlineLevel="0" collapsed="false">
      <c r="A194" s="147"/>
    </row>
    <row r="195" customFormat="false" ht="15" hidden="false" customHeight="false" outlineLevel="0" collapsed="false">
      <c r="A195" s="147"/>
    </row>
    <row r="196" customFormat="false" ht="15" hidden="false" customHeight="false" outlineLevel="0" collapsed="false">
      <c r="A196" s="147"/>
    </row>
    <row r="197" customFormat="false" ht="15" hidden="false" customHeight="false" outlineLevel="0" collapsed="false">
      <c r="A197" s="147"/>
    </row>
    <row r="198" customFormat="false" ht="15" hidden="false" customHeight="false" outlineLevel="0" collapsed="false">
      <c r="A198" s="147"/>
    </row>
    <row r="199" customFormat="false" ht="15" hidden="false" customHeight="false" outlineLevel="0" collapsed="false">
      <c r="A199" s="147"/>
    </row>
    <row r="200" customFormat="false" ht="15" hidden="false" customHeight="false" outlineLevel="0" collapsed="false">
      <c r="A200" s="147"/>
    </row>
    <row r="201" customFormat="false" ht="15" hidden="false" customHeight="false" outlineLevel="0" collapsed="false">
      <c r="A201" s="147"/>
    </row>
    <row r="202" customFormat="false" ht="15" hidden="false" customHeight="false" outlineLevel="0" collapsed="false">
      <c r="A202" s="147"/>
    </row>
    <row r="203" customFormat="false" ht="15" hidden="false" customHeight="false" outlineLevel="0" collapsed="false">
      <c r="A203" s="147"/>
    </row>
    <row r="204" customFormat="false" ht="15" hidden="false" customHeight="false" outlineLevel="0" collapsed="false">
      <c r="A204" s="147"/>
    </row>
    <row r="205" customFormat="false" ht="15" hidden="false" customHeight="false" outlineLevel="0" collapsed="false">
      <c r="A205" s="147"/>
    </row>
    <row r="206" customFormat="false" ht="15" hidden="false" customHeight="false" outlineLevel="0" collapsed="false">
      <c r="A206" s="147"/>
    </row>
    <row r="207" customFormat="false" ht="15" hidden="false" customHeight="false" outlineLevel="0" collapsed="false">
      <c r="A207" s="147"/>
    </row>
    <row r="208" customFormat="false" ht="15" hidden="false" customHeight="false" outlineLevel="0" collapsed="false">
      <c r="A208" s="147"/>
    </row>
    <row r="209" customFormat="false" ht="15" hidden="false" customHeight="false" outlineLevel="0" collapsed="false">
      <c r="A209" s="147"/>
    </row>
    <row r="210" customFormat="false" ht="15" hidden="false" customHeight="false" outlineLevel="0" collapsed="false">
      <c r="A210" s="147"/>
    </row>
    <row r="211" customFormat="false" ht="15" hidden="false" customHeight="false" outlineLevel="0" collapsed="false">
      <c r="A211" s="147"/>
    </row>
    <row r="212" customFormat="false" ht="15" hidden="false" customHeight="false" outlineLevel="0" collapsed="false">
      <c r="A212" s="147"/>
    </row>
    <row r="213" customFormat="false" ht="15" hidden="false" customHeight="false" outlineLevel="0" collapsed="false">
      <c r="A213" s="147"/>
    </row>
    <row r="214" customFormat="false" ht="15" hidden="false" customHeight="false" outlineLevel="0" collapsed="false">
      <c r="A214" s="147"/>
    </row>
    <row r="215" customFormat="false" ht="15" hidden="false" customHeight="false" outlineLevel="0" collapsed="false">
      <c r="A215" s="147"/>
    </row>
    <row r="216" customFormat="false" ht="15" hidden="false" customHeight="false" outlineLevel="0" collapsed="false">
      <c r="A216" s="147"/>
    </row>
    <row r="217" customFormat="false" ht="15" hidden="false" customHeight="false" outlineLevel="0" collapsed="false">
      <c r="A217" s="147"/>
    </row>
    <row r="218" customFormat="false" ht="15" hidden="false" customHeight="false" outlineLevel="0" collapsed="false">
      <c r="A218" s="147"/>
    </row>
    <row r="219" customFormat="false" ht="15" hidden="false" customHeight="false" outlineLevel="0" collapsed="false">
      <c r="A219" s="147"/>
    </row>
    <row r="220" customFormat="false" ht="15" hidden="false" customHeight="false" outlineLevel="0" collapsed="false">
      <c r="A220" s="147"/>
    </row>
    <row r="221" customFormat="false" ht="15" hidden="false" customHeight="false" outlineLevel="0" collapsed="false">
      <c r="A221" s="147"/>
    </row>
    <row r="222" customFormat="false" ht="15" hidden="false" customHeight="false" outlineLevel="0" collapsed="false">
      <c r="A222" s="147"/>
    </row>
    <row r="223" customFormat="false" ht="15" hidden="false" customHeight="false" outlineLevel="0" collapsed="false">
      <c r="A223" s="147"/>
    </row>
    <row r="224" customFormat="false" ht="15" hidden="false" customHeight="false" outlineLevel="0" collapsed="false">
      <c r="A224" s="147"/>
    </row>
    <row r="225" customFormat="false" ht="15" hidden="false" customHeight="false" outlineLevel="0" collapsed="false">
      <c r="A225" s="147"/>
    </row>
    <row r="226" customFormat="false" ht="15" hidden="false" customHeight="false" outlineLevel="0" collapsed="false">
      <c r="A226" s="147"/>
    </row>
    <row r="227" customFormat="false" ht="15" hidden="false" customHeight="false" outlineLevel="0" collapsed="false">
      <c r="A227" s="147"/>
    </row>
    <row r="228" customFormat="false" ht="15" hidden="false" customHeight="false" outlineLevel="0" collapsed="false">
      <c r="A228" s="147"/>
    </row>
    <row r="229" customFormat="false" ht="15" hidden="false" customHeight="false" outlineLevel="0" collapsed="false">
      <c r="A229" s="147"/>
    </row>
    <row r="230" customFormat="false" ht="15" hidden="false" customHeight="false" outlineLevel="0" collapsed="false">
      <c r="A230" s="147"/>
    </row>
    <row r="231" customFormat="false" ht="15" hidden="false" customHeight="false" outlineLevel="0" collapsed="false">
      <c r="A231" s="147"/>
    </row>
    <row r="232" customFormat="false" ht="15" hidden="false" customHeight="false" outlineLevel="0" collapsed="false">
      <c r="A232" s="147"/>
    </row>
    <row r="233" customFormat="false" ht="15" hidden="false" customHeight="false" outlineLevel="0" collapsed="false">
      <c r="A233" s="147"/>
    </row>
    <row r="234" customFormat="false" ht="15" hidden="false" customHeight="false" outlineLevel="0" collapsed="false">
      <c r="A234" s="147"/>
    </row>
    <row r="235" customFormat="false" ht="15" hidden="false" customHeight="false" outlineLevel="0" collapsed="false">
      <c r="A235" s="147"/>
    </row>
    <row r="236" customFormat="false" ht="15" hidden="false" customHeight="false" outlineLevel="0" collapsed="false">
      <c r="A236" s="147"/>
    </row>
    <row r="237" customFormat="false" ht="15" hidden="false" customHeight="false" outlineLevel="0" collapsed="false">
      <c r="A237" s="147"/>
    </row>
    <row r="238" customFormat="false" ht="15" hidden="false" customHeight="false" outlineLevel="0" collapsed="false">
      <c r="A238" s="147"/>
    </row>
    <row r="239" customFormat="false" ht="15" hidden="false" customHeight="false" outlineLevel="0" collapsed="false">
      <c r="A239" s="147"/>
    </row>
    <row r="240" customFormat="false" ht="15" hidden="false" customHeight="false" outlineLevel="0" collapsed="false">
      <c r="A240" s="147"/>
    </row>
    <row r="241" customFormat="false" ht="15" hidden="false" customHeight="false" outlineLevel="0" collapsed="false">
      <c r="A241" s="147"/>
    </row>
    <row r="242" customFormat="false" ht="15" hidden="false" customHeight="false" outlineLevel="0" collapsed="false">
      <c r="A242" s="147"/>
    </row>
    <row r="243" customFormat="false" ht="15" hidden="false" customHeight="false" outlineLevel="0" collapsed="false">
      <c r="A243" s="147"/>
    </row>
    <row r="244" customFormat="false" ht="15" hidden="false" customHeight="false" outlineLevel="0" collapsed="false">
      <c r="A244" s="147"/>
    </row>
    <row r="245" customFormat="false" ht="15" hidden="false" customHeight="false" outlineLevel="0" collapsed="false">
      <c r="A245" s="147"/>
    </row>
    <row r="246" customFormat="false" ht="15" hidden="false" customHeight="false" outlineLevel="0" collapsed="false">
      <c r="A246" s="147"/>
    </row>
    <row r="247" customFormat="false" ht="15" hidden="false" customHeight="false" outlineLevel="0" collapsed="false">
      <c r="A247" s="147"/>
    </row>
    <row r="248" customFormat="false" ht="15" hidden="false" customHeight="false" outlineLevel="0" collapsed="false">
      <c r="A248" s="147"/>
    </row>
    <row r="249" customFormat="false" ht="15" hidden="false" customHeight="false" outlineLevel="0" collapsed="false">
      <c r="A249" s="147"/>
    </row>
    <row r="250" customFormat="false" ht="15" hidden="false" customHeight="false" outlineLevel="0" collapsed="false">
      <c r="A250" s="147"/>
    </row>
    <row r="251" customFormat="false" ht="15" hidden="false" customHeight="false" outlineLevel="0" collapsed="false">
      <c r="A251" s="147"/>
    </row>
    <row r="252" customFormat="false" ht="15" hidden="false" customHeight="false" outlineLevel="0" collapsed="false">
      <c r="A252" s="147"/>
    </row>
    <row r="253" customFormat="false" ht="15" hidden="false" customHeight="false" outlineLevel="0" collapsed="false">
      <c r="A253" s="147"/>
    </row>
    <row r="254" customFormat="false" ht="15" hidden="false" customHeight="false" outlineLevel="0" collapsed="false">
      <c r="A254" s="147"/>
    </row>
    <row r="255" customFormat="false" ht="15" hidden="false" customHeight="false" outlineLevel="0" collapsed="false">
      <c r="A255" s="147"/>
    </row>
    <row r="256" customFormat="false" ht="15" hidden="false" customHeight="false" outlineLevel="0" collapsed="false">
      <c r="A256" s="147"/>
    </row>
    <row r="257" customFormat="false" ht="15" hidden="false" customHeight="false" outlineLevel="0" collapsed="false">
      <c r="A257" s="147"/>
    </row>
    <row r="258" customFormat="false" ht="15" hidden="false" customHeight="false" outlineLevel="0" collapsed="false">
      <c r="A258" s="147"/>
    </row>
    <row r="259" customFormat="false" ht="15" hidden="false" customHeight="false" outlineLevel="0" collapsed="false">
      <c r="A259" s="147"/>
    </row>
    <row r="260" customFormat="false" ht="15" hidden="false" customHeight="false" outlineLevel="0" collapsed="false">
      <c r="A260" s="147"/>
    </row>
    <row r="261" customFormat="false" ht="15" hidden="false" customHeight="false" outlineLevel="0" collapsed="false">
      <c r="A261" s="147"/>
    </row>
    <row r="262" customFormat="false" ht="15" hidden="false" customHeight="false" outlineLevel="0" collapsed="false">
      <c r="A262" s="147"/>
    </row>
    <row r="263" customFormat="false" ht="15" hidden="false" customHeight="false" outlineLevel="0" collapsed="false">
      <c r="A263" s="147"/>
    </row>
    <row r="264" customFormat="false" ht="15" hidden="false" customHeight="false" outlineLevel="0" collapsed="false">
      <c r="A264" s="147"/>
    </row>
    <row r="265" customFormat="false" ht="15" hidden="false" customHeight="false" outlineLevel="0" collapsed="false">
      <c r="A265" s="147"/>
    </row>
    <row r="266" customFormat="false" ht="15" hidden="false" customHeight="false" outlineLevel="0" collapsed="false">
      <c r="A266" s="147"/>
    </row>
    <row r="267" customFormat="false" ht="15" hidden="false" customHeight="false" outlineLevel="0" collapsed="false">
      <c r="A267" s="147"/>
    </row>
    <row r="268" customFormat="false" ht="15" hidden="false" customHeight="false" outlineLevel="0" collapsed="false">
      <c r="A268" s="147"/>
    </row>
    <row r="269" customFormat="false" ht="15" hidden="false" customHeight="false" outlineLevel="0" collapsed="false">
      <c r="A269" s="147"/>
    </row>
    <row r="270" customFormat="false" ht="15" hidden="false" customHeight="false" outlineLevel="0" collapsed="false">
      <c r="A270" s="147"/>
    </row>
    <row r="271" customFormat="false" ht="15" hidden="false" customHeight="false" outlineLevel="0" collapsed="false">
      <c r="A271" s="147"/>
    </row>
    <row r="272" customFormat="false" ht="15" hidden="false" customHeight="false" outlineLevel="0" collapsed="false">
      <c r="A272" s="147"/>
    </row>
    <row r="273" customFormat="false" ht="15" hidden="false" customHeight="false" outlineLevel="0" collapsed="false">
      <c r="A273" s="147"/>
    </row>
    <row r="274" customFormat="false" ht="15" hidden="false" customHeight="false" outlineLevel="0" collapsed="false">
      <c r="A274" s="147"/>
    </row>
    <row r="275" customFormat="false" ht="15" hidden="false" customHeight="false" outlineLevel="0" collapsed="false">
      <c r="A275" s="147"/>
    </row>
    <row r="276" customFormat="false" ht="15" hidden="false" customHeight="false" outlineLevel="0" collapsed="false">
      <c r="A276" s="147"/>
    </row>
    <row r="277" customFormat="false" ht="15" hidden="false" customHeight="false" outlineLevel="0" collapsed="false">
      <c r="A277" s="147"/>
    </row>
    <row r="278" customFormat="false" ht="15" hidden="false" customHeight="false" outlineLevel="0" collapsed="false">
      <c r="A278" s="147"/>
    </row>
    <row r="279" customFormat="false" ht="15" hidden="false" customHeight="false" outlineLevel="0" collapsed="false">
      <c r="A279" s="147"/>
    </row>
    <row r="280" customFormat="false" ht="15" hidden="false" customHeight="false" outlineLevel="0" collapsed="false">
      <c r="A280" s="147"/>
    </row>
    <row r="281" customFormat="false" ht="15" hidden="false" customHeight="false" outlineLevel="0" collapsed="false">
      <c r="A281" s="147"/>
    </row>
    <row r="282" customFormat="false" ht="15" hidden="false" customHeight="false" outlineLevel="0" collapsed="false">
      <c r="A282" s="147"/>
    </row>
    <row r="283" customFormat="false" ht="15" hidden="false" customHeight="false" outlineLevel="0" collapsed="false">
      <c r="A283" s="147"/>
    </row>
    <row r="284" customFormat="false" ht="15" hidden="false" customHeight="false" outlineLevel="0" collapsed="false">
      <c r="A284" s="147"/>
    </row>
    <row r="285" customFormat="false" ht="15" hidden="false" customHeight="false" outlineLevel="0" collapsed="false">
      <c r="A285" s="147"/>
    </row>
    <row r="286" customFormat="false" ht="15" hidden="false" customHeight="false" outlineLevel="0" collapsed="false">
      <c r="A286" s="147"/>
    </row>
    <row r="287" customFormat="false" ht="15" hidden="false" customHeight="false" outlineLevel="0" collapsed="false">
      <c r="A287" s="147"/>
    </row>
    <row r="288" customFormat="false" ht="15" hidden="false" customHeight="false" outlineLevel="0" collapsed="false">
      <c r="A288" s="147"/>
    </row>
    <row r="289" customFormat="false" ht="15" hidden="false" customHeight="false" outlineLevel="0" collapsed="false">
      <c r="A289" s="147"/>
    </row>
    <row r="290" customFormat="false" ht="15" hidden="false" customHeight="false" outlineLevel="0" collapsed="false">
      <c r="A290" s="147"/>
    </row>
    <row r="291" customFormat="false" ht="15" hidden="false" customHeight="false" outlineLevel="0" collapsed="false">
      <c r="A291" s="147"/>
    </row>
    <row r="292" customFormat="false" ht="15" hidden="false" customHeight="false" outlineLevel="0" collapsed="false">
      <c r="A292" s="147"/>
    </row>
    <row r="293" customFormat="false" ht="15" hidden="false" customHeight="false" outlineLevel="0" collapsed="false">
      <c r="A293" s="147"/>
    </row>
    <row r="294" customFormat="false" ht="15" hidden="false" customHeight="false" outlineLevel="0" collapsed="false">
      <c r="A294" s="147"/>
    </row>
    <row r="295" customFormat="false" ht="15" hidden="false" customHeight="false" outlineLevel="0" collapsed="false">
      <c r="A295" s="147"/>
    </row>
    <row r="296" customFormat="false" ht="15" hidden="false" customHeight="false" outlineLevel="0" collapsed="false">
      <c r="A296" s="147"/>
    </row>
    <row r="297" customFormat="false" ht="15" hidden="false" customHeight="false" outlineLevel="0" collapsed="false">
      <c r="A297" s="147"/>
    </row>
    <row r="298" customFormat="false" ht="15" hidden="false" customHeight="false" outlineLevel="0" collapsed="false">
      <c r="A298" s="147"/>
    </row>
    <row r="299" customFormat="false" ht="15" hidden="false" customHeight="false" outlineLevel="0" collapsed="false">
      <c r="A299" s="147"/>
    </row>
    <row r="300" customFormat="false" ht="15" hidden="false" customHeight="false" outlineLevel="0" collapsed="false">
      <c r="A300" s="147"/>
    </row>
    <row r="301" customFormat="false" ht="15" hidden="false" customHeight="false" outlineLevel="0" collapsed="false">
      <c r="A301" s="147"/>
    </row>
    <row r="302" customFormat="false" ht="15" hidden="false" customHeight="false" outlineLevel="0" collapsed="false">
      <c r="A302" s="147"/>
    </row>
    <row r="303" customFormat="false" ht="15" hidden="false" customHeight="false" outlineLevel="0" collapsed="false">
      <c r="A303" s="147"/>
    </row>
    <row r="304" customFormat="false" ht="15" hidden="false" customHeight="false" outlineLevel="0" collapsed="false">
      <c r="A304" s="147"/>
    </row>
    <row r="305" customFormat="false" ht="15" hidden="false" customHeight="false" outlineLevel="0" collapsed="false">
      <c r="A305" s="147"/>
    </row>
    <row r="306" customFormat="false" ht="15" hidden="false" customHeight="false" outlineLevel="0" collapsed="false">
      <c r="A306" s="147"/>
    </row>
    <row r="307" customFormat="false" ht="15" hidden="false" customHeight="false" outlineLevel="0" collapsed="false">
      <c r="A307" s="147"/>
    </row>
    <row r="308" customFormat="false" ht="15" hidden="false" customHeight="false" outlineLevel="0" collapsed="false">
      <c r="A308" s="147"/>
    </row>
    <row r="309" customFormat="false" ht="15" hidden="false" customHeight="false" outlineLevel="0" collapsed="false">
      <c r="A309" s="147"/>
    </row>
    <row r="310" customFormat="false" ht="15" hidden="false" customHeight="false" outlineLevel="0" collapsed="false">
      <c r="A310" s="147"/>
    </row>
    <row r="311" customFormat="false" ht="15" hidden="false" customHeight="false" outlineLevel="0" collapsed="false">
      <c r="A311" s="147"/>
    </row>
    <row r="312" customFormat="false" ht="15" hidden="false" customHeight="false" outlineLevel="0" collapsed="false">
      <c r="A312" s="147"/>
    </row>
    <row r="313" customFormat="false" ht="15" hidden="false" customHeight="false" outlineLevel="0" collapsed="false">
      <c r="A313" s="147"/>
    </row>
    <row r="314" customFormat="false" ht="15" hidden="false" customHeight="false" outlineLevel="0" collapsed="false">
      <c r="A314" s="147"/>
    </row>
    <row r="315" customFormat="false" ht="15" hidden="false" customHeight="false" outlineLevel="0" collapsed="false">
      <c r="A315" s="147"/>
    </row>
    <row r="316" customFormat="false" ht="15" hidden="false" customHeight="false" outlineLevel="0" collapsed="false">
      <c r="A316" s="147"/>
    </row>
    <row r="317" customFormat="false" ht="15" hidden="false" customHeight="false" outlineLevel="0" collapsed="false">
      <c r="A317" s="147"/>
    </row>
    <row r="318" customFormat="false" ht="15" hidden="false" customHeight="false" outlineLevel="0" collapsed="false">
      <c r="A318" s="147"/>
    </row>
    <row r="319" customFormat="false" ht="15" hidden="false" customHeight="false" outlineLevel="0" collapsed="false">
      <c r="A319" s="147"/>
    </row>
    <row r="320" customFormat="false" ht="15" hidden="false" customHeight="false" outlineLevel="0" collapsed="false">
      <c r="A320" s="147"/>
    </row>
    <row r="321" customFormat="false" ht="15" hidden="false" customHeight="false" outlineLevel="0" collapsed="false">
      <c r="A321" s="147"/>
    </row>
    <row r="322" customFormat="false" ht="15" hidden="false" customHeight="false" outlineLevel="0" collapsed="false">
      <c r="A322" s="147"/>
    </row>
    <row r="323" customFormat="false" ht="15" hidden="false" customHeight="false" outlineLevel="0" collapsed="false">
      <c r="A323" s="147"/>
    </row>
    <row r="324" customFormat="false" ht="15" hidden="false" customHeight="false" outlineLevel="0" collapsed="false">
      <c r="A324" s="147"/>
    </row>
    <row r="325" customFormat="false" ht="15" hidden="false" customHeight="false" outlineLevel="0" collapsed="false">
      <c r="A325" s="147"/>
    </row>
    <row r="326" customFormat="false" ht="15" hidden="false" customHeight="false" outlineLevel="0" collapsed="false">
      <c r="A326" s="147"/>
    </row>
    <row r="327" customFormat="false" ht="15" hidden="false" customHeight="false" outlineLevel="0" collapsed="false">
      <c r="A327" s="147"/>
    </row>
    <row r="328" customFormat="false" ht="15" hidden="false" customHeight="false" outlineLevel="0" collapsed="false">
      <c r="A328" s="147"/>
    </row>
    <row r="329" customFormat="false" ht="15" hidden="false" customHeight="false" outlineLevel="0" collapsed="false">
      <c r="A329" s="147"/>
    </row>
    <row r="330" customFormat="false" ht="15" hidden="false" customHeight="false" outlineLevel="0" collapsed="false">
      <c r="A330" s="147"/>
    </row>
    <row r="331" customFormat="false" ht="15" hidden="false" customHeight="false" outlineLevel="0" collapsed="false">
      <c r="A331" s="147"/>
    </row>
    <row r="332" customFormat="false" ht="15" hidden="false" customHeight="false" outlineLevel="0" collapsed="false">
      <c r="A332" s="147"/>
    </row>
    <row r="333" customFormat="false" ht="15" hidden="false" customHeight="false" outlineLevel="0" collapsed="false">
      <c r="A333" s="147"/>
    </row>
    <row r="334" customFormat="false" ht="15" hidden="false" customHeight="false" outlineLevel="0" collapsed="false">
      <c r="A334" s="147"/>
    </row>
    <row r="335" customFormat="false" ht="15" hidden="false" customHeight="false" outlineLevel="0" collapsed="false">
      <c r="A335" s="147"/>
    </row>
    <row r="336" customFormat="false" ht="15" hidden="false" customHeight="false" outlineLevel="0" collapsed="false">
      <c r="A336" s="147"/>
    </row>
    <row r="337" customFormat="false" ht="15" hidden="false" customHeight="false" outlineLevel="0" collapsed="false">
      <c r="A337" s="147"/>
    </row>
    <row r="338" customFormat="false" ht="15" hidden="false" customHeight="false" outlineLevel="0" collapsed="false">
      <c r="A338" s="147"/>
    </row>
    <row r="339" customFormat="false" ht="15" hidden="false" customHeight="false" outlineLevel="0" collapsed="false">
      <c r="A339" s="147"/>
    </row>
    <row r="340" customFormat="false" ht="15" hidden="false" customHeight="false" outlineLevel="0" collapsed="false">
      <c r="A340" s="147"/>
    </row>
    <row r="341" customFormat="false" ht="15" hidden="false" customHeight="false" outlineLevel="0" collapsed="false">
      <c r="A341" s="147"/>
    </row>
    <row r="342" customFormat="false" ht="15" hidden="false" customHeight="false" outlineLevel="0" collapsed="false">
      <c r="A342" s="147"/>
    </row>
    <row r="343" customFormat="false" ht="15" hidden="false" customHeight="false" outlineLevel="0" collapsed="false">
      <c r="A343" s="147"/>
    </row>
    <row r="344" customFormat="false" ht="15" hidden="false" customHeight="false" outlineLevel="0" collapsed="false">
      <c r="A344" s="147"/>
    </row>
    <row r="345" customFormat="false" ht="15" hidden="false" customHeight="false" outlineLevel="0" collapsed="false">
      <c r="A345" s="147"/>
    </row>
    <row r="346" customFormat="false" ht="15" hidden="false" customHeight="false" outlineLevel="0" collapsed="false">
      <c r="A346" s="147"/>
    </row>
    <row r="347" customFormat="false" ht="15" hidden="false" customHeight="false" outlineLevel="0" collapsed="false">
      <c r="A347" s="147"/>
    </row>
    <row r="348" customFormat="false" ht="15" hidden="false" customHeight="false" outlineLevel="0" collapsed="false">
      <c r="A348" s="147"/>
    </row>
    <row r="349" customFormat="false" ht="15" hidden="false" customHeight="false" outlineLevel="0" collapsed="false">
      <c r="A349" s="147"/>
    </row>
    <row r="350" customFormat="false" ht="15" hidden="false" customHeight="false" outlineLevel="0" collapsed="false">
      <c r="A350" s="147"/>
    </row>
    <row r="351" customFormat="false" ht="15" hidden="false" customHeight="false" outlineLevel="0" collapsed="false">
      <c r="A351" s="147"/>
    </row>
    <row r="352" customFormat="false" ht="15" hidden="false" customHeight="false" outlineLevel="0" collapsed="false">
      <c r="A352" s="147"/>
    </row>
    <row r="353" customFormat="false" ht="15" hidden="false" customHeight="false" outlineLevel="0" collapsed="false">
      <c r="A353" s="147"/>
    </row>
    <row r="354" customFormat="false" ht="15" hidden="false" customHeight="false" outlineLevel="0" collapsed="false">
      <c r="A354" s="147"/>
    </row>
    <row r="355" customFormat="false" ht="15" hidden="false" customHeight="false" outlineLevel="0" collapsed="false">
      <c r="A355" s="147"/>
    </row>
    <row r="356" customFormat="false" ht="15" hidden="false" customHeight="false" outlineLevel="0" collapsed="false">
      <c r="A356" s="147"/>
    </row>
    <row r="357" customFormat="false" ht="15" hidden="false" customHeight="false" outlineLevel="0" collapsed="false">
      <c r="A357" s="147"/>
    </row>
    <row r="358" customFormat="false" ht="15" hidden="false" customHeight="false" outlineLevel="0" collapsed="false">
      <c r="A358" s="147"/>
    </row>
    <row r="359" customFormat="false" ht="15" hidden="false" customHeight="false" outlineLevel="0" collapsed="false">
      <c r="A359" s="147"/>
    </row>
    <row r="360" customFormat="false" ht="15" hidden="false" customHeight="false" outlineLevel="0" collapsed="false">
      <c r="A360" s="147"/>
    </row>
    <row r="361" customFormat="false" ht="15" hidden="false" customHeight="false" outlineLevel="0" collapsed="false">
      <c r="A361" s="147"/>
    </row>
    <row r="362" customFormat="false" ht="15" hidden="false" customHeight="false" outlineLevel="0" collapsed="false">
      <c r="A362" s="147"/>
    </row>
    <row r="363" customFormat="false" ht="15" hidden="false" customHeight="false" outlineLevel="0" collapsed="false">
      <c r="A363" s="147"/>
    </row>
    <row r="364" customFormat="false" ht="15" hidden="false" customHeight="false" outlineLevel="0" collapsed="false">
      <c r="A364" s="147"/>
    </row>
    <row r="365" customFormat="false" ht="15" hidden="false" customHeight="false" outlineLevel="0" collapsed="false">
      <c r="A365" s="147"/>
    </row>
    <row r="366" customFormat="false" ht="15" hidden="false" customHeight="false" outlineLevel="0" collapsed="false">
      <c r="A366" s="147"/>
    </row>
    <row r="367" customFormat="false" ht="15" hidden="false" customHeight="false" outlineLevel="0" collapsed="false">
      <c r="A367" s="147"/>
    </row>
    <row r="368" customFormat="false" ht="15" hidden="false" customHeight="false" outlineLevel="0" collapsed="false">
      <c r="A368" s="147"/>
    </row>
    <row r="369" customFormat="false" ht="15" hidden="false" customHeight="false" outlineLevel="0" collapsed="false">
      <c r="A369" s="147"/>
    </row>
    <row r="370" customFormat="false" ht="15" hidden="false" customHeight="false" outlineLevel="0" collapsed="false">
      <c r="A370" s="147"/>
    </row>
    <row r="371" customFormat="false" ht="15" hidden="false" customHeight="false" outlineLevel="0" collapsed="false">
      <c r="A371" s="147"/>
    </row>
    <row r="372" customFormat="false" ht="15" hidden="false" customHeight="false" outlineLevel="0" collapsed="false">
      <c r="A372" s="147"/>
    </row>
    <row r="373" customFormat="false" ht="15" hidden="false" customHeight="false" outlineLevel="0" collapsed="false">
      <c r="A373" s="147"/>
    </row>
    <row r="374" customFormat="false" ht="15" hidden="false" customHeight="false" outlineLevel="0" collapsed="false">
      <c r="A374" s="147"/>
    </row>
    <row r="375" customFormat="false" ht="15" hidden="false" customHeight="false" outlineLevel="0" collapsed="false">
      <c r="A375" s="147"/>
    </row>
    <row r="376" customFormat="false" ht="15" hidden="false" customHeight="false" outlineLevel="0" collapsed="false">
      <c r="A376" s="147"/>
    </row>
    <row r="377" customFormat="false" ht="15" hidden="false" customHeight="false" outlineLevel="0" collapsed="false">
      <c r="A377" s="147"/>
    </row>
    <row r="378" customFormat="false" ht="15" hidden="false" customHeight="false" outlineLevel="0" collapsed="false">
      <c r="A378" s="147"/>
    </row>
    <row r="379" customFormat="false" ht="15" hidden="false" customHeight="false" outlineLevel="0" collapsed="false">
      <c r="A379" s="147"/>
    </row>
    <row r="380" customFormat="false" ht="15" hidden="false" customHeight="false" outlineLevel="0" collapsed="false">
      <c r="A380" s="147"/>
    </row>
    <row r="381" customFormat="false" ht="15" hidden="false" customHeight="false" outlineLevel="0" collapsed="false">
      <c r="A381" s="147"/>
    </row>
    <row r="382" customFormat="false" ht="15" hidden="false" customHeight="false" outlineLevel="0" collapsed="false">
      <c r="A382" s="147"/>
    </row>
    <row r="383" customFormat="false" ht="15" hidden="false" customHeight="false" outlineLevel="0" collapsed="false">
      <c r="A383" s="147"/>
    </row>
    <row r="384" customFormat="false" ht="15" hidden="false" customHeight="false" outlineLevel="0" collapsed="false">
      <c r="A384" s="147"/>
    </row>
    <row r="385" customFormat="false" ht="15" hidden="false" customHeight="false" outlineLevel="0" collapsed="false">
      <c r="A385" s="147"/>
    </row>
    <row r="386" customFormat="false" ht="15" hidden="false" customHeight="false" outlineLevel="0" collapsed="false">
      <c r="A386" s="147"/>
    </row>
    <row r="387" customFormat="false" ht="15" hidden="false" customHeight="false" outlineLevel="0" collapsed="false">
      <c r="A387" s="147"/>
    </row>
    <row r="388" customFormat="false" ht="15" hidden="false" customHeight="false" outlineLevel="0" collapsed="false">
      <c r="A388" s="147"/>
    </row>
    <row r="389" customFormat="false" ht="15" hidden="false" customHeight="false" outlineLevel="0" collapsed="false">
      <c r="A389" s="147"/>
    </row>
    <row r="390" customFormat="false" ht="15" hidden="false" customHeight="false" outlineLevel="0" collapsed="false">
      <c r="A390" s="147"/>
    </row>
    <row r="391" customFormat="false" ht="15" hidden="false" customHeight="false" outlineLevel="0" collapsed="false">
      <c r="A391" s="147"/>
    </row>
    <row r="392" customFormat="false" ht="15" hidden="false" customHeight="false" outlineLevel="0" collapsed="false">
      <c r="A392" s="147"/>
    </row>
    <row r="393" customFormat="false" ht="15" hidden="false" customHeight="false" outlineLevel="0" collapsed="false">
      <c r="A393" s="147"/>
    </row>
    <row r="394" customFormat="false" ht="15" hidden="false" customHeight="false" outlineLevel="0" collapsed="false">
      <c r="A394" s="147"/>
    </row>
    <row r="395" customFormat="false" ht="15" hidden="false" customHeight="false" outlineLevel="0" collapsed="false">
      <c r="A395" s="147"/>
    </row>
    <row r="396" customFormat="false" ht="15" hidden="false" customHeight="false" outlineLevel="0" collapsed="false">
      <c r="A396" s="147"/>
    </row>
    <row r="397" customFormat="false" ht="15" hidden="false" customHeight="false" outlineLevel="0" collapsed="false">
      <c r="A397" s="147"/>
    </row>
    <row r="398" customFormat="false" ht="15" hidden="false" customHeight="false" outlineLevel="0" collapsed="false">
      <c r="A398" s="147"/>
    </row>
    <row r="399" customFormat="false" ht="15" hidden="false" customHeight="false" outlineLevel="0" collapsed="false">
      <c r="A399" s="147"/>
    </row>
    <row r="400" customFormat="false" ht="15" hidden="false" customHeight="false" outlineLevel="0" collapsed="false">
      <c r="A400" s="147"/>
    </row>
    <row r="401" customFormat="false" ht="15" hidden="false" customHeight="false" outlineLevel="0" collapsed="false">
      <c r="A401" s="147"/>
    </row>
    <row r="402" customFormat="false" ht="15" hidden="false" customHeight="false" outlineLevel="0" collapsed="false">
      <c r="A402" s="147"/>
    </row>
    <row r="403" customFormat="false" ht="15" hidden="false" customHeight="false" outlineLevel="0" collapsed="false">
      <c r="A403" s="147"/>
    </row>
    <row r="404" customFormat="false" ht="15" hidden="false" customHeight="false" outlineLevel="0" collapsed="false">
      <c r="A404" s="147"/>
    </row>
    <row r="405" customFormat="false" ht="15" hidden="false" customHeight="false" outlineLevel="0" collapsed="false">
      <c r="A405" s="147"/>
    </row>
    <row r="406" customFormat="false" ht="15" hidden="false" customHeight="false" outlineLevel="0" collapsed="false">
      <c r="A406" s="147"/>
    </row>
    <row r="407" customFormat="false" ht="15" hidden="false" customHeight="false" outlineLevel="0" collapsed="false">
      <c r="A407" s="147"/>
    </row>
    <row r="408" customFormat="false" ht="15" hidden="false" customHeight="false" outlineLevel="0" collapsed="false">
      <c r="A408" s="147"/>
    </row>
    <row r="409" customFormat="false" ht="15" hidden="false" customHeight="false" outlineLevel="0" collapsed="false">
      <c r="A409" s="147"/>
    </row>
    <row r="410" customFormat="false" ht="15" hidden="false" customHeight="false" outlineLevel="0" collapsed="false">
      <c r="A410" s="147"/>
    </row>
    <row r="411" customFormat="false" ht="15" hidden="false" customHeight="false" outlineLevel="0" collapsed="false">
      <c r="A411" s="147"/>
    </row>
    <row r="412" customFormat="false" ht="15" hidden="false" customHeight="false" outlineLevel="0" collapsed="false">
      <c r="A412" s="147"/>
    </row>
    <row r="413" customFormat="false" ht="15" hidden="false" customHeight="false" outlineLevel="0" collapsed="false">
      <c r="A413" s="147"/>
    </row>
    <row r="414" customFormat="false" ht="15" hidden="false" customHeight="false" outlineLevel="0" collapsed="false">
      <c r="A414" s="147"/>
    </row>
    <row r="415" customFormat="false" ht="15" hidden="false" customHeight="false" outlineLevel="0" collapsed="false">
      <c r="A415" s="147"/>
    </row>
    <row r="416" customFormat="false" ht="15" hidden="false" customHeight="false" outlineLevel="0" collapsed="false">
      <c r="A416" s="147"/>
    </row>
    <row r="417" customFormat="false" ht="15" hidden="false" customHeight="false" outlineLevel="0" collapsed="false">
      <c r="A417" s="147"/>
    </row>
    <row r="418" customFormat="false" ht="15" hidden="false" customHeight="false" outlineLevel="0" collapsed="false">
      <c r="A418" s="147"/>
    </row>
    <row r="419" customFormat="false" ht="15" hidden="false" customHeight="false" outlineLevel="0" collapsed="false">
      <c r="A419" s="147"/>
    </row>
    <row r="420" customFormat="false" ht="15" hidden="false" customHeight="false" outlineLevel="0" collapsed="false">
      <c r="A420" s="147"/>
    </row>
    <row r="421" customFormat="false" ht="15" hidden="false" customHeight="false" outlineLevel="0" collapsed="false">
      <c r="A421" s="147"/>
    </row>
    <row r="422" customFormat="false" ht="15" hidden="false" customHeight="false" outlineLevel="0" collapsed="false">
      <c r="A422" s="147"/>
    </row>
    <row r="423" customFormat="false" ht="15" hidden="false" customHeight="false" outlineLevel="0" collapsed="false">
      <c r="A423" s="147"/>
    </row>
    <row r="424" customFormat="false" ht="15" hidden="false" customHeight="false" outlineLevel="0" collapsed="false">
      <c r="A424" s="147"/>
    </row>
    <row r="425" customFormat="false" ht="15" hidden="false" customHeight="false" outlineLevel="0" collapsed="false">
      <c r="A425" s="147"/>
    </row>
    <row r="426" customFormat="false" ht="15" hidden="false" customHeight="false" outlineLevel="0" collapsed="false">
      <c r="A426" s="147"/>
    </row>
    <row r="427" customFormat="false" ht="15" hidden="false" customHeight="false" outlineLevel="0" collapsed="false">
      <c r="A427" s="147"/>
    </row>
    <row r="428" customFormat="false" ht="15" hidden="false" customHeight="false" outlineLevel="0" collapsed="false">
      <c r="A428" s="147"/>
    </row>
    <row r="429" customFormat="false" ht="15" hidden="false" customHeight="false" outlineLevel="0" collapsed="false">
      <c r="A429" s="147"/>
    </row>
    <row r="430" customFormat="false" ht="15" hidden="false" customHeight="false" outlineLevel="0" collapsed="false">
      <c r="A430" s="147"/>
    </row>
    <row r="431" customFormat="false" ht="15" hidden="false" customHeight="false" outlineLevel="0" collapsed="false">
      <c r="A431" s="147"/>
    </row>
    <row r="432" customFormat="false" ht="15" hidden="false" customHeight="false" outlineLevel="0" collapsed="false">
      <c r="A432" s="147"/>
    </row>
    <row r="433" customFormat="false" ht="15" hidden="false" customHeight="false" outlineLevel="0" collapsed="false">
      <c r="A433" s="147"/>
    </row>
    <row r="434" customFormat="false" ht="15" hidden="false" customHeight="false" outlineLevel="0" collapsed="false">
      <c r="A434" s="147"/>
    </row>
    <row r="435" customFormat="false" ht="15" hidden="false" customHeight="false" outlineLevel="0" collapsed="false">
      <c r="A435" s="147"/>
    </row>
    <row r="436" customFormat="false" ht="15" hidden="false" customHeight="false" outlineLevel="0" collapsed="false">
      <c r="A436" s="147"/>
    </row>
    <row r="437" customFormat="false" ht="15" hidden="false" customHeight="false" outlineLevel="0" collapsed="false">
      <c r="A437" s="147"/>
    </row>
    <row r="438" customFormat="false" ht="15" hidden="false" customHeight="false" outlineLevel="0" collapsed="false">
      <c r="A438" s="147"/>
    </row>
    <row r="439" customFormat="false" ht="15" hidden="false" customHeight="false" outlineLevel="0" collapsed="false">
      <c r="A439" s="147"/>
    </row>
    <row r="440" customFormat="false" ht="15" hidden="false" customHeight="false" outlineLevel="0" collapsed="false">
      <c r="A440" s="147"/>
    </row>
    <row r="441" customFormat="false" ht="15" hidden="false" customHeight="false" outlineLevel="0" collapsed="false">
      <c r="A441" s="147"/>
    </row>
    <row r="442" customFormat="false" ht="15" hidden="false" customHeight="false" outlineLevel="0" collapsed="false">
      <c r="A442" s="147"/>
    </row>
    <row r="443" customFormat="false" ht="15" hidden="false" customHeight="false" outlineLevel="0" collapsed="false">
      <c r="A443" s="147"/>
    </row>
    <row r="444" customFormat="false" ht="15" hidden="false" customHeight="false" outlineLevel="0" collapsed="false">
      <c r="A444" s="147"/>
    </row>
    <row r="445" customFormat="false" ht="15" hidden="false" customHeight="false" outlineLevel="0" collapsed="false">
      <c r="A445" s="147"/>
    </row>
    <row r="446" customFormat="false" ht="15" hidden="false" customHeight="false" outlineLevel="0" collapsed="false">
      <c r="A446" s="147"/>
    </row>
    <row r="447" customFormat="false" ht="15" hidden="false" customHeight="false" outlineLevel="0" collapsed="false">
      <c r="A447" s="147"/>
    </row>
    <row r="448" customFormat="false" ht="15" hidden="false" customHeight="false" outlineLevel="0" collapsed="false">
      <c r="A448" s="147"/>
    </row>
    <row r="449" customFormat="false" ht="15" hidden="false" customHeight="false" outlineLevel="0" collapsed="false">
      <c r="A449" s="147"/>
    </row>
    <row r="450" customFormat="false" ht="15" hidden="false" customHeight="false" outlineLevel="0" collapsed="false">
      <c r="A450" s="147"/>
    </row>
    <row r="451" customFormat="false" ht="15" hidden="false" customHeight="false" outlineLevel="0" collapsed="false">
      <c r="A451" s="147"/>
    </row>
    <row r="452" customFormat="false" ht="15" hidden="false" customHeight="false" outlineLevel="0" collapsed="false">
      <c r="A452" s="147"/>
    </row>
    <row r="453" customFormat="false" ht="15" hidden="false" customHeight="false" outlineLevel="0" collapsed="false">
      <c r="A453" s="147"/>
    </row>
    <row r="454" customFormat="false" ht="15" hidden="false" customHeight="false" outlineLevel="0" collapsed="false">
      <c r="A454" s="147"/>
    </row>
    <row r="455" customFormat="false" ht="15" hidden="false" customHeight="false" outlineLevel="0" collapsed="false">
      <c r="A455" s="147"/>
    </row>
    <row r="456" customFormat="false" ht="15" hidden="false" customHeight="false" outlineLevel="0" collapsed="false">
      <c r="A456" s="147"/>
    </row>
    <row r="457" customFormat="false" ht="15" hidden="false" customHeight="false" outlineLevel="0" collapsed="false">
      <c r="A457" s="147"/>
    </row>
    <row r="458" customFormat="false" ht="15" hidden="false" customHeight="false" outlineLevel="0" collapsed="false">
      <c r="A458" s="147"/>
    </row>
    <row r="459" customFormat="false" ht="15" hidden="false" customHeight="false" outlineLevel="0" collapsed="false">
      <c r="A459" s="147"/>
    </row>
    <row r="460" customFormat="false" ht="15" hidden="false" customHeight="false" outlineLevel="0" collapsed="false">
      <c r="A460" s="147"/>
    </row>
    <row r="461" customFormat="false" ht="15" hidden="false" customHeight="false" outlineLevel="0" collapsed="false">
      <c r="A461" s="147"/>
    </row>
    <row r="462" customFormat="false" ht="15" hidden="false" customHeight="false" outlineLevel="0" collapsed="false">
      <c r="A462" s="147"/>
    </row>
    <row r="463" customFormat="false" ht="15" hidden="false" customHeight="false" outlineLevel="0" collapsed="false">
      <c r="A463" s="147"/>
    </row>
    <row r="464" customFormat="false" ht="15" hidden="false" customHeight="false" outlineLevel="0" collapsed="false">
      <c r="A464" s="147"/>
    </row>
    <row r="465" customFormat="false" ht="15" hidden="false" customHeight="false" outlineLevel="0" collapsed="false">
      <c r="A465" s="147"/>
    </row>
    <row r="466" customFormat="false" ht="15" hidden="false" customHeight="false" outlineLevel="0" collapsed="false">
      <c r="A466" s="147"/>
    </row>
    <row r="467" customFormat="false" ht="15" hidden="false" customHeight="false" outlineLevel="0" collapsed="false">
      <c r="A467" s="147"/>
    </row>
    <row r="468" customFormat="false" ht="15" hidden="false" customHeight="false" outlineLevel="0" collapsed="false">
      <c r="A468" s="147"/>
    </row>
    <row r="469" customFormat="false" ht="15" hidden="false" customHeight="false" outlineLevel="0" collapsed="false">
      <c r="A469" s="147"/>
    </row>
    <row r="470" customFormat="false" ht="15" hidden="false" customHeight="false" outlineLevel="0" collapsed="false">
      <c r="A470" s="147"/>
    </row>
    <row r="471" customFormat="false" ht="15" hidden="false" customHeight="false" outlineLevel="0" collapsed="false">
      <c r="A471" s="147"/>
    </row>
    <row r="472" customFormat="false" ht="15" hidden="false" customHeight="false" outlineLevel="0" collapsed="false">
      <c r="A472" s="147"/>
    </row>
    <row r="473" customFormat="false" ht="15" hidden="false" customHeight="false" outlineLevel="0" collapsed="false">
      <c r="A473" s="147"/>
    </row>
    <row r="474" customFormat="false" ht="15" hidden="false" customHeight="false" outlineLevel="0" collapsed="false">
      <c r="A474" s="147"/>
    </row>
    <row r="475" customFormat="false" ht="15" hidden="false" customHeight="false" outlineLevel="0" collapsed="false">
      <c r="A475" s="147"/>
    </row>
    <row r="476" customFormat="false" ht="15" hidden="false" customHeight="false" outlineLevel="0" collapsed="false">
      <c r="A476" s="147"/>
    </row>
    <row r="477" customFormat="false" ht="15" hidden="false" customHeight="false" outlineLevel="0" collapsed="false">
      <c r="A477" s="147"/>
    </row>
    <row r="478" customFormat="false" ht="15" hidden="false" customHeight="false" outlineLevel="0" collapsed="false">
      <c r="A478" s="147"/>
    </row>
    <row r="479" customFormat="false" ht="15" hidden="false" customHeight="false" outlineLevel="0" collapsed="false">
      <c r="A479" s="147"/>
    </row>
    <row r="480" customFormat="false" ht="15" hidden="false" customHeight="false" outlineLevel="0" collapsed="false">
      <c r="A480" s="147"/>
    </row>
    <row r="481" customFormat="false" ht="15" hidden="false" customHeight="false" outlineLevel="0" collapsed="false">
      <c r="A481" s="147"/>
    </row>
    <row r="482" customFormat="false" ht="15" hidden="false" customHeight="false" outlineLevel="0" collapsed="false">
      <c r="A482" s="147"/>
    </row>
    <row r="483" customFormat="false" ht="15" hidden="false" customHeight="false" outlineLevel="0" collapsed="false">
      <c r="A483" s="147"/>
    </row>
    <row r="484" customFormat="false" ht="15" hidden="false" customHeight="false" outlineLevel="0" collapsed="false">
      <c r="A484" s="147"/>
    </row>
    <row r="485" customFormat="false" ht="15" hidden="false" customHeight="false" outlineLevel="0" collapsed="false">
      <c r="A485" s="147"/>
    </row>
    <row r="486" customFormat="false" ht="15" hidden="false" customHeight="false" outlineLevel="0" collapsed="false">
      <c r="A486" s="147"/>
    </row>
    <row r="487" customFormat="false" ht="15" hidden="false" customHeight="false" outlineLevel="0" collapsed="false">
      <c r="A487" s="147"/>
    </row>
    <row r="488" customFormat="false" ht="15" hidden="false" customHeight="false" outlineLevel="0" collapsed="false">
      <c r="A488" s="147"/>
    </row>
    <row r="489" customFormat="false" ht="15" hidden="false" customHeight="false" outlineLevel="0" collapsed="false">
      <c r="A489" s="147"/>
    </row>
    <row r="490" customFormat="false" ht="15" hidden="false" customHeight="false" outlineLevel="0" collapsed="false">
      <c r="A490" s="147"/>
    </row>
    <row r="491" customFormat="false" ht="15" hidden="false" customHeight="false" outlineLevel="0" collapsed="false">
      <c r="A491" s="147"/>
    </row>
    <row r="492" customFormat="false" ht="15" hidden="false" customHeight="false" outlineLevel="0" collapsed="false">
      <c r="A492" s="147"/>
    </row>
    <row r="493" customFormat="false" ht="15" hidden="false" customHeight="false" outlineLevel="0" collapsed="false">
      <c r="A493" s="147"/>
    </row>
    <row r="494" customFormat="false" ht="15" hidden="false" customHeight="false" outlineLevel="0" collapsed="false">
      <c r="A494" s="147"/>
    </row>
    <row r="495" customFormat="false" ht="15" hidden="false" customHeight="false" outlineLevel="0" collapsed="false">
      <c r="A495" s="147"/>
    </row>
    <row r="496" customFormat="false" ht="15" hidden="false" customHeight="false" outlineLevel="0" collapsed="false">
      <c r="A496" s="147"/>
    </row>
    <row r="497" customFormat="false" ht="15" hidden="false" customHeight="false" outlineLevel="0" collapsed="false">
      <c r="A497" s="147"/>
    </row>
    <row r="498" customFormat="false" ht="15" hidden="false" customHeight="false" outlineLevel="0" collapsed="false">
      <c r="A498" s="147"/>
    </row>
    <row r="499" customFormat="false" ht="15" hidden="false" customHeight="false" outlineLevel="0" collapsed="false">
      <c r="A499" s="147"/>
    </row>
    <row r="500" customFormat="false" ht="15" hidden="false" customHeight="false" outlineLevel="0" collapsed="false">
      <c r="A500" s="147"/>
    </row>
    <row r="501" customFormat="false" ht="15" hidden="false" customHeight="false" outlineLevel="0" collapsed="false">
      <c r="A501" s="147"/>
    </row>
    <row r="502" customFormat="false" ht="15" hidden="false" customHeight="false" outlineLevel="0" collapsed="false">
      <c r="A502" s="147"/>
    </row>
    <row r="503" customFormat="false" ht="15" hidden="false" customHeight="false" outlineLevel="0" collapsed="false">
      <c r="A503" s="147"/>
    </row>
    <row r="504" customFormat="false" ht="15" hidden="false" customHeight="false" outlineLevel="0" collapsed="false">
      <c r="A504" s="147"/>
    </row>
    <row r="505" customFormat="false" ht="15" hidden="false" customHeight="false" outlineLevel="0" collapsed="false">
      <c r="A505" s="147"/>
    </row>
    <row r="506" customFormat="false" ht="15" hidden="false" customHeight="false" outlineLevel="0" collapsed="false">
      <c r="A506" s="147"/>
    </row>
    <row r="507" customFormat="false" ht="15" hidden="false" customHeight="false" outlineLevel="0" collapsed="false">
      <c r="A507" s="147"/>
    </row>
    <row r="508" customFormat="false" ht="15" hidden="false" customHeight="false" outlineLevel="0" collapsed="false">
      <c r="A508" s="147"/>
    </row>
    <row r="509" customFormat="false" ht="15" hidden="false" customHeight="false" outlineLevel="0" collapsed="false">
      <c r="A509" s="147"/>
    </row>
    <row r="510" customFormat="false" ht="15" hidden="false" customHeight="false" outlineLevel="0" collapsed="false">
      <c r="A510" s="147"/>
    </row>
    <row r="511" customFormat="false" ht="15" hidden="false" customHeight="false" outlineLevel="0" collapsed="false">
      <c r="A511" s="147"/>
    </row>
    <row r="512" customFormat="false" ht="15" hidden="false" customHeight="false" outlineLevel="0" collapsed="false">
      <c r="A512" s="147"/>
    </row>
    <row r="513" customFormat="false" ht="15" hidden="false" customHeight="false" outlineLevel="0" collapsed="false">
      <c r="A513" s="147"/>
    </row>
    <row r="514" customFormat="false" ht="15" hidden="false" customHeight="false" outlineLevel="0" collapsed="false">
      <c r="A514" s="147"/>
    </row>
    <row r="515" customFormat="false" ht="15" hidden="false" customHeight="false" outlineLevel="0" collapsed="false">
      <c r="A515" s="147"/>
    </row>
    <row r="516" customFormat="false" ht="15" hidden="false" customHeight="false" outlineLevel="0" collapsed="false">
      <c r="A516" s="147"/>
    </row>
    <row r="517" customFormat="false" ht="15" hidden="false" customHeight="false" outlineLevel="0" collapsed="false">
      <c r="A517" s="147"/>
    </row>
    <row r="518" customFormat="false" ht="15" hidden="false" customHeight="false" outlineLevel="0" collapsed="false">
      <c r="A518" s="147"/>
    </row>
    <row r="519" customFormat="false" ht="15" hidden="false" customHeight="false" outlineLevel="0" collapsed="false">
      <c r="A519" s="147"/>
    </row>
    <row r="520" customFormat="false" ht="15" hidden="false" customHeight="false" outlineLevel="0" collapsed="false">
      <c r="A520" s="147"/>
    </row>
    <row r="521" customFormat="false" ht="15" hidden="false" customHeight="false" outlineLevel="0" collapsed="false">
      <c r="A521" s="147"/>
    </row>
    <row r="522" customFormat="false" ht="15" hidden="false" customHeight="false" outlineLevel="0" collapsed="false">
      <c r="A522" s="147"/>
    </row>
    <row r="523" customFormat="false" ht="15" hidden="false" customHeight="false" outlineLevel="0" collapsed="false">
      <c r="A523" s="147"/>
    </row>
    <row r="524" customFormat="false" ht="15" hidden="false" customHeight="false" outlineLevel="0" collapsed="false">
      <c r="A524" s="147"/>
    </row>
    <row r="525" customFormat="false" ht="15" hidden="false" customHeight="false" outlineLevel="0" collapsed="false">
      <c r="A525" s="147"/>
    </row>
    <row r="526" customFormat="false" ht="15" hidden="false" customHeight="false" outlineLevel="0" collapsed="false">
      <c r="A526" s="147"/>
    </row>
    <row r="527" customFormat="false" ht="15" hidden="false" customHeight="false" outlineLevel="0" collapsed="false">
      <c r="A527" s="147"/>
    </row>
    <row r="528" customFormat="false" ht="15" hidden="false" customHeight="false" outlineLevel="0" collapsed="false">
      <c r="A528" s="147"/>
    </row>
    <row r="529" customFormat="false" ht="15" hidden="false" customHeight="false" outlineLevel="0" collapsed="false">
      <c r="A529" s="147"/>
    </row>
    <row r="530" customFormat="false" ht="15" hidden="false" customHeight="false" outlineLevel="0" collapsed="false">
      <c r="A530" s="147"/>
    </row>
    <row r="531" customFormat="false" ht="15" hidden="false" customHeight="false" outlineLevel="0" collapsed="false">
      <c r="A531" s="147"/>
    </row>
    <row r="532" customFormat="false" ht="15" hidden="false" customHeight="false" outlineLevel="0" collapsed="false">
      <c r="A532" s="147"/>
    </row>
    <row r="533" customFormat="false" ht="15" hidden="false" customHeight="false" outlineLevel="0" collapsed="false">
      <c r="A533" s="147"/>
    </row>
    <row r="534" customFormat="false" ht="15" hidden="false" customHeight="false" outlineLevel="0" collapsed="false">
      <c r="A534" s="147"/>
    </row>
    <row r="535" customFormat="false" ht="15" hidden="false" customHeight="false" outlineLevel="0" collapsed="false">
      <c r="A535" s="147"/>
    </row>
    <row r="536" customFormat="false" ht="15" hidden="false" customHeight="false" outlineLevel="0" collapsed="false">
      <c r="A536" s="147"/>
    </row>
    <row r="537" customFormat="false" ht="15" hidden="false" customHeight="false" outlineLevel="0" collapsed="false">
      <c r="A537" s="147"/>
    </row>
    <row r="538" customFormat="false" ht="15" hidden="false" customHeight="false" outlineLevel="0" collapsed="false">
      <c r="A538" s="147"/>
    </row>
    <row r="539" customFormat="false" ht="15" hidden="false" customHeight="false" outlineLevel="0" collapsed="false">
      <c r="A539" s="147"/>
    </row>
    <row r="540" customFormat="false" ht="15" hidden="false" customHeight="false" outlineLevel="0" collapsed="false">
      <c r="A540" s="147"/>
    </row>
    <row r="541" customFormat="false" ht="15" hidden="false" customHeight="false" outlineLevel="0" collapsed="false">
      <c r="A541" s="147"/>
    </row>
    <row r="542" customFormat="false" ht="15" hidden="false" customHeight="false" outlineLevel="0" collapsed="false">
      <c r="A542" s="147"/>
    </row>
    <row r="543" customFormat="false" ht="15" hidden="false" customHeight="false" outlineLevel="0" collapsed="false">
      <c r="A543" s="147"/>
    </row>
    <row r="544" customFormat="false" ht="15" hidden="false" customHeight="false" outlineLevel="0" collapsed="false">
      <c r="A544" s="147"/>
    </row>
    <row r="545" customFormat="false" ht="15" hidden="false" customHeight="false" outlineLevel="0" collapsed="false">
      <c r="A545" s="147"/>
    </row>
    <row r="546" customFormat="false" ht="15" hidden="false" customHeight="false" outlineLevel="0" collapsed="false">
      <c r="A546" s="147"/>
    </row>
    <row r="547" customFormat="false" ht="15" hidden="false" customHeight="false" outlineLevel="0" collapsed="false">
      <c r="A547" s="147"/>
    </row>
    <row r="548" customFormat="false" ht="15" hidden="false" customHeight="false" outlineLevel="0" collapsed="false">
      <c r="A548" s="147"/>
    </row>
    <row r="549" customFormat="false" ht="15" hidden="false" customHeight="false" outlineLevel="0" collapsed="false">
      <c r="A549" s="147"/>
    </row>
    <row r="550" customFormat="false" ht="15" hidden="false" customHeight="false" outlineLevel="0" collapsed="false">
      <c r="A550" s="147"/>
    </row>
    <row r="551" customFormat="false" ht="15" hidden="false" customHeight="false" outlineLevel="0" collapsed="false">
      <c r="A551" s="147"/>
    </row>
    <row r="552" customFormat="false" ht="15" hidden="false" customHeight="false" outlineLevel="0" collapsed="false">
      <c r="A552" s="147"/>
    </row>
    <row r="553" customFormat="false" ht="15" hidden="false" customHeight="false" outlineLevel="0" collapsed="false">
      <c r="A553" s="147"/>
    </row>
    <row r="554" customFormat="false" ht="15" hidden="false" customHeight="false" outlineLevel="0" collapsed="false">
      <c r="A554" s="147"/>
    </row>
    <row r="555" customFormat="false" ht="15" hidden="false" customHeight="false" outlineLevel="0" collapsed="false">
      <c r="A555" s="147"/>
    </row>
    <row r="556" customFormat="false" ht="15" hidden="false" customHeight="false" outlineLevel="0" collapsed="false">
      <c r="A556" s="147"/>
    </row>
    <row r="557" customFormat="false" ht="15" hidden="false" customHeight="false" outlineLevel="0" collapsed="false">
      <c r="A557" s="147"/>
    </row>
    <row r="558" customFormat="false" ht="15" hidden="false" customHeight="false" outlineLevel="0" collapsed="false">
      <c r="A558" s="147"/>
    </row>
    <row r="559" customFormat="false" ht="15" hidden="false" customHeight="false" outlineLevel="0" collapsed="false">
      <c r="A559" s="147"/>
    </row>
    <row r="560" customFormat="false" ht="15" hidden="false" customHeight="false" outlineLevel="0" collapsed="false">
      <c r="A560" s="147"/>
    </row>
    <row r="561" customFormat="false" ht="15" hidden="false" customHeight="false" outlineLevel="0" collapsed="false">
      <c r="A561" s="147"/>
    </row>
    <row r="562" customFormat="false" ht="15" hidden="false" customHeight="false" outlineLevel="0" collapsed="false">
      <c r="A562" s="147"/>
    </row>
    <row r="563" customFormat="false" ht="15" hidden="false" customHeight="false" outlineLevel="0" collapsed="false">
      <c r="A563" s="147"/>
    </row>
    <row r="564" customFormat="false" ht="15" hidden="false" customHeight="false" outlineLevel="0" collapsed="false">
      <c r="A564" s="147"/>
    </row>
    <row r="565" customFormat="false" ht="15" hidden="false" customHeight="false" outlineLevel="0" collapsed="false">
      <c r="A565" s="147"/>
    </row>
    <row r="566" customFormat="false" ht="15" hidden="false" customHeight="false" outlineLevel="0" collapsed="false">
      <c r="A566" s="147"/>
    </row>
    <row r="567" customFormat="false" ht="15" hidden="false" customHeight="false" outlineLevel="0" collapsed="false">
      <c r="A567" s="147"/>
    </row>
    <row r="568" customFormat="false" ht="15" hidden="false" customHeight="false" outlineLevel="0" collapsed="false">
      <c r="A568" s="147"/>
    </row>
    <row r="569" customFormat="false" ht="15" hidden="false" customHeight="false" outlineLevel="0" collapsed="false">
      <c r="A569" s="147"/>
    </row>
    <row r="570" customFormat="false" ht="15" hidden="false" customHeight="false" outlineLevel="0" collapsed="false">
      <c r="A570" s="147"/>
    </row>
    <row r="571" customFormat="false" ht="15" hidden="false" customHeight="false" outlineLevel="0" collapsed="false">
      <c r="A571" s="147"/>
    </row>
    <row r="572" customFormat="false" ht="15" hidden="false" customHeight="false" outlineLevel="0" collapsed="false">
      <c r="A572" s="147"/>
    </row>
    <row r="573" customFormat="false" ht="15" hidden="false" customHeight="false" outlineLevel="0" collapsed="false">
      <c r="A573" s="147"/>
    </row>
    <row r="574" customFormat="false" ht="15" hidden="false" customHeight="false" outlineLevel="0" collapsed="false">
      <c r="A574" s="147"/>
    </row>
    <row r="575" customFormat="false" ht="15" hidden="false" customHeight="false" outlineLevel="0" collapsed="false">
      <c r="A575" s="147"/>
    </row>
    <row r="576" customFormat="false" ht="15" hidden="false" customHeight="false" outlineLevel="0" collapsed="false">
      <c r="A576" s="147"/>
    </row>
    <row r="577" customFormat="false" ht="15" hidden="false" customHeight="false" outlineLevel="0" collapsed="false">
      <c r="A577" s="147"/>
    </row>
    <row r="578" customFormat="false" ht="15" hidden="false" customHeight="false" outlineLevel="0" collapsed="false">
      <c r="A578" s="147"/>
    </row>
    <row r="579" customFormat="false" ht="15" hidden="false" customHeight="false" outlineLevel="0" collapsed="false">
      <c r="A579" s="147"/>
    </row>
    <row r="580" customFormat="false" ht="15" hidden="false" customHeight="false" outlineLevel="0" collapsed="false">
      <c r="A580" s="147"/>
    </row>
    <row r="581" customFormat="false" ht="15" hidden="false" customHeight="false" outlineLevel="0" collapsed="false">
      <c r="A581" s="147"/>
    </row>
    <row r="582" customFormat="false" ht="15" hidden="false" customHeight="false" outlineLevel="0" collapsed="false">
      <c r="A582" s="147"/>
    </row>
    <row r="583" customFormat="false" ht="15" hidden="false" customHeight="false" outlineLevel="0" collapsed="false">
      <c r="A583" s="147"/>
    </row>
    <row r="584" customFormat="false" ht="15" hidden="false" customHeight="false" outlineLevel="0" collapsed="false">
      <c r="A584" s="147"/>
    </row>
    <row r="585" customFormat="false" ht="15" hidden="false" customHeight="false" outlineLevel="0" collapsed="false">
      <c r="A585" s="147"/>
    </row>
    <row r="586" customFormat="false" ht="15" hidden="false" customHeight="false" outlineLevel="0" collapsed="false">
      <c r="A586" s="147"/>
    </row>
    <row r="587" customFormat="false" ht="15" hidden="false" customHeight="false" outlineLevel="0" collapsed="false">
      <c r="A587" s="147"/>
    </row>
    <row r="588" customFormat="false" ht="15" hidden="false" customHeight="false" outlineLevel="0" collapsed="false">
      <c r="A588" s="147"/>
    </row>
    <row r="589" customFormat="false" ht="15" hidden="false" customHeight="false" outlineLevel="0" collapsed="false">
      <c r="A589" s="147"/>
    </row>
    <row r="590" customFormat="false" ht="15" hidden="false" customHeight="false" outlineLevel="0" collapsed="false">
      <c r="A590" s="147"/>
    </row>
    <row r="591" customFormat="false" ht="15" hidden="false" customHeight="false" outlineLevel="0" collapsed="false">
      <c r="A591" s="147"/>
    </row>
    <row r="592" customFormat="false" ht="15" hidden="false" customHeight="false" outlineLevel="0" collapsed="false">
      <c r="A592" s="147"/>
    </row>
    <row r="593" customFormat="false" ht="15" hidden="false" customHeight="false" outlineLevel="0" collapsed="false">
      <c r="A593" s="147"/>
    </row>
    <row r="594" customFormat="false" ht="15" hidden="false" customHeight="false" outlineLevel="0" collapsed="false">
      <c r="A594" s="147"/>
    </row>
    <row r="595" customFormat="false" ht="15" hidden="false" customHeight="false" outlineLevel="0" collapsed="false">
      <c r="A595" s="147"/>
    </row>
    <row r="596" customFormat="false" ht="15" hidden="false" customHeight="false" outlineLevel="0" collapsed="false">
      <c r="A596" s="147"/>
    </row>
    <row r="597" customFormat="false" ht="15" hidden="false" customHeight="false" outlineLevel="0" collapsed="false">
      <c r="A597" s="147"/>
    </row>
    <row r="598" customFormat="false" ht="15" hidden="false" customHeight="false" outlineLevel="0" collapsed="false">
      <c r="A598" s="147"/>
    </row>
    <row r="599" customFormat="false" ht="15" hidden="false" customHeight="false" outlineLevel="0" collapsed="false">
      <c r="A599" s="147"/>
    </row>
    <row r="600" customFormat="false" ht="15" hidden="false" customHeight="false" outlineLevel="0" collapsed="false">
      <c r="A600" s="147"/>
    </row>
    <row r="601" customFormat="false" ht="15" hidden="false" customHeight="false" outlineLevel="0" collapsed="false">
      <c r="A601" s="147"/>
    </row>
    <row r="602" customFormat="false" ht="15" hidden="false" customHeight="false" outlineLevel="0" collapsed="false">
      <c r="A602" s="147"/>
    </row>
    <row r="603" customFormat="false" ht="15" hidden="false" customHeight="false" outlineLevel="0" collapsed="false">
      <c r="A603" s="147"/>
    </row>
    <row r="604" customFormat="false" ht="15" hidden="false" customHeight="false" outlineLevel="0" collapsed="false">
      <c r="A604" s="147"/>
    </row>
    <row r="605" customFormat="false" ht="15" hidden="false" customHeight="false" outlineLevel="0" collapsed="false">
      <c r="A605" s="147"/>
    </row>
    <row r="606" customFormat="false" ht="15" hidden="false" customHeight="false" outlineLevel="0" collapsed="false">
      <c r="A606" s="147"/>
    </row>
    <row r="607" customFormat="false" ht="15" hidden="false" customHeight="false" outlineLevel="0" collapsed="false">
      <c r="A607" s="147"/>
    </row>
    <row r="608" customFormat="false" ht="15" hidden="false" customHeight="false" outlineLevel="0" collapsed="false">
      <c r="A608" s="147"/>
    </row>
    <row r="609" customFormat="false" ht="15" hidden="false" customHeight="false" outlineLevel="0" collapsed="false">
      <c r="A609" s="147"/>
    </row>
    <row r="610" customFormat="false" ht="15" hidden="false" customHeight="false" outlineLevel="0" collapsed="false">
      <c r="A610" s="147"/>
    </row>
    <row r="611" customFormat="false" ht="15" hidden="false" customHeight="false" outlineLevel="0" collapsed="false">
      <c r="A611" s="147"/>
    </row>
    <row r="612" customFormat="false" ht="15" hidden="false" customHeight="false" outlineLevel="0" collapsed="false">
      <c r="A612" s="147"/>
    </row>
    <row r="613" customFormat="false" ht="15" hidden="false" customHeight="false" outlineLevel="0" collapsed="false">
      <c r="A613" s="147"/>
    </row>
    <row r="614" customFormat="false" ht="15" hidden="false" customHeight="false" outlineLevel="0" collapsed="false">
      <c r="A614" s="147"/>
    </row>
    <row r="615" customFormat="false" ht="15" hidden="false" customHeight="false" outlineLevel="0" collapsed="false">
      <c r="A615" s="147"/>
    </row>
    <row r="616" customFormat="false" ht="15" hidden="false" customHeight="false" outlineLevel="0" collapsed="false">
      <c r="A616" s="147"/>
    </row>
    <row r="617" customFormat="false" ht="15" hidden="false" customHeight="false" outlineLevel="0" collapsed="false">
      <c r="A617" s="147"/>
    </row>
    <row r="618" customFormat="false" ht="15" hidden="false" customHeight="false" outlineLevel="0" collapsed="false">
      <c r="A618" s="147"/>
    </row>
    <row r="619" customFormat="false" ht="15" hidden="false" customHeight="false" outlineLevel="0" collapsed="false">
      <c r="A619" s="147"/>
    </row>
    <row r="620" customFormat="false" ht="15" hidden="false" customHeight="false" outlineLevel="0" collapsed="false">
      <c r="A620" s="147"/>
    </row>
    <row r="621" customFormat="false" ht="15" hidden="false" customHeight="false" outlineLevel="0" collapsed="false">
      <c r="A621" s="147"/>
    </row>
    <row r="622" customFormat="false" ht="15" hidden="false" customHeight="false" outlineLevel="0" collapsed="false">
      <c r="A622" s="147"/>
    </row>
    <row r="623" customFormat="false" ht="15" hidden="false" customHeight="false" outlineLevel="0" collapsed="false">
      <c r="A623" s="147"/>
    </row>
    <row r="624" customFormat="false" ht="15" hidden="false" customHeight="false" outlineLevel="0" collapsed="false">
      <c r="A624" s="147"/>
    </row>
    <row r="625" customFormat="false" ht="15" hidden="false" customHeight="false" outlineLevel="0" collapsed="false">
      <c r="A625" s="147"/>
    </row>
    <row r="626" customFormat="false" ht="15" hidden="false" customHeight="false" outlineLevel="0" collapsed="false">
      <c r="A626" s="147"/>
    </row>
    <row r="627" customFormat="false" ht="15" hidden="false" customHeight="false" outlineLevel="0" collapsed="false">
      <c r="A627" s="147"/>
    </row>
    <row r="628" customFormat="false" ht="15" hidden="false" customHeight="false" outlineLevel="0" collapsed="false">
      <c r="A628" s="147"/>
    </row>
    <row r="629" customFormat="false" ht="15" hidden="false" customHeight="false" outlineLevel="0" collapsed="false">
      <c r="A629" s="147"/>
    </row>
    <row r="630" customFormat="false" ht="15" hidden="false" customHeight="false" outlineLevel="0" collapsed="false">
      <c r="A630" s="147"/>
    </row>
    <row r="631" customFormat="false" ht="15" hidden="false" customHeight="false" outlineLevel="0" collapsed="false">
      <c r="A631" s="147"/>
    </row>
    <row r="632" customFormat="false" ht="15" hidden="false" customHeight="false" outlineLevel="0" collapsed="false">
      <c r="A632" s="147"/>
    </row>
    <row r="633" customFormat="false" ht="15" hidden="false" customHeight="false" outlineLevel="0" collapsed="false">
      <c r="A633" s="147"/>
    </row>
    <row r="634" customFormat="false" ht="15" hidden="false" customHeight="false" outlineLevel="0" collapsed="false">
      <c r="A634" s="147"/>
    </row>
    <row r="635" customFormat="false" ht="15" hidden="false" customHeight="false" outlineLevel="0" collapsed="false">
      <c r="A635" s="147"/>
    </row>
    <row r="636" customFormat="false" ht="15" hidden="false" customHeight="false" outlineLevel="0" collapsed="false">
      <c r="A636" s="147"/>
    </row>
    <row r="637" customFormat="false" ht="15" hidden="false" customHeight="false" outlineLevel="0" collapsed="false">
      <c r="A637" s="147"/>
    </row>
    <row r="638" customFormat="false" ht="15" hidden="false" customHeight="false" outlineLevel="0" collapsed="false">
      <c r="A638" s="147"/>
    </row>
    <row r="639" customFormat="false" ht="15" hidden="false" customHeight="false" outlineLevel="0" collapsed="false">
      <c r="A639" s="147"/>
    </row>
    <row r="640" customFormat="false" ht="15" hidden="false" customHeight="false" outlineLevel="0" collapsed="false">
      <c r="A640" s="147"/>
    </row>
    <row r="641" customFormat="false" ht="15" hidden="false" customHeight="false" outlineLevel="0" collapsed="false">
      <c r="A641" s="147"/>
    </row>
    <row r="642" customFormat="false" ht="15" hidden="false" customHeight="false" outlineLevel="0" collapsed="false">
      <c r="A642" s="147"/>
    </row>
    <row r="643" customFormat="false" ht="15" hidden="false" customHeight="false" outlineLevel="0" collapsed="false">
      <c r="A643" s="147"/>
    </row>
    <row r="644" customFormat="false" ht="15" hidden="false" customHeight="false" outlineLevel="0" collapsed="false">
      <c r="A644" s="147"/>
    </row>
    <row r="645" customFormat="false" ht="15" hidden="false" customHeight="false" outlineLevel="0" collapsed="false">
      <c r="A645" s="147"/>
    </row>
    <row r="646" customFormat="false" ht="15" hidden="false" customHeight="false" outlineLevel="0" collapsed="false">
      <c r="A646" s="147"/>
    </row>
    <row r="647" customFormat="false" ht="15" hidden="false" customHeight="false" outlineLevel="0" collapsed="false">
      <c r="A647" s="147"/>
    </row>
    <row r="648" customFormat="false" ht="15" hidden="false" customHeight="false" outlineLevel="0" collapsed="false">
      <c r="A648" s="147"/>
    </row>
    <row r="649" customFormat="false" ht="15" hidden="false" customHeight="false" outlineLevel="0" collapsed="false">
      <c r="A649" s="147"/>
    </row>
    <row r="650" customFormat="false" ht="15" hidden="false" customHeight="false" outlineLevel="0" collapsed="false">
      <c r="A650" s="147"/>
    </row>
    <row r="651" customFormat="false" ht="15" hidden="false" customHeight="false" outlineLevel="0" collapsed="false">
      <c r="A651" s="147"/>
    </row>
    <row r="652" customFormat="false" ht="15" hidden="false" customHeight="false" outlineLevel="0" collapsed="false">
      <c r="A652" s="147"/>
    </row>
    <row r="653" customFormat="false" ht="15" hidden="false" customHeight="false" outlineLevel="0" collapsed="false">
      <c r="A653" s="147"/>
    </row>
    <row r="654" customFormat="false" ht="15" hidden="false" customHeight="false" outlineLevel="0" collapsed="false">
      <c r="A654" s="147"/>
    </row>
    <row r="655" customFormat="false" ht="15" hidden="false" customHeight="false" outlineLevel="0" collapsed="false">
      <c r="A655" s="147"/>
    </row>
    <row r="656" customFormat="false" ht="15" hidden="false" customHeight="false" outlineLevel="0" collapsed="false">
      <c r="A656" s="147"/>
    </row>
    <row r="657" customFormat="false" ht="15" hidden="false" customHeight="false" outlineLevel="0" collapsed="false">
      <c r="A657" s="147"/>
    </row>
    <row r="658" customFormat="false" ht="15" hidden="false" customHeight="false" outlineLevel="0" collapsed="false">
      <c r="A658" s="147"/>
    </row>
    <row r="659" customFormat="false" ht="15" hidden="false" customHeight="false" outlineLevel="0" collapsed="false">
      <c r="A659" s="147"/>
    </row>
    <row r="660" customFormat="false" ht="15" hidden="false" customHeight="false" outlineLevel="0" collapsed="false">
      <c r="A660" s="147"/>
    </row>
    <row r="661" customFormat="false" ht="15" hidden="false" customHeight="false" outlineLevel="0" collapsed="false">
      <c r="A661" s="147"/>
    </row>
    <row r="662" customFormat="false" ht="15" hidden="false" customHeight="false" outlineLevel="0" collapsed="false">
      <c r="A662" s="147"/>
    </row>
    <row r="663" customFormat="false" ht="15" hidden="false" customHeight="false" outlineLevel="0" collapsed="false">
      <c r="A663" s="147"/>
    </row>
    <row r="664" customFormat="false" ht="15" hidden="false" customHeight="false" outlineLevel="0" collapsed="false">
      <c r="A664" s="147"/>
    </row>
    <row r="665" customFormat="false" ht="15" hidden="false" customHeight="false" outlineLevel="0" collapsed="false">
      <c r="A665" s="147"/>
    </row>
    <row r="666" customFormat="false" ht="15" hidden="false" customHeight="false" outlineLevel="0" collapsed="false">
      <c r="A666" s="147"/>
    </row>
    <row r="667" customFormat="false" ht="15" hidden="false" customHeight="false" outlineLevel="0" collapsed="false">
      <c r="A667" s="147"/>
    </row>
    <row r="668" customFormat="false" ht="15" hidden="false" customHeight="false" outlineLevel="0" collapsed="false">
      <c r="A668" s="147"/>
    </row>
    <row r="669" customFormat="false" ht="15" hidden="false" customHeight="false" outlineLevel="0" collapsed="false">
      <c r="A669" s="147"/>
    </row>
    <row r="670" customFormat="false" ht="15" hidden="false" customHeight="false" outlineLevel="0" collapsed="false">
      <c r="A670" s="147"/>
    </row>
    <row r="671" customFormat="false" ht="15" hidden="false" customHeight="false" outlineLevel="0" collapsed="false">
      <c r="A671" s="147"/>
    </row>
    <row r="672" customFormat="false" ht="15" hidden="false" customHeight="false" outlineLevel="0" collapsed="false">
      <c r="A672" s="147"/>
    </row>
    <row r="673" customFormat="false" ht="15" hidden="false" customHeight="false" outlineLevel="0" collapsed="false">
      <c r="A673" s="147"/>
    </row>
    <row r="674" customFormat="false" ht="15" hidden="false" customHeight="false" outlineLevel="0" collapsed="false">
      <c r="A674" s="147"/>
    </row>
    <row r="675" customFormat="false" ht="15" hidden="false" customHeight="false" outlineLevel="0" collapsed="false">
      <c r="A675" s="147"/>
    </row>
    <row r="676" customFormat="false" ht="15" hidden="false" customHeight="false" outlineLevel="0" collapsed="false">
      <c r="A676" s="147"/>
    </row>
    <row r="677" customFormat="false" ht="15" hidden="false" customHeight="false" outlineLevel="0" collapsed="false">
      <c r="A677" s="147"/>
    </row>
    <row r="678" customFormat="false" ht="15" hidden="false" customHeight="false" outlineLevel="0" collapsed="false">
      <c r="A678" s="147"/>
    </row>
    <row r="679" customFormat="false" ht="15" hidden="false" customHeight="false" outlineLevel="0" collapsed="false">
      <c r="A679" s="147"/>
    </row>
    <row r="680" customFormat="false" ht="15" hidden="false" customHeight="false" outlineLevel="0" collapsed="false">
      <c r="A680" s="147"/>
    </row>
    <row r="681" customFormat="false" ht="15" hidden="false" customHeight="false" outlineLevel="0" collapsed="false">
      <c r="A681" s="147"/>
    </row>
    <row r="682" customFormat="false" ht="15" hidden="false" customHeight="false" outlineLevel="0" collapsed="false">
      <c r="A682" s="147"/>
    </row>
    <row r="683" customFormat="false" ht="15" hidden="false" customHeight="false" outlineLevel="0" collapsed="false">
      <c r="A683" s="147"/>
    </row>
    <row r="684" customFormat="false" ht="15" hidden="false" customHeight="false" outlineLevel="0" collapsed="false">
      <c r="A684" s="147"/>
    </row>
    <row r="685" customFormat="false" ht="15" hidden="false" customHeight="false" outlineLevel="0" collapsed="false">
      <c r="A685" s="147"/>
    </row>
    <row r="686" customFormat="false" ht="15" hidden="false" customHeight="false" outlineLevel="0" collapsed="false">
      <c r="A686" s="147"/>
    </row>
    <row r="687" customFormat="false" ht="15" hidden="false" customHeight="false" outlineLevel="0" collapsed="false">
      <c r="A687" s="147"/>
    </row>
    <row r="688" customFormat="false" ht="15" hidden="false" customHeight="false" outlineLevel="0" collapsed="false">
      <c r="A688" s="147"/>
    </row>
    <row r="689" customFormat="false" ht="15" hidden="false" customHeight="false" outlineLevel="0" collapsed="false">
      <c r="A689" s="147"/>
    </row>
    <row r="690" customFormat="false" ht="15" hidden="false" customHeight="false" outlineLevel="0" collapsed="false">
      <c r="A690" s="147"/>
    </row>
    <row r="691" customFormat="false" ht="15" hidden="false" customHeight="false" outlineLevel="0" collapsed="false">
      <c r="A691" s="147"/>
    </row>
    <row r="692" customFormat="false" ht="15" hidden="false" customHeight="false" outlineLevel="0" collapsed="false">
      <c r="A692" s="147"/>
    </row>
    <row r="693" customFormat="false" ht="15" hidden="false" customHeight="false" outlineLevel="0" collapsed="false">
      <c r="A693" s="147"/>
    </row>
    <row r="694" customFormat="false" ht="15" hidden="false" customHeight="false" outlineLevel="0" collapsed="false">
      <c r="A694" s="147"/>
    </row>
    <row r="695" customFormat="false" ht="15" hidden="false" customHeight="false" outlineLevel="0" collapsed="false">
      <c r="A695" s="147"/>
    </row>
    <row r="696" customFormat="false" ht="15" hidden="false" customHeight="false" outlineLevel="0" collapsed="false">
      <c r="A696" s="147"/>
    </row>
    <row r="697" customFormat="false" ht="15" hidden="false" customHeight="false" outlineLevel="0" collapsed="false">
      <c r="A697" s="147"/>
    </row>
    <row r="698" customFormat="false" ht="15" hidden="false" customHeight="false" outlineLevel="0" collapsed="false">
      <c r="A698" s="147"/>
    </row>
    <row r="699" customFormat="false" ht="15" hidden="false" customHeight="false" outlineLevel="0" collapsed="false">
      <c r="A699" s="147"/>
    </row>
    <row r="700" customFormat="false" ht="15" hidden="false" customHeight="false" outlineLevel="0" collapsed="false">
      <c r="A700" s="147"/>
    </row>
    <row r="701" customFormat="false" ht="15" hidden="false" customHeight="false" outlineLevel="0" collapsed="false">
      <c r="A701" s="147"/>
    </row>
    <row r="702" customFormat="false" ht="15" hidden="false" customHeight="false" outlineLevel="0" collapsed="false">
      <c r="A702" s="147"/>
    </row>
    <row r="703" customFormat="false" ht="15" hidden="false" customHeight="false" outlineLevel="0" collapsed="false">
      <c r="A703" s="147"/>
    </row>
    <row r="704" customFormat="false" ht="15" hidden="false" customHeight="false" outlineLevel="0" collapsed="false">
      <c r="A704" s="147"/>
    </row>
    <row r="705" customFormat="false" ht="15" hidden="false" customHeight="false" outlineLevel="0" collapsed="false">
      <c r="A705" s="147"/>
    </row>
    <row r="706" customFormat="false" ht="15" hidden="false" customHeight="false" outlineLevel="0" collapsed="false">
      <c r="A706" s="147"/>
    </row>
    <row r="707" customFormat="false" ht="15" hidden="false" customHeight="false" outlineLevel="0" collapsed="false">
      <c r="A707" s="147"/>
    </row>
    <row r="708" customFormat="false" ht="15" hidden="false" customHeight="false" outlineLevel="0" collapsed="false">
      <c r="A708" s="147"/>
    </row>
    <row r="709" customFormat="false" ht="15" hidden="false" customHeight="false" outlineLevel="0" collapsed="false">
      <c r="A709" s="147"/>
    </row>
    <row r="710" customFormat="false" ht="15" hidden="false" customHeight="false" outlineLevel="0" collapsed="false">
      <c r="A710" s="147"/>
    </row>
    <row r="711" customFormat="false" ht="15" hidden="false" customHeight="false" outlineLevel="0" collapsed="false">
      <c r="A711" s="147"/>
    </row>
    <row r="712" customFormat="false" ht="15" hidden="false" customHeight="false" outlineLevel="0" collapsed="false">
      <c r="A712" s="147"/>
    </row>
    <row r="713" customFormat="false" ht="15" hidden="false" customHeight="false" outlineLevel="0" collapsed="false">
      <c r="A713" s="147"/>
    </row>
    <row r="714" customFormat="false" ht="15" hidden="false" customHeight="false" outlineLevel="0" collapsed="false">
      <c r="A714" s="147"/>
    </row>
    <row r="715" customFormat="false" ht="15" hidden="false" customHeight="false" outlineLevel="0" collapsed="false">
      <c r="A715" s="147"/>
    </row>
    <row r="716" customFormat="false" ht="15" hidden="false" customHeight="false" outlineLevel="0" collapsed="false">
      <c r="A716" s="147"/>
    </row>
    <row r="717" customFormat="false" ht="15" hidden="false" customHeight="false" outlineLevel="0" collapsed="false">
      <c r="A717" s="147"/>
    </row>
    <row r="718" customFormat="false" ht="15" hidden="false" customHeight="false" outlineLevel="0" collapsed="false">
      <c r="A718" s="147"/>
    </row>
    <row r="719" customFormat="false" ht="15" hidden="false" customHeight="false" outlineLevel="0" collapsed="false">
      <c r="A719" s="147"/>
    </row>
    <row r="720" customFormat="false" ht="15" hidden="false" customHeight="false" outlineLevel="0" collapsed="false">
      <c r="A720" s="147"/>
    </row>
    <row r="721" customFormat="false" ht="15" hidden="false" customHeight="false" outlineLevel="0" collapsed="false">
      <c r="A721" s="147"/>
    </row>
    <row r="722" customFormat="false" ht="15" hidden="false" customHeight="false" outlineLevel="0" collapsed="false">
      <c r="A722" s="147"/>
    </row>
    <row r="723" customFormat="false" ht="15" hidden="false" customHeight="false" outlineLevel="0" collapsed="false">
      <c r="A723" s="147"/>
    </row>
    <row r="724" customFormat="false" ht="15" hidden="false" customHeight="false" outlineLevel="0" collapsed="false">
      <c r="A724" s="147"/>
    </row>
    <row r="725" customFormat="false" ht="15" hidden="false" customHeight="false" outlineLevel="0" collapsed="false">
      <c r="A725" s="147"/>
    </row>
    <row r="726" customFormat="false" ht="15" hidden="false" customHeight="false" outlineLevel="0" collapsed="false">
      <c r="A726" s="147"/>
    </row>
    <row r="727" customFormat="false" ht="15" hidden="false" customHeight="false" outlineLevel="0" collapsed="false">
      <c r="A727" s="147"/>
    </row>
    <row r="728" customFormat="false" ht="15" hidden="false" customHeight="false" outlineLevel="0" collapsed="false">
      <c r="A728" s="147"/>
    </row>
    <row r="729" customFormat="false" ht="15" hidden="false" customHeight="false" outlineLevel="0" collapsed="false">
      <c r="A729" s="147"/>
    </row>
    <row r="730" customFormat="false" ht="15" hidden="false" customHeight="false" outlineLevel="0" collapsed="false">
      <c r="A730" s="147"/>
    </row>
    <row r="731" customFormat="false" ht="15" hidden="false" customHeight="false" outlineLevel="0" collapsed="false">
      <c r="A731" s="147"/>
    </row>
    <row r="732" customFormat="false" ht="15" hidden="false" customHeight="false" outlineLevel="0" collapsed="false">
      <c r="A732" s="147"/>
    </row>
    <row r="733" customFormat="false" ht="15" hidden="false" customHeight="false" outlineLevel="0" collapsed="false">
      <c r="A733" s="147"/>
    </row>
    <row r="734" customFormat="false" ht="15" hidden="false" customHeight="false" outlineLevel="0" collapsed="false">
      <c r="A734" s="147"/>
    </row>
    <row r="735" customFormat="false" ht="15" hidden="false" customHeight="false" outlineLevel="0" collapsed="false">
      <c r="A735" s="147"/>
    </row>
    <row r="736" customFormat="false" ht="15" hidden="false" customHeight="false" outlineLevel="0" collapsed="false">
      <c r="A736" s="147"/>
    </row>
    <row r="737" customFormat="false" ht="15" hidden="false" customHeight="false" outlineLevel="0" collapsed="false">
      <c r="A737" s="147"/>
    </row>
    <row r="738" customFormat="false" ht="15" hidden="false" customHeight="false" outlineLevel="0" collapsed="false">
      <c r="A738" s="147"/>
    </row>
    <row r="739" customFormat="false" ht="15" hidden="false" customHeight="false" outlineLevel="0" collapsed="false">
      <c r="A739" s="147"/>
    </row>
    <row r="740" customFormat="false" ht="15" hidden="false" customHeight="false" outlineLevel="0" collapsed="false">
      <c r="A740" s="147"/>
    </row>
    <row r="741" customFormat="false" ht="15" hidden="false" customHeight="false" outlineLevel="0" collapsed="false">
      <c r="A741" s="147"/>
    </row>
    <row r="742" customFormat="false" ht="15" hidden="false" customHeight="false" outlineLevel="0" collapsed="false">
      <c r="A742" s="147"/>
    </row>
    <row r="743" customFormat="false" ht="15" hidden="false" customHeight="false" outlineLevel="0" collapsed="false">
      <c r="A743" s="147"/>
    </row>
    <row r="744" customFormat="false" ht="15" hidden="false" customHeight="false" outlineLevel="0" collapsed="false">
      <c r="A744" s="147"/>
    </row>
    <row r="745" customFormat="false" ht="15" hidden="false" customHeight="false" outlineLevel="0" collapsed="false">
      <c r="A745" s="147"/>
    </row>
    <row r="746" customFormat="false" ht="15" hidden="false" customHeight="false" outlineLevel="0" collapsed="false">
      <c r="A746" s="147"/>
    </row>
    <row r="747" customFormat="false" ht="15" hidden="false" customHeight="false" outlineLevel="0" collapsed="false">
      <c r="A747" s="147"/>
    </row>
    <row r="748" customFormat="false" ht="15" hidden="false" customHeight="false" outlineLevel="0" collapsed="false">
      <c r="A748" s="147"/>
    </row>
    <row r="749" customFormat="false" ht="15" hidden="false" customHeight="false" outlineLevel="0" collapsed="false">
      <c r="A749" s="147"/>
    </row>
    <row r="750" customFormat="false" ht="15" hidden="false" customHeight="false" outlineLevel="0" collapsed="false">
      <c r="A750" s="147"/>
    </row>
    <row r="751" customFormat="false" ht="15" hidden="false" customHeight="false" outlineLevel="0" collapsed="false">
      <c r="A751" s="147"/>
    </row>
    <row r="752" customFormat="false" ht="15" hidden="false" customHeight="false" outlineLevel="0" collapsed="false">
      <c r="A752" s="147"/>
    </row>
    <row r="753" customFormat="false" ht="15" hidden="false" customHeight="false" outlineLevel="0" collapsed="false">
      <c r="A753" s="147"/>
    </row>
    <row r="754" customFormat="false" ht="15" hidden="false" customHeight="false" outlineLevel="0" collapsed="false">
      <c r="A754" s="147"/>
    </row>
    <row r="755" customFormat="false" ht="15" hidden="false" customHeight="false" outlineLevel="0" collapsed="false">
      <c r="A755" s="147"/>
    </row>
    <row r="756" customFormat="false" ht="15" hidden="false" customHeight="false" outlineLevel="0" collapsed="false">
      <c r="A756" s="147"/>
    </row>
    <row r="757" customFormat="false" ht="15" hidden="false" customHeight="false" outlineLevel="0" collapsed="false">
      <c r="A757" s="147"/>
    </row>
    <row r="758" customFormat="false" ht="15" hidden="false" customHeight="false" outlineLevel="0" collapsed="false">
      <c r="A758" s="147"/>
    </row>
    <row r="759" customFormat="false" ht="15" hidden="false" customHeight="false" outlineLevel="0" collapsed="false">
      <c r="A759" s="147"/>
    </row>
    <row r="760" customFormat="false" ht="15" hidden="false" customHeight="false" outlineLevel="0" collapsed="false">
      <c r="A760" s="147"/>
    </row>
    <row r="761" customFormat="false" ht="15" hidden="false" customHeight="false" outlineLevel="0" collapsed="false">
      <c r="A761" s="147"/>
    </row>
    <row r="762" customFormat="false" ht="15" hidden="false" customHeight="false" outlineLevel="0" collapsed="false">
      <c r="A762" s="147"/>
    </row>
    <row r="763" customFormat="false" ht="15" hidden="false" customHeight="false" outlineLevel="0" collapsed="false">
      <c r="A763" s="147"/>
    </row>
    <row r="764" customFormat="false" ht="15" hidden="false" customHeight="false" outlineLevel="0" collapsed="false">
      <c r="A764" s="147"/>
    </row>
    <row r="765" customFormat="false" ht="15" hidden="false" customHeight="false" outlineLevel="0" collapsed="false">
      <c r="A765" s="147"/>
    </row>
    <row r="766" customFormat="false" ht="15" hidden="false" customHeight="false" outlineLevel="0" collapsed="false">
      <c r="A766" s="147"/>
    </row>
    <row r="767" customFormat="false" ht="15" hidden="false" customHeight="false" outlineLevel="0" collapsed="false">
      <c r="A767" s="147"/>
    </row>
    <row r="768" customFormat="false" ht="15" hidden="false" customHeight="false" outlineLevel="0" collapsed="false">
      <c r="A768" s="147"/>
    </row>
    <row r="769" customFormat="false" ht="15" hidden="false" customHeight="false" outlineLevel="0" collapsed="false">
      <c r="A769" s="147"/>
    </row>
    <row r="770" customFormat="false" ht="15" hidden="false" customHeight="false" outlineLevel="0" collapsed="false">
      <c r="A770" s="147"/>
    </row>
    <row r="771" customFormat="false" ht="15" hidden="false" customHeight="false" outlineLevel="0" collapsed="false">
      <c r="A771" s="147"/>
    </row>
    <row r="772" customFormat="false" ht="15" hidden="false" customHeight="false" outlineLevel="0" collapsed="false">
      <c r="A772" s="147"/>
    </row>
    <row r="773" customFormat="false" ht="15" hidden="false" customHeight="false" outlineLevel="0" collapsed="false">
      <c r="A773" s="147"/>
    </row>
    <row r="774" customFormat="false" ht="15" hidden="false" customHeight="false" outlineLevel="0" collapsed="false">
      <c r="A774" s="147"/>
    </row>
    <row r="775" customFormat="false" ht="15" hidden="false" customHeight="false" outlineLevel="0" collapsed="false">
      <c r="A775" s="147"/>
    </row>
    <row r="776" customFormat="false" ht="15" hidden="false" customHeight="false" outlineLevel="0" collapsed="false">
      <c r="A776" s="147"/>
    </row>
    <row r="777" customFormat="false" ht="15" hidden="false" customHeight="false" outlineLevel="0" collapsed="false">
      <c r="A777" s="147"/>
    </row>
    <row r="778" customFormat="false" ht="15" hidden="false" customHeight="false" outlineLevel="0" collapsed="false">
      <c r="A778" s="147"/>
    </row>
    <row r="779" customFormat="false" ht="15" hidden="false" customHeight="false" outlineLevel="0" collapsed="false">
      <c r="A779" s="147"/>
    </row>
    <row r="780" customFormat="false" ht="15" hidden="false" customHeight="false" outlineLevel="0" collapsed="false">
      <c r="A780" s="147"/>
    </row>
    <row r="781" customFormat="false" ht="15" hidden="false" customHeight="false" outlineLevel="0" collapsed="false">
      <c r="A781" s="147"/>
    </row>
    <row r="782" customFormat="false" ht="15" hidden="false" customHeight="false" outlineLevel="0" collapsed="false">
      <c r="A782" s="147"/>
    </row>
    <row r="783" customFormat="false" ht="15" hidden="false" customHeight="false" outlineLevel="0" collapsed="false">
      <c r="A783" s="147"/>
    </row>
    <row r="784" customFormat="false" ht="15" hidden="false" customHeight="false" outlineLevel="0" collapsed="false">
      <c r="A784" s="147"/>
    </row>
    <row r="785" customFormat="false" ht="15" hidden="false" customHeight="false" outlineLevel="0" collapsed="false">
      <c r="A785" s="147"/>
    </row>
    <row r="786" customFormat="false" ht="15" hidden="false" customHeight="false" outlineLevel="0" collapsed="false">
      <c r="A786" s="147"/>
    </row>
    <row r="787" customFormat="false" ht="15" hidden="false" customHeight="false" outlineLevel="0" collapsed="false">
      <c r="A787" s="147"/>
    </row>
    <row r="788" customFormat="false" ht="15" hidden="false" customHeight="false" outlineLevel="0" collapsed="false">
      <c r="A788" s="147"/>
    </row>
    <row r="789" customFormat="false" ht="15" hidden="false" customHeight="false" outlineLevel="0" collapsed="false">
      <c r="A789" s="147"/>
    </row>
    <row r="790" customFormat="false" ht="15" hidden="false" customHeight="false" outlineLevel="0" collapsed="false">
      <c r="A790" s="147"/>
    </row>
    <row r="791" customFormat="false" ht="15" hidden="false" customHeight="false" outlineLevel="0" collapsed="false">
      <c r="A791" s="147"/>
    </row>
    <row r="792" customFormat="false" ht="15" hidden="false" customHeight="false" outlineLevel="0" collapsed="false">
      <c r="A792" s="147"/>
    </row>
    <row r="793" customFormat="false" ht="15" hidden="false" customHeight="false" outlineLevel="0" collapsed="false">
      <c r="A793" s="147"/>
    </row>
    <row r="794" customFormat="false" ht="15" hidden="false" customHeight="false" outlineLevel="0" collapsed="false">
      <c r="A794" s="147"/>
    </row>
    <row r="795" customFormat="false" ht="15" hidden="false" customHeight="false" outlineLevel="0" collapsed="false">
      <c r="A795" s="147"/>
    </row>
    <row r="796" customFormat="false" ht="15" hidden="false" customHeight="false" outlineLevel="0" collapsed="false">
      <c r="A796" s="147"/>
    </row>
    <row r="797" customFormat="false" ht="15" hidden="false" customHeight="false" outlineLevel="0" collapsed="false">
      <c r="A797" s="147"/>
    </row>
    <row r="798" customFormat="false" ht="15" hidden="false" customHeight="false" outlineLevel="0" collapsed="false">
      <c r="A798" s="147"/>
    </row>
    <row r="799" customFormat="false" ht="15" hidden="false" customHeight="false" outlineLevel="0" collapsed="false">
      <c r="A799" s="147"/>
    </row>
    <row r="800" customFormat="false" ht="15" hidden="false" customHeight="false" outlineLevel="0" collapsed="false">
      <c r="A800" s="147"/>
    </row>
    <row r="801" customFormat="false" ht="15" hidden="false" customHeight="false" outlineLevel="0" collapsed="false">
      <c r="A801" s="147"/>
    </row>
    <row r="802" customFormat="false" ht="15" hidden="false" customHeight="false" outlineLevel="0" collapsed="false">
      <c r="A802" s="147"/>
    </row>
    <row r="803" customFormat="false" ht="15" hidden="false" customHeight="false" outlineLevel="0" collapsed="false">
      <c r="A803" s="147"/>
    </row>
    <row r="804" customFormat="false" ht="15" hidden="false" customHeight="false" outlineLevel="0" collapsed="false">
      <c r="A804" s="147"/>
    </row>
    <row r="805" customFormat="false" ht="15" hidden="false" customHeight="false" outlineLevel="0" collapsed="false">
      <c r="A805" s="147"/>
    </row>
    <row r="806" customFormat="false" ht="15" hidden="false" customHeight="false" outlineLevel="0" collapsed="false">
      <c r="A806" s="147"/>
    </row>
    <row r="807" customFormat="false" ht="15" hidden="false" customHeight="false" outlineLevel="0" collapsed="false">
      <c r="A807" s="147"/>
    </row>
    <row r="808" customFormat="false" ht="15" hidden="false" customHeight="false" outlineLevel="0" collapsed="false">
      <c r="A808" s="147"/>
    </row>
    <row r="809" customFormat="false" ht="15" hidden="false" customHeight="false" outlineLevel="0" collapsed="false">
      <c r="A809" s="147"/>
    </row>
    <row r="810" customFormat="false" ht="15" hidden="false" customHeight="false" outlineLevel="0" collapsed="false">
      <c r="A810" s="147"/>
    </row>
    <row r="811" customFormat="false" ht="15" hidden="false" customHeight="false" outlineLevel="0" collapsed="false">
      <c r="A811" s="147"/>
    </row>
    <row r="812" customFormat="false" ht="15" hidden="false" customHeight="false" outlineLevel="0" collapsed="false">
      <c r="A812" s="147"/>
    </row>
    <row r="813" customFormat="false" ht="15" hidden="false" customHeight="false" outlineLevel="0" collapsed="false">
      <c r="A813" s="147"/>
    </row>
    <row r="814" customFormat="false" ht="15" hidden="false" customHeight="false" outlineLevel="0" collapsed="false">
      <c r="A814" s="147"/>
    </row>
    <row r="815" customFormat="false" ht="15" hidden="false" customHeight="false" outlineLevel="0" collapsed="false">
      <c r="A815" s="147"/>
    </row>
    <row r="816" customFormat="false" ht="15" hidden="false" customHeight="false" outlineLevel="0" collapsed="false">
      <c r="A816" s="147"/>
    </row>
    <row r="817" customFormat="false" ht="15" hidden="false" customHeight="false" outlineLevel="0" collapsed="false">
      <c r="A817" s="147"/>
    </row>
    <row r="818" customFormat="false" ht="15" hidden="false" customHeight="false" outlineLevel="0" collapsed="false">
      <c r="A818" s="147"/>
    </row>
    <row r="819" customFormat="false" ht="15" hidden="false" customHeight="false" outlineLevel="0" collapsed="false">
      <c r="A819" s="147"/>
    </row>
    <row r="820" customFormat="false" ht="15" hidden="false" customHeight="false" outlineLevel="0" collapsed="false">
      <c r="A820" s="147"/>
    </row>
    <row r="821" customFormat="false" ht="15" hidden="false" customHeight="false" outlineLevel="0" collapsed="false">
      <c r="A821" s="147"/>
    </row>
    <row r="822" customFormat="false" ht="15" hidden="false" customHeight="false" outlineLevel="0" collapsed="false">
      <c r="A822" s="147"/>
    </row>
    <row r="823" customFormat="false" ht="15" hidden="false" customHeight="false" outlineLevel="0" collapsed="false">
      <c r="A823" s="147"/>
    </row>
    <row r="824" customFormat="false" ht="15" hidden="false" customHeight="false" outlineLevel="0" collapsed="false">
      <c r="A824" s="147"/>
    </row>
    <row r="825" customFormat="false" ht="15" hidden="false" customHeight="false" outlineLevel="0" collapsed="false">
      <c r="A825" s="147"/>
    </row>
    <row r="826" customFormat="false" ht="15" hidden="false" customHeight="false" outlineLevel="0" collapsed="false">
      <c r="A826" s="147"/>
    </row>
    <row r="827" customFormat="false" ht="15" hidden="false" customHeight="false" outlineLevel="0" collapsed="false">
      <c r="A827" s="147"/>
    </row>
    <row r="828" customFormat="false" ht="15" hidden="false" customHeight="false" outlineLevel="0" collapsed="false">
      <c r="A828" s="147"/>
    </row>
    <row r="829" customFormat="false" ht="15" hidden="false" customHeight="false" outlineLevel="0" collapsed="false">
      <c r="A829" s="147"/>
    </row>
    <row r="830" customFormat="false" ht="15" hidden="false" customHeight="false" outlineLevel="0" collapsed="false">
      <c r="A830" s="147"/>
    </row>
    <row r="831" customFormat="false" ht="15" hidden="false" customHeight="false" outlineLevel="0" collapsed="false">
      <c r="A831" s="147"/>
    </row>
    <row r="832" customFormat="false" ht="15" hidden="false" customHeight="false" outlineLevel="0" collapsed="false">
      <c r="A832" s="147"/>
    </row>
    <row r="833" customFormat="false" ht="15" hidden="false" customHeight="false" outlineLevel="0" collapsed="false">
      <c r="A833" s="147"/>
    </row>
    <row r="834" customFormat="false" ht="15" hidden="false" customHeight="false" outlineLevel="0" collapsed="false">
      <c r="A834" s="147"/>
    </row>
    <row r="835" customFormat="false" ht="15" hidden="false" customHeight="false" outlineLevel="0" collapsed="false">
      <c r="A835" s="147"/>
    </row>
    <row r="836" customFormat="false" ht="15" hidden="false" customHeight="false" outlineLevel="0" collapsed="false">
      <c r="A836" s="147"/>
    </row>
    <row r="837" customFormat="false" ht="15" hidden="false" customHeight="false" outlineLevel="0" collapsed="false">
      <c r="A837" s="147"/>
    </row>
    <row r="838" customFormat="false" ht="15" hidden="false" customHeight="false" outlineLevel="0" collapsed="false">
      <c r="A838" s="147"/>
    </row>
    <row r="839" customFormat="false" ht="15" hidden="false" customHeight="false" outlineLevel="0" collapsed="false">
      <c r="A839" s="147"/>
    </row>
    <row r="840" customFormat="false" ht="15" hidden="false" customHeight="false" outlineLevel="0" collapsed="false">
      <c r="A840" s="147"/>
    </row>
    <row r="841" customFormat="false" ht="15" hidden="false" customHeight="false" outlineLevel="0" collapsed="false">
      <c r="A841" s="147"/>
    </row>
    <row r="842" customFormat="false" ht="15" hidden="false" customHeight="false" outlineLevel="0" collapsed="false">
      <c r="A842" s="147"/>
    </row>
    <row r="843" customFormat="false" ht="15" hidden="false" customHeight="false" outlineLevel="0" collapsed="false">
      <c r="A843" s="147"/>
    </row>
    <row r="844" customFormat="false" ht="15" hidden="false" customHeight="false" outlineLevel="0" collapsed="false">
      <c r="A844" s="147"/>
    </row>
    <row r="845" customFormat="false" ht="15" hidden="false" customHeight="false" outlineLevel="0" collapsed="false">
      <c r="A845" s="147"/>
    </row>
    <row r="846" customFormat="false" ht="15" hidden="false" customHeight="false" outlineLevel="0" collapsed="false">
      <c r="A846" s="147"/>
    </row>
    <row r="847" customFormat="false" ht="15" hidden="false" customHeight="false" outlineLevel="0" collapsed="false">
      <c r="A847" s="147"/>
    </row>
    <row r="848" customFormat="false" ht="15" hidden="false" customHeight="false" outlineLevel="0" collapsed="false">
      <c r="A848" s="147"/>
    </row>
    <row r="849" customFormat="false" ht="15" hidden="false" customHeight="false" outlineLevel="0" collapsed="false">
      <c r="A849" s="147"/>
    </row>
    <row r="850" customFormat="false" ht="15" hidden="false" customHeight="false" outlineLevel="0" collapsed="false">
      <c r="A850" s="147"/>
    </row>
    <row r="851" customFormat="false" ht="15" hidden="false" customHeight="false" outlineLevel="0" collapsed="false">
      <c r="A851" s="147"/>
    </row>
    <row r="852" customFormat="false" ht="15" hidden="false" customHeight="false" outlineLevel="0" collapsed="false">
      <c r="A852" s="147"/>
    </row>
    <row r="853" customFormat="false" ht="15" hidden="false" customHeight="false" outlineLevel="0" collapsed="false">
      <c r="A853" s="147"/>
    </row>
    <row r="854" customFormat="false" ht="15" hidden="false" customHeight="false" outlineLevel="0" collapsed="false">
      <c r="A854" s="147"/>
    </row>
    <row r="855" customFormat="false" ht="15" hidden="false" customHeight="false" outlineLevel="0" collapsed="false">
      <c r="A855" s="147"/>
    </row>
    <row r="856" customFormat="false" ht="15" hidden="false" customHeight="false" outlineLevel="0" collapsed="false">
      <c r="A856" s="147"/>
    </row>
    <row r="857" customFormat="false" ht="15" hidden="false" customHeight="false" outlineLevel="0" collapsed="false">
      <c r="A857" s="147"/>
    </row>
    <row r="858" customFormat="false" ht="15" hidden="false" customHeight="false" outlineLevel="0" collapsed="false">
      <c r="A858" s="147"/>
    </row>
    <row r="859" customFormat="false" ht="15" hidden="false" customHeight="false" outlineLevel="0" collapsed="false">
      <c r="A859" s="147"/>
    </row>
    <row r="860" customFormat="false" ht="15" hidden="false" customHeight="false" outlineLevel="0" collapsed="false">
      <c r="A860" s="147"/>
    </row>
    <row r="861" customFormat="false" ht="15" hidden="false" customHeight="false" outlineLevel="0" collapsed="false">
      <c r="A861" s="147"/>
    </row>
    <row r="862" customFormat="false" ht="15" hidden="false" customHeight="false" outlineLevel="0" collapsed="false">
      <c r="A862" s="147"/>
    </row>
    <row r="863" customFormat="false" ht="15" hidden="false" customHeight="false" outlineLevel="0" collapsed="false">
      <c r="A863" s="147"/>
    </row>
    <row r="864" customFormat="false" ht="15" hidden="false" customHeight="false" outlineLevel="0" collapsed="false">
      <c r="A864" s="147"/>
    </row>
    <row r="865" customFormat="false" ht="15" hidden="false" customHeight="false" outlineLevel="0" collapsed="false">
      <c r="A865" s="147"/>
    </row>
    <row r="866" customFormat="false" ht="15" hidden="false" customHeight="false" outlineLevel="0" collapsed="false">
      <c r="A866" s="147"/>
    </row>
    <row r="867" customFormat="false" ht="15" hidden="false" customHeight="false" outlineLevel="0" collapsed="false">
      <c r="A867" s="147"/>
    </row>
    <row r="868" customFormat="false" ht="15" hidden="false" customHeight="false" outlineLevel="0" collapsed="false">
      <c r="A868" s="147"/>
    </row>
    <row r="869" customFormat="false" ht="15" hidden="false" customHeight="false" outlineLevel="0" collapsed="false">
      <c r="A869" s="147"/>
    </row>
    <row r="870" customFormat="false" ht="15" hidden="false" customHeight="false" outlineLevel="0" collapsed="false">
      <c r="A870" s="147"/>
    </row>
    <row r="871" customFormat="false" ht="15" hidden="false" customHeight="false" outlineLevel="0" collapsed="false">
      <c r="A871" s="147"/>
    </row>
    <row r="872" customFormat="false" ht="15" hidden="false" customHeight="false" outlineLevel="0" collapsed="false">
      <c r="A872" s="147"/>
    </row>
    <row r="873" customFormat="false" ht="15" hidden="false" customHeight="false" outlineLevel="0" collapsed="false">
      <c r="A873" s="147"/>
    </row>
    <row r="874" customFormat="false" ht="15" hidden="false" customHeight="false" outlineLevel="0" collapsed="false">
      <c r="A874" s="147"/>
    </row>
    <row r="875" customFormat="false" ht="15" hidden="false" customHeight="false" outlineLevel="0" collapsed="false">
      <c r="A875" s="147"/>
    </row>
    <row r="876" customFormat="false" ht="15" hidden="false" customHeight="false" outlineLevel="0" collapsed="false">
      <c r="A876" s="147"/>
    </row>
    <row r="877" customFormat="false" ht="15" hidden="false" customHeight="false" outlineLevel="0" collapsed="false">
      <c r="A877" s="147"/>
    </row>
    <row r="878" customFormat="false" ht="15" hidden="false" customHeight="false" outlineLevel="0" collapsed="false">
      <c r="A878" s="147"/>
    </row>
    <row r="879" customFormat="false" ht="15" hidden="false" customHeight="false" outlineLevel="0" collapsed="false">
      <c r="A879" s="147"/>
    </row>
    <row r="880" customFormat="false" ht="15" hidden="false" customHeight="false" outlineLevel="0" collapsed="false">
      <c r="A880" s="147"/>
    </row>
    <row r="881" customFormat="false" ht="15" hidden="false" customHeight="false" outlineLevel="0" collapsed="false">
      <c r="A881" s="147"/>
    </row>
    <row r="882" customFormat="false" ht="15" hidden="false" customHeight="false" outlineLevel="0" collapsed="false">
      <c r="A882" s="147"/>
    </row>
    <row r="883" customFormat="false" ht="15" hidden="false" customHeight="false" outlineLevel="0" collapsed="false">
      <c r="A883" s="147"/>
    </row>
    <row r="884" customFormat="false" ht="15" hidden="false" customHeight="false" outlineLevel="0" collapsed="false">
      <c r="A884" s="147"/>
    </row>
    <row r="885" customFormat="false" ht="15" hidden="false" customHeight="false" outlineLevel="0" collapsed="false">
      <c r="A885" s="147"/>
    </row>
    <row r="886" customFormat="false" ht="15" hidden="false" customHeight="false" outlineLevel="0" collapsed="false">
      <c r="A886" s="147"/>
    </row>
    <row r="887" customFormat="false" ht="15" hidden="false" customHeight="false" outlineLevel="0" collapsed="false">
      <c r="A887" s="147"/>
    </row>
    <row r="888" customFormat="false" ht="15" hidden="false" customHeight="false" outlineLevel="0" collapsed="false">
      <c r="A888" s="147"/>
    </row>
    <row r="889" customFormat="false" ht="15" hidden="false" customHeight="false" outlineLevel="0" collapsed="false">
      <c r="A889" s="147"/>
    </row>
    <row r="890" customFormat="false" ht="15" hidden="false" customHeight="false" outlineLevel="0" collapsed="false">
      <c r="A890" s="147"/>
    </row>
    <row r="891" customFormat="false" ht="15" hidden="false" customHeight="false" outlineLevel="0" collapsed="false">
      <c r="A891" s="147"/>
    </row>
    <row r="892" customFormat="false" ht="15" hidden="false" customHeight="false" outlineLevel="0" collapsed="false">
      <c r="A892" s="147"/>
    </row>
    <row r="893" customFormat="false" ht="15" hidden="false" customHeight="false" outlineLevel="0" collapsed="false">
      <c r="A893" s="147"/>
    </row>
    <row r="894" customFormat="false" ht="15" hidden="false" customHeight="false" outlineLevel="0" collapsed="false">
      <c r="A894" s="147"/>
    </row>
    <row r="895" customFormat="false" ht="15" hidden="false" customHeight="false" outlineLevel="0" collapsed="false">
      <c r="A895" s="147"/>
    </row>
    <row r="896" customFormat="false" ht="15" hidden="false" customHeight="false" outlineLevel="0" collapsed="false">
      <c r="A896" s="147"/>
    </row>
    <row r="897" customFormat="false" ht="15" hidden="false" customHeight="false" outlineLevel="0" collapsed="false">
      <c r="A897" s="147"/>
    </row>
    <row r="898" customFormat="false" ht="15" hidden="false" customHeight="false" outlineLevel="0" collapsed="false">
      <c r="A898" s="147"/>
    </row>
    <row r="899" customFormat="false" ht="15" hidden="false" customHeight="false" outlineLevel="0" collapsed="false">
      <c r="A899" s="147"/>
    </row>
    <row r="900" customFormat="false" ht="15" hidden="false" customHeight="false" outlineLevel="0" collapsed="false">
      <c r="A900" s="147"/>
    </row>
    <row r="901" customFormat="false" ht="15" hidden="false" customHeight="false" outlineLevel="0" collapsed="false">
      <c r="A901" s="147"/>
    </row>
    <row r="902" customFormat="false" ht="15" hidden="false" customHeight="false" outlineLevel="0" collapsed="false">
      <c r="A902" s="147"/>
    </row>
    <row r="903" customFormat="false" ht="15" hidden="false" customHeight="false" outlineLevel="0" collapsed="false">
      <c r="A903" s="147"/>
    </row>
    <row r="904" customFormat="false" ht="15" hidden="false" customHeight="false" outlineLevel="0" collapsed="false">
      <c r="A904" s="147"/>
    </row>
    <row r="905" customFormat="false" ht="15" hidden="false" customHeight="false" outlineLevel="0" collapsed="false">
      <c r="A905" s="147"/>
    </row>
    <row r="906" customFormat="false" ht="15" hidden="false" customHeight="false" outlineLevel="0" collapsed="false">
      <c r="A906" s="147"/>
    </row>
    <row r="907" customFormat="false" ht="15" hidden="false" customHeight="false" outlineLevel="0" collapsed="false">
      <c r="A907" s="147"/>
    </row>
    <row r="908" customFormat="false" ht="15" hidden="false" customHeight="false" outlineLevel="0" collapsed="false">
      <c r="A908" s="147"/>
    </row>
    <row r="909" customFormat="false" ht="15" hidden="false" customHeight="false" outlineLevel="0" collapsed="false">
      <c r="A909" s="147"/>
    </row>
    <row r="910" customFormat="false" ht="15" hidden="false" customHeight="false" outlineLevel="0" collapsed="false">
      <c r="A910" s="147"/>
    </row>
    <row r="911" customFormat="false" ht="15" hidden="false" customHeight="false" outlineLevel="0" collapsed="false">
      <c r="A911" s="147"/>
    </row>
    <row r="912" customFormat="false" ht="15" hidden="false" customHeight="false" outlineLevel="0" collapsed="false">
      <c r="A912" s="147"/>
    </row>
    <row r="913" customFormat="false" ht="15" hidden="false" customHeight="false" outlineLevel="0" collapsed="false">
      <c r="A913" s="147"/>
    </row>
    <row r="914" customFormat="false" ht="15" hidden="false" customHeight="false" outlineLevel="0" collapsed="false">
      <c r="A914" s="147"/>
    </row>
    <row r="915" customFormat="false" ht="15" hidden="false" customHeight="false" outlineLevel="0" collapsed="false">
      <c r="A915" s="147"/>
    </row>
    <row r="916" customFormat="false" ht="15" hidden="false" customHeight="false" outlineLevel="0" collapsed="false">
      <c r="A916" s="147"/>
    </row>
    <row r="917" customFormat="false" ht="15" hidden="false" customHeight="false" outlineLevel="0" collapsed="false">
      <c r="A917" s="147"/>
    </row>
    <row r="918" customFormat="false" ht="15" hidden="false" customHeight="false" outlineLevel="0" collapsed="false">
      <c r="A918" s="147"/>
    </row>
    <row r="919" customFormat="false" ht="15" hidden="false" customHeight="false" outlineLevel="0" collapsed="false">
      <c r="A919" s="147"/>
    </row>
    <row r="920" customFormat="false" ht="15" hidden="false" customHeight="false" outlineLevel="0" collapsed="false">
      <c r="A920" s="147"/>
    </row>
    <row r="921" customFormat="false" ht="15" hidden="false" customHeight="false" outlineLevel="0" collapsed="false">
      <c r="A921" s="147"/>
    </row>
    <row r="922" customFormat="false" ht="15" hidden="false" customHeight="false" outlineLevel="0" collapsed="false">
      <c r="A922" s="147"/>
    </row>
    <row r="923" customFormat="false" ht="15" hidden="false" customHeight="false" outlineLevel="0" collapsed="false">
      <c r="A923" s="147"/>
    </row>
    <row r="924" customFormat="false" ht="15" hidden="false" customHeight="false" outlineLevel="0" collapsed="false">
      <c r="A924" s="147"/>
    </row>
    <row r="925" customFormat="false" ht="15" hidden="false" customHeight="false" outlineLevel="0" collapsed="false">
      <c r="A925" s="147"/>
    </row>
    <row r="926" customFormat="false" ht="15" hidden="false" customHeight="false" outlineLevel="0" collapsed="false">
      <c r="A926" s="147"/>
    </row>
    <row r="927" customFormat="false" ht="15" hidden="false" customHeight="false" outlineLevel="0" collapsed="false">
      <c r="A927" s="147"/>
    </row>
    <row r="928" customFormat="false" ht="15" hidden="false" customHeight="false" outlineLevel="0" collapsed="false">
      <c r="A928" s="147"/>
    </row>
    <row r="929" customFormat="false" ht="15" hidden="false" customHeight="false" outlineLevel="0" collapsed="false">
      <c r="A929" s="147"/>
    </row>
    <row r="930" customFormat="false" ht="15" hidden="false" customHeight="false" outlineLevel="0" collapsed="false">
      <c r="A930" s="147"/>
    </row>
    <row r="931" customFormat="false" ht="15" hidden="false" customHeight="false" outlineLevel="0" collapsed="false">
      <c r="A931" s="147"/>
    </row>
    <row r="932" customFormat="false" ht="15" hidden="false" customHeight="false" outlineLevel="0" collapsed="false">
      <c r="A932" s="147"/>
    </row>
    <row r="933" customFormat="false" ht="15" hidden="false" customHeight="false" outlineLevel="0" collapsed="false">
      <c r="A933" s="147"/>
    </row>
    <row r="934" customFormat="false" ht="15" hidden="false" customHeight="false" outlineLevel="0" collapsed="false">
      <c r="A934" s="147"/>
    </row>
    <row r="935" customFormat="false" ht="15" hidden="false" customHeight="false" outlineLevel="0" collapsed="false">
      <c r="A935" s="147"/>
    </row>
    <row r="936" customFormat="false" ht="15" hidden="false" customHeight="false" outlineLevel="0" collapsed="false">
      <c r="A936" s="147"/>
    </row>
    <row r="937" customFormat="false" ht="15" hidden="false" customHeight="false" outlineLevel="0" collapsed="false">
      <c r="A937" s="147"/>
    </row>
    <row r="938" customFormat="false" ht="15" hidden="false" customHeight="false" outlineLevel="0" collapsed="false">
      <c r="A938" s="147"/>
    </row>
    <row r="939" customFormat="false" ht="15" hidden="false" customHeight="false" outlineLevel="0" collapsed="false">
      <c r="A939" s="147"/>
    </row>
    <row r="940" customFormat="false" ht="15" hidden="false" customHeight="false" outlineLevel="0" collapsed="false">
      <c r="A940" s="147"/>
    </row>
    <row r="941" customFormat="false" ht="15" hidden="false" customHeight="false" outlineLevel="0" collapsed="false">
      <c r="A941" s="147"/>
    </row>
    <row r="942" customFormat="false" ht="15" hidden="false" customHeight="false" outlineLevel="0" collapsed="false">
      <c r="A942" s="147"/>
    </row>
    <row r="943" customFormat="false" ht="15" hidden="false" customHeight="false" outlineLevel="0" collapsed="false">
      <c r="A943" s="147"/>
    </row>
    <row r="944" customFormat="false" ht="15" hidden="false" customHeight="false" outlineLevel="0" collapsed="false">
      <c r="A944" s="147"/>
    </row>
    <row r="945" customFormat="false" ht="15" hidden="false" customHeight="false" outlineLevel="0" collapsed="false">
      <c r="A945" s="147"/>
    </row>
    <row r="946" customFormat="false" ht="15" hidden="false" customHeight="false" outlineLevel="0" collapsed="false">
      <c r="A946" s="147"/>
    </row>
    <row r="947" customFormat="false" ht="15" hidden="false" customHeight="false" outlineLevel="0" collapsed="false">
      <c r="A947" s="147"/>
    </row>
    <row r="948" customFormat="false" ht="15" hidden="false" customHeight="false" outlineLevel="0" collapsed="false">
      <c r="A948" s="147"/>
    </row>
    <row r="949" customFormat="false" ht="15" hidden="false" customHeight="false" outlineLevel="0" collapsed="false">
      <c r="A949" s="147"/>
    </row>
    <row r="950" customFormat="false" ht="15" hidden="false" customHeight="false" outlineLevel="0" collapsed="false">
      <c r="A950" s="147"/>
    </row>
    <row r="951" customFormat="false" ht="15" hidden="false" customHeight="false" outlineLevel="0" collapsed="false">
      <c r="A951" s="147"/>
    </row>
    <row r="952" customFormat="false" ht="15" hidden="false" customHeight="false" outlineLevel="0" collapsed="false">
      <c r="A952" s="147"/>
    </row>
    <row r="953" customFormat="false" ht="15" hidden="false" customHeight="false" outlineLevel="0" collapsed="false">
      <c r="A953" s="147"/>
    </row>
    <row r="954" customFormat="false" ht="15" hidden="false" customHeight="false" outlineLevel="0" collapsed="false">
      <c r="A954" s="147"/>
    </row>
    <row r="955" customFormat="false" ht="15" hidden="false" customHeight="false" outlineLevel="0" collapsed="false">
      <c r="A955" s="147"/>
    </row>
    <row r="956" customFormat="false" ht="15" hidden="false" customHeight="false" outlineLevel="0" collapsed="false">
      <c r="A956" s="147"/>
    </row>
    <row r="957" customFormat="false" ht="15" hidden="false" customHeight="false" outlineLevel="0" collapsed="false">
      <c r="A957" s="147"/>
    </row>
    <row r="958" customFormat="false" ht="15" hidden="false" customHeight="false" outlineLevel="0" collapsed="false">
      <c r="A958" s="147"/>
    </row>
    <row r="959" customFormat="false" ht="15" hidden="false" customHeight="false" outlineLevel="0" collapsed="false">
      <c r="A959" s="147"/>
    </row>
    <row r="960" customFormat="false" ht="15" hidden="false" customHeight="false" outlineLevel="0" collapsed="false">
      <c r="A960" s="147"/>
    </row>
    <row r="961" customFormat="false" ht="15" hidden="false" customHeight="false" outlineLevel="0" collapsed="false">
      <c r="A961" s="147"/>
    </row>
    <row r="962" customFormat="false" ht="15" hidden="false" customHeight="false" outlineLevel="0" collapsed="false">
      <c r="A962" s="147"/>
    </row>
    <row r="963" customFormat="false" ht="15" hidden="false" customHeight="false" outlineLevel="0" collapsed="false">
      <c r="A963" s="147"/>
    </row>
    <row r="964" customFormat="false" ht="15" hidden="false" customHeight="false" outlineLevel="0" collapsed="false">
      <c r="A964" s="147"/>
    </row>
    <row r="965" customFormat="false" ht="15" hidden="false" customHeight="false" outlineLevel="0" collapsed="false">
      <c r="A965" s="147"/>
    </row>
    <row r="966" customFormat="false" ht="15" hidden="false" customHeight="false" outlineLevel="0" collapsed="false">
      <c r="A966" s="147"/>
    </row>
    <row r="967" customFormat="false" ht="15" hidden="false" customHeight="false" outlineLevel="0" collapsed="false">
      <c r="A967" s="147"/>
    </row>
    <row r="968" customFormat="false" ht="15" hidden="false" customHeight="false" outlineLevel="0" collapsed="false">
      <c r="A968" s="147"/>
    </row>
    <row r="969" customFormat="false" ht="15" hidden="false" customHeight="false" outlineLevel="0" collapsed="false">
      <c r="A969" s="147"/>
    </row>
    <row r="970" customFormat="false" ht="15" hidden="false" customHeight="false" outlineLevel="0" collapsed="false">
      <c r="A970" s="147"/>
    </row>
    <row r="971" customFormat="false" ht="15" hidden="false" customHeight="false" outlineLevel="0" collapsed="false">
      <c r="A971" s="147"/>
    </row>
    <row r="972" customFormat="false" ht="15" hidden="false" customHeight="false" outlineLevel="0" collapsed="false">
      <c r="A972" s="147"/>
    </row>
    <row r="973" customFormat="false" ht="15" hidden="false" customHeight="false" outlineLevel="0" collapsed="false">
      <c r="A973" s="147"/>
    </row>
    <row r="974" customFormat="false" ht="15" hidden="false" customHeight="false" outlineLevel="0" collapsed="false">
      <c r="A974" s="147"/>
    </row>
    <row r="975" customFormat="false" ht="15" hidden="false" customHeight="false" outlineLevel="0" collapsed="false">
      <c r="A975" s="147"/>
    </row>
    <row r="976" customFormat="false" ht="15" hidden="false" customHeight="false" outlineLevel="0" collapsed="false">
      <c r="A976" s="147"/>
    </row>
    <row r="977" customFormat="false" ht="15" hidden="false" customHeight="false" outlineLevel="0" collapsed="false">
      <c r="A977" s="147"/>
    </row>
    <row r="978" customFormat="false" ht="15" hidden="false" customHeight="false" outlineLevel="0" collapsed="false">
      <c r="A978" s="147"/>
    </row>
    <row r="979" customFormat="false" ht="15" hidden="false" customHeight="false" outlineLevel="0" collapsed="false">
      <c r="A979" s="147"/>
    </row>
    <row r="980" customFormat="false" ht="15" hidden="false" customHeight="false" outlineLevel="0" collapsed="false">
      <c r="A980" s="147"/>
    </row>
    <row r="981" customFormat="false" ht="15" hidden="false" customHeight="false" outlineLevel="0" collapsed="false">
      <c r="A981" s="147"/>
    </row>
    <row r="982" customFormat="false" ht="15" hidden="false" customHeight="false" outlineLevel="0" collapsed="false">
      <c r="A982" s="147"/>
    </row>
    <row r="983" customFormat="false" ht="15" hidden="false" customHeight="false" outlineLevel="0" collapsed="false">
      <c r="A983" s="147"/>
    </row>
    <row r="984" customFormat="false" ht="15" hidden="false" customHeight="false" outlineLevel="0" collapsed="false">
      <c r="A984" s="147"/>
    </row>
    <row r="985" customFormat="false" ht="15" hidden="false" customHeight="false" outlineLevel="0" collapsed="false">
      <c r="A985" s="147"/>
    </row>
    <row r="986" customFormat="false" ht="15" hidden="false" customHeight="false" outlineLevel="0" collapsed="false">
      <c r="A986" s="147"/>
    </row>
    <row r="987" customFormat="false" ht="15" hidden="false" customHeight="false" outlineLevel="0" collapsed="false">
      <c r="A987" s="147"/>
    </row>
    <row r="988" customFormat="false" ht="15" hidden="false" customHeight="false" outlineLevel="0" collapsed="false">
      <c r="A988" s="147"/>
    </row>
    <row r="989" customFormat="false" ht="15" hidden="false" customHeight="false" outlineLevel="0" collapsed="false">
      <c r="A989" s="147"/>
    </row>
    <row r="990" customFormat="false" ht="15" hidden="false" customHeight="false" outlineLevel="0" collapsed="false">
      <c r="A990" s="147"/>
    </row>
    <row r="991" customFormat="false" ht="15" hidden="false" customHeight="false" outlineLevel="0" collapsed="false">
      <c r="A991" s="147"/>
    </row>
    <row r="992" customFormat="false" ht="15" hidden="false" customHeight="false" outlineLevel="0" collapsed="false">
      <c r="A992" s="147"/>
    </row>
    <row r="993" customFormat="false" ht="15" hidden="false" customHeight="false" outlineLevel="0" collapsed="false">
      <c r="A993" s="147"/>
    </row>
    <row r="994" customFormat="false" ht="15" hidden="false" customHeight="false" outlineLevel="0" collapsed="false">
      <c r="A994" s="147"/>
    </row>
    <row r="995" customFormat="false" ht="15" hidden="false" customHeight="false" outlineLevel="0" collapsed="false">
      <c r="A995" s="147"/>
    </row>
    <row r="996" customFormat="false" ht="15" hidden="false" customHeight="false" outlineLevel="0" collapsed="false">
      <c r="A996" s="147"/>
    </row>
    <row r="997" customFormat="false" ht="15" hidden="false" customHeight="false" outlineLevel="0" collapsed="false">
      <c r="A997" s="147"/>
    </row>
    <row r="998" customFormat="false" ht="15" hidden="false" customHeight="false" outlineLevel="0" collapsed="false">
      <c r="A998" s="147"/>
    </row>
    <row r="999" customFormat="false" ht="15" hidden="false" customHeight="false" outlineLevel="0" collapsed="false">
      <c r="A999" s="147"/>
    </row>
    <row r="1000" customFormat="false" ht="15" hidden="false" customHeight="false" outlineLevel="0" collapsed="false">
      <c r="A1000" s="147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2"/>
    <col collapsed="false" customWidth="true" hidden="false" outlineLevel="0" max="5" min="5" style="0" width="21.85"/>
    <col collapsed="false" customWidth="true" hidden="false" outlineLevel="0" max="6" min="6" style="0" width="22.28"/>
  </cols>
  <sheetData>
    <row r="1" customFormat="false" ht="15" hidden="false" customHeight="false" outlineLevel="0" collapsed="false">
      <c r="A1" s="148" t="s">
        <v>16</v>
      </c>
      <c r="B1" s="148"/>
      <c r="C1" s="148"/>
      <c r="D1" s="148"/>
      <c r="E1" s="148"/>
      <c r="F1" s="148"/>
    </row>
    <row r="2" customFormat="false" ht="15" hidden="false" customHeight="false" outlineLevel="0" collapsed="false">
      <c r="A2" s="148"/>
      <c r="B2" s="148"/>
      <c r="C2" s="148"/>
      <c r="D2" s="148"/>
      <c r="E2" s="148"/>
      <c r="F2" s="148"/>
    </row>
    <row r="3" customFormat="false" ht="15" hidden="false" customHeight="false" outlineLevel="0" collapsed="false">
      <c r="A3" s="1" t="s">
        <v>1</v>
      </c>
      <c r="B3" s="74" t="s">
        <v>714</v>
      </c>
      <c r="C3" s="1" t="s">
        <v>715</v>
      </c>
      <c r="D3" s="10" t="s">
        <v>716</v>
      </c>
      <c r="E3" s="10" t="s">
        <v>717</v>
      </c>
      <c r="F3" s="149"/>
    </row>
    <row r="4" customFormat="false" ht="15" hidden="false" customHeight="false" outlineLevel="0" collapsed="false">
      <c r="A4" s="149"/>
      <c r="B4" s="74" t="s">
        <v>718</v>
      </c>
      <c r="C4" s="12"/>
      <c r="D4" s="12"/>
      <c r="E4" s="12"/>
      <c r="F4" s="150" t="n">
        <v>142830</v>
      </c>
    </row>
    <row r="5" customFormat="false" ht="15" hidden="false" customHeight="false" outlineLevel="0" collapsed="false">
      <c r="A5" s="151" t="n">
        <v>45090</v>
      </c>
      <c r="B5" s="149" t="s">
        <v>308</v>
      </c>
      <c r="C5" s="12" t="s">
        <v>310</v>
      </c>
      <c r="D5" s="12"/>
      <c r="E5" s="47" t="n">
        <v>67027</v>
      </c>
      <c r="F5" s="150" t="n">
        <f aca="false">F4 + D5 - E5</f>
        <v>75803</v>
      </c>
      <c r="H5" s="142"/>
    </row>
    <row r="6" customFormat="false" ht="15" hidden="false" customHeight="false" outlineLevel="0" collapsed="false">
      <c r="A6" s="151" t="n">
        <v>45090</v>
      </c>
      <c r="B6" s="20" t="s">
        <v>301</v>
      </c>
      <c r="C6" s="12" t="s">
        <v>302</v>
      </c>
      <c r="D6" s="12"/>
      <c r="E6" s="47" t="n">
        <v>62143</v>
      </c>
      <c r="F6" s="150" t="n">
        <f aca="false">F5 + D6 - E6</f>
        <v>13660</v>
      </c>
    </row>
    <row r="7" customFormat="false" ht="15" hidden="false" customHeight="false" outlineLevel="0" collapsed="false">
      <c r="A7" s="151" t="n">
        <v>45091</v>
      </c>
      <c r="B7" s="149" t="s">
        <v>725</v>
      </c>
      <c r="C7" s="12"/>
      <c r="D7" s="12" t="n">
        <v>149031</v>
      </c>
      <c r="E7" s="12"/>
      <c r="F7" s="150" t="n">
        <f aca="false">F6 + D7 - E7</f>
        <v>162691</v>
      </c>
    </row>
    <row r="8" customFormat="false" ht="15" hidden="false" customHeight="false" outlineLevel="0" collapsed="false">
      <c r="A8" s="151" t="n">
        <v>45093</v>
      </c>
      <c r="B8" s="152" t="s">
        <v>377</v>
      </c>
      <c r="C8" s="12" t="s">
        <v>378</v>
      </c>
      <c r="D8" s="12"/>
      <c r="E8" s="153" t="n">
        <v>48454</v>
      </c>
      <c r="F8" s="150" t="n">
        <f aca="false">F7 + D8 - E8</f>
        <v>114237</v>
      </c>
    </row>
    <row r="9" customFormat="false" ht="15" hidden="false" customHeight="false" outlineLevel="0" collapsed="false">
      <c r="A9" s="151" t="n">
        <v>45094</v>
      </c>
      <c r="B9" s="149" t="s">
        <v>387</v>
      </c>
      <c r="C9" s="12" t="s">
        <v>388</v>
      </c>
      <c r="D9" s="12"/>
      <c r="E9" s="11" t="n">
        <v>42027</v>
      </c>
      <c r="F9" s="150" t="n">
        <f aca="false">F8 + D9 - E9</f>
        <v>72210</v>
      </c>
    </row>
    <row r="10" customFormat="false" ht="15" hidden="false" customHeight="false" outlineLevel="0" collapsed="false">
      <c r="A10" s="151" t="n">
        <v>45094</v>
      </c>
      <c r="B10" s="154" t="s">
        <v>371</v>
      </c>
      <c r="C10" s="12" t="s">
        <v>391</v>
      </c>
      <c r="D10" s="12"/>
      <c r="E10" s="12" t="n">
        <v>70027</v>
      </c>
      <c r="F10" s="150" t="n">
        <f aca="false">F9 + D10 - E10</f>
        <v>2183</v>
      </c>
    </row>
    <row r="11" customFormat="false" ht="15" hidden="false" customHeight="false" outlineLevel="0" collapsed="false">
      <c r="A11" s="151" t="n">
        <v>45094</v>
      </c>
      <c r="B11" s="149" t="s">
        <v>719</v>
      </c>
      <c r="C11" s="12"/>
      <c r="D11" s="12" t="n">
        <v>69822</v>
      </c>
      <c r="E11" s="12"/>
      <c r="F11" s="150" t="n">
        <f aca="false">F10 + D11 - E11</f>
        <v>72005</v>
      </c>
    </row>
    <row r="12" customFormat="false" ht="15" hidden="false" customHeight="false" outlineLevel="0" collapsed="false">
      <c r="A12" s="151" t="n">
        <v>45094</v>
      </c>
      <c r="B12" s="155" t="s">
        <v>400</v>
      </c>
      <c r="C12" s="118" t="s">
        <v>401</v>
      </c>
      <c r="D12" s="12"/>
      <c r="E12" s="156" t="n">
        <v>60590</v>
      </c>
      <c r="F12" s="150" t="n">
        <f aca="false">F11 + D12 - E12</f>
        <v>11415</v>
      </c>
    </row>
    <row r="13" customFormat="false" ht="15" hidden="false" customHeight="false" outlineLevel="0" collapsed="false">
      <c r="A13" s="151" t="n">
        <v>45095</v>
      </c>
      <c r="B13" s="149" t="s">
        <v>719</v>
      </c>
      <c r="C13" s="12"/>
      <c r="D13" s="12" t="n">
        <v>150586</v>
      </c>
      <c r="E13" s="12"/>
      <c r="F13" s="150" t="n">
        <f aca="false">F12 + D13 - E13</f>
        <v>162001</v>
      </c>
    </row>
    <row r="14" customFormat="false" ht="15" hidden="false" customHeight="false" outlineLevel="0" collapsed="false">
      <c r="A14" s="151" t="n">
        <v>45096</v>
      </c>
      <c r="B14" s="157" t="s">
        <v>475</v>
      </c>
      <c r="C14" s="158" t="s">
        <v>477</v>
      </c>
      <c r="D14" s="12"/>
      <c r="E14" s="12" t="n">
        <v>34859</v>
      </c>
      <c r="F14" s="150" t="n">
        <f aca="false">F13 + D14 - E14</f>
        <v>127142</v>
      </c>
    </row>
    <row r="15" customFormat="false" ht="15" hidden="false" customHeight="false" outlineLevel="0" collapsed="false">
      <c r="A15" s="151" t="n">
        <v>45097</v>
      </c>
      <c r="B15" s="149" t="s">
        <v>719</v>
      </c>
      <c r="C15" s="12"/>
      <c r="D15" s="12" t="n">
        <v>140817</v>
      </c>
      <c r="E15" s="12"/>
      <c r="F15" s="150" t="n">
        <f aca="false">F14 + D15 - E15</f>
        <v>267959</v>
      </c>
    </row>
    <row r="16" customFormat="false" ht="15" hidden="false" customHeight="false" outlineLevel="0" collapsed="false">
      <c r="A16" s="151" t="n">
        <v>45097</v>
      </c>
      <c r="B16" s="149" t="s">
        <v>505</v>
      </c>
      <c r="C16" s="12" t="s">
        <v>507</v>
      </c>
      <c r="D16" s="12"/>
      <c r="E16" s="159" t="n">
        <v>60860</v>
      </c>
      <c r="F16" s="150" t="n">
        <f aca="false">F15 + D16 - E16</f>
        <v>207099</v>
      </c>
    </row>
    <row r="17" customFormat="false" ht="15" hidden="false" customHeight="false" outlineLevel="0" collapsed="false">
      <c r="A17" s="151" t="n">
        <v>45099</v>
      </c>
      <c r="B17" s="155" t="s">
        <v>537</v>
      </c>
      <c r="C17" s="12" t="s">
        <v>538</v>
      </c>
      <c r="D17" s="12"/>
      <c r="E17" s="160" t="n">
        <v>139564</v>
      </c>
      <c r="F17" s="150" t="n">
        <f aca="false">F16 + D17 - E17</f>
        <v>67535</v>
      </c>
    </row>
    <row r="18" customFormat="false" ht="15" hidden="false" customHeight="false" outlineLevel="0" collapsed="false">
      <c r="A18" s="151" t="n">
        <v>45101</v>
      </c>
      <c r="B18" s="149" t="s">
        <v>725</v>
      </c>
      <c r="C18" s="12"/>
      <c r="D18" s="12" t="n">
        <v>50907</v>
      </c>
      <c r="E18" s="12"/>
      <c r="F18" s="150" t="n">
        <f aca="false">F17 + D18 - E18</f>
        <v>118442</v>
      </c>
    </row>
    <row r="19" customFormat="false" ht="15" hidden="false" customHeight="false" outlineLevel="0" collapsed="false">
      <c r="A19" s="151" t="n">
        <v>45104</v>
      </c>
      <c r="B19" s="149" t="s">
        <v>672</v>
      </c>
      <c r="C19" s="12" t="s">
        <v>673</v>
      </c>
      <c r="D19" s="12"/>
      <c r="E19" s="160" t="n">
        <v>42990</v>
      </c>
      <c r="F19" s="150" t="n">
        <f aca="false">F18 + D19 - E19</f>
        <v>75452</v>
      </c>
    </row>
    <row r="20" customFormat="false" ht="15" hidden="false" customHeight="false" outlineLevel="0" collapsed="false">
      <c r="A20" s="149"/>
      <c r="B20" s="149"/>
      <c r="C20" s="12"/>
      <c r="D20" s="12"/>
      <c r="E20" s="12"/>
      <c r="F20" s="150" t="n">
        <f aca="false">F19 + D20 - E20</f>
        <v>75452</v>
      </c>
    </row>
    <row r="21" customFormat="false" ht="15" hidden="false" customHeight="false" outlineLevel="0" collapsed="false">
      <c r="A21" s="149"/>
      <c r="B21" s="149"/>
      <c r="C21" s="12"/>
      <c r="D21" s="12"/>
      <c r="E21" s="12"/>
      <c r="F21" s="150" t="n">
        <f aca="false">F20 + D21 - E21</f>
        <v>75452</v>
      </c>
    </row>
    <row r="22" customFormat="false" ht="15" hidden="false" customHeight="false" outlineLevel="0" collapsed="false">
      <c r="A22" s="149"/>
      <c r="B22" s="149"/>
      <c r="C22" s="12"/>
      <c r="D22" s="12"/>
      <c r="E22" s="12"/>
      <c r="F22" s="150" t="n">
        <f aca="false">F21 + D22 - E22</f>
        <v>75452</v>
      </c>
    </row>
    <row r="23" customFormat="false" ht="15" hidden="false" customHeight="false" outlineLevel="0" collapsed="false">
      <c r="A23" s="149"/>
      <c r="B23" s="149"/>
      <c r="C23" s="12"/>
      <c r="D23" s="12"/>
      <c r="E23" s="12"/>
      <c r="F23" s="150" t="n">
        <f aca="false">F22 + D23 - E23</f>
        <v>75452</v>
      </c>
    </row>
    <row r="24" customFormat="false" ht="15" hidden="false" customHeight="false" outlineLevel="0" collapsed="false">
      <c r="A24" s="149"/>
      <c r="B24" s="149"/>
      <c r="C24" s="12"/>
      <c r="D24" s="12"/>
      <c r="E24" s="12"/>
      <c r="F24" s="150" t="n">
        <f aca="false">F23 + D24 - E24</f>
        <v>75452</v>
      </c>
    </row>
    <row r="25" customFormat="false" ht="15" hidden="false" customHeight="false" outlineLevel="0" collapsed="false">
      <c r="A25" s="149"/>
      <c r="B25" s="149"/>
      <c r="C25" s="12"/>
      <c r="D25" s="12"/>
      <c r="E25" s="12"/>
      <c r="F25" s="150" t="n">
        <f aca="false">F24 + D25 - E25</f>
        <v>75452</v>
      </c>
    </row>
    <row r="26" customFormat="false" ht="15" hidden="false" customHeight="false" outlineLevel="0" collapsed="false">
      <c r="A26" s="149"/>
      <c r="B26" s="149"/>
      <c r="C26" s="12"/>
      <c r="D26" s="12"/>
      <c r="E26" s="12"/>
      <c r="F26" s="150" t="n">
        <f aca="false">F25 + D26 - E26</f>
        <v>75452</v>
      </c>
    </row>
    <row r="27" customFormat="false" ht="15" hidden="false" customHeight="false" outlineLevel="0" collapsed="false">
      <c r="A27" s="149"/>
      <c r="B27" s="149"/>
      <c r="C27" s="12"/>
      <c r="D27" s="12"/>
      <c r="E27" s="12"/>
      <c r="F27" s="150" t="n">
        <f aca="false">F26 + D27 - E27</f>
        <v>75452</v>
      </c>
    </row>
    <row r="28" customFormat="false" ht="15" hidden="false" customHeight="false" outlineLevel="0" collapsed="false">
      <c r="A28" s="149"/>
      <c r="B28" s="149"/>
      <c r="C28" s="12"/>
      <c r="D28" s="12"/>
      <c r="E28" s="12"/>
      <c r="F28" s="150" t="n">
        <f aca="false">F27 + D28 - E28</f>
        <v>75452</v>
      </c>
    </row>
    <row r="29" customFormat="false" ht="15" hidden="false" customHeight="false" outlineLevel="0" collapsed="false">
      <c r="A29" s="149"/>
      <c r="B29" s="149"/>
      <c r="C29" s="12"/>
      <c r="D29" s="12"/>
      <c r="E29" s="12"/>
      <c r="F29" s="150" t="n">
        <f aca="false">F28 + D29 - E29</f>
        <v>75452</v>
      </c>
    </row>
    <row r="30" customFormat="false" ht="15" hidden="false" customHeight="false" outlineLevel="0" collapsed="false">
      <c r="A30" s="149"/>
      <c r="B30" s="149"/>
      <c r="C30" s="12"/>
      <c r="D30" s="12"/>
      <c r="E30" s="12"/>
      <c r="F30" s="150" t="n">
        <f aca="false">F29 + D30 - E30</f>
        <v>75452</v>
      </c>
    </row>
    <row r="31" customFormat="false" ht="15" hidden="false" customHeight="false" outlineLevel="0" collapsed="false">
      <c r="A31" s="149"/>
      <c r="B31" s="149"/>
      <c r="C31" s="12"/>
      <c r="D31" s="12"/>
      <c r="E31" s="12"/>
      <c r="F31" s="150" t="n">
        <f aca="false">F30 + D31 - E31</f>
        <v>75452</v>
      </c>
    </row>
    <row r="32" customFormat="false" ht="15" hidden="false" customHeight="false" outlineLevel="0" collapsed="false">
      <c r="A32" s="149"/>
      <c r="B32" s="149"/>
      <c r="C32" s="12"/>
      <c r="D32" s="12"/>
      <c r="E32" s="12"/>
      <c r="F32" s="150" t="n">
        <f aca="false">F31 + D32 - E32</f>
        <v>75452</v>
      </c>
    </row>
    <row r="33" customFormat="false" ht="15" hidden="false" customHeight="false" outlineLevel="0" collapsed="false">
      <c r="A33" s="149"/>
      <c r="B33" s="149"/>
      <c r="C33" s="12"/>
      <c r="D33" s="12"/>
      <c r="E33" s="12"/>
      <c r="F33" s="150" t="n">
        <f aca="false">F32 + D33 - E33</f>
        <v>75452</v>
      </c>
    </row>
    <row r="34" customFormat="false" ht="15" hidden="false" customHeight="false" outlineLevel="0" collapsed="false">
      <c r="A34" s="149"/>
      <c r="B34" s="149"/>
      <c r="C34" s="12"/>
      <c r="D34" s="12"/>
      <c r="E34" s="12"/>
      <c r="F34" s="150" t="n">
        <f aca="false">F33 + D34 - E34</f>
        <v>75452</v>
      </c>
    </row>
    <row r="35" customFormat="false" ht="15" hidden="false" customHeight="false" outlineLevel="0" collapsed="false">
      <c r="A35" s="149"/>
      <c r="B35" s="149"/>
      <c r="C35" s="12"/>
      <c r="D35" s="12"/>
      <c r="E35" s="12"/>
      <c r="F35" s="150" t="n">
        <f aca="false">F34 + D35 - E35</f>
        <v>75452</v>
      </c>
    </row>
    <row r="36" customFormat="false" ht="15" hidden="false" customHeight="false" outlineLevel="0" collapsed="false">
      <c r="A36" s="149"/>
      <c r="B36" s="149"/>
      <c r="C36" s="12"/>
      <c r="D36" s="12"/>
      <c r="E36" s="12"/>
      <c r="F36" s="150" t="n">
        <f aca="false">F35 + D36 - E36</f>
        <v>75452</v>
      </c>
    </row>
    <row r="37" customFormat="false" ht="15" hidden="false" customHeight="false" outlineLevel="0" collapsed="false">
      <c r="A37" s="149"/>
      <c r="B37" s="149"/>
      <c r="C37" s="12"/>
      <c r="D37" s="12"/>
      <c r="E37" s="12"/>
      <c r="F37" s="150" t="n">
        <f aca="false">F36 + D37 - E37</f>
        <v>75452</v>
      </c>
    </row>
    <row r="38" customFormat="false" ht="15" hidden="false" customHeight="false" outlineLevel="0" collapsed="false">
      <c r="A38" s="149"/>
      <c r="B38" s="149"/>
      <c r="C38" s="12"/>
      <c r="D38" s="12"/>
      <c r="E38" s="12"/>
      <c r="F38" s="150" t="n">
        <f aca="false">F37 + D38 - E38</f>
        <v>75452</v>
      </c>
    </row>
    <row r="39" customFormat="false" ht="15" hidden="false" customHeight="false" outlineLevel="0" collapsed="false">
      <c r="A39" s="149"/>
      <c r="B39" s="149"/>
      <c r="C39" s="12"/>
      <c r="D39" s="12"/>
      <c r="E39" s="12"/>
      <c r="F39" s="150" t="n">
        <f aca="false">F38 + D39 - E39</f>
        <v>75452</v>
      </c>
    </row>
    <row r="40" customFormat="false" ht="15" hidden="false" customHeight="false" outlineLevel="0" collapsed="false">
      <c r="A40" s="149"/>
      <c r="B40" s="149"/>
      <c r="C40" s="12"/>
      <c r="D40" s="12"/>
      <c r="E40" s="12"/>
      <c r="F40" s="150" t="n">
        <f aca="false">F39 + D40 - E40</f>
        <v>75452</v>
      </c>
    </row>
    <row r="41" customFormat="false" ht="15" hidden="false" customHeight="false" outlineLevel="0" collapsed="false">
      <c r="A41" s="149"/>
      <c r="B41" s="149"/>
      <c r="C41" s="12"/>
      <c r="D41" s="12"/>
      <c r="E41" s="12"/>
      <c r="F41" s="150" t="n">
        <f aca="false">F40 + D41 - E41</f>
        <v>75452</v>
      </c>
    </row>
    <row r="42" customFormat="false" ht="15" hidden="false" customHeight="false" outlineLevel="0" collapsed="false">
      <c r="A42" s="149"/>
      <c r="B42" s="149"/>
      <c r="C42" s="12"/>
      <c r="D42" s="12"/>
      <c r="E42" s="12"/>
      <c r="F42" s="150" t="n">
        <f aca="false">F41 + D42 - E42</f>
        <v>75452</v>
      </c>
    </row>
    <row r="43" customFormat="false" ht="15" hidden="false" customHeight="false" outlineLevel="0" collapsed="false">
      <c r="A43" s="149"/>
      <c r="B43" s="149"/>
      <c r="C43" s="12"/>
      <c r="D43" s="12"/>
      <c r="E43" s="12"/>
      <c r="F43" s="150" t="n">
        <f aca="false">F42 + D43 - E43</f>
        <v>75452</v>
      </c>
    </row>
    <row r="44" customFormat="false" ht="15" hidden="false" customHeight="false" outlineLevel="0" collapsed="false">
      <c r="A44" s="149"/>
      <c r="B44" s="149"/>
      <c r="C44" s="12"/>
      <c r="D44" s="12"/>
      <c r="E44" s="12"/>
      <c r="F44" s="150" t="n">
        <f aca="false">F43 + D44 - E44</f>
        <v>75452</v>
      </c>
    </row>
    <row r="45" customFormat="false" ht="15" hidden="false" customHeight="false" outlineLevel="0" collapsed="false">
      <c r="A45" s="149"/>
      <c r="B45" s="149"/>
      <c r="C45" s="12"/>
      <c r="D45" s="12"/>
      <c r="E45" s="12"/>
      <c r="F45" s="150" t="n">
        <f aca="false">F44 + D45 - E45</f>
        <v>75452</v>
      </c>
    </row>
    <row r="46" customFormat="false" ht="15" hidden="false" customHeight="false" outlineLevel="0" collapsed="false">
      <c r="A46" s="149"/>
      <c r="B46" s="149"/>
      <c r="C46" s="12"/>
      <c r="D46" s="12"/>
      <c r="E46" s="12"/>
      <c r="F46" s="150" t="n">
        <f aca="false">F45 + D46 - E46</f>
        <v>75452</v>
      </c>
    </row>
    <row r="47" customFormat="false" ht="15" hidden="false" customHeight="false" outlineLevel="0" collapsed="false">
      <c r="A47" s="149"/>
      <c r="B47" s="149"/>
      <c r="C47" s="12"/>
      <c r="D47" s="12"/>
      <c r="E47" s="12"/>
      <c r="F47" s="150" t="n">
        <f aca="false">F46 + D47 - E47</f>
        <v>75452</v>
      </c>
    </row>
    <row r="48" customFormat="false" ht="15" hidden="false" customHeight="false" outlineLevel="0" collapsed="false">
      <c r="A48" s="149"/>
      <c r="B48" s="149"/>
      <c r="C48" s="12"/>
      <c r="D48" s="12"/>
      <c r="E48" s="12"/>
      <c r="F48" s="150" t="n">
        <f aca="false">F47 + D48 - E48</f>
        <v>75452</v>
      </c>
    </row>
    <row r="49" customFormat="false" ht="15" hidden="false" customHeight="false" outlineLevel="0" collapsed="false">
      <c r="A49" s="149"/>
      <c r="B49" s="149"/>
      <c r="C49" s="12"/>
      <c r="D49" s="12"/>
      <c r="E49" s="12"/>
      <c r="F49" s="150" t="n">
        <f aca="false">F48 + D49 - E49</f>
        <v>75452</v>
      </c>
    </row>
    <row r="50" customFormat="false" ht="15" hidden="false" customHeight="false" outlineLevel="0" collapsed="false">
      <c r="A50" s="149"/>
      <c r="B50" s="149"/>
      <c r="C50" s="12"/>
      <c r="D50" s="12"/>
      <c r="E50" s="12"/>
      <c r="F50" s="150" t="n">
        <f aca="false">F49 + D50 - E50</f>
        <v>75452</v>
      </c>
    </row>
    <row r="51" customFormat="false" ht="15" hidden="false" customHeight="false" outlineLevel="0" collapsed="false">
      <c r="A51" s="149"/>
      <c r="B51" s="149"/>
      <c r="C51" s="12"/>
      <c r="D51" s="12"/>
      <c r="E51" s="12"/>
      <c r="F51" s="150" t="n">
        <f aca="false">F50 + D51 - E51</f>
        <v>75452</v>
      </c>
    </row>
    <row r="52" customFormat="false" ht="15" hidden="false" customHeight="false" outlineLevel="0" collapsed="false">
      <c r="A52" s="149"/>
      <c r="B52" s="149"/>
      <c r="C52" s="12"/>
      <c r="D52" s="12"/>
      <c r="E52" s="12"/>
      <c r="F52" s="150" t="n">
        <f aca="false">F51 + D52 - E52</f>
        <v>75452</v>
      </c>
    </row>
    <row r="53" customFormat="false" ht="15" hidden="false" customHeight="false" outlineLevel="0" collapsed="false">
      <c r="A53" s="149"/>
      <c r="B53" s="149"/>
      <c r="C53" s="12"/>
      <c r="D53" s="12"/>
      <c r="E53" s="12"/>
      <c r="F53" s="150" t="n">
        <f aca="false">F52 + D53 - E53</f>
        <v>75452</v>
      </c>
    </row>
    <row r="54" customFormat="false" ht="15" hidden="false" customHeight="false" outlineLevel="0" collapsed="false">
      <c r="A54" s="149"/>
      <c r="B54" s="149"/>
      <c r="C54" s="12"/>
      <c r="D54" s="12"/>
      <c r="E54" s="12"/>
      <c r="F54" s="150" t="n">
        <f aca="false">F53 + D54 - E54</f>
        <v>75452</v>
      </c>
    </row>
    <row r="55" customFormat="false" ht="15" hidden="false" customHeight="false" outlineLevel="0" collapsed="false">
      <c r="A55" s="149"/>
      <c r="B55" s="149"/>
      <c r="C55" s="12"/>
      <c r="D55" s="12"/>
      <c r="E55" s="12"/>
      <c r="F55" s="150" t="n">
        <f aca="false">F54 + D55 - E55</f>
        <v>75452</v>
      </c>
    </row>
    <row r="56" customFormat="false" ht="15" hidden="false" customHeight="false" outlineLevel="0" collapsed="false">
      <c r="A56" s="149"/>
      <c r="B56" s="149"/>
      <c r="C56" s="12"/>
      <c r="D56" s="12"/>
      <c r="E56" s="12"/>
      <c r="F56" s="150" t="n">
        <f aca="false">F55 + D56 - E56</f>
        <v>75452</v>
      </c>
    </row>
    <row r="57" customFormat="false" ht="15" hidden="false" customHeight="false" outlineLevel="0" collapsed="false">
      <c r="A57" s="149"/>
      <c r="B57" s="149"/>
      <c r="C57" s="12"/>
      <c r="D57" s="12"/>
      <c r="E57" s="12"/>
      <c r="F57" s="150" t="n">
        <f aca="false">F56 + D57 - E57</f>
        <v>75452</v>
      </c>
    </row>
    <row r="58" customFormat="false" ht="15" hidden="false" customHeight="false" outlineLevel="0" collapsed="false">
      <c r="A58" s="149"/>
      <c r="B58" s="149"/>
      <c r="C58" s="12"/>
      <c r="D58" s="12"/>
      <c r="E58" s="12"/>
      <c r="F58" s="150" t="n">
        <f aca="false">F57 + D58 - E58</f>
        <v>75452</v>
      </c>
    </row>
    <row r="59" customFormat="false" ht="15" hidden="false" customHeight="false" outlineLevel="0" collapsed="false">
      <c r="A59" s="149"/>
      <c r="B59" s="149"/>
      <c r="C59" s="12"/>
      <c r="D59" s="12"/>
      <c r="E59" s="12"/>
      <c r="F59" s="150" t="n">
        <f aca="false">F58 + D59 - E59</f>
        <v>75452</v>
      </c>
    </row>
    <row r="60" customFormat="false" ht="15" hidden="false" customHeight="false" outlineLevel="0" collapsed="false">
      <c r="A60" s="149"/>
      <c r="B60" s="149"/>
      <c r="C60" s="12"/>
      <c r="D60" s="12"/>
      <c r="E60" s="12"/>
      <c r="F60" s="150" t="n">
        <f aca="false">F59 + D60 - E60</f>
        <v>75452</v>
      </c>
    </row>
    <row r="61" customFormat="false" ht="15" hidden="false" customHeight="false" outlineLevel="0" collapsed="false">
      <c r="A61" s="149"/>
      <c r="B61" s="149"/>
      <c r="C61" s="12"/>
      <c r="D61" s="12"/>
      <c r="E61" s="12"/>
      <c r="F61" s="150" t="n">
        <f aca="false">F60 + D61 - E61</f>
        <v>75452</v>
      </c>
    </row>
    <row r="62" customFormat="false" ht="15" hidden="false" customHeight="false" outlineLevel="0" collapsed="false">
      <c r="A62" s="149"/>
      <c r="B62" s="149"/>
      <c r="C62" s="12"/>
      <c r="D62" s="12"/>
      <c r="E62" s="12"/>
      <c r="F62" s="150" t="n">
        <f aca="false">F61 + D62 - E62</f>
        <v>75452</v>
      </c>
    </row>
    <row r="63" customFormat="false" ht="15" hidden="false" customHeight="false" outlineLevel="0" collapsed="false">
      <c r="A63" s="149"/>
      <c r="B63" s="149"/>
      <c r="C63" s="12"/>
      <c r="D63" s="12"/>
      <c r="E63" s="12"/>
      <c r="F63" s="150" t="n">
        <f aca="false">F62 + D63 - E63</f>
        <v>75452</v>
      </c>
    </row>
    <row r="64" customFormat="false" ht="15" hidden="false" customHeight="false" outlineLevel="0" collapsed="false">
      <c r="A64" s="149"/>
      <c r="B64" s="149"/>
      <c r="C64" s="12"/>
      <c r="D64" s="12"/>
      <c r="E64" s="12"/>
      <c r="F64" s="150" t="n">
        <f aca="false">F63 + D64 - E64</f>
        <v>75452</v>
      </c>
    </row>
    <row r="65" customFormat="false" ht="15" hidden="false" customHeight="false" outlineLevel="0" collapsed="false">
      <c r="A65" s="149"/>
      <c r="B65" s="149"/>
      <c r="C65" s="12"/>
      <c r="D65" s="12"/>
      <c r="E65" s="12"/>
      <c r="F65" s="150" t="n">
        <f aca="false">F64 + D65 - E65</f>
        <v>75452</v>
      </c>
    </row>
    <row r="66" customFormat="false" ht="15" hidden="false" customHeight="false" outlineLevel="0" collapsed="false">
      <c r="A66" s="149"/>
      <c r="B66" s="149"/>
      <c r="C66" s="12"/>
      <c r="D66" s="12"/>
      <c r="E66" s="12"/>
      <c r="F66" s="150" t="n">
        <f aca="false">F65 + D66 - E66</f>
        <v>75452</v>
      </c>
    </row>
    <row r="67" customFormat="false" ht="15" hidden="false" customHeight="false" outlineLevel="0" collapsed="false">
      <c r="A67" s="149"/>
      <c r="B67" s="149"/>
      <c r="C67" s="12"/>
      <c r="D67" s="12"/>
      <c r="E67" s="12"/>
      <c r="F67" s="150" t="n">
        <f aca="false">F66 + D67 - E67</f>
        <v>75452</v>
      </c>
    </row>
    <row r="68" customFormat="false" ht="15" hidden="false" customHeight="false" outlineLevel="0" collapsed="false">
      <c r="A68" s="149"/>
      <c r="B68" s="149"/>
      <c r="C68" s="12"/>
      <c r="D68" s="12"/>
      <c r="E68" s="12"/>
      <c r="F68" s="150" t="n">
        <f aca="false">F67 + D68 - E68</f>
        <v>75452</v>
      </c>
    </row>
    <row r="69" customFormat="false" ht="15" hidden="false" customHeight="false" outlineLevel="0" collapsed="false">
      <c r="A69" s="149"/>
      <c r="B69" s="149"/>
      <c r="C69" s="12"/>
      <c r="D69" s="12"/>
      <c r="E69" s="12"/>
      <c r="F69" s="150" t="n">
        <f aca="false">F68 + D69 - E69</f>
        <v>75452</v>
      </c>
    </row>
    <row r="70" customFormat="false" ht="15" hidden="false" customHeight="false" outlineLevel="0" collapsed="false">
      <c r="A70" s="149"/>
      <c r="B70" s="149"/>
      <c r="C70" s="12"/>
      <c r="D70" s="12"/>
      <c r="E70" s="12"/>
      <c r="F70" s="150" t="n">
        <f aca="false">F69 + D70 - E70</f>
        <v>75452</v>
      </c>
    </row>
    <row r="71" customFormat="false" ht="15" hidden="false" customHeight="false" outlineLevel="0" collapsed="false">
      <c r="A71" s="149"/>
      <c r="B71" s="149"/>
      <c r="C71" s="12"/>
      <c r="D71" s="12"/>
      <c r="E71" s="12"/>
      <c r="F71" s="150" t="n">
        <f aca="false">F70 + D71 - E71</f>
        <v>75452</v>
      </c>
    </row>
    <row r="72" customFormat="false" ht="15" hidden="false" customHeight="false" outlineLevel="0" collapsed="false">
      <c r="A72" s="149"/>
      <c r="B72" s="149"/>
      <c r="C72" s="12"/>
      <c r="D72" s="12"/>
      <c r="E72" s="12"/>
      <c r="F72" s="150" t="n">
        <f aca="false">F71 + D72 - E72</f>
        <v>75452</v>
      </c>
    </row>
    <row r="73" customFormat="false" ht="15" hidden="false" customHeight="false" outlineLevel="0" collapsed="false">
      <c r="A73" s="149"/>
      <c r="B73" s="149"/>
      <c r="C73" s="12"/>
      <c r="D73" s="12"/>
      <c r="E73" s="12"/>
      <c r="F73" s="150" t="n">
        <f aca="false">F72 + D73 - E73</f>
        <v>75452</v>
      </c>
    </row>
    <row r="74" customFormat="false" ht="15" hidden="false" customHeight="false" outlineLevel="0" collapsed="false">
      <c r="A74" s="149"/>
      <c r="B74" s="149"/>
      <c r="C74" s="12"/>
      <c r="D74" s="12"/>
      <c r="E74" s="12"/>
      <c r="F74" s="150" t="n">
        <f aca="false">F73 + D74 - E74</f>
        <v>75452</v>
      </c>
    </row>
    <row r="75" customFormat="false" ht="15" hidden="false" customHeight="false" outlineLevel="0" collapsed="false">
      <c r="A75" s="149"/>
      <c r="B75" s="149"/>
      <c r="C75" s="12"/>
      <c r="D75" s="12"/>
      <c r="E75" s="12"/>
      <c r="F75" s="150" t="n">
        <f aca="false">F74 + D75 - E75</f>
        <v>75452</v>
      </c>
    </row>
    <row r="76" customFormat="false" ht="15" hidden="false" customHeight="false" outlineLevel="0" collapsed="false">
      <c r="A76" s="149"/>
      <c r="B76" s="149"/>
      <c r="C76" s="12"/>
      <c r="D76" s="12"/>
      <c r="E76" s="12"/>
      <c r="F76" s="150" t="n">
        <f aca="false">F75 + D76 - E76</f>
        <v>75452</v>
      </c>
    </row>
    <row r="77" customFormat="false" ht="15" hidden="false" customHeight="false" outlineLevel="0" collapsed="false">
      <c r="A77" s="149"/>
      <c r="B77" s="149"/>
      <c r="C77" s="12"/>
      <c r="D77" s="12"/>
      <c r="E77" s="12"/>
      <c r="F77" s="150" t="n">
        <f aca="false">F76 + D77 - E77</f>
        <v>75452</v>
      </c>
    </row>
    <row r="78" customFormat="false" ht="15" hidden="false" customHeight="false" outlineLevel="0" collapsed="false">
      <c r="A78" s="149"/>
      <c r="B78" s="149"/>
      <c r="C78" s="12"/>
      <c r="D78" s="12"/>
      <c r="E78" s="12"/>
      <c r="F78" s="150" t="n">
        <f aca="false">F77 + D78 - E78</f>
        <v>75452</v>
      </c>
    </row>
    <row r="79" customFormat="false" ht="15" hidden="false" customHeight="false" outlineLevel="0" collapsed="false">
      <c r="A79" s="149"/>
      <c r="B79" s="149"/>
      <c r="C79" s="12"/>
      <c r="D79" s="12"/>
      <c r="E79" s="12"/>
      <c r="F79" s="150" t="n">
        <f aca="false">F78 + D79 - E79</f>
        <v>75452</v>
      </c>
    </row>
    <row r="80" customFormat="false" ht="15" hidden="false" customHeight="false" outlineLevel="0" collapsed="false">
      <c r="A80" s="149"/>
      <c r="B80" s="149"/>
      <c r="C80" s="12"/>
      <c r="D80" s="12"/>
      <c r="E80" s="12"/>
      <c r="F80" s="150" t="n">
        <f aca="false">F79 + D80 - E80</f>
        <v>75452</v>
      </c>
    </row>
    <row r="81" customFormat="false" ht="15" hidden="false" customHeight="false" outlineLevel="0" collapsed="false">
      <c r="A81" s="149"/>
      <c r="B81" s="149"/>
      <c r="C81" s="12"/>
      <c r="D81" s="12"/>
      <c r="E81" s="12"/>
      <c r="F81" s="150" t="n">
        <f aca="false">F80 + D81 - E81</f>
        <v>75452</v>
      </c>
    </row>
    <row r="82" customFormat="false" ht="15" hidden="false" customHeight="false" outlineLevel="0" collapsed="false">
      <c r="A82" s="149"/>
      <c r="B82" s="149"/>
      <c r="C82" s="12"/>
      <c r="D82" s="12"/>
      <c r="E82" s="12"/>
      <c r="F82" s="150" t="n">
        <f aca="false">F81 + D82 - E82</f>
        <v>75452</v>
      </c>
    </row>
    <row r="83" customFormat="false" ht="15" hidden="false" customHeight="false" outlineLevel="0" collapsed="false">
      <c r="A83" s="149"/>
      <c r="B83" s="149"/>
      <c r="C83" s="12"/>
      <c r="D83" s="12"/>
      <c r="E83" s="12"/>
      <c r="F83" s="150" t="n">
        <f aca="false">F82 + D83 - E83</f>
        <v>75452</v>
      </c>
    </row>
    <row r="84" customFormat="false" ht="15" hidden="false" customHeight="false" outlineLevel="0" collapsed="false">
      <c r="A84" s="149"/>
      <c r="B84" s="149"/>
      <c r="C84" s="12"/>
      <c r="D84" s="12"/>
      <c r="E84" s="12"/>
      <c r="F84" s="150" t="n">
        <f aca="false">F83 + D84 - E84</f>
        <v>75452</v>
      </c>
    </row>
    <row r="85" customFormat="false" ht="15" hidden="false" customHeight="false" outlineLevel="0" collapsed="false">
      <c r="A85" s="149"/>
      <c r="B85" s="149"/>
      <c r="C85" s="12"/>
      <c r="D85" s="12"/>
      <c r="E85" s="12"/>
      <c r="F85" s="150" t="n">
        <f aca="false">F84 + D85 - E85</f>
        <v>75452</v>
      </c>
    </row>
    <row r="86" customFormat="false" ht="15" hidden="false" customHeight="false" outlineLevel="0" collapsed="false">
      <c r="A86" s="149"/>
      <c r="B86" s="149"/>
      <c r="C86" s="12"/>
      <c r="D86" s="12"/>
      <c r="E86" s="12"/>
      <c r="F86" s="150" t="n">
        <f aca="false">F85 + D86 - E86</f>
        <v>75452</v>
      </c>
    </row>
    <row r="87" customFormat="false" ht="15" hidden="false" customHeight="false" outlineLevel="0" collapsed="false">
      <c r="A87" s="149"/>
      <c r="B87" s="149"/>
      <c r="C87" s="12"/>
      <c r="D87" s="12"/>
      <c r="E87" s="12"/>
      <c r="F87" s="150" t="n">
        <f aca="false">F86 + D87 - E87</f>
        <v>75452</v>
      </c>
    </row>
    <row r="88" customFormat="false" ht="15" hidden="false" customHeight="false" outlineLevel="0" collapsed="false">
      <c r="A88" s="149"/>
      <c r="B88" s="149"/>
      <c r="C88" s="12"/>
      <c r="D88" s="12"/>
      <c r="E88" s="12"/>
      <c r="F88" s="150" t="n">
        <f aca="false">F87 + D88 - E88</f>
        <v>75452</v>
      </c>
    </row>
    <row r="89" customFormat="false" ht="15" hidden="false" customHeight="false" outlineLevel="0" collapsed="false">
      <c r="A89" s="149"/>
      <c r="B89" s="149"/>
      <c r="C89" s="12"/>
      <c r="D89" s="12"/>
      <c r="E89" s="12"/>
      <c r="F89" s="150" t="n">
        <f aca="false">F88 + D89 - E89</f>
        <v>75452</v>
      </c>
    </row>
    <row r="90" customFormat="false" ht="15" hidden="false" customHeight="false" outlineLevel="0" collapsed="false">
      <c r="A90" s="149"/>
      <c r="B90" s="149"/>
      <c r="C90" s="12"/>
      <c r="D90" s="12"/>
      <c r="E90" s="12"/>
      <c r="F90" s="150" t="n">
        <f aca="false">F89 + D90 - E90</f>
        <v>75452</v>
      </c>
    </row>
    <row r="91" customFormat="false" ht="15" hidden="false" customHeight="false" outlineLevel="0" collapsed="false">
      <c r="A91" s="149"/>
      <c r="B91" s="149"/>
      <c r="C91" s="12"/>
      <c r="D91" s="12"/>
      <c r="E91" s="12"/>
      <c r="F91" s="150" t="n">
        <f aca="false">F90 + D91 - E91</f>
        <v>75452</v>
      </c>
    </row>
    <row r="92" customFormat="false" ht="15" hidden="false" customHeight="false" outlineLevel="0" collapsed="false">
      <c r="A92" s="149"/>
      <c r="B92" s="149"/>
      <c r="C92" s="12"/>
      <c r="D92" s="12"/>
      <c r="E92" s="12"/>
      <c r="F92" s="150" t="n">
        <f aca="false">F91 + D92 - E92</f>
        <v>75452</v>
      </c>
    </row>
    <row r="93" customFormat="false" ht="15" hidden="false" customHeight="false" outlineLevel="0" collapsed="false">
      <c r="A93" s="149"/>
      <c r="B93" s="149"/>
      <c r="C93" s="12"/>
      <c r="D93" s="12"/>
      <c r="E93" s="12"/>
      <c r="F93" s="150" t="n">
        <f aca="false">F92 + D93 - E93</f>
        <v>75452</v>
      </c>
    </row>
    <row r="94" customFormat="false" ht="15" hidden="false" customHeight="false" outlineLevel="0" collapsed="false">
      <c r="A94" s="149"/>
      <c r="B94" s="149"/>
      <c r="C94" s="12"/>
      <c r="D94" s="12"/>
      <c r="E94" s="12"/>
      <c r="F94" s="150" t="n">
        <f aca="false">F93 + D94 - E94</f>
        <v>75452</v>
      </c>
    </row>
    <row r="95" customFormat="false" ht="15" hidden="false" customHeight="false" outlineLevel="0" collapsed="false">
      <c r="A95" s="149"/>
      <c r="B95" s="149"/>
      <c r="C95" s="12"/>
      <c r="D95" s="12"/>
      <c r="E95" s="12"/>
      <c r="F95" s="150" t="n">
        <f aca="false">F94 + D95 - E95</f>
        <v>75452</v>
      </c>
    </row>
    <row r="96" customFormat="false" ht="15" hidden="false" customHeight="false" outlineLevel="0" collapsed="false">
      <c r="A96" s="149"/>
      <c r="B96" s="149"/>
      <c r="C96" s="12"/>
      <c r="D96" s="12"/>
      <c r="E96" s="12"/>
      <c r="F96" s="150" t="n">
        <f aca="false">F95 + D96 - E96</f>
        <v>75452</v>
      </c>
    </row>
    <row r="97" customFormat="false" ht="15" hidden="false" customHeight="false" outlineLevel="0" collapsed="false">
      <c r="A97" s="149"/>
      <c r="B97" s="149"/>
      <c r="C97" s="12"/>
      <c r="D97" s="12"/>
      <c r="E97" s="12"/>
      <c r="F97" s="150" t="n">
        <f aca="false">F96 + D97 - E97</f>
        <v>75452</v>
      </c>
    </row>
    <row r="98" customFormat="false" ht="15" hidden="false" customHeight="false" outlineLevel="0" collapsed="false">
      <c r="A98" s="149"/>
      <c r="B98" s="149"/>
      <c r="C98" s="12"/>
      <c r="D98" s="12"/>
      <c r="E98" s="12"/>
      <c r="F98" s="150" t="n">
        <f aca="false">F97 + D98 - E98</f>
        <v>75452</v>
      </c>
    </row>
    <row r="99" customFormat="false" ht="15" hidden="false" customHeight="false" outlineLevel="0" collapsed="false">
      <c r="A99" s="149"/>
      <c r="B99" s="149"/>
      <c r="C99" s="12"/>
      <c r="D99" s="12"/>
      <c r="E99" s="12"/>
      <c r="F99" s="150" t="n">
        <f aca="false">F98 + D99 - E99</f>
        <v>75452</v>
      </c>
    </row>
    <row r="100" customFormat="false" ht="15" hidden="false" customHeight="false" outlineLevel="0" collapsed="false">
      <c r="A100" s="149"/>
      <c r="B100" s="149"/>
      <c r="C100" s="12"/>
      <c r="D100" s="12"/>
      <c r="E100" s="12"/>
      <c r="F100" s="150" t="n">
        <f aca="false">F99 + D100 - E100</f>
        <v>75452</v>
      </c>
    </row>
    <row r="101" customFormat="false" ht="15" hidden="false" customHeight="false" outlineLevel="0" collapsed="false">
      <c r="A101" s="149"/>
      <c r="B101" s="149"/>
      <c r="C101" s="12"/>
      <c r="D101" s="12"/>
      <c r="E101" s="12"/>
      <c r="F101" s="150" t="n">
        <f aca="false">F100 + D101 - E101</f>
        <v>75452</v>
      </c>
    </row>
    <row r="102" customFormat="false" ht="15" hidden="false" customHeight="false" outlineLevel="0" collapsed="false">
      <c r="A102" s="149"/>
      <c r="B102" s="149"/>
      <c r="C102" s="12"/>
      <c r="D102" s="12"/>
      <c r="E102" s="12"/>
      <c r="F102" s="150" t="n">
        <f aca="false">F101 + D102 - E102</f>
        <v>75452</v>
      </c>
    </row>
    <row r="103" customFormat="false" ht="15" hidden="false" customHeight="false" outlineLevel="0" collapsed="false">
      <c r="A103" s="149"/>
      <c r="B103" s="149"/>
      <c r="C103" s="12"/>
      <c r="D103" s="12"/>
      <c r="E103" s="12"/>
      <c r="F103" s="150" t="n">
        <f aca="false">F102 + D103 - E103</f>
        <v>75452</v>
      </c>
    </row>
    <row r="104" customFormat="false" ht="15" hidden="false" customHeight="false" outlineLevel="0" collapsed="false">
      <c r="A104" s="149"/>
      <c r="B104" s="149"/>
      <c r="C104" s="12"/>
      <c r="D104" s="12"/>
      <c r="E104" s="12"/>
      <c r="F104" s="150" t="n">
        <f aca="false">F103 + D104 - E104</f>
        <v>75452</v>
      </c>
    </row>
    <row r="105" customFormat="false" ht="15" hidden="false" customHeight="false" outlineLevel="0" collapsed="false">
      <c r="A105" s="149"/>
      <c r="B105" s="149"/>
      <c r="C105" s="12"/>
      <c r="D105" s="12"/>
      <c r="E105" s="12"/>
      <c r="F105" s="150" t="n">
        <f aca="false">F104 + D105 - E105</f>
        <v>75452</v>
      </c>
    </row>
    <row r="106" customFormat="false" ht="15" hidden="false" customHeight="false" outlineLevel="0" collapsed="false">
      <c r="A106" s="149"/>
      <c r="B106" s="149"/>
      <c r="C106" s="12"/>
      <c r="D106" s="12"/>
      <c r="E106" s="12"/>
      <c r="F106" s="150" t="n">
        <f aca="false">F105 + D106 - E106</f>
        <v>75452</v>
      </c>
    </row>
    <row r="107" customFormat="false" ht="15" hidden="false" customHeight="false" outlineLevel="0" collapsed="false">
      <c r="A107" s="130"/>
      <c r="B107" s="130"/>
      <c r="C107" s="14"/>
      <c r="D107" s="14"/>
      <c r="E107" s="14"/>
      <c r="F107" s="130"/>
    </row>
    <row r="108" customFormat="false" ht="15" hidden="false" customHeight="false" outlineLevel="0" collapsed="false">
      <c r="A108" s="130"/>
      <c r="B108" s="130"/>
      <c r="C108" s="14"/>
      <c r="D108" s="14"/>
      <c r="E108" s="14"/>
      <c r="F108" s="130"/>
    </row>
    <row r="109" customFormat="false" ht="15" hidden="false" customHeight="false" outlineLevel="0" collapsed="false">
      <c r="A109" s="130"/>
      <c r="B109" s="130"/>
      <c r="C109" s="14"/>
      <c r="D109" s="14"/>
      <c r="E109" s="14"/>
      <c r="F109" s="130"/>
    </row>
    <row r="110" customFormat="false" ht="15" hidden="false" customHeight="false" outlineLevel="0" collapsed="false">
      <c r="A110" s="130"/>
      <c r="B110" s="130"/>
      <c r="C110" s="14"/>
      <c r="D110" s="14"/>
      <c r="E110" s="14"/>
      <c r="F110" s="130"/>
    </row>
    <row r="111" customFormat="false" ht="15" hidden="false" customHeight="false" outlineLevel="0" collapsed="false">
      <c r="A111" s="130"/>
      <c r="B111" s="130"/>
      <c r="C111" s="14"/>
      <c r="D111" s="14"/>
      <c r="E111" s="14"/>
      <c r="F111" s="130"/>
    </row>
    <row r="112" customFormat="false" ht="15" hidden="false" customHeight="false" outlineLevel="0" collapsed="false">
      <c r="A112" s="130"/>
      <c r="B112" s="130"/>
      <c r="C112" s="14"/>
      <c r="D112" s="14"/>
      <c r="E112" s="14"/>
      <c r="F112" s="130"/>
    </row>
    <row r="113" customFormat="false" ht="15" hidden="false" customHeight="false" outlineLevel="0" collapsed="false">
      <c r="A113" s="130"/>
      <c r="B113" s="130"/>
      <c r="C113" s="14"/>
      <c r="D113" s="14"/>
      <c r="E113" s="14"/>
      <c r="F113" s="130"/>
    </row>
    <row r="114" customFormat="false" ht="15" hidden="false" customHeight="false" outlineLevel="0" collapsed="false">
      <c r="A114" s="130"/>
      <c r="B114" s="130"/>
      <c r="C114" s="14"/>
      <c r="D114" s="14"/>
      <c r="E114" s="14"/>
      <c r="F114" s="130"/>
    </row>
    <row r="115" customFormat="false" ht="15" hidden="false" customHeight="false" outlineLevel="0" collapsed="false">
      <c r="A115" s="130"/>
      <c r="B115" s="130"/>
      <c r="C115" s="14"/>
      <c r="D115" s="14"/>
      <c r="E115" s="14"/>
      <c r="F115" s="130"/>
    </row>
    <row r="116" customFormat="false" ht="15" hidden="false" customHeight="false" outlineLevel="0" collapsed="false">
      <c r="A116" s="130"/>
      <c r="B116" s="130"/>
      <c r="C116" s="14"/>
      <c r="D116" s="14"/>
      <c r="E116" s="14"/>
      <c r="F116" s="130"/>
    </row>
    <row r="117" customFormat="false" ht="15" hidden="false" customHeight="false" outlineLevel="0" collapsed="false">
      <c r="A117" s="130"/>
      <c r="B117" s="130"/>
      <c r="C117" s="14"/>
      <c r="D117" s="14"/>
      <c r="E117" s="14"/>
      <c r="F117" s="130"/>
    </row>
    <row r="118" customFormat="false" ht="15" hidden="false" customHeight="false" outlineLevel="0" collapsed="false">
      <c r="A118" s="130"/>
      <c r="B118" s="130"/>
      <c r="C118" s="14"/>
      <c r="D118" s="14"/>
      <c r="E118" s="14"/>
      <c r="F118" s="130"/>
    </row>
    <row r="119" customFormat="false" ht="15" hidden="false" customHeight="false" outlineLevel="0" collapsed="false">
      <c r="A119" s="130"/>
      <c r="B119" s="130"/>
      <c r="C119" s="14"/>
      <c r="D119" s="14"/>
      <c r="E119" s="14"/>
      <c r="F119" s="130"/>
    </row>
    <row r="120" customFormat="false" ht="15" hidden="false" customHeight="false" outlineLevel="0" collapsed="false">
      <c r="A120" s="130"/>
      <c r="B120" s="130"/>
      <c r="C120" s="14"/>
      <c r="D120" s="14"/>
      <c r="E120" s="14"/>
      <c r="F120" s="130"/>
    </row>
    <row r="121" customFormat="false" ht="15" hidden="false" customHeight="false" outlineLevel="0" collapsed="false">
      <c r="A121" s="130"/>
      <c r="B121" s="130"/>
      <c r="C121" s="14"/>
      <c r="D121" s="14"/>
      <c r="E121" s="14"/>
      <c r="F121" s="130"/>
    </row>
    <row r="122" customFormat="false" ht="15" hidden="false" customHeight="false" outlineLevel="0" collapsed="false">
      <c r="A122" s="130"/>
      <c r="B122" s="130"/>
      <c r="C122" s="14"/>
      <c r="D122" s="14"/>
      <c r="E122" s="14"/>
      <c r="F122" s="130"/>
    </row>
    <row r="123" customFormat="false" ht="15" hidden="false" customHeight="false" outlineLevel="0" collapsed="false">
      <c r="A123" s="130"/>
      <c r="B123" s="130"/>
      <c r="C123" s="14"/>
      <c r="D123" s="14"/>
      <c r="E123" s="14"/>
      <c r="F123" s="130"/>
    </row>
    <row r="124" customFormat="false" ht="15" hidden="false" customHeight="false" outlineLevel="0" collapsed="false">
      <c r="A124" s="130"/>
      <c r="B124" s="130"/>
      <c r="C124" s="14"/>
      <c r="D124" s="14"/>
      <c r="E124" s="14"/>
      <c r="F124" s="130"/>
    </row>
    <row r="125" customFormat="false" ht="15" hidden="false" customHeight="false" outlineLevel="0" collapsed="false">
      <c r="A125" s="130"/>
      <c r="B125" s="130"/>
      <c r="C125" s="14"/>
      <c r="D125" s="14"/>
      <c r="E125" s="14"/>
      <c r="F125" s="130"/>
    </row>
    <row r="126" customFormat="false" ht="15" hidden="false" customHeight="false" outlineLevel="0" collapsed="false">
      <c r="A126" s="130"/>
      <c r="B126" s="130"/>
      <c r="C126" s="14"/>
      <c r="D126" s="14"/>
      <c r="E126" s="14"/>
      <c r="F126" s="130"/>
    </row>
    <row r="127" customFormat="false" ht="15" hidden="false" customHeight="false" outlineLevel="0" collapsed="false">
      <c r="A127" s="130"/>
      <c r="B127" s="130"/>
      <c r="C127" s="14"/>
      <c r="D127" s="14"/>
      <c r="E127" s="14"/>
      <c r="F127" s="130"/>
    </row>
    <row r="128" customFormat="false" ht="15" hidden="false" customHeight="false" outlineLevel="0" collapsed="false">
      <c r="A128" s="130"/>
      <c r="B128" s="130"/>
      <c r="C128" s="14"/>
      <c r="D128" s="14"/>
      <c r="E128" s="14"/>
      <c r="F128" s="130"/>
    </row>
    <row r="129" customFormat="false" ht="15" hidden="false" customHeight="false" outlineLevel="0" collapsed="false">
      <c r="A129" s="130"/>
      <c r="B129" s="130"/>
      <c r="C129" s="14"/>
      <c r="D129" s="14"/>
      <c r="E129" s="14"/>
      <c r="F129" s="130"/>
    </row>
    <row r="130" customFormat="false" ht="15" hidden="false" customHeight="false" outlineLevel="0" collapsed="false">
      <c r="A130" s="130"/>
      <c r="B130" s="130"/>
      <c r="C130" s="14"/>
      <c r="D130" s="14"/>
      <c r="E130" s="14"/>
      <c r="F130" s="130"/>
    </row>
    <row r="131" customFormat="false" ht="15" hidden="false" customHeight="false" outlineLevel="0" collapsed="false">
      <c r="A131" s="130"/>
      <c r="B131" s="130"/>
      <c r="C131" s="14"/>
      <c r="D131" s="14"/>
      <c r="E131" s="14"/>
      <c r="F131" s="130"/>
    </row>
    <row r="132" customFormat="false" ht="15" hidden="false" customHeight="false" outlineLevel="0" collapsed="false">
      <c r="A132" s="130"/>
      <c r="B132" s="130"/>
      <c r="C132" s="14"/>
      <c r="D132" s="14"/>
      <c r="E132" s="14"/>
      <c r="F132" s="130"/>
    </row>
    <row r="133" customFormat="false" ht="15" hidden="false" customHeight="false" outlineLevel="0" collapsed="false">
      <c r="A133" s="130"/>
      <c r="B133" s="130"/>
      <c r="C133" s="14"/>
      <c r="D133" s="14"/>
      <c r="E133" s="14"/>
      <c r="F133" s="130"/>
    </row>
    <row r="134" customFormat="false" ht="15" hidden="false" customHeight="false" outlineLevel="0" collapsed="false">
      <c r="A134" s="130"/>
      <c r="B134" s="130"/>
      <c r="C134" s="14"/>
      <c r="D134" s="14"/>
      <c r="E134" s="14"/>
      <c r="F134" s="130"/>
    </row>
    <row r="135" customFormat="false" ht="15" hidden="false" customHeight="false" outlineLevel="0" collapsed="false">
      <c r="A135" s="130"/>
      <c r="B135" s="130"/>
      <c r="C135" s="14"/>
      <c r="D135" s="14"/>
      <c r="E135" s="14"/>
      <c r="F135" s="130"/>
    </row>
    <row r="136" customFormat="false" ht="15" hidden="false" customHeight="false" outlineLevel="0" collapsed="false">
      <c r="A136" s="130"/>
      <c r="B136" s="130"/>
      <c r="C136" s="14"/>
      <c r="D136" s="14"/>
      <c r="E136" s="14"/>
      <c r="F136" s="130"/>
    </row>
    <row r="137" customFormat="false" ht="15" hidden="false" customHeight="false" outlineLevel="0" collapsed="false">
      <c r="A137" s="130"/>
      <c r="B137" s="130"/>
      <c r="C137" s="14"/>
      <c r="D137" s="14"/>
      <c r="E137" s="14"/>
      <c r="F137" s="130"/>
    </row>
    <row r="138" customFormat="false" ht="15" hidden="false" customHeight="false" outlineLevel="0" collapsed="false">
      <c r="A138" s="130"/>
      <c r="B138" s="130"/>
      <c r="C138" s="14"/>
      <c r="D138" s="14"/>
      <c r="E138" s="14"/>
      <c r="F138" s="130"/>
    </row>
    <row r="139" customFormat="false" ht="15" hidden="false" customHeight="false" outlineLevel="0" collapsed="false">
      <c r="A139" s="130"/>
      <c r="B139" s="130"/>
      <c r="C139" s="14"/>
      <c r="D139" s="14"/>
      <c r="E139" s="14"/>
      <c r="F139" s="130"/>
    </row>
    <row r="140" customFormat="false" ht="15" hidden="false" customHeight="false" outlineLevel="0" collapsed="false">
      <c r="A140" s="130"/>
      <c r="B140" s="130"/>
      <c r="C140" s="14"/>
      <c r="D140" s="14"/>
      <c r="E140" s="14"/>
      <c r="F140" s="130"/>
    </row>
    <row r="141" customFormat="false" ht="15" hidden="false" customHeight="false" outlineLevel="0" collapsed="false">
      <c r="A141" s="130"/>
      <c r="B141" s="130"/>
      <c r="C141" s="14"/>
      <c r="D141" s="14"/>
      <c r="E141" s="14"/>
      <c r="F141" s="130"/>
    </row>
    <row r="142" customFormat="false" ht="15" hidden="false" customHeight="false" outlineLevel="0" collapsed="false">
      <c r="A142" s="130"/>
      <c r="B142" s="130"/>
      <c r="C142" s="14"/>
      <c r="D142" s="14"/>
      <c r="E142" s="14"/>
      <c r="F142" s="130"/>
    </row>
    <row r="143" customFormat="false" ht="15" hidden="false" customHeight="false" outlineLevel="0" collapsed="false">
      <c r="A143" s="130"/>
      <c r="B143" s="130"/>
      <c r="C143" s="14"/>
      <c r="D143" s="14"/>
      <c r="E143" s="14"/>
      <c r="F143" s="130"/>
    </row>
    <row r="144" customFormat="false" ht="15" hidden="false" customHeight="false" outlineLevel="0" collapsed="false">
      <c r="A144" s="130"/>
      <c r="B144" s="130"/>
      <c r="C144" s="14"/>
      <c r="D144" s="14"/>
      <c r="E144" s="14"/>
      <c r="F144" s="130"/>
    </row>
    <row r="145" customFormat="false" ht="15" hidden="false" customHeight="false" outlineLevel="0" collapsed="false">
      <c r="A145" s="130"/>
      <c r="B145" s="130"/>
      <c r="C145" s="14"/>
      <c r="D145" s="14"/>
      <c r="E145" s="14"/>
      <c r="F145" s="130"/>
    </row>
    <row r="146" customFormat="false" ht="15" hidden="false" customHeight="false" outlineLevel="0" collapsed="false">
      <c r="A146" s="130"/>
      <c r="B146" s="130"/>
      <c r="C146" s="14"/>
      <c r="D146" s="14"/>
      <c r="E146" s="14"/>
      <c r="F146" s="130"/>
    </row>
    <row r="147" customFormat="false" ht="15" hidden="false" customHeight="false" outlineLevel="0" collapsed="false">
      <c r="A147" s="130"/>
      <c r="B147" s="130"/>
      <c r="C147" s="14"/>
      <c r="D147" s="14"/>
      <c r="E147" s="14"/>
      <c r="F147" s="130"/>
    </row>
    <row r="148" customFormat="false" ht="15" hidden="false" customHeight="false" outlineLevel="0" collapsed="false">
      <c r="A148" s="130"/>
      <c r="B148" s="130"/>
      <c r="C148" s="14"/>
      <c r="D148" s="14"/>
      <c r="E148" s="14"/>
      <c r="F148" s="130"/>
    </row>
    <row r="149" customFormat="false" ht="15" hidden="false" customHeight="false" outlineLevel="0" collapsed="false">
      <c r="A149" s="130"/>
      <c r="B149" s="130"/>
      <c r="C149" s="14"/>
      <c r="D149" s="14"/>
      <c r="E149" s="14"/>
      <c r="F149" s="130"/>
    </row>
    <row r="150" customFormat="false" ht="15" hidden="false" customHeight="false" outlineLevel="0" collapsed="false">
      <c r="A150" s="130"/>
      <c r="B150" s="130"/>
      <c r="C150" s="14"/>
      <c r="D150" s="14"/>
      <c r="E150" s="14"/>
      <c r="F150" s="130"/>
    </row>
    <row r="151" customFormat="false" ht="15" hidden="false" customHeight="false" outlineLevel="0" collapsed="false">
      <c r="A151" s="130"/>
      <c r="B151" s="130"/>
      <c r="C151" s="14"/>
      <c r="D151" s="14"/>
      <c r="E151" s="14"/>
      <c r="F151" s="130"/>
    </row>
    <row r="152" customFormat="false" ht="15" hidden="false" customHeight="false" outlineLevel="0" collapsed="false">
      <c r="A152" s="130"/>
      <c r="B152" s="130"/>
      <c r="C152" s="14"/>
      <c r="D152" s="14"/>
      <c r="E152" s="14"/>
      <c r="F152" s="130"/>
    </row>
    <row r="153" customFormat="false" ht="15" hidden="false" customHeight="false" outlineLevel="0" collapsed="false">
      <c r="A153" s="130"/>
      <c r="B153" s="130"/>
      <c r="C153" s="14"/>
      <c r="D153" s="14"/>
      <c r="E153" s="14"/>
      <c r="F153" s="130"/>
    </row>
    <row r="154" customFormat="false" ht="15" hidden="false" customHeight="false" outlineLevel="0" collapsed="false">
      <c r="A154" s="130"/>
      <c r="B154" s="130"/>
      <c r="C154" s="14"/>
      <c r="D154" s="14"/>
      <c r="E154" s="14"/>
      <c r="F154" s="130"/>
    </row>
    <row r="155" customFormat="false" ht="15" hidden="false" customHeight="false" outlineLevel="0" collapsed="false">
      <c r="A155" s="130"/>
      <c r="B155" s="130"/>
      <c r="C155" s="14"/>
      <c r="D155" s="14"/>
      <c r="E155" s="14"/>
      <c r="F155" s="130"/>
    </row>
    <row r="156" customFormat="false" ht="15" hidden="false" customHeight="false" outlineLevel="0" collapsed="false">
      <c r="A156" s="130"/>
      <c r="B156" s="130"/>
      <c r="C156" s="14"/>
      <c r="D156" s="14"/>
      <c r="E156" s="14"/>
      <c r="F156" s="130"/>
    </row>
    <row r="157" customFormat="false" ht="15" hidden="false" customHeight="false" outlineLevel="0" collapsed="false">
      <c r="C157" s="123"/>
      <c r="D157" s="123"/>
      <c r="E157" s="123"/>
    </row>
    <row r="158" customFormat="false" ht="15" hidden="false" customHeight="false" outlineLevel="0" collapsed="false">
      <c r="C158" s="123"/>
      <c r="D158" s="123"/>
      <c r="E158" s="123"/>
    </row>
    <row r="159" customFormat="false" ht="15" hidden="false" customHeight="false" outlineLevel="0" collapsed="false">
      <c r="C159" s="123"/>
      <c r="D159" s="123"/>
      <c r="E159" s="123"/>
    </row>
    <row r="160" customFormat="false" ht="15" hidden="false" customHeight="false" outlineLevel="0" collapsed="false">
      <c r="C160" s="123"/>
      <c r="D160" s="123"/>
      <c r="E160" s="123"/>
    </row>
    <row r="161" customFormat="false" ht="15" hidden="false" customHeight="false" outlineLevel="0" collapsed="false">
      <c r="C161" s="123"/>
      <c r="D161" s="123"/>
      <c r="E161" s="123"/>
    </row>
    <row r="162" customFormat="false" ht="15" hidden="false" customHeight="false" outlineLevel="0" collapsed="false">
      <c r="C162" s="123"/>
      <c r="D162" s="123"/>
      <c r="E162" s="123"/>
    </row>
    <row r="163" customFormat="false" ht="15" hidden="false" customHeight="false" outlineLevel="0" collapsed="false">
      <c r="C163" s="123"/>
      <c r="D163" s="123"/>
      <c r="E163" s="123"/>
    </row>
    <row r="164" customFormat="false" ht="15" hidden="false" customHeight="false" outlineLevel="0" collapsed="false">
      <c r="C164" s="123"/>
      <c r="D164" s="123"/>
      <c r="E164" s="123"/>
    </row>
    <row r="165" customFormat="false" ht="15" hidden="false" customHeight="false" outlineLevel="0" collapsed="false">
      <c r="C165" s="123"/>
      <c r="D165" s="123"/>
      <c r="E165" s="123"/>
    </row>
    <row r="166" customFormat="false" ht="15" hidden="false" customHeight="false" outlineLevel="0" collapsed="false">
      <c r="C166" s="123"/>
      <c r="D166" s="123"/>
      <c r="E166" s="123"/>
    </row>
    <row r="167" customFormat="false" ht="15" hidden="false" customHeight="false" outlineLevel="0" collapsed="false">
      <c r="C167" s="123"/>
      <c r="D167" s="123"/>
      <c r="E167" s="123"/>
    </row>
    <row r="168" customFormat="false" ht="15" hidden="false" customHeight="false" outlineLevel="0" collapsed="false">
      <c r="C168" s="123"/>
      <c r="D168" s="123"/>
      <c r="E168" s="123"/>
    </row>
    <row r="169" customFormat="false" ht="15" hidden="false" customHeight="false" outlineLevel="0" collapsed="false">
      <c r="C169" s="123"/>
      <c r="D169" s="123"/>
      <c r="E169" s="123"/>
    </row>
    <row r="170" customFormat="false" ht="15" hidden="false" customHeight="false" outlineLevel="0" collapsed="false">
      <c r="C170" s="123"/>
      <c r="D170" s="123"/>
      <c r="E170" s="123"/>
    </row>
    <row r="171" customFormat="false" ht="15" hidden="false" customHeight="false" outlineLevel="0" collapsed="false">
      <c r="C171" s="123"/>
      <c r="D171" s="123"/>
      <c r="E171" s="123"/>
    </row>
    <row r="172" customFormat="false" ht="15" hidden="false" customHeight="false" outlineLevel="0" collapsed="false">
      <c r="C172" s="123"/>
      <c r="D172" s="123"/>
      <c r="E172" s="123"/>
    </row>
    <row r="173" customFormat="false" ht="15" hidden="false" customHeight="false" outlineLevel="0" collapsed="false">
      <c r="C173" s="123"/>
      <c r="D173" s="123"/>
      <c r="E173" s="123"/>
    </row>
    <row r="174" customFormat="false" ht="15" hidden="false" customHeight="false" outlineLevel="0" collapsed="false">
      <c r="C174" s="123"/>
      <c r="D174" s="123"/>
      <c r="E174" s="123"/>
    </row>
    <row r="175" customFormat="false" ht="15" hidden="false" customHeight="false" outlineLevel="0" collapsed="false">
      <c r="C175" s="123"/>
      <c r="D175" s="123"/>
      <c r="E175" s="123"/>
    </row>
    <row r="176" customFormat="false" ht="15" hidden="false" customHeight="false" outlineLevel="0" collapsed="false">
      <c r="C176" s="123"/>
      <c r="D176" s="123"/>
      <c r="E176" s="123"/>
    </row>
    <row r="177" customFormat="false" ht="15" hidden="false" customHeight="false" outlineLevel="0" collapsed="false">
      <c r="C177" s="123"/>
      <c r="D177" s="123"/>
      <c r="E177" s="123"/>
    </row>
    <row r="178" customFormat="false" ht="15" hidden="false" customHeight="false" outlineLevel="0" collapsed="false">
      <c r="C178" s="123"/>
      <c r="D178" s="123"/>
      <c r="E178" s="123"/>
    </row>
    <row r="179" customFormat="false" ht="15" hidden="false" customHeight="false" outlineLevel="0" collapsed="false">
      <c r="C179" s="123"/>
      <c r="D179" s="123"/>
      <c r="E179" s="123"/>
    </row>
    <row r="180" customFormat="false" ht="15" hidden="false" customHeight="false" outlineLevel="0" collapsed="false">
      <c r="C180" s="123"/>
      <c r="D180" s="123"/>
      <c r="E180" s="123"/>
    </row>
    <row r="181" customFormat="false" ht="15" hidden="false" customHeight="false" outlineLevel="0" collapsed="false">
      <c r="C181" s="123"/>
      <c r="D181" s="123"/>
      <c r="E181" s="123"/>
    </row>
    <row r="182" customFormat="false" ht="15" hidden="false" customHeight="false" outlineLevel="0" collapsed="false">
      <c r="C182" s="123"/>
      <c r="D182" s="123"/>
      <c r="E182" s="123"/>
    </row>
    <row r="183" customFormat="false" ht="15" hidden="false" customHeight="false" outlineLevel="0" collapsed="false">
      <c r="C183" s="123"/>
      <c r="D183" s="123"/>
      <c r="E183" s="123"/>
    </row>
    <row r="184" customFormat="false" ht="15" hidden="false" customHeight="false" outlineLevel="0" collapsed="false">
      <c r="C184" s="123"/>
      <c r="D184" s="123"/>
      <c r="E184" s="123"/>
    </row>
    <row r="185" customFormat="false" ht="15" hidden="false" customHeight="false" outlineLevel="0" collapsed="false">
      <c r="C185" s="123"/>
      <c r="D185" s="123"/>
      <c r="E185" s="123"/>
    </row>
    <row r="186" customFormat="false" ht="15" hidden="false" customHeight="false" outlineLevel="0" collapsed="false">
      <c r="C186" s="123"/>
      <c r="D186" s="123"/>
      <c r="E186" s="123"/>
    </row>
    <row r="187" customFormat="false" ht="15" hidden="false" customHeight="false" outlineLevel="0" collapsed="false">
      <c r="C187" s="123"/>
      <c r="D187" s="123"/>
      <c r="E187" s="123"/>
    </row>
    <row r="188" customFormat="false" ht="15" hidden="false" customHeight="false" outlineLevel="0" collapsed="false">
      <c r="C188" s="123"/>
      <c r="D188" s="123"/>
      <c r="E188" s="123"/>
    </row>
    <row r="189" customFormat="false" ht="15" hidden="false" customHeight="false" outlineLevel="0" collapsed="false">
      <c r="C189" s="123"/>
      <c r="D189" s="123"/>
      <c r="E189" s="123"/>
    </row>
    <row r="190" customFormat="false" ht="15" hidden="false" customHeight="false" outlineLevel="0" collapsed="false">
      <c r="C190" s="123"/>
      <c r="D190" s="123"/>
      <c r="E190" s="123"/>
    </row>
    <row r="191" customFormat="false" ht="15" hidden="false" customHeight="false" outlineLevel="0" collapsed="false">
      <c r="C191" s="123"/>
      <c r="D191" s="123"/>
      <c r="E191" s="123"/>
    </row>
    <row r="192" customFormat="false" ht="15" hidden="false" customHeight="false" outlineLevel="0" collapsed="false">
      <c r="C192" s="123"/>
      <c r="D192" s="123"/>
      <c r="E192" s="123"/>
    </row>
    <row r="193" customFormat="false" ht="15" hidden="false" customHeight="false" outlineLevel="0" collapsed="false">
      <c r="C193" s="123"/>
      <c r="D193" s="123"/>
      <c r="E193" s="123"/>
    </row>
    <row r="194" customFormat="false" ht="15" hidden="false" customHeight="false" outlineLevel="0" collapsed="false">
      <c r="C194" s="123"/>
      <c r="D194" s="123"/>
      <c r="E194" s="123"/>
    </row>
    <row r="195" customFormat="false" ht="15" hidden="false" customHeight="false" outlineLevel="0" collapsed="false">
      <c r="C195" s="123"/>
      <c r="D195" s="123"/>
      <c r="E195" s="123"/>
    </row>
    <row r="196" customFormat="false" ht="15" hidden="false" customHeight="false" outlineLevel="0" collapsed="false">
      <c r="C196" s="123"/>
      <c r="D196" s="123"/>
      <c r="E196" s="123"/>
    </row>
    <row r="197" customFormat="false" ht="15" hidden="false" customHeight="false" outlineLevel="0" collapsed="false">
      <c r="C197" s="123"/>
      <c r="D197" s="123"/>
      <c r="E197" s="123"/>
    </row>
    <row r="198" customFormat="false" ht="15" hidden="false" customHeight="false" outlineLevel="0" collapsed="false">
      <c r="C198" s="123"/>
      <c r="D198" s="123"/>
      <c r="E198" s="123"/>
    </row>
    <row r="199" customFormat="false" ht="15" hidden="false" customHeight="false" outlineLevel="0" collapsed="false">
      <c r="C199" s="123"/>
      <c r="D199" s="123"/>
      <c r="E199" s="123"/>
    </row>
    <row r="200" customFormat="false" ht="15" hidden="false" customHeight="false" outlineLevel="0" collapsed="false">
      <c r="C200" s="123"/>
      <c r="D200" s="123"/>
      <c r="E200" s="123"/>
    </row>
    <row r="201" customFormat="false" ht="15" hidden="false" customHeight="false" outlineLevel="0" collapsed="false">
      <c r="C201" s="123"/>
      <c r="D201" s="123"/>
      <c r="E201" s="123"/>
    </row>
    <row r="202" customFormat="false" ht="15" hidden="false" customHeight="false" outlineLevel="0" collapsed="false">
      <c r="C202" s="123"/>
      <c r="D202" s="123"/>
      <c r="E202" s="123"/>
    </row>
    <row r="203" customFormat="false" ht="15" hidden="false" customHeight="false" outlineLevel="0" collapsed="false">
      <c r="C203" s="123"/>
      <c r="D203" s="123"/>
      <c r="E203" s="123"/>
    </row>
    <row r="204" customFormat="false" ht="15" hidden="false" customHeight="false" outlineLevel="0" collapsed="false">
      <c r="C204" s="123"/>
      <c r="D204" s="123"/>
      <c r="E204" s="123"/>
    </row>
    <row r="205" customFormat="false" ht="15" hidden="false" customHeight="false" outlineLevel="0" collapsed="false">
      <c r="C205" s="123"/>
      <c r="D205" s="123"/>
      <c r="E205" s="123"/>
    </row>
    <row r="206" customFormat="false" ht="15" hidden="false" customHeight="false" outlineLevel="0" collapsed="false">
      <c r="C206" s="123"/>
      <c r="D206" s="123"/>
      <c r="E206" s="123"/>
    </row>
    <row r="207" customFormat="false" ht="15" hidden="false" customHeight="false" outlineLevel="0" collapsed="false">
      <c r="C207" s="123"/>
      <c r="D207" s="123"/>
      <c r="E207" s="123"/>
    </row>
    <row r="208" customFormat="false" ht="15" hidden="false" customHeight="false" outlineLevel="0" collapsed="false">
      <c r="C208" s="123"/>
      <c r="D208" s="123"/>
      <c r="E208" s="123"/>
    </row>
    <row r="209" customFormat="false" ht="15" hidden="false" customHeight="false" outlineLevel="0" collapsed="false">
      <c r="C209" s="123"/>
      <c r="D209" s="123"/>
      <c r="E209" s="123"/>
    </row>
    <row r="210" customFormat="false" ht="15" hidden="false" customHeight="false" outlineLevel="0" collapsed="false">
      <c r="C210" s="123"/>
      <c r="D210" s="123"/>
      <c r="E210" s="123"/>
    </row>
    <row r="211" customFormat="false" ht="15" hidden="false" customHeight="false" outlineLevel="0" collapsed="false">
      <c r="C211" s="123"/>
      <c r="D211" s="123"/>
      <c r="E211" s="123"/>
    </row>
    <row r="212" customFormat="false" ht="15" hidden="false" customHeight="false" outlineLevel="0" collapsed="false">
      <c r="C212" s="123"/>
      <c r="D212" s="123"/>
      <c r="E212" s="123"/>
    </row>
    <row r="213" customFormat="false" ht="15" hidden="false" customHeight="false" outlineLevel="0" collapsed="false">
      <c r="C213" s="123"/>
      <c r="D213" s="123"/>
      <c r="E213" s="123"/>
    </row>
    <row r="214" customFormat="false" ht="15" hidden="false" customHeight="false" outlineLevel="0" collapsed="false">
      <c r="C214" s="123"/>
      <c r="D214" s="123"/>
      <c r="E214" s="123"/>
    </row>
    <row r="215" customFormat="false" ht="15" hidden="false" customHeight="false" outlineLevel="0" collapsed="false">
      <c r="C215" s="123"/>
      <c r="D215" s="123"/>
      <c r="E215" s="123"/>
    </row>
    <row r="216" customFormat="false" ht="15" hidden="false" customHeight="false" outlineLevel="0" collapsed="false">
      <c r="C216" s="123"/>
      <c r="D216" s="123"/>
      <c r="E216" s="123"/>
    </row>
    <row r="217" customFormat="false" ht="15" hidden="false" customHeight="false" outlineLevel="0" collapsed="false">
      <c r="C217" s="123"/>
      <c r="D217" s="123"/>
      <c r="E217" s="123"/>
    </row>
    <row r="218" customFormat="false" ht="15" hidden="false" customHeight="false" outlineLevel="0" collapsed="false">
      <c r="C218" s="123"/>
      <c r="D218" s="123"/>
      <c r="E218" s="123"/>
    </row>
    <row r="219" customFormat="false" ht="15" hidden="false" customHeight="false" outlineLevel="0" collapsed="false">
      <c r="C219" s="123"/>
      <c r="D219" s="123"/>
      <c r="E219" s="123"/>
    </row>
    <row r="220" customFormat="false" ht="15" hidden="false" customHeight="false" outlineLevel="0" collapsed="false">
      <c r="C220" s="123"/>
      <c r="D220" s="123"/>
      <c r="E220" s="123"/>
    </row>
    <row r="221" customFormat="false" ht="15" hidden="false" customHeight="false" outlineLevel="0" collapsed="false">
      <c r="C221" s="123"/>
      <c r="D221" s="123"/>
      <c r="E221" s="123"/>
    </row>
    <row r="222" customFormat="false" ht="15" hidden="false" customHeight="false" outlineLevel="0" collapsed="false">
      <c r="C222" s="123"/>
      <c r="D222" s="123"/>
      <c r="E222" s="123"/>
    </row>
    <row r="223" customFormat="false" ht="15" hidden="false" customHeight="false" outlineLevel="0" collapsed="false">
      <c r="C223" s="123"/>
      <c r="D223" s="123"/>
      <c r="E223" s="123"/>
    </row>
    <row r="224" customFormat="false" ht="15" hidden="false" customHeight="false" outlineLevel="0" collapsed="false">
      <c r="C224" s="123"/>
      <c r="D224" s="123"/>
      <c r="E224" s="123"/>
    </row>
    <row r="225" customFormat="false" ht="15" hidden="false" customHeight="false" outlineLevel="0" collapsed="false">
      <c r="C225" s="123"/>
      <c r="D225" s="123"/>
      <c r="E225" s="123"/>
    </row>
    <row r="226" customFormat="false" ht="15" hidden="false" customHeight="false" outlineLevel="0" collapsed="false">
      <c r="C226" s="123"/>
      <c r="D226" s="123"/>
      <c r="E226" s="123"/>
    </row>
    <row r="227" customFormat="false" ht="15" hidden="false" customHeight="false" outlineLevel="0" collapsed="false">
      <c r="C227" s="123"/>
      <c r="D227" s="123"/>
      <c r="E227" s="123"/>
    </row>
    <row r="228" customFormat="false" ht="15" hidden="false" customHeight="false" outlineLevel="0" collapsed="false">
      <c r="C228" s="123"/>
      <c r="D228" s="123"/>
      <c r="E228" s="123"/>
    </row>
    <row r="229" customFormat="false" ht="15" hidden="false" customHeight="false" outlineLevel="0" collapsed="false">
      <c r="C229" s="123"/>
      <c r="D229" s="123"/>
      <c r="E229" s="123"/>
    </row>
    <row r="230" customFormat="false" ht="15" hidden="false" customHeight="false" outlineLevel="0" collapsed="false">
      <c r="C230" s="123"/>
      <c r="D230" s="123"/>
      <c r="E230" s="123"/>
    </row>
    <row r="231" customFormat="false" ht="15" hidden="false" customHeight="false" outlineLevel="0" collapsed="false">
      <c r="C231" s="123"/>
      <c r="D231" s="123"/>
      <c r="E231" s="123"/>
    </row>
    <row r="232" customFormat="false" ht="15" hidden="false" customHeight="false" outlineLevel="0" collapsed="false">
      <c r="C232" s="123"/>
      <c r="D232" s="123"/>
      <c r="E232" s="123"/>
    </row>
    <row r="233" customFormat="false" ht="15" hidden="false" customHeight="false" outlineLevel="0" collapsed="false">
      <c r="C233" s="123"/>
      <c r="D233" s="123"/>
      <c r="E233" s="123"/>
    </row>
    <row r="234" customFormat="false" ht="15" hidden="false" customHeight="false" outlineLevel="0" collapsed="false">
      <c r="C234" s="123"/>
      <c r="D234" s="123"/>
      <c r="E234" s="123"/>
    </row>
    <row r="235" customFormat="false" ht="15" hidden="false" customHeight="false" outlineLevel="0" collapsed="false">
      <c r="C235" s="123"/>
      <c r="D235" s="123"/>
      <c r="E235" s="123"/>
    </row>
    <row r="236" customFormat="false" ht="15" hidden="false" customHeight="false" outlineLevel="0" collapsed="false">
      <c r="C236" s="123"/>
      <c r="D236" s="123"/>
      <c r="E236" s="123"/>
    </row>
    <row r="237" customFormat="false" ht="15" hidden="false" customHeight="false" outlineLevel="0" collapsed="false">
      <c r="C237" s="123"/>
      <c r="D237" s="123"/>
      <c r="E237" s="123"/>
    </row>
    <row r="238" customFormat="false" ht="15" hidden="false" customHeight="false" outlineLevel="0" collapsed="false">
      <c r="C238" s="123"/>
      <c r="D238" s="123"/>
      <c r="E238" s="123"/>
    </row>
    <row r="239" customFormat="false" ht="15" hidden="false" customHeight="false" outlineLevel="0" collapsed="false">
      <c r="C239" s="123"/>
      <c r="D239" s="123"/>
      <c r="E239" s="123"/>
    </row>
    <row r="240" customFormat="false" ht="15" hidden="false" customHeight="false" outlineLevel="0" collapsed="false">
      <c r="C240" s="123"/>
      <c r="D240" s="123"/>
      <c r="E240" s="123"/>
    </row>
    <row r="241" customFormat="false" ht="15" hidden="false" customHeight="false" outlineLevel="0" collapsed="false">
      <c r="C241" s="123"/>
      <c r="D241" s="123"/>
      <c r="E241" s="123"/>
    </row>
    <row r="242" customFormat="false" ht="15" hidden="false" customHeight="false" outlineLevel="0" collapsed="false">
      <c r="C242" s="123"/>
      <c r="D242" s="123"/>
      <c r="E242" s="123"/>
    </row>
    <row r="243" customFormat="false" ht="15" hidden="false" customHeight="false" outlineLevel="0" collapsed="false">
      <c r="C243" s="123"/>
      <c r="D243" s="123"/>
      <c r="E243" s="123"/>
    </row>
    <row r="244" customFormat="false" ht="15" hidden="false" customHeight="false" outlineLevel="0" collapsed="false">
      <c r="C244" s="123"/>
      <c r="D244" s="123"/>
      <c r="E244" s="123"/>
    </row>
    <row r="245" customFormat="false" ht="15" hidden="false" customHeight="false" outlineLevel="0" collapsed="false">
      <c r="C245" s="123"/>
      <c r="D245" s="123"/>
      <c r="E245" s="123"/>
    </row>
    <row r="246" customFormat="false" ht="15" hidden="false" customHeight="false" outlineLevel="0" collapsed="false">
      <c r="C246" s="123"/>
      <c r="D246" s="123"/>
      <c r="E246" s="123"/>
    </row>
    <row r="247" customFormat="false" ht="15" hidden="false" customHeight="false" outlineLevel="0" collapsed="false">
      <c r="C247" s="123"/>
      <c r="D247" s="123"/>
      <c r="E247" s="123"/>
    </row>
    <row r="248" customFormat="false" ht="15" hidden="false" customHeight="false" outlineLevel="0" collapsed="false">
      <c r="C248" s="123"/>
      <c r="D248" s="123"/>
      <c r="E248" s="123"/>
    </row>
    <row r="249" customFormat="false" ht="15" hidden="false" customHeight="false" outlineLevel="0" collapsed="false">
      <c r="C249" s="123"/>
      <c r="D249" s="123"/>
      <c r="E249" s="123"/>
    </row>
    <row r="250" customFormat="false" ht="15" hidden="false" customHeight="false" outlineLevel="0" collapsed="false">
      <c r="C250" s="123"/>
      <c r="D250" s="123"/>
      <c r="E250" s="123"/>
    </row>
    <row r="251" customFormat="false" ht="15" hidden="false" customHeight="false" outlineLevel="0" collapsed="false">
      <c r="C251" s="123"/>
      <c r="D251" s="123"/>
      <c r="E251" s="123"/>
    </row>
    <row r="252" customFormat="false" ht="15" hidden="false" customHeight="false" outlineLevel="0" collapsed="false">
      <c r="C252" s="123"/>
      <c r="D252" s="123"/>
      <c r="E252" s="123"/>
    </row>
    <row r="253" customFormat="false" ht="15" hidden="false" customHeight="false" outlineLevel="0" collapsed="false">
      <c r="C253" s="123"/>
      <c r="D253" s="123"/>
      <c r="E253" s="123"/>
    </row>
    <row r="254" customFormat="false" ht="15" hidden="false" customHeight="false" outlineLevel="0" collapsed="false">
      <c r="C254" s="123"/>
      <c r="D254" s="123"/>
      <c r="E254" s="123"/>
    </row>
    <row r="255" customFormat="false" ht="15" hidden="false" customHeight="false" outlineLevel="0" collapsed="false">
      <c r="C255" s="123"/>
      <c r="D255" s="123"/>
      <c r="E255" s="123"/>
    </row>
    <row r="256" customFormat="false" ht="15" hidden="false" customHeight="false" outlineLevel="0" collapsed="false">
      <c r="C256" s="123"/>
      <c r="D256" s="123"/>
      <c r="E256" s="123"/>
    </row>
    <row r="257" customFormat="false" ht="15" hidden="false" customHeight="false" outlineLevel="0" collapsed="false">
      <c r="C257" s="123"/>
      <c r="D257" s="123"/>
      <c r="E257" s="123"/>
    </row>
    <row r="258" customFormat="false" ht="15" hidden="false" customHeight="false" outlineLevel="0" collapsed="false">
      <c r="C258" s="123"/>
      <c r="D258" s="123"/>
      <c r="E258" s="123"/>
    </row>
    <row r="259" customFormat="false" ht="15" hidden="false" customHeight="false" outlineLevel="0" collapsed="false">
      <c r="C259" s="123"/>
      <c r="D259" s="123"/>
      <c r="E259" s="123"/>
    </row>
    <row r="260" customFormat="false" ht="15" hidden="false" customHeight="false" outlineLevel="0" collapsed="false">
      <c r="C260" s="123"/>
      <c r="D260" s="123"/>
      <c r="E260" s="123"/>
    </row>
    <row r="261" customFormat="false" ht="15" hidden="false" customHeight="false" outlineLevel="0" collapsed="false">
      <c r="C261" s="123"/>
      <c r="D261" s="123"/>
      <c r="E261" s="123"/>
    </row>
    <row r="262" customFormat="false" ht="15" hidden="false" customHeight="false" outlineLevel="0" collapsed="false">
      <c r="C262" s="123"/>
      <c r="D262" s="123"/>
      <c r="E262" s="123"/>
    </row>
    <row r="263" customFormat="false" ht="15" hidden="false" customHeight="false" outlineLevel="0" collapsed="false">
      <c r="C263" s="123"/>
      <c r="D263" s="123"/>
      <c r="E263" s="123"/>
    </row>
    <row r="264" customFormat="false" ht="15" hidden="false" customHeight="false" outlineLevel="0" collapsed="false">
      <c r="C264" s="123"/>
      <c r="D264" s="123"/>
      <c r="E264" s="123"/>
    </row>
    <row r="265" customFormat="false" ht="15" hidden="false" customHeight="false" outlineLevel="0" collapsed="false">
      <c r="C265" s="123"/>
      <c r="D265" s="123"/>
      <c r="E265" s="123"/>
    </row>
    <row r="266" customFormat="false" ht="15" hidden="false" customHeight="false" outlineLevel="0" collapsed="false">
      <c r="C266" s="123"/>
      <c r="D266" s="123"/>
      <c r="E266" s="123"/>
    </row>
    <row r="267" customFormat="false" ht="15" hidden="false" customHeight="false" outlineLevel="0" collapsed="false">
      <c r="C267" s="123"/>
      <c r="D267" s="123"/>
      <c r="E267" s="123"/>
    </row>
    <row r="268" customFormat="false" ht="15" hidden="false" customHeight="false" outlineLevel="0" collapsed="false">
      <c r="C268" s="123"/>
      <c r="D268" s="123"/>
      <c r="E268" s="123"/>
    </row>
    <row r="269" customFormat="false" ht="15" hidden="false" customHeight="false" outlineLevel="0" collapsed="false">
      <c r="C269" s="123"/>
      <c r="D269" s="123"/>
      <c r="E269" s="123"/>
    </row>
    <row r="270" customFormat="false" ht="15" hidden="false" customHeight="false" outlineLevel="0" collapsed="false">
      <c r="C270" s="123"/>
      <c r="D270" s="123"/>
      <c r="E270" s="123"/>
    </row>
    <row r="271" customFormat="false" ht="15" hidden="false" customHeight="false" outlineLevel="0" collapsed="false">
      <c r="C271" s="123"/>
      <c r="D271" s="123"/>
      <c r="E271" s="123"/>
    </row>
    <row r="272" customFormat="false" ht="15" hidden="false" customHeight="false" outlineLevel="0" collapsed="false">
      <c r="C272" s="123"/>
      <c r="D272" s="123"/>
      <c r="E272" s="123"/>
    </row>
    <row r="273" customFormat="false" ht="15" hidden="false" customHeight="false" outlineLevel="0" collapsed="false">
      <c r="C273" s="123"/>
      <c r="D273" s="123"/>
      <c r="E273" s="123"/>
    </row>
    <row r="274" customFormat="false" ht="15" hidden="false" customHeight="false" outlineLevel="0" collapsed="false">
      <c r="C274" s="123"/>
      <c r="D274" s="123"/>
      <c r="E274" s="123"/>
    </row>
    <row r="275" customFormat="false" ht="15" hidden="false" customHeight="false" outlineLevel="0" collapsed="false">
      <c r="C275" s="123"/>
      <c r="D275" s="123"/>
      <c r="E275" s="123"/>
    </row>
    <row r="276" customFormat="false" ht="15" hidden="false" customHeight="false" outlineLevel="0" collapsed="false">
      <c r="C276" s="123"/>
      <c r="D276" s="123"/>
      <c r="E276" s="123"/>
    </row>
    <row r="277" customFormat="false" ht="15" hidden="false" customHeight="false" outlineLevel="0" collapsed="false">
      <c r="C277" s="123"/>
      <c r="D277" s="123"/>
      <c r="E277" s="123"/>
    </row>
    <row r="278" customFormat="false" ht="15" hidden="false" customHeight="false" outlineLevel="0" collapsed="false">
      <c r="C278" s="123"/>
      <c r="D278" s="123"/>
      <c r="E278" s="123"/>
    </row>
    <row r="279" customFormat="false" ht="15" hidden="false" customHeight="false" outlineLevel="0" collapsed="false">
      <c r="C279" s="123"/>
      <c r="D279" s="123"/>
      <c r="E279" s="123"/>
    </row>
    <row r="280" customFormat="false" ht="15" hidden="false" customHeight="false" outlineLevel="0" collapsed="false">
      <c r="C280" s="123"/>
      <c r="D280" s="123"/>
      <c r="E280" s="123"/>
    </row>
    <row r="281" customFormat="false" ht="15" hidden="false" customHeight="false" outlineLevel="0" collapsed="false">
      <c r="C281" s="123"/>
      <c r="D281" s="123"/>
      <c r="E281" s="123"/>
    </row>
    <row r="282" customFormat="false" ht="15" hidden="false" customHeight="false" outlineLevel="0" collapsed="false">
      <c r="C282" s="123"/>
      <c r="D282" s="123"/>
      <c r="E282" s="123"/>
    </row>
    <row r="283" customFormat="false" ht="15" hidden="false" customHeight="false" outlineLevel="0" collapsed="false">
      <c r="C283" s="123"/>
      <c r="D283" s="123"/>
      <c r="E283" s="123"/>
    </row>
    <row r="284" customFormat="false" ht="15" hidden="false" customHeight="false" outlineLevel="0" collapsed="false">
      <c r="C284" s="123"/>
      <c r="D284" s="123"/>
      <c r="E284" s="123"/>
    </row>
    <row r="285" customFormat="false" ht="15" hidden="false" customHeight="false" outlineLevel="0" collapsed="false">
      <c r="C285" s="123"/>
      <c r="D285" s="123"/>
      <c r="E285" s="123"/>
    </row>
    <row r="286" customFormat="false" ht="15" hidden="false" customHeight="false" outlineLevel="0" collapsed="false">
      <c r="C286" s="123"/>
      <c r="D286" s="123"/>
      <c r="E286" s="123"/>
    </row>
    <row r="287" customFormat="false" ht="15" hidden="false" customHeight="false" outlineLevel="0" collapsed="false">
      <c r="C287" s="123"/>
      <c r="D287" s="123"/>
      <c r="E287" s="123"/>
    </row>
    <row r="288" customFormat="false" ht="15" hidden="false" customHeight="false" outlineLevel="0" collapsed="false">
      <c r="C288" s="123"/>
      <c r="D288" s="123"/>
      <c r="E288" s="123"/>
    </row>
    <row r="289" customFormat="false" ht="15" hidden="false" customHeight="false" outlineLevel="0" collapsed="false">
      <c r="C289" s="123"/>
      <c r="D289" s="123"/>
      <c r="E289" s="123"/>
    </row>
    <row r="290" customFormat="false" ht="15" hidden="false" customHeight="false" outlineLevel="0" collapsed="false">
      <c r="C290" s="123"/>
      <c r="D290" s="123"/>
      <c r="E290" s="123"/>
    </row>
    <row r="291" customFormat="false" ht="15" hidden="false" customHeight="false" outlineLevel="0" collapsed="false">
      <c r="C291" s="123"/>
      <c r="D291" s="123"/>
      <c r="E291" s="123"/>
    </row>
    <row r="292" customFormat="false" ht="15" hidden="false" customHeight="false" outlineLevel="0" collapsed="false">
      <c r="C292" s="123"/>
      <c r="D292" s="123"/>
      <c r="E292" s="123"/>
    </row>
    <row r="293" customFormat="false" ht="15" hidden="false" customHeight="false" outlineLevel="0" collapsed="false">
      <c r="C293" s="123"/>
      <c r="D293" s="123"/>
      <c r="E293" s="123"/>
    </row>
    <row r="294" customFormat="false" ht="15" hidden="false" customHeight="false" outlineLevel="0" collapsed="false">
      <c r="C294" s="123"/>
      <c r="D294" s="123"/>
      <c r="E294" s="123"/>
    </row>
    <row r="295" customFormat="false" ht="15" hidden="false" customHeight="false" outlineLevel="0" collapsed="false">
      <c r="C295" s="123"/>
      <c r="D295" s="123"/>
      <c r="E295" s="123"/>
    </row>
    <row r="296" customFormat="false" ht="15" hidden="false" customHeight="false" outlineLevel="0" collapsed="false">
      <c r="C296" s="123"/>
      <c r="D296" s="123"/>
      <c r="E296" s="123"/>
    </row>
    <row r="297" customFormat="false" ht="15" hidden="false" customHeight="false" outlineLevel="0" collapsed="false">
      <c r="C297" s="123"/>
      <c r="D297" s="123"/>
      <c r="E297" s="123"/>
    </row>
    <row r="298" customFormat="false" ht="15" hidden="false" customHeight="false" outlineLevel="0" collapsed="false">
      <c r="C298" s="123"/>
      <c r="D298" s="123"/>
      <c r="E298" s="123"/>
    </row>
    <row r="299" customFormat="false" ht="15" hidden="false" customHeight="false" outlineLevel="0" collapsed="false">
      <c r="C299" s="123"/>
      <c r="D299" s="123"/>
      <c r="E299" s="123"/>
    </row>
    <row r="300" customFormat="false" ht="15" hidden="false" customHeight="false" outlineLevel="0" collapsed="false">
      <c r="C300" s="123"/>
      <c r="D300" s="123"/>
      <c r="E300" s="123"/>
    </row>
    <row r="301" customFormat="false" ht="15" hidden="false" customHeight="false" outlineLevel="0" collapsed="false">
      <c r="C301" s="123"/>
      <c r="D301" s="123"/>
      <c r="E301" s="123"/>
    </row>
    <row r="302" customFormat="false" ht="15" hidden="false" customHeight="false" outlineLevel="0" collapsed="false">
      <c r="C302" s="123"/>
      <c r="D302" s="123"/>
      <c r="E302" s="123"/>
    </row>
    <row r="303" customFormat="false" ht="15" hidden="false" customHeight="false" outlineLevel="0" collapsed="false">
      <c r="C303" s="123"/>
      <c r="D303" s="123"/>
      <c r="E303" s="123"/>
    </row>
    <row r="304" customFormat="false" ht="15" hidden="false" customHeight="false" outlineLevel="0" collapsed="false">
      <c r="C304" s="123"/>
      <c r="D304" s="123"/>
      <c r="E304" s="123"/>
    </row>
    <row r="305" customFormat="false" ht="15" hidden="false" customHeight="false" outlineLevel="0" collapsed="false">
      <c r="C305" s="123"/>
      <c r="D305" s="123"/>
      <c r="E305" s="123"/>
    </row>
    <row r="306" customFormat="false" ht="15" hidden="false" customHeight="false" outlineLevel="0" collapsed="false">
      <c r="C306" s="123"/>
      <c r="D306" s="123"/>
      <c r="E306" s="123"/>
    </row>
    <row r="307" customFormat="false" ht="15" hidden="false" customHeight="false" outlineLevel="0" collapsed="false">
      <c r="C307" s="123"/>
      <c r="D307" s="123"/>
      <c r="E307" s="123"/>
    </row>
    <row r="308" customFormat="false" ht="15" hidden="false" customHeight="false" outlineLevel="0" collapsed="false">
      <c r="C308" s="123"/>
      <c r="D308" s="123"/>
      <c r="E308" s="123"/>
    </row>
    <row r="309" customFormat="false" ht="15" hidden="false" customHeight="false" outlineLevel="0" collapsed="false">
      <c r="C309" s="123"/>
      <c r="D309" s="123"/>
      <c r="E309" s="123"/>
    </row>
    <row r="310" customFormat="false" ht="15" hidden="false" customHeight="false" outlineLevel="0" collapsed="false">
      <c r="C310" s="123"/>
      <c r="D310" s="123"/>
      <c r="E310" s="123"/>
    </row>
    <row r="311" customFormat="false" ht="15" hidden="false" customHeight="false" outlineLevel="0" collapsed="false">
      <c r="C311" s="123"/>
      <c r="D311" s="123"/>
      <c r="E311" s="123"/>
    </row>
    <row r="312" customFormat="false" ht="15" hidden="false" customHeight="false" outlineLevel="0" collapsed="false">
      <c r="C312" s="123"/>
      <c r="D312" s="123"/>
      <c r="E312" s="123"/>
    </row>
    <row r="313" customFormat="false" ht="15" hidden="false" customHeight="false" outlineLevel="0" collapsed="false">
      <c r="C313" s="123"/>
      <c r="D313" s="123"/>
      <c r="E313" s="123"/>
    </row>
    <row r="314" customFormat="false" ht="15" hidden="false" customHeight="false" outlineLevel="0" collapsed="false">
      <c r="C314" s="123"/>
      <c r="D314" s="123"/>
      <c r="E314" s="123"/>
    </row>
    <row r="315" customFormat="false" ht="15" hidden="false" customHeight="false" outlineLevel="0" collapsed="false">
      <c r="C315" s="123"/>
      <c r="D315" s="123"/>
      <c r="E315" s="123"/>
    </row>
    <row r="316" customFormat="false" ht="15" hidden="false" customHeight="false" outlineLevel="0" collapsed="false">
      <c r="C316" s="123"/>
      <c r="D316" s="123"/>
      <c r="E316" s="123"/>
    </row>
    <row r="317" customFormat="false" ht="15" hidden="false" customHeight="false" outlineLevel="0" collapsed="false">
      <c r="C317" s="123"/>
      <c r="D317" s="123"/>
      <c r="E317" s="123"/>
    </row>
    <row r="318" customFormat="false" ht="15" hidden="false" customHeight="false" outlineLevel="0" collapsed="false">
      <c r="C318" s="123"/>
      <c r="D318" s="123"/>
      <c r="E318" s="123"/>
    </row>
    <row r="319" customFormat="false" ht="15" hidden="false" customHeight="false" outlineLevel="0" collapsed="false">
      <c r="C319" s="123"/>
      <c r="D319" s="123"/>
      <c r="E319" s="123"/>
    </row>
    <row r="320" customFormat="false" ht="15" hidden="false" customHeight="false" outlineLevel="0" collapsed="false">
      <c r="C320" s="123"/>
      <c r="D320" s="123"/>
      <c r="E320" s="123"/>
    </row>
    <row r="321" customFormat="false" ht="15" hidden="false" customHeight="false" outlineLevel="0" collapsed="false">
      <c r="C321" s="123"/>
      <c r="D321" s="123"/>
      <c r="E321" s="123"/>
    </row>
    <row r="322" customFormat="false" ht="15" hidden="false" customHeight="false" outlineLevel="0" collapsed="false">
      <c r="C322" s="123"/>
      <c r="D322" s="123"/>
      <c r="E322" s="123"/>
    </row>
    <row r="323" customFormat="false" ht="15" hidden="false" customHeight="false" outlineLevel="0" collapsed="false">
      <c r="C323" s="123"/>
      <c r="D323" s="123"/>
      <c r="E323" s="123"/>
    </row>
    <row r="324" customFormat="false" ht="15" hidden="false" customHeight="false" outlineLevel="0" collapsed="false">
      <c r="C324" s="123"/>
      <c r="D324" s="123"/>
      <c r="E324" s="123"/>
    </row>
    <row r="325" customFormat="false" ht="15" hidden="false" customHeight="false" outlineLevel="0" collapsed="false">
      <c r="C325" s="123"/>
      <c r="D325" s="123"/>
      <c r="E325" s="123"/>
    </row>
    <row r="326" customFormat="false" ht="15" hidden="false" customHeight="false" outlineLevel="0" collapsed="false">
      <c r="C326" s="123"/>
      <c r="D326" s="123"/>
      <c r="E326" s="123"/>
    </row>
    <row r="327" customFormat="false" ht="15" hidden="false" customHeight="false" outlineLevel="0" collapsed="false">
      <c r="C327" s="123"/>
      <c r="D327" s="123"/>
      <c r="E327" s="123"/>
    </row>
    <row r="328" customFormat="false" ht="15" hidden="false" customHeight="false" outlineLevel="0" collapsed="false">
      <c r="C328" s="123"/>
      <c r="D328" s="123"/>
      <c r="E328" s="123"/>
    </row>
    <row r="329" customFormat="false" ht="15" hidden="false" customHeight="false" outlineLevel="0" collapsed="false">
      <c r="C329" s="123"/>
      <c r="D329" s="123"/>
      <c r="E329" s="123"/>
    </row>
    <row r="330" customFormat="false" ht="15" hidden="false" customHeight="false" outlineLevel="0" collapsed="false">
      <c r="C330" s="123"/>
      <c r="D330" s="123"/>
      <c r="E330" s="123"/>
    </row>
    <row r="331" customFormat="false" ht="15" hidden="false" customHeight="false" outlineLevel="0" collapsed="false">
      <c r="C331" s="123"/>
      <c r="D331" s="123"/>
      <c r="E331" s="123"/>
    </row>
    <row r="332" customFormat="false" ht="15" hidden="false" customHeight="false" outlineLevel="0" collapsed="false">
      <c r="C332" s="123"/>
      <c r="D332" s="123"/>
      <c r="E332" s="123"/>
    </row>
    <row r="333" customFormat="false" ht="15" hidden="false" customHeight="false" outlineLevel="0" collapsed="false">
      <c r="C333" s="123"/>
      <c r="D333" s="123"/>
      <c r="E333" s="123"/>
    </row>
    <row r="334" customFormat="false" ht="15" hidden="false" customHeight="false" outlineLevel="0" collapsed="false">
      <c r="C334" s="123"/>
      <c r="D334" s="123"/>
      <c r="E334" s="123"/>
    </row>
    <row r="335" customFormat="false" ht="15" hidden="false" customHeight="false" outlineLevel="0" collapsed="false">
      <c r="C335" s="123"/>
      <c r="D335" s="123"/>
      <c r="E335" s="123"/>
    </row>
    <row r="336" customFormat="false" ht="15" hidden="false" customHeight="false" outlineLevel="0" collapsed="false">
      <c r="C336" s="123"/>
      <c r="D336" s="123"/>
      <c r="E336" s="123"/>
    </row>
    <row r="337" customFormat="false" ht="15" hidden="false" customHeight="false" outlineLevel="0" collapsed="false">
      <c r="C337" s="123"/>
      <c r="D337" s="123"/>
      <c r="E337" s="123"/>
    </row>
    <row r="338" customFormat="false" ht="15" hidden="false" customHeight="false" outlineLevel="0" collapsed="false">
      <c r="C338" s="123"/>
      <c r="D338" s="123"/>
      <c r="E338" s="123"/>
    </row>
    <row r="339" customFormat="false" ht="15" hidden="false" customHeight="false" outlineLevel="0" collapsed="false">
      <c r="C339" s="123"/>
      <c r="D339" s="123"/>
      <c r="E339" s="123"/>
    </row>
    <row r="340" customFormat="false" ht="15" hidden="false" customHeight="false" outlineLevel="0" collapsed="false">
      <c r="C340" s="123"/>
      <c r="D340" s="123"/>
      <c r="E340" s="123"/>
    </row>
    <row r="341" customFormat="false" ht="15" hidden="false" customHeight="false" outlineLevel="0" collapsed="false">
      <c r="C341" s="123"/>
      <c r="D341" s="123"/>
      <c r="E341" s="123"/>
    </row>
    <row r="342" customFormat="false" ht="15" hidden="false" customHeight="false" outlineLevel="0" collapsed="false">
      <c r="C342" s="123"/>
      <c r="D342" s="123"/>
      <c r="E342" s="123"/>
    </row>
    <row r="343" customFormat="false" ht="15" hidden="false" customHeight="false" outlineLevel="0" collapsed="false">
      <c r="C343" s="123"/>
      <c r="D343" s="123"/>
      <c r="E343" s="123"/>
    </row>
    <row r="344" customFormat="false" ht="15" hidden="false" customHeight="false" outlineLevel="0" collapsed="false">
      <c r="C344" s="123"/>
      <c r="D344" s="123"/>
      <c r="E344" s="123"/>
    </row>
    <row r="345" customFormat="false" ht="15" hidden="false" customHeight="false" outlineLevel="0" collapsed="false">
      <c r="C345" s="123"/>
      <c r="D345" s="123"/>
      <c r="E345" s="123"/>
    </row>
    <row r="346" customFormat="false" ht="15" hidden="false" customHeight="false" outlineLevel="0" collapsed="false">
      <c r="C346" s="123"/>
      <c r="D346" s="123"/>
      <c r="E346" s="123"/>
    </row>
    <row r="347" customFormat="false" ht="15" hidden="false" customHeight="false" outlineLevel="0" collapsed="false">
      <c r="C347" s="123"/>
      <c r="D347" s="123"/>
      <c r="E347" s="123"/>
    </row>
    <row r="348" customFormat="false" ht="15" hidden="false" customHeight="false" outlineLevel="0" collapsed="false">
      <c r="C348" s="123"/>
      <c r="D348" s="123"/>
      <c r="E348" s="123"/>
    </row>
    <row r="349" customFormat="false" ht="15" hidden="false" customHeight="false" outlineLevel="0" collapsed="false">
      <c r="C349" s="123"/>
      <c r="D349" s="123"/>
      <c r="E349" s="123"/>
    </row>
    <row r="350" customFormat="false" ht="15" hidden="false" customHeight="false" outlineLevel="0" collapsed="false">
      <c r="C350" s="123"/>
      <c r="D350" s="123"/>
      <c r="E350" s="123"/>
    </row>
    <row r="351" customFormat="false" ht="15" hidden="false" customHeight="false" outlineLevel="0" collapsed="false">
      <c r="C351" s="123"/>
      <c r="D351" s="123"/>
      <c r="E351" s="123"/>
    </row>
    <row r="352" customFormat="false" ht="15" hidden="false" customHeight="false" outlineLevel="0" collapsed="false">
      <c r="C352" s="123"/>
      <c r="D352" s="123"/>
      <c r="E352" s="123"/>
    </row>
    <row r="353" customFormat="false" ht="15" hidden="false" customHeight="false" outlineLevel="0" collapsed="false">
      <c r="C353" s="123"/>
      <c r="D353" s="123"/>
      <c r="E353" s="123"/>
    </row>
    <row r="354" customFormat="false" ht="15" hidden="false" customHeight="false" outlineLevel="0" collapsed="false">
      <c r="C354" s="123"/>
      <c r="D354" s="123"/>
      <c r="E354" s="123"/>
    </row>
    <row r="355" customFormat="false" ht="15" hidden="false" customHeight="false" outlineLevel="0" collapsed="false">
      <c r="C355" s="123"/>
      <c r="D355" s="123"/>
      <c r="E355" s="123"/>
    </row>
    <row r="356" customFormat="false" ht="15" hidden="false" customHeight="false" outlineLevel="0" collapsed="false">
      <c r="C356" s="123"/>
      <c r="D356" s="123"/>
      <c r="E356" s="123"/>
    </row>
    <row r="357" customFormat="false" ht="15" hidden="false" customHeight="false" outlineLevel="0" collapsed="false">
      <c r="C357" s="123"/>
      <c r="D357" s="123"/>
      <c r="E357" s="123"/>
    </row>
    <row r="358" customFormat="false" ht="15" hidden="false" customHeight="false" outlineLevel="0" collapsed="false">
      <c r="C358" s="123"/>
      <c r="D358" s="123"/>
      <c r="E358" s="123"/>
    </row>
    <row r="359" customFormat="false" ht="15" hidden="false" customHeight="false" outlineLevel="0" collapsed="false">
      <c r="C359" s="123"/>
      <c r="D359" s="123"/>
      <c r="E359" s="123"/>
    </row>
    <row r="360" customFormat="false" ht="15" hidden="false" customHeight="false" outlineLevel="0" collapsed="false">
      <c r="C360" s="123"/>
      <c r="D360" s="123"/>
      <c r="E360" s="123"/>
    </row>
    <row r="361" customFormat="false" ht="15" hidden="false" customHeight="false" outlineLevel="0" collapsed="false">
      <c r="C361" s="123"/>
      <c r="D361" s="123"/>
      <c r="E361" s="123"/>
    </row>
    <row r="362" customFormat="false" ht="15" hidden="false" customHeight="false" outlineLevel="0" collapsed="false">
      <c r="C362" s="123"/>
      <c r="D362" s="123"/>
      <c r="E362" s="123"/>
    </row>
    <row r="363" customFormat="false" ht="15" hidden="false" customHeight="false" outlineLevel="0" collapsed="false">
      <c r="C363" s="123"/>
      <c r="D363" s="123"/>
      <c r="E363" s="123"/>
    </row>
    <row r="364" customFormat="false" ht="15" hidden="false" customHeight="false" outlineLevel="0" collapsed="false">
      <c r="C364" s="123"/>
      <c r="D364" s="123"/>
      <c r="E364" s="123"/>
    </row>
    <row r="365" customFormat="false" ht="15" hidden="false" customHeight="false" outlineLevel="0" collapsed="false">
      <c r="C365" s="123"/>
      <c r="D365" s="123"/>
      <c r="E365" s="123"/>
    </row>
    <row r="366" customFormat="false" ht="15" hidden="false" customHeight="false" outlineLevel="0" collapsed="false">
      <c r="C366" s="123"/>
      <c r="D366" s="123"/>
      <c r="E366" s="123"/>
    </row>
    <row r="367" customFormat="false" ht="15" hidden="false" customHeight="false" outlineLevel="0" collapsed="false">
      <c r="C367" s="123"/>
      <c r="D367" s="123"/>
      <c r="E367" s="123"/>
    </row>
    <row r="368" customFormat="false" ht="15" hidden="false" customHeight="false" outlineLevel="0" collapsed="false">
      <c r="C368" s="123"/>
      <c r="D368" s="123"/>
      <c r="E368" s="123"/>
    </row>
    <row r="369" customFormat="false" ht="15" hidden="false" customHeight="false" outlineLevel="0" collapsed="false">
      <c r="C369" s="123"/>
      <c r="D369" s="123"/>
      <c r="E369" s="123"/>
    </row>
    <row r="370" customFormat="false" ht="15" hidden="false" customHeight="false" outlineLevel="0" collapsed="false">
      <c r="C370" s="123"/>
      <c r="D370" s="123"/>
      <c r="E370" s="123"/>
    </row>
    <row r="371" customFormat="false" ht="15" hidden="false" customHeight="false" outlineLevel="0" collapsed="false">
      <c r="C371" s="123"/>
      <c r="D371" s="123"/>
      <c r="E371" s="123"/>
    </row>
    <row r="372" customFormat="false" ht="15" hidden="false" customHeight="false" outlineLevel="0" collapsed="false">
      <c r="C372" s="123"/>
      <c r="D372" s="123"/>
      <c r="E372" s="123"/>
    </row>
    <row r="373" customFormat="false" ht="15" hidden="false" customHeight="false" outlineLevel="0" collapsed="false">
      <c r="C373" s="123"/>
      <c r="D373" s="123"/>
      <c r="E373" s="123"/>
    </row>
    <row r="374" customFormat="false" ht="15" hidden="false" customHeight="false" outlineLevel="0" collapsed="false">
      <c r="C374" s="123"/>
      <c r="D374" s="123"/>
      <c r="E374" s="123"/>
    </row>
    <row r="375" customFormat="false" ht="15" hidden="false" customHeight="false" outlineLevel="0" collapsed="false">
      <c r="C375" s="123"/>
      <c r="D375" s="123"/>
      <c r="E375" s="123"/>
    </row>
    <row r="376" customFormat="false" ht="15" hidden="false" customHeight="false" outlineLevel="0" collapsed="false">
      <c r="C376" s="123"/>
      <c r="D376" s="123"/>
      <c r="E376" s="123"/>
    </row>
    <row r="377" customFormat="false" ht="15" hidden="false" customHeight="false" outlineLevel="0" collapsed="false">
      <c r="C377" s="123"/>
      <c r="D377" s="123"/>
      <c r="E377" s="123"/>
    </row>
    <row r="378" customFormat="false" ht="15" hidden="false" customHeight="false" outlineLevel="0" collapsed="false">
      <c r="C378" s="123"/>
      <c r="D378" s="123"/>
      <c r="E378" s="123"/>
    </row>
    <row r="379" customFormat="false" ht="15" hidden="false" customHeight="false" outlineLevel="0" collapsed="false">
      <c r="C379" s="123"/>
      <c r="D379" s="123"/>
      <c r="E379" s="123"/>
    </row>
    <row r="380" customFormat="false" ht="15" hidden="false" customHeight="false" outlineLevel="0" collapsed="false">
      <c r="C380" s="123"/>
      <c r="D380" s="123"/>
      <c r="E380" s="123"/>
    </row>
    <row r="381" customFormat="false" ht="15" hidden="false" customHeight="false" outlineLevel="0" collapsed="false">
      <c r="C381" s="123"/>
      <c r="D381" s="123"/>
      <c r="E381" s="123"/>
    </row>
    <row r="382" customFormat="false" ht="15" hidden="false" customHeight="false" outlineLevel="0" collapsed="false">
      <c r="C382" s="123"/>
      <c r="D382" s="123"/>
      <c r="E382" s="123"/>
    </row>
    <row r="383" customFormat="false" ht="15" hidden="false" customHeight="false" outlineLevel="0" collapsed="false">
      <c r="C383" s="123"/>
      <c r="D383" s="123"/>
      <c r="E383" s="123"/>
    </row>
    <row r="384" customFormat="false" ht="15" hidden="false" customHeight="false" outlineLevel="0" collapsed="false">
      <c r="C384" s="123"/>
      <c r="D384" s="123"/>
      <c r="E384" s="123"/>
    </row>
    <row r="385" customFormat="false" ht="15" hidden="false" customHeight="false" outlineLevel="0" collapsed="false">
      <c r="C385" s="123"/>
      <c r="D385" s="123"/>
      <c r="E385" s="123"/>
    </row>
    <row r="386" customFormat="false" ht="15" hidden="false" customHeight="false" outlineLevel="0" collapsed="false">
      <c r="C386" s="123"/>
      <c r="D386" s="123"/>
      <c r="E386" s="123"/>
    </row>
    <row r="387" customFormat="false" ht="15" hidden="false" customHeight="false" outlineLevel="0" collapsed="false">
      <c r="C387" s="123"/>
      <c r="D387" s="123"/>
      <c r="E387" s="123"/>
    </row>
    <row r="388" customFormat="false" ht="15" hidden="false" customHeight="false" outlineLevel="0" collapsed="false">
      <c r="C388" s="123"/>
      <c r="D388" s="123"/>
      <c r="E388" s="123"/>
    </row>
    <row r="389" customFormat="false" ht="15" hidden="false" customHeight="false" outlineLevel="0" collapsed="false">
      <c r="C389" s="123"/>
      <c r="D389" s="123"/>
      <c r="E389" s="123"/>
    </row>
    <row r="390" customFormat="false" ht="15" hidden="false" customHeight="false" outlineLevel="0" collapsed="false">
      <c r="C390" s="123"/>
      <c r="D390" s="123"/>
      <c r="E390" s="123"/>
    </row>
    <row r="391" customFormat="false" ht="15" hidden="false" customHeight="false" outlineLevel="0" collapsed="false">
      <c r="C391" s="123"/>
      <c r="D391" s="123"/>
      <c r="E391" s="123"/>
    </row>
    <row r="392" customFormat="false" ht="15" hidden="false" customHeight="false" outlineLevel="0" collapsed="false">
      <c r="C392" s="123"/>
      <c r="D392" s="123"/>
      <c r="E392" s="123"/>
    </row>
    <row r="393" customFormat="false" ht="15" hidden="false" customHeight="false" outlineLevel="0" collapsed="false">
      <c r="C393" s="123"/>
      <c r="D393" s="123"/>
      <c r="E393" s="123"/>
    </row>
    <row r="394" customFormat="false" ht="15" hidden="false" customHeight="false" outlineLevel="0" collapsed="false">
      <c r="C394" s="123"/>
      <c r="D394" s="123"/>
      <c r="E394" s="123"/>
    </row>
    <row r="395" customFormat="false" ht="15" hidden="false" customHeight="false" outlineLevel="0" collapsed="false">
      <c r="C395" s="123"/>
      <c r="D395" s="123"/>
      <c r="E395" s="123"/>
    </row>
    <row r="396" customFormat="false" ht="15" hidden="false" customHeight="false" outlineLevel="0" collapsed="false">
      <c r="C396" s="123"/>
      <c r="D396" s="123"/>
      <c r="E396" s="123"/>
    </row>
    <row r="397" customFormat="false" ht="15" hidden="false" customHeight="false" outlineLevel="0" collapsed="false">
      <c r="C397" s="123"/>
      <c r="D397" s="123"/>
      <c r="E397" s="123"/>
    </row>
    <row r="398" customFormat="false" ht="15" hidden="false" customHeight="false" outlineLevel="0" collapsed="false">
      <c r="C398" s="123"/>
      <c r="D398" s="123"/>
      <c r="E398" s="123"/>
    </row>
    <row r="399" customFormat="false" ht="15" hidden="false" customHeight="false" outlineLevel="0" collapsed="false">
      <c r="C399" s="123"/>
      <c r="D399" s="123"/>
      <c r="E399" s="123"/>
    </row>
    <row r="400" customFormat="false" ht="15" hidden="false" customHeight="false" outlineLevel="0" collapsed="false">
      <c r="C400" s="123"/>
      <c r="D400" s="123"/>
      <c r="E400" s="123"/>
    </row>
    <row r="401" customFormat="false" ht="15" hidden="false" customHeight="false" outlineLevel="0" collapsed="false">
      <c r="C401" s="123"/>
      <c r="D401" s="123"/>
      <c r="E401" s="123"/>
    </row>
    <row r="402" customFormat="false" ht="15" hidden="false" customHeight="false" outlineLevel="0" collapsed="false">
      <c r="C402" s="123"/>
      <c r="D402" s="123"/>
      <c r="E402" s="123"/>
    </row>
    <row r="403" customFormat="false" ht="15" hidden="false" customHeight="false" outlineLevel="0" collapsed="false">
      <c r="C403" s="123"/>
      <c r="D403" s="123"/>
      <c r="E403" s="123"/>
    </row>
    <row r="404" customFormat="false" ht="15" hidden="false" customHeight="false" outlineLevel="0" collapsed="false">
      <c r="C404" s="123"/>
      <c r="D404" s="123"/>
      <c r="E404" s="123"/>
    </row>
    <row r="405" customFormat="false" ht="15" hidden="false" customHeight="false" outlineLevel="0" collapsed="false">
      <c r="C405" s="123"/>
      <c r="D405" s="123"/>
      <c r="E405" s="123"/>
    </row>
    <row r="406" customFormat="false" ht="15" hidden="false" customHeight="false" outlineLevel="0" collapsed="false">
      <c r="C406" s="123"/>
      <c r="D406" s="123"/>
      <c r="E406" s="123"/>
    </row>
    <row r="407" customFormat="false" ht="15" hidden="false" customHeight="false" outlineLevel="0" collapsed="false">
      <c r="C407" s="123"/>
      <c r="D407" s="123"/>
      <c r="E407" s="123"/>
    </row>
    <row r="408" customFormat="false" ht="15" hidden="false" customHeight="false" outlineLevel="0" collapsed="false">
      <c r="C408" s="123"/>
      <c r="D408" s="123"/>
      <c r="E408" s="123"/>
    </row>
    <row r="409" customFormat="false" ht="15" hidden="false" customHeight="false" outlineLevel="0" collapsed="false">
      <c r="C409" s="123"/>
      <c r="D409" s="123"/>
      <c r="E409" s="123"/>
    </row>
    <row r="410" customFormat="false" ht="15" hidden="false" customHeight="false" outlineLevel="0" collapsed="false">
      <c r="C410" s="123"/>
      <c r="D410" s="123"/>
      <c r="E410" s="123"/>
    </row>
    <row r="411" customFormat="false" ht="15" hidden="false" customHeight="false" outlineLevel="0" collapsed="false">
      <c r="C411" s="123"/>
      <c r="D411" s="123"/>
      <c r="E411" s="123"/>
    </row>
    <row r="412" customFormat="false" ht="15" hidden="false" customHeight="false" outlineLevel="0" collapsed="false">
      <c r="C412" s="123"/>
      <c r="D412" s="123"/>
      <c r="E412" s="123"/>
    </row>
    <row r="413" customFormat="false" ht="15" hidden="false" customHeight="false" outlineLevel="0" collapsed="false">
      <c r="C413" s="123"/>
      <c r="D413" s="123"/>
      <c r="E413" s="123"/>
    </row>
    <row r="414" customFormat="false" ht="15" hidden="false" customHeight="false" outlineLevel="0" collapsed="false">
      <c r="C414" s="123"/>
      <c r="D414" s="123"/>
      <c r="E414" s="123"/>
    </row>
    <row r="415" customFormat="false" ht="15" hidden="false" customHeight="false" outlineLevel="0" collapsed="false">
      <c r="C415" s="123"/>
      <c r="D415" s="123"/>
      <c r="E415" s="123"/>
    </row>
    <row r="416" customFormat="false" ht="15" hidden="false" customHeight="false" outlineLevel="0" collapsed="false">
      <c r="C416" s="123"/>
      <c r="D416" s="123"/>
      <c r="E416" s="123"/>
    </row>
    <row r="417" customFormat="false" ht="15" hidden="false" customHeight="false" outlineLevel="0" collapsed="false">
      <c r="C417" s="123"/>
      <c r="D417" s="123"/>
      <c r="E417" s="123"/>
    </row>
    <row r="418" customFormat="false" ht="15" hidden="false" customHeight="false" outlineLevel="0" collapsed="false">
      <c r="C418" s="123"/>
      <c r="D418" s="123"/>
      <c r="E418" s="123"/>
    </row>
    <row r="419" customFormat="false" ht="15" hidden="false" customHeight="false" outlineLevel="0" collapsed="false">
      <c r="C419" s="123"/>
      <c r="D419" s="123"/>
      <c r="E419" s="123"/>
    </row>
    <row r="420" customFormat="false" ht="15" hidden="false" customHeight="false" outlineLevel="0" collapsed="false">
      <c r="C420" s="123"/>
      <c r="D420" s="123"/>
      <c r="E420" s="123"/>
    </row>
    <row r="421" customFormat="false" ht="15" hidden="false" customHeight="false" outlineLevel="0" collapsed="false">
      <c r="C421" s="123"/>
      <c r="D421" s="123"/>
      <c r="E421" s="123"/>
    </row>
    <row r="422" customFormat="false" ht="15" hidden="false" customHeight="false" outlineLevel="0" collapsed="false">
      <c r="C422" s="123"/>
      <c r="D422" s="123"/>
      <c r="E422" s="123"/>
    </row>
    <row r="423" customFormat="false" ht="15" hidden="false" customHeight="false" outlineLevel="0" collapsed="false">
      <c r="C423" s="123"/>
      <c r="D423" s="123"/>
      <c r="E423" s="123"/>
    </row>
    <row r="424" customFormat="false" ht="15" hidden="false" customHeight="false" outlineLevel="0" collapsed="false">
      <c r="C424" s="123"/>
      <c r="D424" s="123"/>
      <c r="E424" s="123"/>
    </row>
    <row r="425" customFormat="false" ht="15" hidden="false" customHeight="false" outlineLevel="0" collapsed="false">
      <c r="C425" s="123"/>
      <c r="D425" s="123"/>
      <c r="E425" s="123"/>
    </row>
    <row r="426" customFormat="false" ht="15" hidden="false" customHeight="false" outlineLevel="0" collapsed="false">
      <c r="C426" s="123"/>
      <c r="D426" s="123"/>
      <c r="E426" s="123"/>
    </row>
    <row r="427" customFormat="false" ht="15" hidden="false" customHeight="false" outlineLevel="0" collapsed="false">
      <c r="C427" s="123"/>
      <c r="D427" s="123"/>
      <c r="E427" s="123"/>
    </row>
    <row r="428" customFormat="false" ht="15" hidden="false" customHeight="false" outlineLevel="0" collapsed="false">
      <c r="C428" s="123"/>
      <c r="D428" s="123"/>
      <c r="E428" s="123"/>
    </row>
    <row r="429" customFormat="false" ht="15" hidden="false" customHeight="false" outlineLevel="0" collapsed="false">
      <c r="C429" s="123"/>
      <c r="D429" s="123"/>
      <c r="E429" s="123"/>
    </row>
    <row r="430" customFormat="false" ht="15" hidden="false" customHeight="false" outlineLevel="0" collapsed="false">
      <c r="C430" s="123"/>
      <c r="D430" s="123"/>
      <c r="E430" s="123"/>
    </row>
    <row r="431" customFormat="false" ht="15" hidden="false" customHeight="false" outlineLevel="0" collapsed="false">
      <c r="C431" s="123"/>
      <c r="D431" s="123"/>
      <c r="E431" s="123"/>
    </row>
    <row r="432" customFormat="false" ht="15" hidden="false" customHeight="false" outlineLevel="0" collapsed="false">
      <c r="C432" s="123"/>
      <c r="D432" s="123"/>
      <c r="E432" s="123"/>
    </row>
    <row r="433" customFormat="false" ht="15" hidden="false" customHeight="false" outlineLevel="0" collapsed="false">
      <c r="C433" s="123"/>
      <c r="D433" s="123"/>
      <c r="E433" s="123"/>
    </row>
    <row r="434" customFormat="false" ht="15" hidden="false" customHeight="false" outlineLevel="0" collapsed="false">
      <c r="C434" s="123"/>
      <c r="D434" s="123"/>
      <c r="E434" s="123"/>
    </row>
    <row r="435" customFormat="false" ht="15" hidden="false" customHeight="false" outlineLevel="0" collapsed="false">
      <c r="C435" s="123"/>
      <c r="D435" s="123"/>
      <c r="E435" s="123"/>
    </row>
    <row r="436" customFormat="false" ht="15" hidden="false" customHeight="false" outlineLevel="0" collapsed="false">
      <c r="C436" s="123"/>
      <c r="D436" s="123"/>
      <c r="E436" s="123"/>
    </row>
    <row r="437" customFormat="false" ht="15" hidden="false" customHeight="false" outlineLevel="0" collapsed="false">
      <c r="C437" s="123"/>
      <c r="D437" s="123"/>
      <c r="E437" s="123"/>
    </row>
    <row r="438" customFormat="false" ht="15" hidden="false" customHeight="false" outlineLevel="0" collapsed="false">
      <c r="C438" s="123"/>
      <c r="D438" s="123"/>
      <c r="E438" s="123"/>
    </row>
    <row r="439" customFormat="false" ht="15" hidden="false" customHeight="false" outlineLevel="0" collapsed="false">
      <c r="C439" s="123"/>
      <c r="D439" s="123"/>
      <c r="E439" s="123"/>
    </row>
    <row r="440" customFormat="false" ht="15" hidden="false" customHeight="false" outlineLevel="0" collapsed="false">
      <c r="C440" s="123"/>
      <c r="D440" s="123"/>
      <c r="E440" s="123"/>
    </row>
    <row r="441" customFormat="false" ht="15" hidden="false" customHeight="false" outlineLevel="0" collapsed="false">
      <c r="C441" s="123"/>
      <c r="D441" s="123"/>
      <c r="E441" s="123"/>
    </row>
    <row r="442" customFormat="false" ht="15" hidden="false" customHeight="false" outlineLevel="0" collapsed="false">
      <c r="C442" s="123"/>
      <c r="D442" s="123"/>
      <c r="E442" s="123"/>
    </row>
    <row r="443" customFormat="false" ht="15" hidden="false" customHeight="false" outlineLevel="0" collapsed="false">
      <c r="C443" s="123"/>
      <c r="D443" s="123"/>
      <c r="E443" s="123"/>
    </row>
    <row r="444" customFormat="false" ht="15" hidden="false" customHeight="false" outlineLevel="0" collapsed="false">
      <c r="C444" s="123"/>
      <c r="D444" s="123"/>
      <c r="E444" s="123"/>
    </row>
    <row r="445" customFormat="false" ht="15" hidden="false" customHeight="false" outlineLevel="0" collapsed="false">
      <c r="C445" s="123"/>
      <c r="D445" s="123"/>
      <c r="E445" s="123"/>
    </row>
    <row r="446" customFormat="false" ht="15" hidden="false" customHeight="false" outlineLevel="0" collapsed="false">
      <c r="C446" s="123"/>
      <c r="D446" s="123"/>
      <c r="E446" s="123"/>
    </row>
    <row r="447" customFormat="false" ht="15" hidden="false" customHeight="false" outlineLevel="0" collapsed="false">
      <c r="C447" s="123"/>
      <c r="D447" s="123"/>
      <c r="E447" s="123"/>
    </row>
    <row r="448" customFormat="false" ht="15" hidden="false" customHeight="false" outlineLevel="0" collapsed="false">
      <c r="C448" s="123"/>
      <c r="D448" s="123"/>
      <c r="E448" s="123"/>
    </row>
    <row r="449" customFormat="false" ht="15" hidden="false" customHeight="false" outlineLevel="0" collapsed="false">
      <c r="C449" s="123"/>
      <c r="D449" s="123"/>
      <c r="E449" s="123"/>
    </row>
    <row r="450" customFormat="false" ht="15" hidden="false" customHeight="false" outlineLevel="0" collapsed="false">
      <c r="C450" s="123"/>
      <c r="D450" s="123"/>
      <c r="E450" s="123"/>
    </row>
    <row r="451" customFormat="false" ht="15" hidden="false" customHeight="false" outlineLevel="0" collapsed="false">
      <c r="C451" s="123"/>
      <c r="D451" s="123"/>
      <c r="E451" s="123"/>
    </row>
    <row r="452" customFormat="false" ht="15" hidden="false" customHeight="false" outlineLevel="0" collapsed="false">
      <c r="C452" s="123"/>
      <c r="D452" s="123"/>
      <c r="E452" s="123"/>
    </row>
    <row r="453" customFormat="false" ht="15" hidden="false" customHeight="false" outlineLevel="0" collapsed="false">
      <c r="C453" s="123"/>
      <c r="D453" s="123"/>
      <c r="E453" s="123"/>
    </row>
    <row r="454" customFormat="false" ht="15" hidden="false" customHeight="false" outlineLevel="0" collapsed="false">
      <c r="C454" s="123"/>
      <c r="D454" s="123"/>
      <c r="E454" s="123"/>
    </row>
    <row r="455" customFormat="false" ht="15" hidden="false" customHeight="false" outlineLevel="0" collapsed="false">
      <c r="C455" s="123"/>
      <c r="D455" s="123"/>
      <c r="E455" s="123"/>
    </row>
    <row r="456" customFormat="false" ht="15" hidden="false" customHeight="false" outlineLevel="0" collapsed="false">
      <c r="C456" s="123"/>
      <c r="D456" s="123"/>
      <c r="E456" s="123"/>
    </row>
    <row r="457" customFormat="false" ht="15" hidden="false" customHeight="false" outlineLevel="0" collapsed="false">
      <c r="C457" s="123"/>
      <c r="D457" s="123"/>
      <c r="E457" s="123"/>
    </row>
    <row r="458" customFormat="false" ht="15" hidden="false" customHeight="false" outlineLevel="0" collapsed="false">
      <c r="C458" s="123"/>
      <c r="D458" s="123"/>
      <c r="E458" s="123"/>
    </row>
    <row r="459" customFormat="false" ht="15" hidden="false" customHeight="false" outlineLevel="0" collapsed="false">
      <c r="C459" s="123"/>
      <c r="D459" s="123"/>
      <c r="E459" s="123"/>
    </row>
    <row r="460" customFormat="false" ht="15" hidden="false" customHeight="false" outlineLevel="0" collapsed="false">
      <c r="C460" s="123"/>
      <c r="D460" s="123"/>
      <c r="E460" s="123"/>
    </row>
    <row r="461" customFormat="false" ht="15" hidden="false" customHeight="false" outlineLevel="0" collapsed="false">
      <c r="C461" s="123"/>
      <c r="D461" s="123"/>
      <c r="E461" s="123"/>
    </row>
    <row r="462" customFormat="false" ht="15" hidden="false" customHeight="false" outlineLevel="0" collapsed="false">
      <c r="C462" s="123"/>
      <c r="D462" s="123"/>
      <c r="E462" s="123"/>
    </row>
    <row r="463" customFormat="false" ht="15" hidden="false" customHeight="false" outlineLevel="0" collapsed="false">
      <c r="C463" s="123"/>
      <c r="D463" s="123"/>
      <c r="E463" s="123"/>
    </row>
    <row r="464" customFormat="false" ht="15" hidden="false" customHeight="false" outlineLevel="0" collapsed="false">
      <c r="C464" s="123"/>
      <c r="D464" s="123"/>
      <c r="E464" s="123"/>
    </row>
    <row r="465" customFormat="false" ht="15" hidden="false" customHeight="false" outlineLevel="0" collapsed="false">
      <c r="C465" s="123"/>
      <c r="D465" s="123"/>
      <c r="E465" s="123"/>
    </row>
    <row r="466" customFormat="false" ht="15" hidden="false" customHeight="false" outlineLevel="0" collapsed="false">
      <c r="C466" s="123"/>
      <c r="D466" s="123"/>
      <c r="E466" s="123"/>
    </row>
    <row r="467" customFormat="false" ht="15" hidden="false" customHeight="false" outlineLevel="0" collapsed="false">
      <c r="C467" s="123"/>
      <c r="D467" s="123"/>
      <c r="E467" s="123"/>
    </row>
    <row r="468" customFormat="false" ht="15" hidden="false" customHeight="false" outlineLevel="0" collapsed="false">
      <c r="C468" s="123"/>
      <c r="D468" s="123"/>
      <c r="E468" s="123"/>
    </row>
    <row r="469" customFormat="false" ht="15" hidden="false" customHeight="false" outlineLevel="0" collapsed="false">
      <c r="C469" s="123"/>
      <c r="D469" s="123"/>
      <c r="E469" s="123"/>
    </row>
    <row r="470" customFormat="false" ht="15" hidden="false" customHeight="false" outlineLevel="0" collapsed="false">
      <c r="C470" s="123"/>
      <c r="D470" s="123"/>
      <c r="E470" s="123"/>
    </row>
    <row r="471" customFormat="false" ht="15" hidden="false" customHeight="false" outlineLevel="0" collapsed="false">
      <c r="C471" s="123"/>
      <c r="D471" s="123"/>
      <c r="E471" s="123"/>
    </row>
    <row r="472" customFormat="false" ht="15" hidden="false" customHeight="false" outlineLevel="0" collapsed="false">
      <c r="C472" s="123"/>
      <c r="D472" s="123"/>
      <c r="E472" s="123"/>
    </row>
    <row r="473" customFormat="false" ht="15" hidden="false" customHeight="false" outlineLevel="0" collapsed="false">
      <c r="C473" s="123"/>
      <c r="D473" s="123"/>
      <c r="E473" s="123"/>
    </row>
    <row r="474" customFormat="false" ht="15" hidden="false" customHeight="false" outlineLevel="0" collapsed="false">
      <c r="C474" s="123"/>
      <c r="D474" s="123"/>
      <c r="E474" s="123"/>
    </row>
    <row r="475" customFormat="false" ht="15" hidden="false" customHeight="false" outlineLevel="0" collapsed="false">
      <c r="C475" s="123"/>
      <c r="D475" s="123"/>
      <c r="E475" s="123"/>
    </row>
    <row r="476" customFormat="false" ht="15" hidden="false" customHeight="false" outlineLevel="0" collapsed="false">
      <c r="C476" s="123"/>
      <c r="D476" s="123"/>
      <c r="E476" s="123"/>
    </row>
    <row r="477" customFormat="false" ht="15" hidden="false" customHeight="false" outlineLevel="0" collapsed="false">
      <c r="C477" s="123"/>
      <c r="D477" s="123"/>
      <c r="E477" s="123"/>
    </row>
    <row r="478" customFormat="false" ht="15" hidden="false" customHeight="false" outlineLevel="0" collapsed="false">
      <c r="C478" s="123"/>
      <c r="D478" s="123"/>
      <c r="E478" s="123"/>
    </row>
    <row r="479" customFormat="false" ht="15" hidden="false" customHeight="false" outlineLevel="0" collapsed="false">
      <c r="C479" s="123"/>
      <c r="D479" s="123"/>
      <c r="E479" s="123"/>
    </row>
    <row r="480" customFormat="false" ht="15" hidden="false" customHeight="false" outlineLevel="0" collapsed="false">
      <c r="C480" s="123"/>
      <c r="D480" s="123"/>
      <c r="E480" s="123"/>
    </row>
    <row r="481" customFormat="false" ht="15" hidden="false" customHeight="false" outlineLevel="0" collapsed="false">
      <c r="C481" s="123"/>
      <c r="D481" s="123"/>
      <c r="E481" s="123"/>
    </row>
    <row r="482" customFormat="false" ht="15" hidden="false" customHeight="false" outlineLevel="0" collapsed="false">
      <c r="C482" s="123"/>
      <c r="D482" s="123"/>
      <c r="E482" s="123"/>
    </row>
    <row r="483" customFormat="false" ht="15" hidden="false" customHeight="false" outlineLevel="0" collapsed="false">
      <c r="C483" s="123"/>
      <c r="D483" s="123"/>
      <c r="E483" s="123"/>
    </row>
    <row r="484" customFormat="false" ht="15" hidden="false" customHeight="false" outlineLevel="0" collapsed="false">
      <c r="C484" s="123"/>
      <c r="D484" s="123"/>
      <c r="E484" s="123"/>
    </row>
    <row r="485" customFormat="false" ht="15" hidden="false" customHeight="false" outlineLevel="0" collapsed="false">
      <c r="C485" s="123"/>
      <c r="D485" s="123"/>
      <c r="E485" s="123"/>
    </row>
    <row r="486" customFormat="false" ht="15" hidden="false" customHeight="false" outlineLevel="0" collapsed="false">
      <c r="C486" s="123"/>
      <c r="D486" s="123"/>
      <c r="E486" s="123"/>
    </row>
    <row r="487" customFormat="false" ht="15" hidden="false" customHeight="false" outlineLevel="0" collapsed="false">
      <c r="C487" s="123"/>
      <c r="D487" s="123"/>
      <c r="E487" s="123"/>
    </row>
    <row r="488" customFormat="false" ht="15" hidden="false" customHeight="false" outlineLevel="0" collapsed="false">
      <c r="C488" s="123"/>
      <c r="D488" s="123"/>
      <c r="E488" s="123"/>
    </row>
    <row r="489" customFormat="false" ht="15" hidden="false" customHeight="false" outlineLevel="0" collapsed="false">
      <c r="C489" s="123"/>
      <c r="D489" s="123"/>
      <c r="E489" s="123"/>
    </row>
    <row r="490" customFormat="false" ht="15" hidden="false" customHeight="false" outlineLevel="0" collapsed="false">
      <c r="C490" s="123"/>
      <c r="D490" s="123"/>
      <c r="E490" s="123"/>
    </row>
    <row r="491" customFormat="false" ht="15" hidden="false" customHeight="false" outlineLevel="0" collapsed="false">
      <c r="C491" s="123"/>
      <c r="D491" s="123"/>
      <c r="E491" s="123"/>
    </row>
    <row r="492" customFormat="false" ht="15" hidden="false" customHeight="false" outlineLevel="0" collapsed="false">
      <c r="C492" s="123"/>
      <c r="D492" s="123"/>
      <c r="E492" s="123"/>
    </row>
    <row r="493" customFormat="false" ht="15" hidden="false" customHeight="false" outlineLevel="0" collapsed="false">
      <c r="C493" s="123"/>
      <c r="D493" s="123"/>
      <c r="E493" s="123"/>
    </row>
    <row r="494" customFormat="false" ht="15" hidden="false" customHeight="false" outlineLevel="0" collapsed="false">
      <c r="C494" s="123"/>
      <c r="D494" s="123"/>
      <c r="E494" s="123"/>
    </row>
    <row r="495" customFormat="false" ht="15" hidden="false" customHeight="false" outlineLevel="0" collapsed="false">
      <c r="C495" s="123"/>
      <c r="D495" s="123"/>
      <c r="E495" s="123"/>
    </row>
    <row r="496" customFormat="false" ht="15" hidden="false" customHeight="false" outlineLevel="0" collapsed="false">
      <c r="C496" s="123"/>
      <c r="D496" s="123"/>
      <c r="E496" s="123"/>
    </row>
    <row r="497" customFormat="false" ht="15" hidden="false" customHeight="false" outlineLevel="0" collapsed="false">
      <c r="C497" s="123"/>
      <c r="D497" s="123"/>
      <c r="E497" s="123"/>
    </row>
    <row r="498" customFormat="false" ht="15" hidden="false" customHeight="false" outlineLevel="0" collapsed="false">
      <c r="C498" s="123"/>
      <c r="D498" s="123"/>
      <c r="E498" s="123"/>
    </row>
    <row r="499" customFormat="false" ht="15" hidden="false" customHeight="false" outlineLevel="0" collapsed="false">
      <c r="C499" s="123"/>
      <c r="D499" s="123"/>
      <c r="E499" s="123"/>
    </row>
    <row r="500" customFormat="false" ht="15" hidden="false" customHeight="false" outlineLevel="0" collapsed="false">
      <c r="C500" s="123"/>
      <c r="D500" s="123"/>
      <c r="E500" s="123"/>
    </row>
    <row r="501" customFormat="false" ht="15" hidden="false" customHeight="false" outlineLevel="0" collapsed="false">
      <c r="C501" s="123"/>
      <c r="D501" s="123"/>
      <c r="E501" s="123"/>
    </row>
    <row r="502" customFormat="false" ht="15" hidden="false" customHeight="false" outlineLevel="0" collapsed="false">
      <c r="C502" s="123"/>
      <c r="D502" s="123"/>
      <c r="E502" s="123"/>
    </row>
    <row r="503" customFormat="false" ht="15" hidden="false" customHeight="false" outlineLevel="0" collapsed="false">
      <c r="C503" s="123"/>
      <c r="D503" s="123"/>
      <c r="E503" s="123"/>
    </row>
    <row r="504" customFormat="false" ht="15" hidden="false" customHeight="false" outlineLevel="0" collapsed="false">
      <c r="C504" s="123"/>
      <c r="D504" s="123"/>
      <c r="E504" s="123"/>
    </row>
    <row r="505" customFormat="false" ht="15" hidden="false" customHeight="false" outlineLevel="0" collapsed="false">
      <c r="C505" s="123"/>
      <c r="D505" s="123"/>
      <c r="E505" s="123"/>
    </row>
    <row r="506" customFormat="false" ht="15" hidden="false" customHeight="false" outlineLevel="0" collapsed="false">
      <c r="C506" s="123"/>
      <c r="D506" s="123"/>
      <c r="E506" s="123"/>
    </row>
    <row r="507" customFormat="false" ht="15" hidden="false" customHeight="false" outlineLevel="0" collapsed="false">
      <c r="C507" s="123"/>
      <c r="D507" s="123"/>
      <c r="E507" s="123"/>
    </row>
    <row r="508" customFormat="false" ht="15" hidden="false" customHeight="false" outlineLevel="0" collapsed="false">
      <c r="C508" s="123"/>
      <c r="D508" s="123"/>
      <c r="E508" s="123"/>
    </row>
    <row r="509" customFormat="false" ht="15" hidden="false" customHeight="false" outlineLevel="0" collapsed="false">
      <c r="C509" s="123"/>
      <c r="D509" s="123"/>
      <c r="E509" s="123"/>
    </row>
    <row r="510" customFormat="false" ht="15" hidden="false" customHeight="false" outlineLevel="0" collapsed="false">
      <c r="C510" s="123"/>
      <c r="D510" s="123"/>
      <c r="E510" s="123"/>
    </row>
    <row r="511" customFormat="false" ht="15" hidden="false" customHeight="false" outlineLevel="0" collapsed="false">
      <c r="C511" s="123"/>
      <c r="D511" s="123"/>
      <c r="E511" s="123"/>
    </row>
    <row r="512" customFormat="false" ht="15" hidden="false" customHeight="false" outlineLevel="0" collapsed="false">
      <c r="C512" s="123"/>
      <c r="D512" s="123"/>
      <c r="E512" s="123"/>
    </row>
    <row r="513" customFormat="false" ht="15" hidden="false" customHeight="false" outlineLevel="0" collapsed="false">
      <c r="C513" s="123"/>
      <c r="D513" s="123"/>
      <c r="E513" s="123"/>
    </row>
    <row r="514" customFormat="false" ht="15" hidden="false" customHeight="false" outlineLevel="0" collapsed="false">
      <c r="C514" s="123"/>
      <c r="D514" s="123"/>
      <c r="E514" s="123"/>
    </row>
    <row r="515" customFormat="false" ht="15" hidden="false" customHeight="false" outlineLevel="0" collapsed="false">
      <c r="C515" s="123"/>
      <c r="D515" s="123"/>
      <c r="E515" s="123"/>
    </row>
    <row r="516" customFormat="false" ht="15" hidden="false" customHeight="false" outlineLevel="0" collapsed="false">
      <c r="C516" s="123"/>
      <c r="D516" s="123"/>
      <c r="E516" s="123"/>
    </row>
    <row r="517" customFormat="false" ht="15" hidden="false" customHeight="false" outlineLevel="0" collapsed="false">
      <c r="C517" s="123"/>
      <c r="D517" s="123"/>
      <c r="E517" s="123"/>
    </row>
    <row r="518" customFormat="false" ht="15" hidden="false" customHeight="false" outlineLevel="0" collapsed="false">
      <c r="C518" s="123"/>
      <c r="D518" s="123"/>
      <c r="E518" s="123"/>
    </row>
    <row r="519" customFormat="false" ht="15" hidden="false" customHeight="false" outlineLevel="0" collapsed="false">
      <c r="C519" s="123"/>
      <c r="D519" s="123"/>
      <c r="E519" s="123"/>
    </row>
    <row r="520" customFormat="false" ht="15" hidden="false" customHeight="false" outlineLevel="0" collapsed="false">
      <c r="C520" s="123"/>
      <c r="D520" s="123"/>
      <c r="E520" s="123"/>
    </row>
    <row r="521" customFormat="false" ht="15" hidden="false" customHeight="false" outlineLevel="0" collapsed="false">
      <c r="C521" s="123"/>
      <c r="D521" s="123"/>
      <c r="E521" s="123"/>
    </row>
    <row r="522" customFormat="false" ht="15" hidden="false" customHeight="false" outlineLevel="0" collapsed="false">
      <c r="C522" s="123"/>
      <c r="D522" s="123"/>
      <c r="E522" s="123"/>
    </row>
    <row r="523" customFormat="false" ht="15" hidden="false" customHeight="false" outlineLevel="0" collapsed="false">
      <c r="C523" s="123"/>
      <c r="D523" s="123"/>
      <c r="E523" s="123"/>
    </row>
    <row r="524" customFormat="false" ht="15" hidden="false" customHeight="false" outlineLevel="0" collapsed="false">
      <c r="C524" s="123"/>
      <c r="D524" s="123"/>
      <c r="E524" s="123"/>
    </row>
    <row r="525" customFormat="false" ht="15" hidden="false" customHeight="false" outlineLevel="0" collapsed="false">
      <c r="C525" s="123"/>
      <c r="D525" s="123"/>
      <c r="E525" s="123"/>
    </row>
    <row r="526" customFormat="false" ht="15" hidden="false" customHeight="false" outlineLevel="0" collapsed="false">
      <c r="C526" s="123"/>
      <c r="D526" s="123"/>
      <c r="E526" s="123"/>
    </row>
    <row r="527" customFormat="false" ht="15" hidden="false" customHeight="false" outlineLevel="0" collapsed="false">
      <c r="C527" s="123"/>
      <c r="D527" s="123"/>
      <c r="E527" s="123"/>
    </row>
    <row r="528" customFormat="false" ht="15" hidden="false" customHeight="false" outlineLevel="0" collapsed="false">
      <c r="C528" s="123"/>
      <c r="D528" s="123"/>
      <c r="E528" s="123"/>
    </row>
    <row r="529" customFormat="false" ht="15" hidden="false" customHeight="false" outlineLevel="0" collapsed="false">
      <c r="C529" s="123"/>
      <c r="D529" s="123"/>
      <c r="E529" s="123"/>
    </row>
    <row r="530" customFormat="false" ht="15" hidden="false" customHeight="false" outlineLevel="0" collapsed="false">
      <c r="C530" s="123"/>
      <c r="D530" s="123"/>
      <c r="E530" s="123"/>
    </row>
    <row r="531" customFormat="false" ht="15" hidden="false" customHeight="false" outlineLevel="0" collapsed="false">
      <c r="C531" s="123"/>
      <c r="D531" s="123"/>
      <c r="E531" s="123"/>
    </row>
    <row r="532" customFormat="false" ht="15" hidden="false" customHeight="false" outlineLevel="0" collapsed="false">
      <c r="C532" s="123"/>
      <c r="D532" s="123"/>
      <c r="E532" s="123"/>
    </row>
    <row r="533" customFormat="false" ht="15" hidden="false" customHeight="false" outlineLevel="0" collapsed="false">
      <c r="C533" s="123"/>
      <c r="D533" s="123"/>
      <c r="E533" s="123"/>
    </row>
    <row r="534" customFormat="false" ht="15" hidden="false" customHeight="false" outlineLevel="0" collapsed="false">
      <c r="C534" s="123"/>
      <c r="D534" s="123"/>
      <c r="E534" s="123"/>
    </row>
    <row r="535" customFormat="false" ht="15" hidden="false" customHeight="false" outlineLevel="0" collapsed="false">
      <c r="C535" s="123"/>
      <c r="D535" s="123"/>
      <c r="E535" s="123"/>
    </row>
    <row r="536" customFormat="false" ht="15" hidden="false" customHeight="false" outlineLevel="0" collapsed="false">
      <c r="C536" s="123"/>
      <c r="D536" s="123"/>
      <c r="E536" s="123"/>
    </row>
    <row r="537" customFormat="false" ht="15" hidden="false" customHeight="false" outlineLevel="0" collapsed="false">
      <c r="C537" s="123"/>
      <c r="D537" s="123"/>
      <c r="E537" s="123"/>
    </row>
    <row r="538" customFormat="false" ht="15" hidden="false" customHeight="false" outlineLevel="0" collapsed="false">
      <c r="C538" s="123"/>
      <c r="D538" s="123"/>
      <c r="E538" s="123"/>
    </row>
    <row r="539" customFormat="false" ht="15" hidden="false" customHeight="false" outlineLevel="0" collapsed="false">
      <c r="C539" s="123"/>
      <c r="D539" s="123"/>
      <c r="E539" s="123"/>
    </row>
    <row r="540" customFormat="false" ht="15" hidden="false" customHeight="false" outlineLevel="0" collapsed="false">
      <c r="C540" s="123"/>
      <c r="D540" s="123"/>
      <c r="E540" s="123"/>
    </row>
    <row r="541" customFormat="false" ht="15" hidden="false" customHeight="false" outlineLevel="0" collapsed="false">
      <c r="C541" s="123"/>
      <c r="D541" s="123"/>
      <c r="E541" s="123"/>
    </row>
    <row r="542" customFormat="false" ht="15" hidden="false" customHeight="false" outlineLevel="0" collapsed="false">
      <c r="C542" s="123"/>
      <c r="D542" s="123"/>
      <c r="E542" s="123"/>
    </row>
    <row r="543" customFormat="false" ht="15" hidden="false" customHeight="false" outlineLevel="0" collapsed="false">
      <c r="C543" s="123"/>
      <c r="D543" s="123"/>
      <c r="E543" s="123"/>
    </row>
    <row r="544" customFormat="false" ht="15" hidden="false" customHeight="false" outlineLevel="0" collapsed="false">
      <c r="C544" s="123"/>
      <c r="D544" s="123"/>
      <c r="E544" s="123"/>
    </row>
    <row r="545" customFormat="false" ht="15" hidden="false" customHeight="false" outlineLevel="0" collapsed="false">
      <c r="C545" s="123"/>
      <c r="D545" s="123"/>
      <c r="E545" s="123"/>
    </row>
    <row r="546" customFormat="false" ht="15" hidden="false" customHeight="false" outlineLevel="0" collapsed="false">
      <c r="C546" s="123"/>
      <c r="D546" s="123"/>
      <c r="E546" s="123"/>
    </row>
    <row r="547" customFormat="false" ht="15" hidden="false" customHeight="false" outlineLevel="0" collapsed="false">
      <c r="C547" s="123"/>
      <c r="D547" s="123"/>
      <c r="E547" s="123"/>
    </row>
    <row r="548" customFormat="false" ht="15" hidden="false" customHeight="false" outlineLevel="0" collapsed="false">
      <c r="C548" s="123"/>
      <c r="D548" s="123"/>
      <c r="E548" s="123"/>
    </row>
    <row r="549" customFormat="false" ht="15" hidden="false" customHeight="false" outlineLevel="0" collapsed="false">
      <c r="C549" s="123"/>
      <c r="D549" s="123"/>
      <c r="E549" s="123"/>
    </row>
    <row r="550" customFormat="false" ht="15" hidden="false" customHeight="false" outlineLevel="0" collapsed="false">
      <c r="C550" s="123"/>
      <c r="D550" s="123"/>
      <c r="E550" s="123"/>
    </row>
    <row r="551" customFormat="false" ht="15" hidden="false" customHeight="false" outlineLevel="0" collapsed="false">
      <c r="C551" s="123"/>
      <c r="D551" s="123"/>
      <c r="E551" s="123"/>
    </row>
    <row r="552" customFormat="false" ht="15" hidden="false" customHeight="false" outlineLevel="0" collapsed="false">
      <c r="C552" s="123"/>
      <c r="D552" s="123"/>
      <c r="E552" s="123"/>
    </row>
    <row r="553" customFormat="false" ht="15" hidden="false" customHeight="false" outlineLevel="0" collapsed="false">
      <c r="C553" s="123"/>
      <c r="D553" s="123"/>
      <c r="E553" s="123"/>
    </row>
    <row r="554" customFormat="false" ht="15" hidden="false" customHeight="false" outlineLevel="0" collapsed="false">
      <c r="C554" s="123"/>
      <c r="D554" s="123"/>
      <c r="E554" s="123"/>
    </row>
    <row r="555" customFormat="false" ht="15" hidden="false" customHeight="false" outlineLevel="0" collapsed="false">
      <c r="C555" s="123"/>
      <c r="D555" s="123"/>
      <c r="E555" s="123"/>
    </row>
    <row r="556" customFormat="false" ht="15" hidden="false" customHeight="false" outlineLevel="0" collapsed="false">
      <c r="C556" s="123"/>
      <c r="D556" s="123"/>
      <c r="E556" s="123"/>
    </row>
    <row r="557" customFormat="false" ht="15" hidden="false" customHeight="false" outlineLevel="0" collapsed="false">
      <c r="C557" s="123"/>
      <c r="D557" s="123"/>
      <c r="E557" s="123"/>
    </row>
    <row r="558" customFormat="false" ht="15" hidden="false" customHeight="false" outlineLevel="0" collapsed="false">
      <c r="C558" s="123"/>
      <c r="D558" s="123"/>
      <c r="E558" s="123"/>
    </row>
    <row r="559" customFormat="false" ht="15" hidden="false" customHeight="false" outlineLevel="0" collapsed="false">
      <c r="C559" s="123"/>
      <c r="D559" s="123"/>
      <c r="E559" s="123"/>
    </row>
    <row r="560" customFormat="false" ht="15" hidden="false" customHeight="false" outlineLevel="0" collapsed="false">
      <c r="C560" s="123"/>
      <c r="D560" s="123"/>
      <c r="E560" s="123"/>
    </row>
    <row r="561" customFormat="false" ht="15" hidden="false" customHeight="false" outlineLevel="0" collapsed="false">
      <c r="C561" s="123"/>
      <c r="D561" s="123"/>
      <c r="E561" s="123"/>
    </row>
    <row r="562" customFormat="false" ht="15" hidden="false" customHeight="false" outlineLevel="0" collapsed="false">
      <c r="C562" s="123"/>
      <c r="D562" s="123"/>
      <c r="E562" s="123"/>
    </row>
    <row r="563" customFormat="false" ht="15" hidden="false" customHeight="false" outlineLevel="0" collapsed="false">
      <c r="C563" s="123"/>
      <c r="D563" s="123"/>
      <c r="E563" s="123"/>
    </row>
    <row r="564" customFormat="false" ht="15" hidden="false" customHeight="false" outlineLevel="0" collapsed="false">
      <c r="C564" s="123"/>
      <c r="D564" s="123"/>
      <c r="E564" s="123"/>
    </row>
    <row r="565" customFormat="false" ht="15" hidden="false" customHeight="false" outlineLevel="0" collapsed="false">
      <c r="C565" s="123"/>
      <c r="D565" s="123"/>
      <c r="E565" s="123"/>
    </row>
    <row r="566" customFormat="false" ht="15" hidden="false" customHeight="false" outlineLevel="0" collapsed="false">
      <c r="C566" s="123"/>
      <c r="D566" s="123"/>
      <c r="E566" s="123"/>
    </row>
    <row r="567" customFormat="false" ht="15" hidden="false" customHeight="false" outlineLevel="0" collapsed="false">
      <c r="C567" s="123"/>
      <c r="D567" s="123"/>
      <c r="E567" s="123"/>
    </row>
    <row r="568" customFormat="false" ht="15" hidden="false" customHeight="false" outlineLevel="0" collapsed="false">
      <c r="C568" s="123"/>
      <c r="D568" s="123"/>
      <c r="E568" s="123"/>
    </row>
    <row r="569" customFormat="false" ht="15" hidden="false" customHeight="false" outlineLevel="0" collapsed="false">
      <c r="C569" s="123"/>
      <c r="D569" s="123"/>
      <c r="E569" s="123"/>
    </row>
    <row r="570" customFormat="false" ht="15" hidden="false" customHeight="false" outlineLevel="0" collapsed="false">
      <c r="C570" s="123"/>
      <c r="D570" s="123"/>
      <c r="E570" s="123"/>
    </row>
    <row r="571" customFormat="false" ht="15" hidden="false" customHeight="false" outlineLevel="0" collapsed="false">
      <c r="C571" s="123"/>
      <c r="D571" s="123"/>
      <c r="E571" s="123"/>
    </row>
    <row r="572" customFormat="false" ht="15" hidden="false" customHeight="false" outlineLevel="0" collapsed="false">
      <c r="C572" s="123"/>
      <c r="D572" s="123"/>
      <c r="E572" s="123"/>
    </row>
    <row r="573" customFormat="false" ht="15" hidden="false" customHeight="false" outlineLevel="0" collapsed="false">
      <c r="C573" s="123"/>
      <c r="D573" s="123"/>
      <c r="E573" s="123"/>
    </row>
    <row r="574" customFormat="false" ht="15" hidden="false" customHeight="false" outlineLevel="0" collapsed="false">
      <c r="C574" s="123"/>
      <c r="D574" s="123"/>
      <c r="E574" s="123"/>
    </row>
    <row r="575" customFormat="false" ht="15" hidden="false" customHeight="false" outlineLevel="0" collapsed="false">
      <c r="C575" s="123"/>
      <c r="D575" s="123"/>
      <c r="E575" s="123"/>
    </row>
    <row r="576" customFormat="false" ht="15" hidden="false" customHeight="false" outlineLevel="0" collapsed="false">
      <c r="C576" s="123"/>
      <c r="D576" s="123"/>
      <c r="E576" s="123"/>
    </row>
    <row r="577" customFormat="false" ht="15" hidden="false" customHeight="false" outlineLevel="0" collapsed="false">
      <c r="C577" s="123"/>
      <c r="D577" s="123"/>
      <c r="E577" s="123"/>
    </row>
    <row r="578" customFormat="false" ht="15" hidden="false" customHeight="false" outlineLevel="0" collapsed="false">
      <c r="C578" s="123"/>
      <c r="D578" s="123"/>
      <c r="E578" s="123"/>
    </row>
    <row r="579" customFormat="false" ht="15" hidden="false" customHeight="false" outlineLevel="0" collapsed="false">
      <c r="C579" s="123"/>
      <c r="D579" s="123"/>
      <c r="E579" s="123"/>
    </row>
    <row r="580" customFormat="false" ht="15" hidden="false" customHeight="false" outlineLevel="0" collapsed="false">
      <c r="C580" s="123"/>
      <c r="D580" s="123"/>
      <c r="E580" s="123"/>
    </row>
    <row r="581" customFormat="false" ht="15" hidden="false" customHeight="false" outlineLevel="0" collapsed="false">
      <c r="C581" s="123"/>
      <c r="D581" s="123"/>
      <c r="E581" s="123"/>
    </row>
    <row r="582" customFormat="false" ht="15" hidden="false" customHeight="false" outlineLevel="0" collapsed="false">
      <c r="C582" s="123"/>
      <c r="D582" s="123"/>
      <c r="E582" s="123"/>
    </row>
    <row r="583" customFormat="false" ht="15" hidden="false" customHeight="false" outlineLevel="0" collapsed="false">
      <c r="C583" s="123"/>
      <c r="D583" s="123"/>
      <c r="E583" s="123"/>
    </row>
    <row r="584" customFormat="false" ht="15" hidden="false" customHeight="false" outlineLevel="0" collapsed="false">
      <c r="C584" s="123"/>
      <c r="D584" s="123"/>
      <c r="E584" s="123"/>
    </row>
    <row r="585" customFormat="false" ht="15" hidden="false" customHeight="false" outlineLevel="0" collapsed="false">
      <c r="C585" s="123"/>
      <c r="D585" s="123"/>
      <c r="E585" s="123"/>
    </row>
    <row r="586" customFormat="false" ht="15" hidden="false" customHeight="false" outlineLevel="0" collapsed="false">
      <c r="C586" s="123"/>
      <c r="D586" s="123"/>
      <c r="E586" s="123"/>
    </row>
    <row r="587" customFormat="false" ht="15" hidden="false" customHeight="false" outlineLevel="0" collapsed="false">
      <c r="C587" s="123"/>
      <c r="D587" s="123"/>
      <c r="E587" s="123"/>
    </row>
    <row r="588" customFormat="false" ht="15" hidden="false" customHeight="false" outlineLevel="0" collapsed="false">
      <c r="C588" s="123"/>
      <c r="D588" s="123"/>
      <c r="E588" s="123"/>
    </row>
    <row r="589" customFormat="false" ht="15" hidden="false" customHeight="false" outlineLevel="0" collapsed="false">
      <c r="C589" s="123"/>
      <c r="D589" s="123"/>
      <c r="E589" s="123"/>
    </row>
    <row r="590" customFormat="false" ht="15" hidden="false" customHeight="false" outlineLevel="0" collapsed="false">
      <c r="C590" s="123"/>
      <c r="D590" s="123"/>
      <c r="E590" s="123"/>
    </row>
    <row r="591" customFormat="false" ht="15" hidden="false" customHeight="false" outlineLevel="0" collapsed="false">
      <c r="C591" s="123"/>
      <c r="D591" s="123"/>
      <c r="E591" s="123"/>
    </row>
    <row r="592" customFormat="false" ht="15" hidden="false" customHeight="false" outlineLevel="0" collapsed="false">
      <c r="C592" s="123"/>
      <c r="D592" s="123"/>
      <c r="E592" s="123"/>
    </row>
    <row r="593" customFormat="false" ht="15" hidden="false" customHeight="false" outlineLevel="0" collapsed="false">
      <c r="C593" s="123"/>
      <c r="D593" s="123"/>
      <c r="E593" s="123"/>
    </row>
    <row r="594" customFormat="false" ht="15" hidden="false" customHeight="false" outlineLevel="0" collapsed="false">
      <c r="C594" s="123"/>
      <c r="D594" s="123"/>
      <c r="E594" s="123"/>
    </row>
    <row r="595" customFormat="false" ht="15" hidden="false" customHeight="false" outlineLevel="0" collapsed="false">
      <c r="C595" s="123"/>
      <c r="D595" s="123"/>
      <c r="E595" s="123"/>
    </row>
    <row r="596" customFormat="false" ht="15" hidden="false" customHeight="false" outlineLevel="0" collapsed="false">
      <c r="C596" s="123"/>
      <c r="D596" s="123"/>
      <c r="E596" s="123"/>
    </row>
    <row r="597" customFormat="false" ht="15" hidden="false" customHeight="false" outlineLevel="0" collapsed="false">
      <c r="C597" s="123"/>
      <c r="D597" s="123"/>
      <c r="E597" s="123"/>
    </row>
    <row r="598" customFormat="false" ht="15" hidden="false" customHeight="false" outlineLevel="0" collapsed="false">
      <c r="C598" s="123"/>
      <c r="D598" s="123"/>
      <c r="E598" s="123"/>
    </row>
    <row r="599" customFormat="false" ht="15" hidden="false" customHeight="false" outlineLevel="0" collapsed="false">
      <c r="C599" s="123"/>
      <c r="D599" s="123"/>
      <c r="E599" s="123"/>
    </row>
    <row r="600" customFormat="false" ht="15" hidden="false" customHeight="false" outlineLevel="0" collapsed="false">
      <c r="C600" s="123"/>
      <c r="D600" s="123"/>
      <c r="E600" s="123"/>
    </row>
    <row r="601" customFormat="false" ht="15" hidden="false" customHeight="false" outlineLevel="0" collapsed="false">
      <c r="C601" s="123"/>
      <c r="D601" s="123"/>
      <c r="E601" s="123"/>
    </row>
    <row r="602" customFormat="false" ht="15" hidden="false" customHeight="false" outlineLevel="0" collapsed="false">
      <c r="C602" s="123"/>
      <c r="D602" s="123"/>
      <c r="E602" s="123"/>
    </row>
    <row r="603" customFormat="false" ht="15" hidden="false" customHeight="false" outlineLevel="0" collapsed="false">
      <c r="C603" s="123"/>
      <c r="D603" s="123"/>
      <c r="E603" s="123"/>
    </row>
    <row r="604" customFormat="false" ht="15" hidden="false" customHeight="false" outlineLevel="0" collapsed="false">
      <c r="C604" s="123"/>
      <c r="D604" s="123"/>
      <c r="E604" s="123"/>
    </row>
    <row r="605" customFormat="false" ht="15" hidden="false" customHeight="false" outlineLevel="0" collapsed="false">
      <c r="C605" s="123"/>
      <c r="D605" s="123"/>
      <c r="E605" s="123"/>
    </row>
    <row r="606" customFormat="false" ht="15" hidden="false" customHeight="false" outlineLevel="0" collapsed="false">
      <c r="C606" s="123"/>
      <c r="D606" s="123"/>
      <c r="E606" s="123"/>
    </row>
    <row r="607" customFormat="false" ht="15" hidden="false" customHeight="false" outlineLevel="0" collapsed="false">
      <c r="C607" s="123"/>
      <c r="D607" s="123"/>
      <c r="E607" s="123"/>
    </row>
    <row r="608" customFormat="false" ht="15" hidden="false" customHeight="false" outlineLevel="0" collapsed="false">
      <c r="C608" s="123"/>
      <c r="D608" s="123"/>
      <c r="E608" s="123"/>
    </row>
    <row r="609" customFormat="false" ht="15" hidden="false" customHeight="false" outlineLevel="0" collapsed="false">
      <c r="C609" s="123"/>
      <c r="D609" s="123"/>
      <c r="E609" s="123"/>
    </row>
    <row r="610" customFormat="false" ht="15" hidden="false" customHeight="false" outlineLevel="0" collapsed="false">
      <c r="C610" s="123"/>
      <c r="D610" s="123"/>
      <c r="E610" s="123"/>
    </row>
    <row r="611" customFormat="false" ht="15" hidden="false" customHeight="false" outlineLevel="0" collapsed="false">
      <c r="C611" s="123"/>
      <c r="D611" s="123"/>
      <c r="E611" s="123"/>
    </row>
    <row r="612" customFormat="false" ht="15" hidden="false" customHeight="false" outlineLevel="0" collapsed="false">
      <c r="C612" s="123"/>
      <c r="D612" s="123"/>
      <c r="E612" s="123"/>
    </row>
    <row r="613" customFormat="false" ht="15" hidden="false" customHeight="false" outlineLevel="0" collapsed="false">
      <c r="C613" s="123"/>
      <c r="D613" s="123"/>
      <c r="E613" s="123"/>
    </row>
    <row r="614" customFormat="false" ht="15" hidden="false" customHeight="false" outlineLevel="0" collapsed="false">
      <c r="C614" s="123"/>
      <c r="D614" s="123"/>
      <c r="E614" s="123"/>
    </row>
    <row r="615" customFormat="false" ht="15" hidden="false" customHeight="false" outlineLevel="0" collapsed="false">
      <c r="C615" s="123"/>
      <c r="D615" s="123"/>
      <c r="E615" s="123"/>
    </row>
    <row r="616" customFormat="false" ht="15" hidden="false" customHeight="false" outlineLevel="0" collapsed="false">
      <c r="C616" s="123"/>
      <c r="D616" s="123"/>
      <c r="E616" s="123"/>
    </row>
    <row r="617" customFormat="false" ht="15" hidden="false" customHeight="false" outlineLevel="0" collapsed="false">
      <c r="C617" s="123"/>
      <c r="D617" s="123"/>
      <c r="E617" s="123"/>
    </row>
    <row r="618" customFormat="false" ht="15" hidden="false" customHeight="false" outlineLevel="0" collapsed="false">
      <c r="C618" s="123"/>
      <c r="D618" s="123"/>
      <c r="E618" s="123"/>
    </row>
    <row r="619" customFormat="false" ht="15" hidden="false" customHeight="false" outlineLevel="0" collapsed="false">
      <c r="C619" s="123"/>
      <c r="D619" s="123"/>
      <c r="E619" s="123"/>
    </row>
    <row r="620" customFormat="false" ht="15" hidden="false" customHeight="false" outlineLevel="0" collapsed="false">
      <c r="C620" s="123"/>
      <c r="D620" s="123"/>
      <c r="E620" s="123"/>
    </row>
    <row r="621" customFormat="false" ht="15" hidden="false" customHeight="false" outlineLevel="0" collapsed="false">
      <c r="C621" s="123"/>
      <c r="D621" s="123"/>
      <c r="E621" s="123"/>
    </row>
    <row r="622" customFormat="false" ht="15" hidden="false" customHeight="false" outlineLevel="0" collapsed="false">
      <c r="C622" s="123"/>
      <c r="D622" s="123"/>
      <c r="E622" s="123"/>
    </row>
    <row r="623" customFormat="false" ht="15" hidden="false" customHeight="false" outlineLevel="0" collapsed="false">
      <c r="C623" s="123"/>
      <c r="D623" s="123"/>
      <c r="E623" s="123"/>
    </row>
    <row r="624" customFormat="false" ht="15" hidden="false" customHeight="false" outlineLevel="0" collapsed="false">
      <c r="C624" s="123"/>
      <c r="D624" s="123"/>
      <c r="E624" s="123"/>
    </row>
    <row r="625" customFormat="false" ht="15" hidden="false" customHeight="false" outlineLevel="0" collapsed="false">
      <c r="C625" s="123"/>
      <c r="D625" s="123"/>
      <c r="E625" s="123"/>
    </row>
    <row r="626" customFormat="false" ht="15" hidden="false" customHeight="false" outlineLevel="0" collapsed="false">
      <c r="C626" s="123"/>
      <c r="D626" s="123"/>
      <c r="E626" s="123"/>
    </row>
    <row r="627" customFormat="false" ht="15" hidden="false" customHeight="false" outlineLevel="0" collapsed="false">
      <c r="C627" s="123"/>
      <c r="D627" s="123"/>
      <c r="E627" s="123"/>
    </row>
    <row r="628" customFormat="false" ht="15" hidden="false" customHeight="false" outlineLevel="0" collapsed="false">
      <c r="C628" s="123"/>
      <c r="D628" s="123"/>
      <c r="E628" s="123"/>
    </row>
    <row r="629" customFormat="false" ht="15" hidden="false" customHeight="false" outlineLevel="0" collapsed="false">
      <c r="C629" s="123"/>
      <c r="D629" s="123"/>
      <c r="E629" s="123"/>
    </row>
    <row r="630" customFormat="false" ht="15" hidden="false" customHeight="false" outlineLevel="0" collapsed="false">
      <c r="C630" s="123"/>
      <c r="D630" s="123"/>
      <c r="E630" s="123"/>
    </row>
    <row r="631" customFormat="false" ht="15" hidden="false" customHeight="false" outlineLevel="0" collapsed="false">
      <c r="C631" s="123"/>
      <c r="D631" s="123"/>
      <c r="E631" s="123"/>
    </row>
    <row r="632" customFormat="false" ht="15" hidden="false" customHeight="false" outlineLevel="0" collapsed="false">
      <c r="C632" s="123"/>
      <c r="D632" s="123"/>
      <c r="E632" s="123"/>
    </row>
    <row r="633" customFormat="false" ht="15" hidden="false" customHeight="false" outlineLevel="0" collapsed="false">
      <c r="C633" s="123"/>
      <c r="D633" s="123"/>
      <c r="E633" s="123"/>
    </row>
    <row r="634" customFormat="false" ht="15" hidden="false" customHeight="false" outlineLevel="0" collapsed="false">
      <c r="C634" s="123"/>
      <c r="D634" s="123"/>
      <c r="E634" s="123"/>
    </row>
    <row r="635" customFormat="false" ht="15" hidden="false" customHeight="false" outlineLevel="0" collapsed="false">
      <c r="C635" s="123"/>
      <c r="D635" s="123"/>
      <c r="E635" s="123"/>
    </row>
    <row r="636" customFormat="false" ht="15" hidden="false" customHeight="false" outlineLevel="0" collapsed="false">
      <c r="C636" s="123"/>
      <c r="D636" s="123"/>
      <c r="E636" s="123"/>
    </row>
    <row r="637" customFormat="false" ht="15" hidden="false" customHeight="false" outlineLevel="0" collapsed="false">
      <c r="C637" s="123"/>
      <c r="D637" s="123"/>
      <c r="E637" s="123"/>
    </row>
    <row r="638" customFormat="false" ht="15" hidden="false" customHeight="false" outlineLevel="0" collapsed="false">
      <c r="C638" s="123"/>
      <c r="D638" s="123"/>
      <c r="E638" s="123"/>
    </row>
    <row r="639" customFormat="false" ht="15" hidden="false" customHeight="false" outlineLevel="0" collapsed="false">
      <c r="C639" s="123"/>
      <c r="D639" s="123"/>
      <c r="E639" s="123"/>
    </row>
    <row r="640" customFormat="false" ht="15" hidden="false" customHeight="false" outlineLevel="0" collapsed="false">
      <c r="C640" s="123"/>
      <c r="D640" s="123"/>
      <c r="E640" s="123"/>
    </row>
    <row r="641" customFormat="false" ht="15" hidden="false" customHeight="false" outlineLevel="0" collapsed="false">
      <c r="C641" s="123"/>
      <c r="D641" s="123"/>
      <c r="E641" s="123"/>
    </row>
    <row r="642" customFormat="false" ht="15" hidden="false" customHeight="false" outlineLevel="0" collapsed="false">
      <c r="C642" s="123"/>
      <c r="D642" s="123"/>
      <c r="E642" s="123"/>
    </row>
    <row r="643" customFormat="false" ht="15" hidden="false" customHeight="false" outlineLevel="0" collapsed="false">
      <c r="C643" s="123"/>
      <c r="D643" s="123"/>
      <c r="E643" s="123"/>
    </row>
    <row r="644" customFormat="false" ht="15" hidden="false" customHeight="false" outlineLevel="0" collapsed="false">
      <c r="C644" s="123"/>
      <c r="D644" s="123"/>
      <c r="E644" s="123"/>
    </row>
    <row r="645" customFormat="false" ht="15" hidden="false" customHeight="false" outlineLevel="0" collapsed="false">
      <c r="C645" s="123"/>
      <c r="D645" s="123"/>
      <c r="E645" s="123"/>
    </row>
    <row r="646" customFormat="false" ht="15" hidden="false" customHeight="false" outlineLevel="0" collapsed="false">
      <c r="C646" s="123"/>
      <c r="D646" s="123"/>
      <c r="E646" s="123"/>
    </row>
    <row r="647" customFormat="false" ht="15" hidden="false" customHeight="false" outlineLevel="0" collapsed="false">
      <c r="C647" s="123"/>
      <c r="D647" s="123"/>
      <c r="E647" s="123"/>
    </row>
    <row r="648" customFormat="false" ht="15" hidden="false" customHeight="false" outlineLevel="0" collapsed="false">
      <c r="C648" s="123"/>
      <c r="D648" s="123"/>
      <c r="E648" s="123"/>
    </row>
    <row r="649" customFormat="false" ht="15" hidden="false" customHeight="false" outlineLevel="0" collapsed="false">
      <c r="C649" s="123"/>
      <c r="D649" s="123"/>
      <c r="E649" s="123"/>
    </row>
    <row r="650" customFormat="false" ht="15" hidden="false" customHeight="false" outlineLevel="0" collapsed="false">
      <c r="C650" s="123"/>
      <c r="D650" s="123"/>
      <c r="E650" s="123"/>
    </row>
    <row r="651" customFormat="false" ht="15" hidden="false" customHeight="false" outlineLevel="0" collapsed="false">
      <c r="C651" s="123"/>
      <c r="D651" s="123"/>
      <c r="E651" s="123"/>
    </row>
    <row r="652" customFormat="false" ht="15" hidden="false" customHeight="false" outlineLevel="0" collapsed="false">
      <c r="C652" s="123"/>
      <c r="D652" s="123"/>
      <c r="E652" s="123"/>
    </row>
    <row r="653" customFormat="false" ht="15" hidden="false" customHeight="false" outlineLevel="0" collapsed="false">
      <c r="C653" s="123"/>
      <c r="D653" s="123"/>
      <c r="E653" s="123"/>
    </row>
    <row r="654" customFormat="false" ht="15" hidden="false" customHeight="false" outlineLevel="0" collapsed="false">
      <c r="C654" s="123"/>
      <c r="D654" s="123"/>
      <c r="E654" s="123"/>
    </row>
    <row r="655" customFormat="false" ht="15" hidden="false" customHeight="false" outlineLevel="0" collapsed="false">
      <c r="C655" s="123"/>
      <c r="D655" s="123"/>
      <c r="E655" s="123"/>
    </row>
    <row r="656" customFormat="false" ht="15" hidden="false" customHeight="false" outlineLevel="0" collapsed="false">
      <c r="C656" s="123"/>
      <c r="D656" s="123"/>
      <c r="E656" s="123"/>
    </row>
    <row r="657" customFormat="false" ht="15" hidden="false" customHeight="false" outlineLevel="0" collapsed="false">
      <c r="C657" s="123"/>
      <c r="D657" s="123"/>
      <c r="E657" s="123"/>
    </row>
    <row r="658" customFormat="false" ht="15" hidden="false" customHeight="false" outlineLevel="0" collapsed="false">
      <c r="C658" s="123"/>
      <c r="D658" s="123"/>
      <c r="E658" s="123"/>
    </row>
    <row r="659" customFormat="false" ht="15" hidden="false" customHeight="false" outlineLevel="0" collapsed="false">
      <c r="C659" s="123"/>
      <c r="D659" s="123"/>
      <c r="E659" s="123"/>
    </row>
    <row r="660" customFormat="false" ht="15" hidden="false" customHeight="false" outlineLevel="0" collapsed="false">
      <c r="C660" s="123"/>
      <c r="D660" s="123"/>
      <c r="E660" s="123"/>
    </row>
    <row r="661" customFormat="false" ht="15" hidden="false" customHeight="false" outlineLevel="0" collapsed="false">
      <c r="C661" s="123"/>
      <c r="D661" s="123"/>
      <c r="E661" s="123"/>
    </row>
    <row r="662" customFormat="false" ht="15" hidden="false" customHeight="false" outlineLevel="0" collapsed="false">
      <c r="C662" s="123"/>
      <c r="D662" s="123"/>
      <c r="E662" s="123"/>
    </row>
    <row r="663" customFormat="false" ht="15" hidden="false" customHeight="false" outlineLevel="0" collapsed="false">
      <c r="C663" s="123"/>
      <c r="D663" s="123"/>
      <c r="E663" s="123"/>
    </row>
    <row r="664" customFormat="false" ht="15" hidden="false" customHeight="false" outlineLevel="0" collapsed="false">
      <c r="C664" s="123"/>
      <c r="D664" s="123"/>
      <c r="E664" s="123"/>
    </row>
    <row r="665" customFormat="false" ht="15" hidden="false" customHeight="false" outlineLevel="0" collapsed="false">
      <c r="C665" s="123"/>
      <c r="D665" s="123"/>
      <c r="E665" s="123"/>
    </row>
    <row r="666" customFormat="false" ht="15" hidden="false" customHeight="false" outlineLevel="0" collapsed="false">
      <c r="C666" s="123"/>
      <c r="D666" s="123"/>
      <c r="E666" s="123"/>
    </row>
    <row r="667" customFormat="false" ht="15" hidden="false" customHeight="false" outlineLevel="0" collapsed="false">
      <c r="C667" s="123"/>
      <c r="D667" s="123"/>
      <c r="E667" s="123"/>
    </row>
    <row r="668" customFormat="false" ht="15" hidden="false" customHeight="false" outlineLevel="0" collapsed="false">
      <c r="C668" s="123"/>
      <c r="D668" s="123"/>
      <c r="E668" s="123"/>
    </row>
    <row r="669" customFormat="false" ht="15" hidden="false" customHeight="false" outlineLevel="0" collapsed="false">
      <c r="C669" s="123"/>
      <c r="D669" s="123"/>
      <c r="E669" s="123"/>
    </row>
    <row r="670" customFormat="false" ht="15" hidden="false" customHeight="false" outlineLevel="0" collapsed="false">
      <c r="C670" s="123"/>
      <c r="D670" s="123"/>
      <c r="E670" s="123"/>
    </row>
    <row r="671" customFormat="false" ht="15" hidden="false" customHeight="false" outlineLevel="0" collapsed="false">
      <c r="C671" s="123"/>
      <c r="D671" s="123"/>
      <c r="E671" s="123"/>
    </row>
    <row r="672" customFormat="false" ht="15" hidden="false" customHeight="false" outlineLevel="0" collapsed="false">
      <c r="C672" s="123"/>
      <c r="D672" s="123"/>
      <c r="E672" s="123"/>
    </row>
    <row r="673" customFormat="false" ht="15" hidden="false" customHeight="false" outlineLevel="0" collapsed="false">
      <c r="C673" s="123"/>
      <c r="D673" s="123"/>
      <c r="E673" s="123"/>
    </row>
    <row r="674" customFormat="false" ht="15" hidden="false" customHeight="false" outlineLevel="0" collapsed="false">
      <c r="C674" s="123"/>
      <c r="D674" s="123"/>
      <c r="E674" s="123"/>
    </row>
    <row r="675" customFormat="false" ht="15" hidden="false" customHeight="false" outlineLevel="0" collapsed="false">
      <c r="C675" s="123"/>
      <c r="D675" s="123"/>
      <c r="E675" s="123"/>
    </row>
    <row r="676" customFormat="false" ht="15" hidden="false" customHeight="false" outlineLevel="0" collapsed="false">
      <c r="C676" s="123"/>
      <c r="D676" s="123"/>
      <c r="E676" s="123"/>
    </row>
    <row r="677" customFormat="false" ht="15" hidden="false" customHeight="false" outlineLevel="0" collapsed="false">
      <c r="C677" s="123"/>
      <c r="D677" s="123"/>
      <c r="E677" s="123"/>
    </row>
    <row r="678" customFormat="false" ht="15" hidden="false" customHeight="false" outlineLevel="0" collapsed="false">
      <c r="C678" s="123"/>
      <c r="D678" s="123"/>
      <c r="E678" s="123"/>
    </row>
    <row r="679" customFormat="false" ht="15" hidden="false" customHeight="false" outlineLevel="0" collapsed="false">
      <c r="C679" s="123"/>
      <c r="D679" s="123"/>
      <c r="E679" s="123"/>
    </row>
    <row r="680" customFormat="false" ht="15" hidden="false" customHeight="false" outlineLevel="0" collapsed="false">
      <c r="C680" s="123"/>
      <c r="D680" s="123"/>
      <c r="E680" s="123"/>
    </row>
    <row r="681" customFormat="false" ht="15" hidden="false" customHeight="false" outlineLevel="0" collapsed="false">
      <c r="C681" s="123"/>
      <c r="D681" s="123"/>
      <c r="E681" s="123"/>
    </row>
    <row r="682" customFormat="false" ht="15" hidden="false" customHeight="false" outlineLevel="0" collapsed="false">
      <c r="C682" s="123"/>
      <c r="D682" s="123"/>
      <c r="E682" s="123"/>
    </row>
    <row r="683" customFormat="false" ht="15" hidden="false" customHeight="false" outlineLevel="0" collapsed="false">
      <c r="C683" s="123"/>
      <c r="D683" s="123"/>
      <c r="E683" s="123"/>
    </row>
    <row r="684" customFormat="false" ht="15" hidden="false" customHeight="false" outlineLevel="0" collapsed="false">
      <c r="C684" s="123"/>
      <c r="D684" s="123"/>
      <c r="E684" s="123"/>
    </row>
    <row r="685" customFormat="false" ht="15" hidden="false" customHeight="false" outlineLevel="0" collapsed="false">
      <c r="C685" s="123"/>
      <c r="D685" s="123"/>
      <c r="E685" s="123"/>
    </row>
    <row r="686" customFormat="false" ht="15" hidden="false" customHeight="false" outlineLevel="0" collapsed="false">
      <c r="C686" s="123"/>
      <c r="D686" s="123"/>
      <c r="E686" s="123"/>
    </row>
    <row r="687" customFormat="false" ht="15" hidden="false" customHeight="false" outlineLevel="0" collapsed="false">
      <c r="C687" s="123"/>
      <c r="D687" s="123"/>
      <c r="E687" s="123"/>
    </row>
    <row r="688" customFormat="false" ht="15" hidden="false" customHeight="false" outlineLevel="0" collapsed="false">
      <c r="C688" s="123"/>
      <c r="D688" s="123"/>
      <c r="E688" s="123"/>
    </row>
    <row r="689" customFormat="false" ht="15" hidden="false" customHeight="false" outlineLevel="0" collapsed="false">
      <c r="C689" s="123"/>
      <c r="D689" s="123"/>
      <c r="E689" s="123"/>
    </row>
    <row r="690" customFormat="false" ht="15" hidden="false" customHeight="false" outlineLevel="0" collapsed="false">
      <c r="C690" s="123"/>
      <c r="D690" s="123"/>
      <c r="E690" s="123"/>
    </row>
    <row r="691" customFormat="false" ht="15" hidden="false" customHeight="false" outlineLevel="0" collapsed="false">
      <c r="C691" s="123"/>
      <c r="D691" s="123"/>
      <c r="E691" s="123"/>
    </row>
    <row r="692" customFormat="false" ht="15" hidden="false" customHeight="false" outlineLevel="0" collapsed="false">
      <c r="C692" s="123"/>
      <c r="D692" s="123"/>
      <c r="E692" s="123"/>
    </row>
    <row r="693" customFormat="false" ht="15" hidden="false" customHeight="false" outlineLevel="0" collapsed="false">
      <c r="C693" s="123"/>
      <c r="D693" s="123"/>
      <c r="E693" s="123"/>
    </row>
    <row r="694" customFormat="false" ht="15" hidden="false" customHeight="false" outlineLevel="0" collapsed="false">
      <c r="C694" s="123"/>
      <c r="D694" s="123"/>
      <c r="E694" s="123"/>
    </row>
    <row r="695" customFormat="false" ht="15" hidden="false" customHeight="false" outlineLevel="0" collapsed="false">
      <c r="C695" s="123"/>
      <c r="D695" s="123"/>
      <c r="E695" s="123"/>
    </row>
    <row r="696" customFormat="false" ht="15" hidden="false" customHeight="false" outlineLevel="0" collapsed="false">
      <c r="C696" s="123"/>
      <c r="D696" s="123"/>
      <c r="E696" s="123"/>
    </row>
    <row r="697" customFormat="false" ht="15" hidden="false" customHeight="false" outlineLevel="0" collapsed="false">
      <c r="C697" s="123"/>
      <c r="D697" s="123"/>
      <c r="E697" s="123"/>
    </row>
    <row r="698" customFormat="false" ht="15" hidden="false" customHeight="false" outlineLevel="0" collapsed="false">
      <c r="C698" s="123"/>
      <c r="D698" s="123"/>
      <c r="E698" s="123"/>
    </row>
    <row r="699" customFormat="false" ht="15" hidden="false" customHeight="false" outlineLevel="0" collapsed="false">
      <c r="C699" s="123"/>
      <c r="D699" s="123"/>
      <c r="E699" s="123"/>
    </row>
    <row r="700" customFormat="false" ht="15" hidden="false" customHeight="false" outlineLevel="0" collapsed="false">
      <c r="C700" s="123"/>
      <c r="D700" s="123"/>
      <c r="E700" s="123"/>
    </row>
    <row r="701" customFormat="false" ht="15" hidden="false" customHeight="false" outlineLevel="0" collapsed="false">
      <c r="C701" s="123"/>
      <c r="D701" s="123"/>
      <c r="E701" s="123"/>
    </row>
    <row r="702" customFormat="false" ht="15" hidden="false" customHeight="false" outlineLevel="0" collapsed="false">
      <c r="C702" s="123"/>
      <c r="D702" s="123"/>
      <c r="E702" s="123"/>
    </row>
    <row r="703" customFormat="false" ht="15" hidden="false" customHeight="false" outlineLevel="0" collapsed="false">
      <c r="C703" s="123"/>
      <c r="D703" s="123"/>
      <c r="E703" s="123"/>
    </row>
    <row r="704" customFormat="false" ht="15" hidden="false" customHeight="false" outlineLevel="0" collapsed="false">
      <c r="C704" s="123"/>
      <c r="D704" s="123"/>
      <c r="E704" s="123"/>
    </row>
    <row r="705" customFormat="false" ht="15" hidden="false" customHeight="false" outlineLevel="0" collapsed="false">
      <c r="C705" s="123"/>
      <c r="D705" s="123"/>
      <c r="E705" s="123"/>
    </row>
    <row r="706" customFormat="false" ht="15" hidden="false" customHeight="false" outlineLevel="0" collapsed="false">
      <c r="C706" s="123"/>
      <c r="D706" s="123"/>
      <c r="E706" s="123"/>
    </row>
    <row r="707" customFormat="false" ht="15" hidden="false" customHeight="false" outlineLevel="0" collapsed="false">
      <c r="C707" s="123"/>
      <c r="D707" s="123"/>
      <c r="E707" s="123"/>
    </row>
    <row r="708" customFormat="false" ht="15" hidden="false" customHeight="false" outlineLevel="0" collapsed="false">
      <c r="C708" s="123"/>
      <c r="D708" s="123"/>
      <c r="E708" s="123"/>
    </row>
    <row r="709" customFormat="false" ht="15" hidden="false" customHeight="false" outlineLevel="0" collapsed="false">
      <c r="C709" s="123"/>
      <c r="D709" s="123"/>
      <c r="E709" s="123"/>
    </row>
    <row r="710" customFormat="false" ht="15" hidden="false" customHeight="false" outlineLevel="0" collapsed="false">
      <c r="C710" s="123"/>
      <c r="D710" s="123"/>
      <c r="E710" s="123"/>
    </row>
    <row r="711" customFormat="false" ht="15" hidden="false" customHeight="false" outlineLevel="0" collapsed="false">
      <c r="C711" s="123"/>
      <c r="D711" s="123"/>
      <c r="E711" s="123"/>
    </row>
    <row r="712" customFormat="false" ht="15" hidden="false" customHeight="false" outlineLevel="0" collapsed="false">
      <c r="C712" s="123"/>
      <c r="D712" s="123"/>
      <c r="E712" s="123"/>
    </row>
    <row r="713" customFormat="false" ht="15" hidden="false" customHeight="false" outlineLevel="0" collapsed="false">
      <c r="C713" s="123"/>
      <c r="D713" s="123"/>
      <c r="E713" s="123"/>
    </row>
    <row r="714" customFormat="false" ht="15" hidden="false" customHeight="false" outlineLevel="0" collapsed="false">
      <c r="C714" s="123"/>
      <c r="D714" s="123"/>
      <c r="E714" s="123"/>
    </row>
    <row r="715" customFormat="false" ht="15" hidden="false" customHeight="false" outlineLevel="0" collapsed="false">
      <c r="C715" s="123"/>
      <c r="D715" s="123"/>
      <c r="E715" s="123"/>
    </row>
    <row r="716" customFormat="false" ht="15" hidden="false" customHeight="false" outlineLevel="0" collapsed="false">
      <c r="C716" s="123"/>
      <c r="D716" s="123"/>
      <c r="E716" s="123"/>
    </row>
    <row r="717" customFormat="false" ht="15" hidden="false" customHeight="false" outlineLevel="0" collapsed="false">
      <c r="C717" s="123"/>
      <c r="D717" s="123"/>
      <c r="E717" s="123"/>
    </row>
    <row r="718" customFormat="false" ht="15" hidden="false" customHeight="false" outlineLevel="0" collapsed="false">
      <c r="C718" s="123"/>
      <c r="D718" s="123"/>
      <c r="E718" s="123"/>
    </row>
    <row r="719" customFormat="false" ht="15" hidden="false" customHeight="false" outlineLevel="0" collapsed="false">
      <c r="C719" s="123"/>
      <c r="D719" s="123"/>
      <c r="E719" s="123"/>
    </row>
    <row r="720" customFormat="false" ht="15" hidden="false" customHeight="false" outlineLevel="0" collapsed="false">
      <c r="C720" s="123"/>
      <c r="D720" s="123"/>
      <c r="E720" s="123"/>
    </row>
    <row r="721" customFormat="false" ht="15" hidden="false" customHeight="false" outlineLevel="0" collapsed="false">
      <c r="C721" s="123"/>
      <c r="D721" s="123"/>
      <c r="E721" s="123"/>
    </row>
    <row r="722" customFormat="false" ht="15" hidden="false" customHeight="false" outlineLevel="0" collapsed="false">
      <c r="C722" s="123"/>
      <c r="D722" s="123"/>
      <c r="E722" s="123"/>
    </row>
    <row r="723" customFormat="false" ht="15" hidden="false" customHeight="false" outlineLevel="0" collapsed="false">
      <c r="C723" s="123"/>
      <c r="D723" s="123"/>
      <c r="E723" s="123"/>
    </row>
    <row r="724" customFormat="false" ht="15" hidden="false" customHeight="false" outlineLevel="0" collapsed="false">
      <c r="C724" s="123"/>
      <c r="D724" s="123"/>
      <c r="E724" s="123"/>
    </row>
    <row r="725" customFormat="false" ht="15" hidden="false" customHeight="false" outlineLevel="0" collapsed="false">
      <c r="C725" s="123"/>
      <c r="D725" s="123"/>
      <c r="E725" s="123"/>
    </row>
    <row r="726" customFormat="false" ht="15" hidden="false" customHeight="false" outlineLevel="0" collapsed="false">
      <c r="C726" s="123"/>
      <c r="D726" s="123"/>
      <c r="E726" s="123"/>
    </row>
    <row r="727" customFormat="false" ht="15" hidden="false" customHeight="false" outlineLevel="0" collapsed="false">
      <c r="C727" s="123"/>
      <c r="D727" s="123"/>
      <c r="E727" s="123"/>
    </row>
    <row r="728" customFormat="false" ht="15" hidden="false" customHeight="false" outlineLevel="0" collapsed="false">
      <c r="C728" s="123"/>
      <c r="D728" s="123"/>
      <c r="E728" s="123"/>
    </row>
    <row r="729" customFormat="false" ht="15" hidden="false" customHeight="false" outlineLevel="0" collapsed="false">
      <c r="C729" s="123"/>
      <c r="D729" s="123"/>
      <c r="E729" s="123"/>
    </row>
    <row r="730" customFormat="false" ht="15" hidden="false" customHeight="false" outlineLevel="0" collapsed="false">
      <c r="C730" s="123"/>
      <c r="D730" s="123"/>
      <c r="E730" s="123"/>
    </row>
    <row r="731" customFormat="false" ht="15" hidden="false" customHeight="false" outlineLevel="0" collapsed="false">
      <c r="C731" s="123"/>
      <c r="D731" s="123"/>
      <c r="E731" s="123"/>
    </row>
    <row r="732" customFormat="false" ht="15" hidden="false" customHeight="false" outlineLevel="0" collapsed="false">
      <c r="C732" s="123"/>
      <c r="D732" s="123"/>
      <c r="E732" s="123"/>
    </row>
    <row r="733" customFormat="false" ht="15" hidden="false" customHeight="false" outlineLevel="0" collapsed="false">
      <c r="C733" s="123"/>
      <c r="D733" s="123"/>
      <c r="E733" s="123"/>
    </row>
    <row r="734" customFormat="false" ht="15" hidden="false" customHeight="false" outlineLevel="0" collapsed="false">
      <c r="C734" s="123"/>
      <c r="D734" s="123"/>
      <c r="E734" s="123"/>
    </row>
    <row r="735" customFormat="false" ht="15" hidden="false" customHeight="false" outlineLevel="0" collapsed="false">
      <c r="C735" s="123"/>
      <c r="D735" s="123"/>
      <c r="E735" s="123"/>
    </row>
    <row r="736" customFormat="false" ht="15" hidden="false" customHeight="false" outlineLevel="0" collapsed="false">
      <c r="C736" s="123"/>
      <c r="D736" s="123"/>
      <c r="E736" s="123"/>
    </row>
    <row r="737" customFormat="false" ht="15" hidden="false" customHeight="false" outlineLevel="0" collapsed="false">
      <c r="C737" s="123"/>
      <c r="D737" s="123"/>
      <c r="E737" s="123"/>
    </row>
    <row r="738" customFormat="false" ht="15" hidden="false" customHeight="false" outlineLevel="0" collapsed="false">
      <c r="C738" s="123"/>
      <c r="D738" s="123"/>
      <c r="E738" s="123"/>
    </row>
    <row r="739" customFormat="false" ht="15" hidden="false" customHeight="false" outlineLevel="0" collapsed="false">
      <c r="C739" s="123"/>
      <c r="D739" s="123"/>
      <c r="E739" s="123"/>
    </row>
    <row r="740" customFormat="false" ht="15" hidden="false" customHeight="false" outlineLevel="0" collapsed="false">
      <c r="C740" s="123"/>
      <c r="D740" s="123"/>
      <c r="E740" s="123"/>
    </row>
    <row r="741" customFormat="false" ht="15" hidden="false" customHeight="false" outlineLevel="0" collapsed="false">
      <c r="C741" s="123"/>
      <c r="D741" s="123"/>
      <c r="E741" s="123"/>
    </row>
    <row r="742" customFormat="false" ht="15" hidden="false" customHeight="false" outlineLevel="0" collapsed="false">
      <c r="C742" s="123"/>
      <c r="D742" s="123"/>
      <c r="E742" s="123"/>
    </row>
    <row r="743" customFormat="false" ht="15" hidden="false" customHeight="false" outlineLevel="0" collapsed="false">
      <c r="C743" s="123"/>
      <c r="D743" s="123"/>
      <c r="E743" s="123"/>
    </row>
    <row r="744" customFormat="false" ht="15" hidden="false" customHeight="false" outlineLevel="0" collapsed="false">
      <c r="C744" s="123"/>
      <c r="D744" s="123"/>
      <c r="E744" s="123"/>
    </row>
    <row r="745" customFormat="false" ht="15" hidden="false" customHeight="false" outlineLevel="0" collapsed="false">
      <c r="C745" s="123"/>
      <c r="D745" s="123"/>
      <c r="E745" s="123"/>
    </row>
    <row r="746" customFormat="false" ht="15" hidden="false" customHeight="false" outlineLevel="0" collapsed="false">
      <c r="C746" s="123"/>
      <c r="D746" s="123"/>
      <c r="E746" s="123"/>
    </row>
    <row r="747" customFormat="false" ht="15" hidden="false" customHeight="false" outlineLevel="0" collapsed="false">
      <c r="C747" s="123"/>
      <c r="D747" s="123"/>
      <c r="E747" s="123"/>
    </row>
    <row r="748" customFormat="false" ht="15" hidden="false" customHeight="false" outlineLevel="0" collapsed="false">
      <c r="C748" s="123"/>
      <c r="D748" s="123"/>
      <c r="E748" s="123"/>
    </row>
    <row r="749" customFormat="false" ht="15" hidden="false" customHeight="false" outlineLevel="0" collapsed="false">
      <c r="C749" s="123"/>
      <c r="D749" s="123"/>
      <c r="E749" s="123"/>
    </row>
    <row r="750" customFormat="false" ht="15" hidden="false" customHeight="false" outlineLevel="0" collapsed="false">
      <c r="C750" s="123"/>
      <c r="D750" s="123"/>
      <c r="E750" s="123"/>
    </row>
    <row r="751" customFormat="false" ht="15" hidden="false" customHeight="false" outlineLevel="0" collapsed="false">
      <c r="C751" s="123"/>
      <c r="D751" s="123"/>
      <c r="E751" s="123"/>
    </row>
    <row r="752" customFormat="false" ht="15" hidden="false" customHeight="false" outlineLevel="0" collapsed="false">
      <c r="C752" s="123"/>
      <c r="D752" s="123"/>
      <c r="E752" s="123"/>
    </row>
    <row r="753" customFormat="false" ht="15" hidden="false" customHeight="false" outlineLevel="0" collapsed="false">
      <c r="C753" s="123"/>
      <c r="D753" s="123"/>
      <c r="E753" s="123"/>
    </row>
    <row r="754" customFormat="false" ht="15" hidden="false" customHeight="false" outlineLevel="0" collapsed="false">
      <c r="C754" s="123"/>
      <c r="D754" s="123"/>
      <c r="E754" s="123"/>
    </row>
    <row r="755" customFormat="false" ht="15" hidden="false" customHeight="false" outlineLevel="0" collapsed="false">
      <c r="C755" s="123"/>
      <c r="D755" s="123"/>
      <c r="E755" s="123"/>
    </row>
    <row r="756" customFormat="false" ht="15" hidden="false" customHeight="false" outlineLevel="0" collapsed="false">
      <c r="C756" s="123"/>
      <c r="D756" s="123"/>
      <c r="E756" s="123"/>
    </row>
    <row r="757" customFormat="false" ht="15" hidden="false" customHeight="false" outlineLevel="0" collapsed="false">
      <c r="C757" s="123"/>
      <c r="D757" s="123"/>
      <c r="E757" s="123"/>
    </row>
    <row r="758" customFormat="false" ht="15" hidden="false" customHeight="false" outlineLevel="0" collapsed="false">
      <c r="C758" s="123"/>
      <c r="D758" s="123"/>
      <c r="E758" s="123"/>
    </row>
    <row r="759" customFormat="false" ht="15" hidden="false" customHeight="false" outlineLevel="0" collapsed="false">
      <c r="C759" s="123"/>
      <c r="D759" s="123"/>
      <c r="E759" s="123"/>
    </row>
    <row r="760" customFormat="false" ht="15" hidden="false" customHeight="false" outlineLevel="0" collapsed="false">
      <c r="C760" s="123"/>
      <c r="D760" s="123"/>
      <c r="E760" s="123"/>
    </row>
    <row r="761" customFormat="false" ht="15" hidden="false" customHeight="false" outlineLevel="0" collapsed="false">
      <c r="C761" s="123"/>
      <c r="D761" s="123"/>
      <c r="E761" s="123"/>
    </row>
    <row r="762" customFormat="false" ht="15" hidden="false" customHeight="false" outlineLevel="0" collapsed="false">
      <c r="C762" s="123"/>
      <c r="D762" s="123"/>
      <c r="E762" s="123"/>
    </row>
    <row r="763" customFormat="false" ht="15" hidden="false" customHeight="false" outlineLevel="0" collapsed="false">
      <c r="C763" s="123"/>
      <c r="D763" s="123"/>
      <c r="E763" s="123"/>
    </row>
    <row r="764" customFormat="false" ht="15" hidden="false" customHeight="false" outlineLevel="0" collapsed="false">
      <c r="C764" s="123"/>
      <c r="D764" s="123"/>
      <c r="E764" s="123"/>
    </row>
    <row r="765" customFormat="false" ht="15" hidden="false" customHeight="false" outlineLevel="0" collapsed="false">
      <c r="C765" s="123"/>
      <c r="D765" s="123"/>
      <c r="E765" s="123"/>
    </row>
    <row r="766" customFormat="false" ht="15" hidden="false" customHeight="false" outlineLevel="0" collapsed="false">
      <c r="C766" s="123"/>
      <c r="D766" s="123"/>
      <c r="E766" s="123"/>
    </row>
    <row r="767" customFormat="false" ht="15" hidden="false" customHeight="false" outlineLevel="0" collapsed="false">
      <c r="C767" s="123"/>
      <c r="D767" s="123"/>
      <c r="E767" s="123"/>
    </row>
    <row r="768" customFormat="false" ht="15" hidden="false" customHeight="false" outlineLevel="0" collapsed="false">
      <c r="C768" s="123"/>
      <c r="D768" s="123"/>
      <c r="E768" s="123"/>
    </row>
    <row r="769" customFormat="false" ht="15" hidden="false" customHeight="false" outlineLevel="0" collapsed="false">
      <c r="C769" s="123"/>
      <c r="D769" s="123"/>
      <c r="E769" s="123"/>
    </row>
    <row r="770" customFormat="false" ht="15" hidden="false" customHeight="false" outlineLevel="0" collapsed="false">
      <c r="C770" s="123"/>
      <c r="D770" s="123"/>
      <c r="E770" s="123"/>
    </row>
    <row r="771" customFormat="false" ht="15" hidden="false" customHeight="false" outlineLevel="0" collapsed="false">
      <c r="C771" s="123"/>
      <c r="D771" s="123"/>
      <c r="E771" s="123"/>
    </row>
    <row r="772" customFormat="false" ht="15" hidden="false" customHeight="false" outlineLevel="0" collapsed="false">
      <c r="C772" s="123"/>
      <c r="D772" s="123"/>
      <c r="E772" s="123"/>
    </row>
    <row r="773" customFormat="false" ht="15" hidden="false" customHeight="false" outlineLevel="0" collapsed="false">
      <c r="C773" s="123"/>
      <c r="D773" s="123"/>
      <c r="E773" s="123"/>
    </row>
    <row r="774" customFormat="false" ht="15" hidden="false" customHeight="false" outlineLevel="0" collapsed="false">
      <c r="C774" s="123"/>
      <c r="D774" s="123"/>
      <c r="E774" s="123"/>
    </row>
    <row r="775" customFormat="false" ht="15" hidden="false" customHeight="false" outlineLevel="0" collapsed="false">
      <c r="C775" s="123"/>
      <c r="D775" s="123"/>
      <c r="E775" s="123"/>
    </row>
    <row r="776" customFormat="false" ht="15" hidden="false" customHeight="false" outlineLevel="0" collapsed="false">
      <c r="C776" s="123"/>
      <c r="D776" s="123"/>
      <c r="E776" s="123"/>
    </row>
    <row r="777" customFormat="false" ht="15" hidden="false" customHeight="false" outlineLevel="0" collapsed="false">
      <c r="C777" s="123"/>
      <c r="D777" s="123"/>
      <c r="E777" s="123"/>
    </row>
    <row r="778" customFormat="false" ht="15" hidden="false" customHeight="false" outlineLevel="0" collapsed="false">
      <c r="C778" s="123"/>
      <c r="D778" s="123"/>
      <c r="E778" s="123"/>
    </row>
    <row r="779" customFormat="false" ht="15" hidden="false" customHeight="false" outlineLevel="0" collapsed="false">
      <c r="C779" s="123"/>
      <c r="D779" s="123"/>
      <c r="E779" s="123"/>
    </row>
    <row r="780" customFormat="false" ht="15" hidden="false" customHeight="false" outlineLevel="0" collapsed="false">
      <c r="C780" s="123"/>
      <c r="D780" s="123"/>
      <c r="E780" s="123"/>
    </row>
    <row r="781" customFormat="false" ht="15" hidden="false" customHeight="false" outlineLevel="0" collapsed="false">
      <c r="C781" s="123"/>
      <c r="D781" s="123"/>
      <c r="E781" s="123"/>
    </row>
    <row r="782" customFormat="false" ht="15" hidden="false" customHeight="false" outlineLevel="0" collapsed="false">
      <c r="C782" s="123"/>
      <c r="D782" s="123"/>
      <c r="E782" s="123"/>
    </row>
    <row r="783" customFormat="false" ht="15" hidden="false" customHeight="false" outlineLevel="0" collapsed="false">
      <c r="C783" s="123"/>
      <c r="D783" s="123"/>
      <c r="E783" s="123"/>
    </row>
    <row r="784" customFormat="false" ht="15" hidden="false" customHeight="false" outlineLevel="0" collapsed="false">
      <c r="C784" s="123"/>
      <c r="D784" s="123"/>
      <c r="E784" s="123"/>
    </row>
    <row r="785" customFormat="false" ht="15" hidden="false" customHeight="false" outlineLevel="0" collapsed="false">
      <c r="C785" s="123"/>
      <c r="D785" s="123"/>
      <c r="E785" s="123"/>
    </row>
    <row r="786" customFormat="false" ht="15" hidden="false" customHeight="false" outlineLevel="0" collapsed="false">
      <c r="C786" s="123"/>
      <c r="D786" s="123"/>
      <c r="E786" s="123"/>
    </row>
    <row r="787" customFormat="false" ht="15" hidden="false" customHeight="false" outlineLevel="0" collapsed="false">
      <c r="C787" s="123"/>
      <c r="D787" s="123"/>
      <c r="E787" s="123"/>
    </row>
    <row r="788" customFormat="false" ht="15" hidden="false" customHeight="false" outlineLevel="0" collapsed="false">
      <c r="C788" s="123"/>
      <c r="D788" s="123"/>
      <c r="E788" s="123"/>
    </row>
    <row r="789" customFormat="false" ht="15" hidden="false" customHeight="false" outlineLevel="0" collapsed="false">
      <c r="C789" s="123"/>
      <c r="D789" s="123"/>
      <c r="E789" s="123"/>
    </row>
    <row r="790" customFormat="false" ht="15" hidden="false" customHeight="false" outlineLevel="0" collapsed="false">
      <c r="C790" s="123"/>
      <c r="D790" s="123"/>
      <c r="E790" s="123"/>
    </row>
    <row r="791" customFormat="false" ht="15" hidden="false" customHeight="false" outlineLevel="0" collapsed="false">
      <c r="C791" s="123"/>
      <c r="D791" s="123"/>
      <c r="E791" s="123"/>
    </row>
    <row r="792" customFormat="false" ht="15" hidden="false" customHeight="false" outlineLevel="0" collapsed="false">
      <c r="C792" s="123"/>
      <c r="D792" s="123"/>
      <c r="E792" s="123"/>
    </row>
    <row r="793" customFormat="false" ht="15" hidden="false" customHeight="false" outlineLevel="0" collapsed="false">
      <c r="C793" s="123"/>
      <c r="D793" s="123"/>
      <c r="E793" s="123"/>
    </row>
    <row r="794" customFormat="false" ht="15" hidden="false" customHeight="false" outlineLevel="0" collapsed="false">
      <c r="C794" s="123"/>
      <c r="D794" s="123"/>
      <c r="E794" s="123"/>
    </row>
    <row r="795" customFormat="false" ht="15" hidden="false" customHeight="false" outlineLevel="0" collapsed="false">
      <c r="C795" s="123"/>
      <c r="D795" s="123"/>
      <c r="E795" s="123"/>
    </row>
    <row r="796" customFormat="false" ht="15" hidden="false" customHeight="false" outlineLevel="0" collapsed="false">
      <c r="C796" s="123"/>
      <c r="D796" s="123"/>
      <c r="E796" s="123"/>
    </row>
    <row r="797" customFormat="false" ht="15" hidden="false" customHeight="false" outlineLevel="0" collapsed="false">
      <c r="C797" s="123"/>
      <c r="D797" s="123"/>
      <c r="E797" s="123"/>
    </row>
    <row r="798" customFormat="false" ht="15" hidden="false" customHeight="false" outlineLevel="0" collapsed="false">
      <c r="C798" s="123"/>
      <c r="D798" s="123"/>
      <c r="E798" s="123"/>
    </row>
    <row r="799" customFormat="false" ht="15" hidden="false" customHeight="false" outlineLevel="0" collapsed="false">
      <c r="C799" s="123"/>
      <c r="D799" s="123"/>
      <c r="E799" s="123"/>
    </row>
    <row r="800" customFormat="false" ht="15" hidden="false" customHeight="false" outlineLevel="0" collapsed="false">
      <c r="C800" s="123"/>
      <c r="D800" s="123"/>
      <c r="E800" s="123"/>
    </row>
    <row r="801" customFormat="false" ht="15" hidden="false" customHeight="false" outlineLevel="0" collapsed="false">
      <c r="C801" s="123"/>
      <c r="D801" s="123"/>
      <c r="E801" s="123"/>
    </row>
    <row r="802" customFormat="false" ht="15" hidden="false" customHeight="false" outlineLevel="0" collapsed="false">
      <c r="C802" s="123"/>
      <c r="D802" s="123"/>
      <c r="E802" s="123"/>
    </row>
    <row r="803" customFormat="false" ht="15" hidden="false" customHeight="false" outlineLevel="0" collapsed="false">
      <c r="C803" s="123"/>
      <c r="D803" s="123"/>
      <c r="E803" s="123"/>
    </row>
    <row r="804" customFormat="false" ht="15" hidden="false" customHeight="false" outlineLevel="0" collapsed="false">
      <c r="C804" s="123"/>
      <c r="D804" s="123"/>
      <c r="E804" s="123"/>
    </row>
    <row r="805" customFormat="false" ht="15" hidden="false" customHeight="false" outlineLevel="0" collapsed="false">
      <c r="C805" s="123"/>
      <c r="D805" s="123"/>
      <c r="E805" s="123"/>
    </row>
    <row r="806" customFormat="false" ht="15" hidden="false" customHeight="false" outlineLevel="0" collapsed="false">
      <c r="C806" s="123"/>
      <c r="D806" s="123"/>
      <c r="E806" s="123"/>
    </row>
    <row r="807" customFormat="false" ht="15" hidden="false" customHeight="false" outlineLevel="0" collapsed="false">
      <c r="C807" s="123"/>
      <c r="D807" s="123"/>
      <c r="E807" s="123"/>
    </row>
    <row r="808" customFormat="false" ht="15" hidden="false" customHeight="false" outlineLevel="0" collapsed="false">
      <c r="C808" s="123"/>
      <c r="D808" s="123"/>
      <c r="E808" s="123"/>
    </row>
    <row r="809" customFormat="false" ht="15" hidden="false" customHeight="false" outlineLevel="0" collapsed="false">
      <c r="C809" s="123"/>
      <c r="D809" s="123"/>
      <c r="E809" s="123"/>
    </row>
    <row r="810" customFormat="false" ht="15" hidden="false" customHeight="false" outlineLevel="0" collapsed="false">
      <c r="C810" s="123"/>
      <c r="D810" s="123"/>
      <c r="E810" s="123"/>
    </row>
    <row r="811" customFormat="false" ht="15" hidden="false" customHeight="false" outlineLevel="0" collapsed="false">
      <c r="C811" s="123"/>
      <c r="D811" s="123"/>
      <c r="E811" s="123"/>
    </row>
    <row r="812" customFormat="false" ht="15" hidden="false" customHeight="false" outlineLevel="0" collapsed="false">
      <c r="C812" s="123"/>
      <c r="D812" s="123"/>
      <c r="E812" s="123"/>
    </row>
    <row r="813" customFormat="false" ht="15" hidden="false" customHeight="false" outlineLevel="0" collapsed="false">
      <c r="C813" s="123"/>
      <c r="D813" s="123"/>
      <c r="E813" s="123"/>
    </row>
    <row r="814" customFormat="false" ht="15" hidden="false" customHeight="false" outlineLevel="0" collapsed="false">
      <c r="C814" s="123"/>
      <c r="D814" s="123"/>
      <c r="E814" s="123"/>
    </row>
    <row r="815" customFormat="false" ht="15" hidden="false" customHeight="false" outlineLevel="0" collapsed="false">
      <c r="C815" s="123"/>
      <c r="D815" s="123"/>
      <c r="E815" s="123"/>
    </row>
    <row r="816" customFormat="false" ht="15" hidden="false" customHeight="false" outlineLevel="0" collapsed="false">
      <c r="C816" s="123"/>
      <c r="D816" s="123"/>
      <c r="E816" s="123"/>
    </row>
    <row r="817" customFormat="false" ht="15" hidden="false" customHeight="false" outlineLevel="0" collapsed="false">
      <c r="C817" s="123"/>
      <c r="D817" s="123"/>
      <c r="E817" s="123"/>
    </row>
    <row r="818" customFormat="false" ht="15" hidden="false" customHeight="false" outlineLevel="0" collapsed="false">
      <c r="C818" s="123"/>
      <c r="D818" s="123"/>
      <c r="E818" s="123"/>
    </row>
    <row r="819" customFormat="false" ht="15" hidden="false" customHeight="false" outlineLevel="0" collapsed="false">
      <c r="C819" s="123"/>
      <c r="D819" s="123"/>
      <c r="E819" s="123"/>
    </row>
    <row r="820" customFormat="false" ht="15" hidden="false" customHeight="false" outlineLevel="0" collapsed="false">
      <c r="C820" s="123"/>
      <c r="D820" s="123"/>
      <c r="E820" s="123"/>
    </row>
    <row r="821" customFormat="false" ht="15" hidden="false" customHeight="false" outlineLevel="0" collapsed="false">
      <c r="C821" s="123"/>
      <c r="D821" s="123"/>
      <c r="E821" s="123"/>
    </row>
    <row r="822" customFormat="false" ht="15" hidden="false" customHeight="false" outlineLevel="0" collapsed="false">
      <c r="C822" s="123"/>
      <c r="D822" s="123"/>
      <c r="E822" s="123"/>
    </row>
    <row r="823" customFormat="false" ht="15" hidden="false" customHeight="false" outlineLevel="0" collapsed="false">
      <c r="C823" s="123"/>
      <c r="D823" s="123"/>
      <c r="E823" s="123"/>
    </row>
    <row r="824" customFormat="false" ht="15" hidden="false" customHeight="false" outlineLevel="0" collapsed="false">
      <c r="C824" s="123"/>
      <c r="D824" s="123"/>
      <c r="E824" s="123"/>
    </row>
    <row r="825" customFormat="false" ht="15" hidden="false" customHeight="false" outlineLevel="0" collapsed="false">
      <c r="C825" s="123"/>
      <c r="D825" s="123"/>
      <c r="E825" s="123"/>
    </row>
    <row r="826" customFormat="false" ht="15" hidden="false" customHeight="false" outlineLevel="0" collapsed="false">
      <c r="C826" s="123"/>
      <c r="D826" s="123"/>
      <c r="E826" s="123"/>
    </row>
    <row r="827" customFormat="false" ht="15" hidden="false" customHeight="false" outlineLevel="0" collapsed="false">
      <c r="C827" s="123"/>
      <c r="D827" s="123"/>
      <c r="E827" s="123"/>
    </row>
    <row r="828" customFormat="false" ht="15" hidden="false" customHeight="false" outlineLevel="0" collapsed="false">
      <c r="C828" s="123"/>
      <c r="D828" s="123"/>
      <c r="E828" s="123"/>
    </row>
    <row r="829" customFormat="false" ht="15" hidden="false" customHeight="false" outlineLevel="0" collapsed="false">
      <c r="C829" s="123"/>
      <c r="D829" s="123"/>
      <c r="E829" s="123"/>
    </row>
    <row r="830" customFormat="false" ht="15" hidden="false" customHeight="false" outlineLevel="0" collapsed="false">
      <c r="C830" s="123"/>
      <c r="D830" s="123"/>
      <c r="E830" s="123"/>
    </row>
    <row r="831" customFormat="false" ht="15" hidden="false" customHeight="false" outlineLevel="0" collapsed="false">
      <c r="C831" s="123"/>
      <c r="D831" s="123"/>
      <c r="E831" s="123"/>
    </row>
    <row r="832" customFormat="false" ht="15" hidden="false" customHeight="false" outlineLevel="0" collapsed="false">
      <c r="C832" s="123"/>
      <c r="D832" s="123"/>
      <c r="E832" s="123"/>
    </row>
    <row r="833" customFormat="false" ht="15" hidden="false" customHeight="false" outlineLevel="0" collapsed="false">
      <c r="C833" s="123"/>
      <c r="D833" s="123"/>
      <c r="E833" s="123"/>
    </row>
    <row r="834" customFormat="false" ht="15" hidden="false" customHeight="false" outlineLevel="0" collapsed="false">
      <c r="C834" s="123"/>
      <c r="D834" s="123"/>
      <c r="E834" s="123"/>
    </row>
    <row r="835" customFormat="false" ht="15" hidden="false" customHeight="false" outlineLevel="0" collapsed="false">
      <c r="C835" s="123"/>
      <c r="D835" s="123"/>
      <c r="E835" s="123"/>
    </row>
    <row r="836" customFormat="false" ht="15" hidden="false" customHeight="false" outlineLevel="0" collapsed="false">
      <c r="C836" s="123"/>
      <c r="D836" s="123"/>
      <c r="E836" s="123"/>
    </row>
    <row r="837" customFormat="false" ht="15" hidden="false" customHeight="false" outlineLevel="0" collapsed="false">
      <c r="C837" s="123"/>
      <c r="D837" s="123"/>
      <c r="E837" s="123"/>
    </row>
    <row r="838" customFormat="false" ht="15" hidden="false" customHeight="false" outlineLevel="0" collapsed="false">
      <c r="C838" s="123"/>
      <c r="D838" s="123"/>
      <c r="E838" s="123"/>
    </row>
    <row r="839" customFormat="false" ht="15" hidden="false" customHeight="false" outlineLevel="0" collapsed="false">
      <c r="C839" s="123"/>
      <c r="D839" s="123"/>
      <c r="E839" s="123"/>
    </row>
    <row r="840" customFormat="false" ht="15" hidden="false" customHeight="false" outlineLevel="0" collapsed="false">
      <c r="C840" s="123"/>
      <c r="D840" s="123"/>
      <c r="E840" s="123"/>
    </row>
    <row r="841" customFormat="false" ht="15" hidden="false" customHeight="false" outlineLevel="0" collapsed="false">
      <c r="C841" s="123"/>
      <c r="D841" s="123"/>
      <c r="E841" s="123"/>
    </row>
    <row r="842" customFormat="false" ht="15" hidden="false" customHeight="false" outlineLevel="0" collapsed="false">
      <c r="C842" s="123"/>
      <c r="D842" s="123"/>
      <c r="E842" s="123"/>
    </row>
    <row r="843" customFormat="false" ht="15" hidden="false" customHeight="false" outlineLevel="0" collapsed="false">
      <c r="C843" s="123"/>
      <c r="D843" s="123"/>
      <c r="E843" s="123"/>
    </row>
    <row r="844" customFormat="false" ht="15" hidden="false" customHeight="false" outlineLevel="0" collapsed="false">
      <c r="C844" s="123"/>
      <c r="D844" s="123"/>
      <c r="E844" s="123"/>
    </row>
    <row r="845" customFormat="false" ht="15" hidden="false" customHeight="false" outlineLevel="0" collapsed="false">
      <c r="C845" s="123"/>
      <c r="D845" s="123"/>
      <c r="E845" s="123"/>
    </row>
    <row r="846" customFormat="false" ht="15" hidden="false" customHeight="false" outlineLevel="0" collapsed="false">
      <c r="C846" s="123"/>
      <c r="D846" s="123"/>
      <c r="E846" s="123"/>
    </row>
    <row r="847" customFormat="false" ht="15" hidden="false" customHeight="false" outlineLevel="0" collapsed="false">
      <c r="C847" s="123"/>
      <c r="D847" s="123"/>
      <c r="E847" s="123"/>
    </row>
    <row r="848" customFormat="false" ht="15" hidden="false" customHeight="false" outlineLevel="0" collapsed="false">
      <c r="C848" s="123"/>
      <c r="D848" s="123"/>
      <c r="E848" s="123"/>
    </row>
    <row r="849" customFormat="false" ht="15" hidden="false" customHeight="false" outlineLevel="0" collapsed="false">
      <c r="C849" s="123"/>
      <c r="D849" s="123"/>
      <c r="E849" s="123"/>
    </row>
    <row r="850" customFormat="false" ht="15" hidden="false" customHeight="false" outlineLevel="0" collapsed="false">
      <c r="C850" s="123"/>
      <c r="D850" s="123"/>
      <c r="E850" s="123"/>
    </row>
    <row r="851" customFormat="false" ht="15" hidden="false" customHeight="false" outlineLevel="0" collapsed="false">
      <c r="C851" s="123"/>
      <c r="D851" s="123"/>
      <c r="E851" s="123"/>
    </row>
    <row r="852" customFormat="false" ht="15" hidden="false" customHeight="false" outlineLevel="0" collapsed="false">
      <c r="C852" s="123"/>
      <c r="D852" s="123"/>
      <c r="E852" s="123"/>
    </row>
    <row r="853" customFormat="false" ht="15" hidden="false" customHeight="false" outlineLevel="0" collapsed="false">
      <c r="C853" s="123"/>
      <c r="D853" s="123"/>
      <c r="E853" s="123"/>
    </row>
    <row r="854" customFormat="false" ht="15" hidden="false" customHeight="false" outlineLevel="0" collapsed="false">
      <c r="C854" s="123"/>
      <c r="D854" s="123"/>
      <c r="E854" s="123"/>
    </row>
    <row r="855" customFormat="false" ht="15" hidden="false" customHeight="false" outlineLevel="0" collapsed="false">
      <c r="C855" s="123"/>
      <c r="D855" s="123"/>
      <c r="E855" s="123"/>
    </row>
    <row r="856" customFormat="false" ht="15" hidden="false" customHeight="false" outlineLevel="0" collapsed="false">
      <c r="C856" s="123"/>
      <c r="D856" s="123"/>
      <c r="E856" s="123"/>
    </row>
    <row r="857" customFormat="false" ht="15" hidden="false" customHeight="false" outlineLevel="0" collapsed="false">
      <c r="C857" s="123"/>
      <c r="D857" s="123"/>
      <c r="E857" s="123"/>
    </row>
    <row r="858" customFormat="false" ht="15" hidden="false" customHeight="false" outlineLevel="0" collapsed="false">
      <c r="C858" s="123"/>
      <c r="D858" s="123"/>
      <c r="E858" s="123"/>
    </row>
    <row r="859" customFormat="false" ht="15" hidden="false" customHeight="false" outlineLevel="0" collapsed="false">
      <c r="C859" s="123"/>
      <c r="D859" s="123"/>
      <c r="E859" s="123"/>
    </row>
    <row r="860" customFormat="false" ht="15" hidden="false" customHeight="false" outlineLevel="0" collapsed="false">
      <c r="C860" s="123"/>
      <c r="D860" s="123"/>
      <c r="E860" s="123"/>
    </row>
    <row r="861" customFormat="false" ht="15" hidden="false" customHeight="false" outlineLevel="0" collapsed="false">
      <c r="C861" s="123"/>
      <c r="D861" s="123"/>
      <c r="E861" s="123"/>
    </row>
    <row r="862" customFormat="false" ht="15" hidden="false" customHeight="false" outlineLevel="0" collapsed="false">
      <c r="C862" s="123"/>
      <c r="D862" s="123"/>
      <c r="E862" s="123"/>
    </row>
    <row r="863" customFormat="false" ht="15" hidden="false" customHeight="false" outlineLevel="0" collapsed="false">
      <c r="C863" s="123"/>
      <c r="D863" s="123"/>
      <c r="E863" s="123"/>
    </row>
    <row r="864" customFormat="false" ht="15" hidden="false" customHeight="false" outlineLevel="0" collapsed="false">
      <c r="C864" s="123"/>
      <c r="D864" s="123"/>
      <c r="E864" s="123"/>
    </row>
    <row r="865" customFormat="false" ht="15" hidden="false" customHeight="false" outlineLevel="0" collapsed="false">
      <c r="C865" s="123"/>
      <c r="D865" s="123"/>
      <c r="E865" s="123"/>
    </row>
    <row r="866" customFormat="false" ht="15" hidden="false" customHeight="false" outlineLevel="0" collapsed="false">
      <c r="C866" s="123"/>
      <c r="D866" s="123"/>
      <c r="E866" s="123"/>
    </row>
    <row r="867" customFormat="false" ht="15" hidden="false" customHeight="false" outlineLevel="0" collapsed="false">
      <c r="C867" s="123"/>
      <c r="D867" s="123"/>
      <c r="E867" s="123"/>
    </row>
    <row r="868" customFormat="false" ht="15" hidden="false" customHeight="false" outlineLevel="0" collapsed="false">
      <c r="C868" s="123"/>
      <c r="D868" s="123"/>
      <c r="E868" s="123"/>
    </row>
    <row r="869" customFormat="false" ht="15" hidden="false" customHeight="false" outlineLevel="0" collapsed="false">
      <c r="C869" s="123"/>
      <c r="D869" s="123"/>
      <c r="E869" s="123"/>
    </row>
    <row r="870" customFormat="false" ht="15" hidden="false" customHeight="false" outlineLevel="0" collapsed="false">
      <c r="C870" s="123"/>
      <c r="D870" s="123"/>
      <c r="E870" s="123"/>
    </row>
    <row r="871" customFormat="false" ht="15" hidden="false" customHeight="false" outlineLevel="0" collapsed="false">
      <c r="C871" s="123"/>
      <c r="D871" s="123"/>
      <c r="E871" s="123"/>
    </row>
    <row r="872" customFormat="false" ht="15" hidden="false" customHeight="false" outlineLevel="0" collapsed="false">
      <c r="C872" s="123"/>
      <c r="D872" s="123"/>
      <c r="E872" s="123"/>
    </row>
    <row r="873" customFormat="false" ht="15" hidden="false" customHeight="false" outlineLevel="0" collapsed="false">
      <c r="C873" s="123"/>
      <c r="D873" s="123"/>
      <c r="E873" s="123"/>
    </row>
    <row r="874" customFormat="false" ht="15" hidden="false" customHeight="false" outlineLevel="0" collapsed="false">
      <c r="C874" s="123"/>
      <c r="D874" s="123"/>
      <c r="E874" s="123"/>
    </row>
    <row r="875" customFormat="false" ht="15" hidden="false" customHeight="false" outlineLevel="0" collapsed="false">
      <c r="C875" s="123"/>
      <c r="D875" s="123"/>
      <c r="E875" s="123"/>
    </row>
    <row r="876" customFormat="false" ht="15" hidden="false" customHeight="false" outlineLevel="0" collapsed="false">
      <c r="C876" s="123"/>
      <c r="D876" s="123"/>
      <c r="E876" s="123"/>
    </row>
    <row r="877" customFormat="false" ht="15" hidden="false" customHeight="false" outlineLevel="0" collapsed="false">
      <c r="C877" s="123"/>
      <c r="D877" s="123"/>
      <c r="E877" s="123"/>
    </row>
    <row r="878" customFormat="false" ht="15" hidden="false" customHeight="false" outlineLevel="0" collapsed="false">
      <c r="C878" s="123"/>
      <c r="D878" s="123"/>
      <c r="E878" s="123"/>
    </row>
    <row r="879" customFormat="false" ht="15" hidden="false" customHeight="false" outlineLevel="0" collapsed="false">
      <c r="C879" s="123"/>
      <c r="D879" s="123"/>
      <c r="E879" s="123"/>
    </row>
    <row r="880" customFormat="false" ht="15" hidden="false" customHeight="false" outlineLevel="0" collapsed="false">
      <c r="C880" s="123"/>
      <c r="D880" s="123"/>
      <c r="E880" s="123"/>
    </row>
    <row r="881" customFormat="false" ht="15" hidden="false" customHeight="false" outlineLevel="0" collapsed="false">
      <c r="C881" s="123"/>
      <c r="D881" s="123"/>
      <c r="E881" s="123"/>
    </row>
    <row r="882" customFormat="false" ht="15" hidden="false" customHeight="false" outlineLevel="0" collapsed="false">
      <c r="C882" s="123"/>
      <c r="D882" s="123"/>
      <c r="E882" s="123"/>
    </row>
    <row r="883" customFormat="false" ht="15" hidden="false" customHeight="false" outlineLevel="0" collapsed="false">
      <c r="C883" s="123"/>
      <c r="D883" s="123"/>
      <c r="E883" s="123"/>
    </row>
    <row r="884" customFormat="false" ht="15" hidden="false" customHeight="false" outlineLevel="0" collapsed="false">
      <c r="C884" s="123"/>
      <c r="D884" s="123"/>
      <c r="E884" s="123"/>
    </row>
    <row r="885" customFormat="false" ht="15" hidden="false" customHeight="false" outlineLevel="0" collapsed="false">
      <c r="C885" s="123"/>
      <c r="D885" s="123"/>
      <c r="E885" s="123"/>
    </row>
    <row r="886" customFormat="false" ht="15" hidden="false" customHeight="false" outlineLevel="0" collapsed="false">
      <c r="C886" s="123"/>
      <c r="D886" s="123"/>
      <c r="E886" s="123"/>
    </row>
    <row r="887" customFormat="false" ht="15" hidden="false" customHeight="false" outlineLevel="0" collapsed="false">
      <c r="C887" s="123"/>
      <c r="D887" s="123"/>
      <c r="E887" s="123"/>
    </row>
    <row r="888" customFormat="false" ht="15" hidden="false" customHeight="false" outlineLevel="0" collapsed="false">
      <c r="C888" s="123"/>
      <c r="D888" s="123"/>
      <c r="E888" s="123"/>
    </row>
    <row r="889" customFormat="false" ht="15" hidden="false" customHeight="false" outlineLevel="0" collapsed="false">
      <c r="C889" s="123"/>
      <c r="D889" s="123"/>
      <c r="E889" s="123"/>
    </row>
    <row r="890" customFormat="false" ht="15" hidden="false" customHeight="false" outlineLevel="0" collapsed="false">
      <c r="C890" s="123"/>
      <c r="D890" s="123"/>
      <c r="E890" s="123"/>
    </row>
    <row r="891" customFormat="false" ht="15" hidden="false" customHeight="false" outlineLevel="0" collapsed="false">
      <c r="C891" s="123"/>
      <c r="D891" s="123"/>
      <c r="E891" s="123"/>
    </row>
    <row r="892" customFormat="false" ht="15" hidden="false" customHeight="false" outlineLevel="0" collapsed="false">
      <c r="C892" s="123"/>
      <c r="D892" s="123"/>
      <c r="E892" s="123"/>
    </row>
    <row r="893" customFormat="false" ht="15" hidden="false" customHeight="false" outlineLevel="0" collapsed="false">
      <c r="C893" s="123"/>
      <c r="D893" s="123"/>
      <c r="E893" s="123"/>
    </row>
    <row r="894" customFormat="false" ht="15" hidden="false" customHeight="false" outlineLevel="0" collapsed="false">
      <c r="C894" s="123"/>
      <c r="D894" s="123"/>
      <c r="E894" s="123"/>
    </row>
    <row r="895" customFormat="false" ht="15" hidden="false" customHeight="false" outlineLevel="0" collapsed="false">
      <c r="C895" s="123"/>
      <c r="D895" s="123"/>
      <c r="E895" s="123"/>
    </row>
    <row r="896" customFormat="false" ht="15" hidden="false" customHeight="false" outlineLevel="0" collapsed="false">
      <c r="C896" s="123"/>
      <c r="D896" s="123"/>
      <c r="E896" s="123"/>
    </row>
    <row r="897" customFormat="false" ht="15" hidden="false" customHeight="false" outlineLevel="0" collapsed="false">
      <c r="C897" s="123"/>
      <c r="D897" s="123"/>
      <c r="E897" s="123"/>
    </row>
    <row r="898" customFormat="false" ht="15" hidden="false" customHeight="false" outlineLevel="0" collapsed="false">
      <c r="C898" s="123"/>
      <c r="D898" s="123"/>
      <c r="E898" s="123"/>
    </row>
    <row r="899" customFormat="false" ht="15" hidden="false" customHeight="false" outlineLevel="0" collapsed="false">
      <c r="C899" s="123"/>
      <c r="D899" s="123"/>
      <c r="E899" s="123"/>
    </row>
    <row r="900" customFormat="false" ht="15" hidden="false" customHeight="false" outlineLevel="0" collapsed="false">
      <c r="C900" s="123"/>
      <c r="D900" s="123"/>
      <c r="E900" s="123"/>
    </row>
    <row r="901" customFormat="false" ht="15" hidden="false" customHeight="false" outlineLevel="0" collapsed="false">
      <c r="C901" s="123"/>
      <c r="D901" s="123"/>
      <c r="E901" s="123"/>
    </row>
    <row r="902" customFormat="false" ht="15" hidden="false" customHeight="false" outlineLevel="0" collapsed="false">
      <c r="C902" s="123"/>
      <c r="D902" s="123"/>
      <c r="E902" s="123"/>
    </row>
    <row r="903" customFormat="false" ht="15" hidden="false" customHeight="false" outlineLevel="0" collapsed="false">
      <c r="C903" s="123"/>
      <c r="D903" s="123"/>
      <c r="E903" s="123"/>
    </row>
    <row r="904" customFormat="false" ht="15" hidden="false" customHeight="false" outlineLevel="0" collapsed="false">
      <c r="C904" s="123"/>
      <c r="D904" s="123"/>
      <c r="E904" s="123"/>
    </row>
    <row r="905" customFormat="false" ht="15" hidden="false" customHeight="false" outlineLevel="0" collapsed="false">
      <c r="C905" s="123"/>
      <c r="D905" s="123"/>
      <c r="E905" s="123"/>
    </row>
    <row r="906" customFormat="false" ht="15" hidden="false" customHeight="false" outlineLevel="0" collapsed="false">
      <c r="C906" s="123"/>
      <c r="D906" s="123"/>
      <c r="E906" s="123"/>
    </row>
    <row r="907" customFormat="false" ht="15" hidden="false" customHeight="false" outlineLevel="0" collapsed="false">
      <c r="C907" s="123"/>
      <c r="D907" s="123"/>
      <c r="E907" s="123"/>
    </row>
    <row r="908" customFormat="false" ht="15" hidden="false" customHeight="false" outlineLevel="0" collapsed="false">
      <c r="C908" s="123"/>
      <c r="D908" s="123"/>
      <c r="E908" s="123"/>
    </row>
    <row r="909" customFormat="false" ht="15" hidden="false" customHeight="false" outlineLevel="0" collapsed="false">
      <c r="C909" s="123"/>
      <c r="D909" s="123"/>
      <c r="E909" s="123"/>
    </row>
    <row r="910" customFormat="false" ht="15" hidden="false" customHeight="false" outlineLevel="0" collapsed="false">
      <c r="C910" s="123"/>
      <c r="D910" s="123"/>
      <c r="E910" s="123"/>
    </row>
    <row r="911" customFormat="false" ht="15" hidden="false" customHeight="false" outlineLevel="0" collapsed="false">
      <c r="C911" s="123"/>
      <c r="D911" s="123"/>
      <c r="E911" s="123"/>
    </row>
    <row r="912" customFormat="false" ht="15" hidden="false" customHeight="false" outlineLevel="0" collapsed="false">
      <c r="C912" s="123"/>
      <c r="D912" s="123"/>
      <c r="E912" s="123"/>
    </row>
    <row r="913" customFormat="false" ht="15" hidden="false" customHeight="false" outlineLevel="0" collapsed="false">
      <c r="C913" s="123"/>
      <c r="D913" s="123"/>
      <c r="E913" s="123"/>
    </row>
    <row r="914" customFormat="false" ht="15" hidden="false" customHeight="false" outlineLevel="0" collapsed="false">
      <c r="C914" s="123"/>
      <c r="D914" s="123"/>
      <c r="E914" s="123"/>
    </row>
    <row r="915" customFormat="false" ht="15" hidden="false" customHeight="false" outlineLevel="0" collapsed="false">
      <c r="C915" s="123"/>
      <c r="D915" s="123"/>
      <c r="E915" s="123"/>
    </row>
    <row r="916" customFormat="false" ht="15" hidden="false" customHeight="false" outlineLevel="0" collapsed="false">
      <c r="C916" s="123"/>
      <c r="D916" s="123"/>
      <c r="E916" s="123"/>
    </row>
    <row r="917" customFormat="false" ht="15" hidden="false" customHeight="false" outlineLevel="0" collapsed="false">
      <c r="C917" s="123"/>
      <c r="D917" s="123"/>
      <c r="E917" s="123"/>
    </row>
    <row r="918" customFormat="false" ht="15" hidden="false" customHeight="false" outlineLevel="0" collapsed="false">
      <c r="C918" s="123"/>
      <c r="D918" s="123"/>
      <c r="E918" s="123"/>
    </row>
    <row r="919" customFormat="false" ht="15" hidden="false" customHeight="false" outlineLevel="0" collapsed="false">
      <c r="C919" s="123"/>
      <c r="D919" s="123"/>
      <c r="E919" s="123"/>
    </row>
    <row r="920" customFormat="false" ht="15" hidden="false" customHeight="false" outlineLevel="0" collapsed="false">
      <c r="C920" s="123"/>
      <c r="D920" s="123"/>
      <c r="E920" s="123"/>
    </row>
    <row r="921" customFormat="false" ht="15" hidden="false" customHeight="false" outlineLevel="0" collapsed="false">
      <c r="C921" s="123"/>
      <c r="D921" s="123"/>
      <c r="E921" s="123"/>
    </row>
    <row r="922" customFormat="false" ht="15" hidden="false" customHeight="false" outlineLevel="0" collapsed="false">
      <c r="C922" s="123"/>
      <c r="D922" s="123"/>
      <c r="E922" s="123"/>
    </row>
    <row r="923" customFormat="false" ht="15" hidden="false" customHeight="false" outlineLevel="0" collapsed="false">
      <c r="C923" s="123"/>
      <c r="D923" s="123"/>
      <c r="E923" s="123"/>
    </row>
    <row r="924" customFormat="false" ht="15" hidden="false" customHeight="false" outlineLevel="0" collapsed="false">
      <c r="C924" s="123"/>
      <c r="D924" s="123"/>
      <c r="E924" s="123"/>
    </row>
    <row r="925" customFormat="false" ht="15" hidden="false" customHeight="false" outlineLevel="0" collapsed="false">
      <c r="C925" s="123"/>
      <c r="D925" s="123"/>
      <c r="E925" s="123"/>
    </row>
    <row r="926" customFormat="false" ht="15" hidden="false" customHeight="false" outlineLevel="0" collapsed="false">
      <c r="C926" s="123"/>
      <c r="D926" s="123"/>
      <c r="E926" s="123"/>
    </row>
    <row r="927" customFormat="false" ht="15" hidden="false" customHeight="false" outlineLevel="0" collapsed="false">
      <c r="C927" s="123"/>
      <c r="D927" s="123"/>
      <c r="E927" s="123"/>
    </row>
    <row r="928" customFormat="false" ht="15" hidden="false" customHeight="false" outlineLevel="0" collapsed="false">
      <c r="C928" s="123"/>
      <c r="D928" s="123"/>
      <c r="E928" s="123"/>
    </row>
    <row r="929" customFormat="false" ht="15" hidden="false" customHeight="false" outlineLevel="0" collapsed="false">
      <c r="C929" s="123"/>
      <c r="D929" s="123"/>
      <c r="E929" s="123"/>
    </row>
    <row r="930" customFormat="false" ht="15" hidden="false" customHeight="false" outlineLevel="0" collapsed="false">
      <c r="C930" s="123"/>
      <c r="D930" s="123"/>
      <c r="E930" s="123"/>
    </row>
    <row r="931" customFormat="false" ht="15" hidden="false" customHeight="false" outlineLevel="0" collapsed="false">
      <c r="C931" s="123"/>
      <c r="D931" s="123"/>
      <c r="E931" s="123"/>
    </row>
    <row r="932" customFormat="false" ht="15" hidden="false" customHeight="false" outlineLevel="0" collapsed="false">
      <c r="C932" s="123"/>
      <c r="D932" s="123"/>
      <c r="E932" s="123"/>
    </row>
    <row r="933" customFormat="false" ht="15" hidden="false" customHeight="false" outlineLevel="0" collapsed="false">
      <c r="C933" s="123"/>
      <c r="D933" s="123"/>
      <c r="E933" s="123"/>
    </row>
    <row r="934" customFormat="false" ht="15" hidden="false" customHeight="false" outlineLevel="0" collapsed="false">
      <c r="C934" s="123"/>
      <c r="D934" s="123"/>
      <c r="E934" s="123"/>
    </row>
    <row r="935" customFormat="false" ht="15" hidden="false" customHeight="false" outlineLevel="0" collapsed="false">
      <c r="C935" s="123"/>
      <c r="D935" s="123"/>
      <c r="E935" s="123"/>
    </row>
    <row r="936" customFormat="false" ht="15" hidden="false" customHeight="false" outlineLevel="0" collapsed="false">
      <c r="C936" s="123"/>
      <c r="D936" s="123"/>
      <c r="E936" s="123"/>
    </row>
    <row r="937" customFormat="false" ht="15" hidden="false" customHeight="false" outlineLevel="0" collapsed="false">
      <c r="C937" s="123"/>
      <c r="D937" s="123"/>
      <c r="E937" s="123"/>
    </row>
    <row r="938" customFormat="false" ht="15" hidden="false" customHeight="false" outlineLevel="0" collapsed="false">
      <c r="C938" s="123"/>
      <c r="D938" s="123"/>
      <c r="E938" s="123"/>
    </row>
    <row r="939" customFormat="false" ht="15" hidden="false" customHeight="false" outlineLevel="0" collapsed="false">
      <c r="C939" s="123"/>
      <c r="D939" s="123"/>
      <c r="E939" s="123"/>
    </row>
    <row r="940" customFormat="false" ht="15" hidden="false" customHeight="false" outlineLevel="0" collapsed="false">
      <c r="C940" s="123"/>
      <c r="D940" s="123"/>
      <c r="E940" s="123"/>
    </row>
    <row r="941" customFormat="false" ht="15" hidden="false" customHeight="false" outlineLevel="0" collapsed="false">
      <c r="C941" s="123"/>
      <c r="D941" s="123"/>
      <c r="E941" s="123"/>
    </row>
    <row r="942" customFormat="false" ht="15" hidden="false" customHeight="false" outlineLevel="0" collapsed="false">
      <c r="C942" s="123"/>
      <c r="D942" s="123"/>
      <c r="E942" s="123"/>
    </row>
    <row r="943" customFormat="false" ht="15" hidden="false" customHeight="false" outlineLevel="0" collapsed="false">
      <c r="C943" s="123"/>
      <c r="D943" s="123"/>
      <c r="E943" s="123"/>
    </row>
    <row r="944" customFormat="false" ht="15" hidden="false" customHeight="false" outlineLevel="0" collapsed="false">
      <c r="C944" s="123"/>
      <c r="D944" s="123"/>
      <c r="E944" s="123"/>
    </row>
    <row r="945" customFormat="false" ht="15" hidden="false" customHeight="false" outlineLevel="0" collapsed="false">
      <c r="C945" s="123"/>
      <c r="D945" s="123"/>
      <c r="E945" s="123"/>
    </row>
    <row r="946" customFormat="false" ht="15" hidden="false" customHeight="false" outlineLevel="0" collapsed="false">
      <c r="C946" s="123"/>
      <c r="D946" s="123"/>
      <c r="E946" s="123"/>
    </row>
    <row r="947" customFormat="false" ht="15" hidden="false" customHeight="false" outlineLevel="0" collapsed="false">
      <c r="C947" s="123"/>
      <c r="D947" s="123"/>
      <c r="E947" s="123"/>
    </row>
    <row r="948" customFormat="false" ht="15" hidden="false" customHeight="false" outlineLevel="0" collapsed="false">
      <c r="C948" s="123"/>
      <c r="D948" s="123"/>
      <c r="E948" s="123"/>
    </row>
    <row r="949" customFormat="false" ht="15" hidden="false" customHeight="false" outlineLevel="0" collapsed="false">
      <c r="C949" s="123"/>
      <c r="D949" s="123"/>
      <c r="E949" s="123"/>
    </row>
    <row r="950" customFormat="false" ht="15" hidden="false" customHeight="false" outlineLevel="0" collapsed="false">
      <c r="C950" s="123"/>
      <c r="D950" s="123"/>
      <c r="E950" s="123"/>
    </row>
    <row r="951" customFormat="false" ht="15" hidden="false" customHeight="false" outlineLevel="0" collapsed="false">
      <c r="C951" s="123"/>
      <c r="D951" s="123"/>
      <c r="E951" s="123"/>
    </row>
    <row r="952" customFormat="false" ht="15" hidden="false" customHeight="false" outlineLevel="0" collapsed="false">
      <c r="C952" s="123"/>
      <c r="D952" s="123"/>
      <c r="E952" s="123"/>
    </row>
    <row r="953" customFormat="false" ht="15" hidden="false" customHeight="false" outlineLevel="0" collapsed="false">
      <c r="C953" s="123"/>
      <c r="D953" s="123"/>
      <c r="E953" s="123"/>
    </row>
    <row r="954" customFormat="false" ht="15" hidden="false" customHeight="false" outlineLevel="0" collapsed="false">
      <c r="C954" s="123"/>
      <c r="D954" s="123"/>
      <c r="E954" s="123"/>
    </row>
    <row r="955" customFormat="false" ht="15" hidden="false" customHeight="false" outlineLevel="0" collapsed="false">
      <c r="C955" s="123"/>
      <c r="D955" s="123"/>
      <c r="E955" s="123"/>
    </row>
    <row r="956" customFormat="false" ht="15" hidden="false" customHeight="false" outlineLevel="0" collapsed="false">
      <c r="C956" s="123"/>
      <c r="D956" s="123"/>
      <c r="E956" s="123"/>
    </row>
    <row r="957" customFormat="false" ht="15" hidden="false" customHeight="false" outlineLevel="0" collapsed="false">
      <c r="C957" s="123"/>
      <c r="D957" s="123"/>
      <c r="E957" s="123"/>
    </row>
    <row r="958" customFormat="false" ht="15" hidden="false" customHeight="false" outlineLevel="0" collapsed="false">
      <c r="C958" s="123"/>
      <c r="D958" s="123"/>
      <c r="E958" s="123"/>
    </row>
    <row r="959" customFormat="false" ht="15" hidden="false" customHeight="false" outlineLevel="0" collapsed="false">
      <c r="C959" s="123"/>
      <c r="D959" s="123"/>
      <c r="E959" s="123"/>
    </row>
    <row r="960" customFormat="false" ht="15" hidden="false" customHeight="false" outlineLevel="0" collapsed="false">
      <c r="C960" s="123"/>
      <c r="D960" s="123"/>
      <c r="E960" s="123"/>
    </row>
    <row r="961" customFormat="false" ht="15" hidden="false" customHeight="false" outlineLevel="0" collapsed="false">
      <c r="C961" s="123"/>
      <c r="D961" s="123"/>
      <c r="E961" s="123"/>
    </row>
    <row r="962" customFormat="false" ht="15" hidden="false" customHeight="false" outlineLevel="0" collapsed="false">
      <c r="C962" s="123"/>
      <c r="D962" s="123"/>
      <c r="E962" s="123"/>
    </row>
    <row r="963" customFormat="false" ht="15" hidden="false" customHeight="false" outlineLevel="0" collapsed="false">
      <c r="C963" s="123"/>
      <c r="D963" s="123"/>
      <c r="E963" s="123"/>
    </row>
    <row r="964" customFormat="false" ht="15" hidden="false" customHeight="false" outlineLevel="0" collapsed="false">
      <c r="C964" s="123"/>
      <c r="D964" s="123"/>
      <c r="E964" s="123"/>
    </row>
    <row r="965" customFormat="false" ht="15" hidden="false" customHeight="false" outlineLevel="0" collapsed="false">
      <c r="C965" s="123"/>
      <c r="D965" s="123"/>
      <c r="E965" s="123"/>
    </row>
    <row r="966" customFormat="false" ht="15" hidden="false" customHeight="false" outlineLevel="0" collapsed="false">
      <c r="C966" s="123"/>
      <c r="D966" s="123"/>
      <c r="E966" s="123"/>
    </row>
    <row r="967" customFormat="false" ht="15" hidden="false" customHeight="false" outlineLevel="0" collapsed="false">
      <c r="C967" s="123"/>
      <c r="D967" s="123"/>
      <c r="E967" s="123"/>
    </row>
    <row r="968" customFormat="false" ht="15" hidden="false" customHeight="false" outlineLevel="0" collapsed="false">
      <c r="C968" s="123"/>
      <c r="D968" s="123"/>
      <c r="E968" s="123"/>
    </row>
    <row r="969" customFormat="false" ht="15" hidden="false" customHeight="false" outlineLevel="0" collapsed="false">
      <c r="C969" s="123"/>
      <c r="D969" s="123"/>
      <c r="E969" s="123"/>
    </row>
    <row r="970" customFormat="false" ht="15" hidden="false" customHeight="false" outlineLevel="0" collapsed="false">
      <c r="C970" s="123"/>
      <c r="D970" s="123"/>
      <c r="E970" s="123"/>
    </row>
    <row r="971" customFormat="false" ht="15" hidden="false" customHeight="false" outlineLevel="0" collapsed="false">
      <c r="C971" s="123"/>
      <c r="D971" s="123"/>
      <c r="E971" s="123"/>
    </row>
    <row r="972" customFormat="false" ht="15" hidden="false" customHeight="false" outlineLevel="0" collapsed="false">
      <c r="C972" s="123"/>
      <c r="D972" s="123"/>
      <c r="E972" s="123"/>
    </row>
    <row r="973" customFormat="false" ht="15" hidden="false" customHeight="false" outlineLevel="0" collapsed="false">
      <c r="C973" s="123"/>
      <c r="D973" s="123"/>
      <c r="E973" s="123"/>
    </row>
    <row r="974" customFormat="false" ht="15" hidden="false" customHeight="false" outlineLevel="0" collapsed="false">
      <c r="C974" s="123"/>
      <c r="D974" s="123"/>
      <c r="E974" s="123"/>
    </row>
    <row r="975" customFormat="false" ht="15" hidden="false" customHeight="false" outlineLevel="0" collapsed="false">
      <c r="C975" s="123"/>
      <c r="D975" s="123"/>
      <c r="E975" s="123"/>
    </row>
    <row r="976" customFormat="false" ht="15" hidden="false" customHeight="false" outlineLevel="0" collapsed="false">
      <c r="C976" s="123"/>
      <c r="D976" s="123"/>
      <c r="E976" s="123"/>
    </row>
    <row r="977" customFormat="false" ht="15" hidden="false" customHeight="false" outlineLevel="0" collapsed="false">
      <c r="C977" s="123"/>
      <c r="D977" s="123"/>
      <c r="E977" s="123"/>
    </row>
    <row r="978" customFormat="false" ht="15" hidden="false" customHeight="false" outlineLevel="0" collapsed="false">
      <c r="C978" s="123"/>
      <c r="D978" s="123"/>
      <c r="E978" s="123"/>
    </row>
    <row r="979" customFormat="false" ht="15" hidden="false" customHeight="false" outlineLevel="0" collapsed="false">
      <c r="C979" s="123"/>
      <c r="D979" s="123"/>
      <c r="E979" s="123"/>
    </row>
    <row r="980" customFormat="false" ht="15" hidden="false" customHeight="false" outlineLevel="0" collapsed="false">
      <c r="C980" s="123"/>
      <c r="D980" s="123"/>
      <c r="E980" s="123"/>
    </row>
    <row r="981" customFormat="false" ht="15" hidden="false" customHeight="false" outlineLevel="0" collapsed="false">
      <c r="C981" s="123"/>
      <c r="D981" s="123"/>
      <c r="E981" s="123"/>
    </row>
    <row r="982" customFormat="false" ht="15" hidden="false" customHeight="false" outlineLevel="0" collapsed="false">
      <c r="C982" s="123"/>
      <c r="D982" s="123"/>
      <c r="E982" s="123"/>
    </row>
    <row r="983" customFormat="false" ht="15" hidden="false" customHeight="false" outlineLevel="0" collapsed="false">
      <c r="C983" s="123"/>
      <c r="D983" s="123"/>
      <c r="E983" s="123"/>
    </row>
    <row r="984" customFormat="false" ht="15" hidden="false" customHeight="false" outlineLevel="0" collapsed="false">
      <c r="C984" s="123"/>
      <c r="D984" s="123"/>
      <c r="E984" s="123"/>
    </row>
    <row r="985" customFormat="false" ht="15" hidden="false" customHeight="false" outlineLevel="0" collapsed="false">
      <c r="C985" s="123"/>
      <c r="D985" s="123"/>
      <c r="E985" s="123"/>
    </row>
    <row r="986" customFormat="false" ht="15" hidden="false" customHeight="false" outlineLevel="0" collapsed="false">
      <c r="C986" s="123"/>
      <c r="D986" s="123"/>
      <c r="E986" s="123"/>
    </row>
    <row r="987" customFormat="false" ht="15" hidden="false" customHeight="false" outlineLevel="0" collapsed="false">
      <c r="C987" s="123"/>
      <c r="D987" s="123"/>
      <c r="E987" s="123"/>
    </row>
    <row r="988" customFormat="false" ht="15" hidden="false" customHeight="false" outlineLevel="0" collapsed="false">
      <c r="C988" s="123"/>
      <c r="D988" s="123"/>
      <c r="E988" s="123"/>
    </row>
    <row r="989" customFormat="false" ht="15" hidden="false" customHeight="false" outlineLevel="0" collapsed="false">
      <c r="C989" s="123"/>
      <c r="D989" s="123"/>
      <c r="E989" s="123"/>
    </row>
    <row r="990" customFormat="false" ht="15" hidden="false" customHeight="false" outlineLevel="0" collapsed="false">
      <c r="C990" s="123"/>
      <c r="D990" s="123"/>
      <c r="E990" s="123"/>
    </row>
    <row r="991" customFormat="false" ht="15" hidden="false" customHeight="false" outlineLevel="0" collapsed="false">
      <c r="C991" s="123"/>
      <c r="D991" s="123"/>
      <c r="E991" s="123"/>
    </row>
    <row r="992" customFormat="false" ht="15" hidden="false" customHeight="false" outlineLevel="0" collapsed="false">
      <c r="C992" s="123"/>
      <c r="D992" s="123"/>
      <c r="E992" s="123"/>
    </row>
    <row r="993" customFormat="false" ht="15" hidden="false" customHeight="false" outlineLevel="0" collapsed="false">
      <c r="C993" s="123"/>
      <c r="D993" s="123"/>
      <c r="E993" s="123"/>
    </row>
    <row r="994" customFormat="false" ht="15" hidden="false" customHeight="false" outlineLevel="0" collapsed="false">
      <c r="C994" s="123"/>
      <c r="D994" s="123"/>
      <c r="E994" s="123"/>
    </row>
    <row r="995" customFormat="false" ht="15" hidden="false" customHeight="false" outlineLevel="0" collapsed="false">
      <c r="C995" s="123"/>
      <c r="D995" s="123"/>
      <c r="E995" s="123"/>
    </row>
    <row r="996" customFormat="false" ht="15" hidden="false" customHeight="false" outlineLevel="0" collapsed="false">
      <c r="C996" s="123"/>
      <c r="D996" s="123"/>
      <c r="E996" s="123"/>
    </row>
    <row r="997" customFormat="false" ht="15" hidden="false" customHeight="false" outlineLevel="0" collapsed="false">
      <c r="C997" s="123"/>
      <c r="D997" s="123"/>
      <c r="E997" s="123"/>
    </row>
    <row r="998" customFormat="false" ht="15" hidden="false" customHeight="false" outlineLevel="0" collapsed="false">
      <c r="C998" s="123"/>
      <c r="D998" s="123"/>
      <c r="E998" s="123"/>
    </row>
    <row r="999" customFormat="false" ht="15" hidden="false" customHeight="false" outlineLevel="0" collapsed="false">
      <c r="C999" s="123"/>
      <c r="D999" s="123"/>
      <c r="E999" s="123"/>
    </row>
    <row r="1000" customFormat="false" ht="15" hidden="false" customHeight="false" outlineLevel="0" collapsed="false">
      <c r="C1000" s="123"/>
      <c r="D1000" s="123"/>
      <c r="E1000" s="123"/>
    </row>
    <row r="1001" customFormat="false" ht="15" hidden="false" customHeight="false" outlineLevel="0" collapsed="false">
      <c r="C1001" s="123"/>
      <c r="D1001" s="123"/>
      <c r="E1001" s="123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8"/>
    <col collapsed="false" customWidth="true" hidden="false" outlineLevel="0" max="3" min="3" style="0" width="8.14"/>
    <col collapsed="false" customWidth="true" hidden="false" outlineLevel="0" max="4" min="4" style="0" width="10"/>
    <col collapsed="false" customWidth="true" hidden="false" outlineLevel="0" max="27" min="5" style="0" width="8.71"/>
  </cols>
  <sheetData>
    <row r="1" customFormat="false" ht="27.75" hidden="false" customHeight="false" outlineLevel="0" collapsed="false">
      <c r="A1" s="161" t="s">
        <v>807</v>
      </c>
      <c r="B1" s="161"/>
      <c r="C1" s="161"/>
      <c r="D1" s="161"/>
      <c r="E1" s="161"/>
      <c r="F1" s="162"/>
      <c r="G1" s="162"/>
      <c r="H1" s="162"/>
      <c r="I1" s="162"/>
      <c r="J1" s="162"/>
      <c r="K1" s="162"/>
      <c r="L1" s="162"/>
      <c r="M1" s="162"/>
      <c r="N1" s="162"/>
      <c r="O1" s="162"/>
    </row>
    <row r="2" customFormat="false" ht="27.75" hidden="false" customHeight="false" outlineLevel="0" collapsed="false">
      <c r="A2" s="161"/>
      <c r="B2" s="161"/>
      <c r="C2" s="161"/>
      <c r="D2" s="161"/>
      <c r="E2" s="161"/>
      <c r="F2" s="162"/>
      <c r="G2" s="162"/>
      <c r="H2" s="162"/>
      <c r="I2" s="162"/>
      <c r="J2" s="162"/>
      <c r="K2" s="162"/>
      <c r="L2" s="162"/>
      <c r="M2" s="162"/>
      <c r="N2" s="162"/>
      <c r="O2" s="162"/>
    </row>
    <row r="3" customFormat="false" ht="15" hidden="false" customHeight="false" outlineLevel="0" collapsed="false">
      <c r="A3" s="163" t="s">
        <v>1</v>
      </c>
      <c r="B3" s="163" t="s">
        <v>714</v>
      </c>
      <c r="C3" s="163" t="s">
        <v>808</v>
      </c>
      <c r="D3" s="163" t="s">
        <v>809</v>
      </c>
      <c r="E3" s="163" t="s">
        <v>798</v>
      </c>
      <c r="F3" s="2"/>
      <c r="G3" s="2"/>
      <c r="H3" s="73"/>
      <c r="I3" s="73"/>
      <c r="J3" s="73"/>
      <c r="K3" s="73"/>
      <c r="L3" s="73"/>
      <c r="M3" s="73"/>
      <c r="N3" s="73"/>
      <c r="O3" s="73"/>
    </row>
    <row r="4" customFormat="false" ht="15" hidden="false" customHeight="false" outlineLevel="0" collapsed="false">
      <c r="A4" s="143"/>
      <c r="B4" s="130"/>
      <c r="C4" s="164"/>
      <c r="D4" s="165" t="n">
        <f aca="false">SUM(D5:D101)</f>
        <v>12555</v>
      </c>
      <c r="E4" s="136"/>
      <c r="F4" s="118"/>
      <c r="G4" s="118"/>
      <c r="H4" s="118"/>
      <c r="I4" s="118"/>
      <c r="J4" s="118"/>
      <c r="K4" s="118"/>
      <c r="L4" s="118"/>
      <c r="M4" s="118"/>
      <c r="N4" s="118"/>
      <c r="O4" s="118"/>
    </row>
    <row r="5" customFormat="false" ht="15" hidden="false" customHeight="false" outlineLevel="0" collapsed="false">
      <c r="A5" s="143" t="n">
        <v>45078</v>
      </c>
      <c r="B5" s="130" t="s">
        <v>810</v>
      </c>
      <c r="C5" s="164"/>
      <c r="D5" s="165" t="n">
        <v>220</v>
      </c>
      <c r="E5" s="136"/>
      <c r="F5" s="118"/>
      <c r="G5" s="118"/>
      <c r="H5" s="118"/>
      <c r="I5" s="118"/>
      <c r="J5" s="118"/>
      <c r="K5" s="118"/>
      <c r="L5" s="118"/>
      <c r="M5" s="118"/>
      <c r="N5" s="118"/>
      <c r="O5" s="118"/>
    </row>
    <row r="6" customFormat="false" ht="15" hidden="false" customHeight="false" outlineLevel="0" collapsed="false">
      <c r="A6" s="143" t="n">
        <v>45078</v>
      </c>
      <c r="B6" s="130" t="s">
        <v>811</v>
      </c>
      <c r="C6" s="164"/>
      <c r="D6" s="165" t="n">
        <v>20</v>
      </c>
      <c r="E6" s="136"/>
      <c r="F6" s="118"/>
      <c r="G6" s="118"/>
      <c r="H6" s="118"/>
      <c r="I6" s="118"/>
      <c r="J6" s="118"/>
      <c r="K6" s="118"/>
      <c r="L6" s="118"/>
      <c r="M6" s="118"/>
      <c r="N6" s="118"/>
      <c r="O6" s="118"/>
    </row>
    <row r="7" customFormat="false" ht="15" hidden="false" customHeight="false" outlineLevel="0" collapsed="false">
      <c r="A7" s="143" t="n">
        <v>45079</v>
      </c>
      <c r="B7" s="130" t="s">
        <v>810</v>
      </c>
      <c r="C7" s="164"/>
      <c r="D7" s="165" t="n">
        <v>260</v>
      </c>
      <c r="E7" s="136"/>
      <c r="F7" s="166"/>
      <c r="G7" s="118"/>
      <c r="H7" s="118"/>
      <c r="I7" s="118"/>
      <c r="J7" s="118"/>
      <c r="K7" s="118"/>
      <c r="L7" s="118"/>
      <c r="M7" s="118"/>
      <c r="N7" s="118"/>
      <c r="O7" s="118"/>
    </row>
    <row r="8" customFormat="false" ht="15" hidden="false" customHeight="false" outlineLevel="0" collapsed="false">
      <c r="A8" s="143" t="n">
        <v>45080</v>
      </c>
      <c r="B8" s="130" t="s">
        <v>812</v>
      </c>
      <c r="C8" s="130"/>
      <c r="D8" s="136" t="n">
        <v>250</v>
      </c>
      <c r="E8" s="136"/>
    </row>
    <row r="9" customFormat="false" ht="15" hidden="false" customHeight="false" outlineLevel="0" collapsed="false">
      <c r="A9" s="143" t="n">
        <v>45082</v>
      </c>
      <c r="B9" s="130" t="s">
        <v>813</v>
      </c>
      <c r="C9" s="130"/>
      <c r="D9" s="136" t="n">
        <v>1300</v>
      </c>
      <c r="E9" s="136"/>
    </row>
    <row r="10" customFormat="false" ht="15" hidden="false" customHeight="false" outlineLevel="0" collapsed="false">
      <c r="A10" s="143" t="n">
        <v>45082</v>
      </c>
      <c r="B10" s="130" t="s">
        <v>814</v>
      </c>
      <c r="C10" s="130"/>
      <c r="D10" s="136" t="n">
        <v>200</v>
      </c>
      <c r="E10" s="136"/>
    </row>
    <row r="11" customFormat="false" ht="15" hidden="false" customHeight="false" outlineLevel="0" collapsed="false">
      <c r="A11" s="167" t="n">
        <v>45083</v>
      </c>
      <c r="B11" s="130" t="s">
        <v>815</v>
      </c>
      <c r="C11" s="130"/>
      <c r="D11" s="136" t="n">
        <v>500</v>
      </c>
      <c r="E11" s="136"/>
    </row>
    <row r="12" customFormat="false" ht="15" hidden="false" customHeight="false" outlineLevel="0" collapsed="false">
      <c r="A12" s="167" t="n">
        <v>45083</v>
      </c>
      <c r="B12" s="130" t="s">
        <v>816</v>
      </c>
      <c r="C12" s="130"/>
      <c r="D12" s="136" t="n">
        <v>5250</v>
      </c>
      <c r="E12" s="136"/>
    </row>
    <row r="13" customFormat="false" ht="15" hidden="false" customHeight="false" outlineLevel="0" collapsed="false">
      <c r="A13" s="167" t="n">
        <v>45083</v>
      </c>
      <c r="B13" s="130" t="s">
        <v>814</v>
      </c>
      <c r="C13" s="130"/>
      <c r="D13" s="136" t="n">
        <v>175</v>
      </c>
      <c r="E13" s="136"/>
    </row>
    <row r="14" customFormat="false" ht="15" hidden="false" customHeight="false" outlineLevel="0" collapsed="false">
      <c r="A14" s="167" t="n">
        <v>45084</v>
      </c>
      <c r="B14" s="130" t="s">
        <v>814</v>
      </c>
      <c r="C14" s="130"/>
      <c r="D14" s="136" t="n">
        <v>250</v>
      </c>
      <c r="E14" s="136"/>
    </row>
    <row r="15" customFormat="false" ht="15" hidden="false" customHeight="false" outlineLevel="0" collapsed="false">
      <c r="A15" s="167" t="n">
        <v>45085</v>
      </c>
      <c r="B15" s="130" t="s">
        <v>815</v>
      </c>
      <c r="C15" s="130"/>
      <c r="D15" s="136" t="n">
        <v>1000</v>
      </c>
      <c r="E15" s="136"/>
    </row>
    <row r="16" customFormat="false" ht="15" hidden="false" customHeight="false" outlineLevel="0" collapsed="false">
      <c r="A16" s="167" t="n">
        <v>45085</v>
      </c>
      <c r="B16" s="130" t="s">
        <v>810</v>
      </c>
      <c r="C16" s="130"/>
      <c r="D16" s="136" t="n">
        <v>150</v>
      </c>
      <c r="E16" s="136"/>
    </row>
    <row r="17" customFormat="false" ht="15" hidden="false" customHeight="false" outlineLevel="0" collapsed="false">
      <c r="A17" s="167" t="n">
        <v>45086</v>
      </c>
      <c r="B17" s="130" t="s">
        <v>817</v>
      </c>
      <c r="C17" s="130"/>
      <c r="D17" s="136" t="n">
        <v>300</v>
      </c>
      <c r="E17" s="136"/>
    </row>
    <row r="18" customFormat="false" ht="15" hidden="false" customHeight="false" outlineLevel="0" collapsed="false">
      <c r="A18" s="167" t="n">
        <v>45087</v>
      </c>
      <c r="B18" s="130" t="s">
        <v>810</v>
      </c>
      <c r="C18" s="130"/>
      <c r="D18" s="136" t="n">
        <v>240</v>
      </c>
      <c r="E18" s="136"/>
    </row>
    <row r="19" customFormat="false" ht="15" hidden="false" customHeight="false" outlineLevel="0" collapsed="false">
      <c r="A19" s="167" t="n">
        <v>45089</v>
      </c>
      <c r="B19" s="130" t="s">
        <v>818</v>
      </c>
      <c r="C19" s="130"/>
      <c r="D19" s="136" t="n">
        <v>750</v>
      </c>
      <c r="E19" s="136"/>
    </row>
    <row r="20" customFormat="false" ht="15" hidden="false" customHeight="false" outlineLevel="0" collapsed="false">
      <c r="A20" s="167" t="n">
        <v>45090</v>
      </c>
      <c r="B20" s="130" t="s">
        <v>810</v>
      </c>
      <c r="C20" s="130"/>
      <c r="D20" s="136" t="n">
        <v>200</v>
      </c>
      <c r="E20" s="136"/>
    </row>
    <row r="21" customFormat="false" ht="15" hidden="false" customHeight="false" outlineLevel="0" collapsed="false">
      <c r="A21" s="167" t="n">
        <v>45091</v>
      </c>
      <c r="B21" s="130" t="s">
        <v>810</v>
      </c>
      <c r="C21" s="130"/>
      <c r="D21" s="136" t="n">
        <v>200</v>
      </c>
      <c r="E21" s="136"/>
    </row>
    <row r="22" customFormat="false" ht="15.75" hidden="false" customHeight="true" outlineLevel="0" collapsed="false">
      <c r="A22" s="167" t="n">
        <v>45092</v>
      </c>
      <c r="B22" s="130" t="s">
        <v>810</v>
      </c>
      <c r="C22" s="130"/>
      <c r="D22" s="136" t="n">
        <v>140</v>
      </c>
      <c r="E22" s="136"/>
    </row>
    <row r="23" customFormat="false" ht="15.75" hidden="false" customHeight="true" outlineLevel="0" collapsed="false">
      <c r="A23" s="167" t="n">
        <v>45094</v>
      </c>
      <c r="B23" s="130" t="s">
        <v>810</v>
      </c>
      <c r="C23" s="130"/>
      <c r="D23" s="136" t="n">
        <v>200</v>
      </c>
      <c r="E23" s="136"/>
    </row>
    <row r="24" customFormat="false" ht="15.75" hidden="false" customHeight="true" outlineLevel="0" collapsed="false">
      <c r="A24" s="167" t="n">
        <v>45096</v>
      </c>
      <c r="B24" s="130" t="s">
        <v>810</v>
      </c>
      <c r="C24" s="130"/>
      <c r="D24" s="136" t="n">
        <v>250</v>
      </c>
      <c r="E24" s="136"/>
    </row>
    <row r="25" customFormat="false" ht="15.75" hidden="false" customHeight="true" outlineLevel="0" collapsed="false">
      <c r="A25" s="167" t="n">
        <v>45097</v>
      </c>
      <c r="B25" s="130" t="s">
        <v>810</v>
      </c>
      <c r="C25" s="130"/>
      <c r="D25" s="136" t="n">
        <v>200</v>
      </c>
      <c r="E25" s="136"/>
    </row>
    <row r="26" customFormat="false" ht="15.75" hidden="false" customHeight="true" outlineLevel="0" collapsed="false">
      <c r="A26" s="167" t="n">
        <v>45097</v>
      </c>
      <c r="B26" s="130" t="s">
        <v>815</v>
      </c>
      <c r="C26" s="130"/>
      <c r="D26" s="136" t="n">
        <v>500</v>
      </c>
      <c r="E26" s="136"/>
    </row>
    <row r="27" customFormat="false" ht="15.75" hidden="false" customHeight="true" outlineLevel="0" collapsed="false">
      <c r="A27" s="167"/>
      <c r="B27" s="130"/>
      <c r="C27" s="130"/>
      <c r="D27" s="136"/>
      <c r="E27" s="136"/>
    </row>
    <row r="28" customFormat="false" ht="15.75" hidden="false" customHeight="true" outlineLevel="0" collapsed="false">
      <c r="A28" s="167"/>
      <c r="B28" s="130"/>
      <c r="C28" s="130"/>
      <c r="D28" s="136"/>
      <c r="E28" s="136"/>
    </row>
    <row r="29" customFormat="false" ht="15.75" hidden="false" customHeight="true" outlineLevel="0" collapsed="false">
      <c r="A29" s="167"/>
      <c r="B29" s="130"/>
      <c r="C29" s="130"/>
      <c r="D29" s="136"/>
      <c r="E29" s="136"/>
    </row>
    <row r="30" customFormat="false" ht="15.75" hidden="false" customHeight="true" outlineLevel="0" collapsed="false">
      <c r="A30" s="167"/>
      <c r="B30" s="130"/>
      <c r="C30" s="130"/>
      <c r="D30" s="136"/>
      <c r="E30" s="136"/>
    </row>
    <row r="31" customFormat="false" ht="15.75" hidden="false" customHeight="true" outlineLevel="0" collapsed="false">
      <c r="A31" s="167"/>
      <c r="B31" s="130"/>
      <c r="C31" s="130"/>
      <c r="D31" s="136"/>
      <c r="E31" s="136"/>
    </row>
    <row r="32" customFormat="false" ht="15.75" hidden="false" customHeight="true" outlineLevel="0" collapsed="false">
      <c r="A32" s="167"/>
      <c r="B32" s="130"/>
      <c r="C32" s="130"/>
      <c r="D32" s="136"/>
      <c r="E32" s="136"/>
    </row>
    <row r="33" customFormat="false" ht="15.75" hidden="false" customHeight="true" outlineLevel="0" collapsed="false">
      <c r="A33" s="167"/>
      <c r="B33" s="130"/>
      <c r="C33" s="130"/>
      <c r="D33" s="136"/>
      <c r="E33" s="136"/>
    </row>
    <row r="34" customFormat="false" ht="15.75" hidden="false" customHeight="true" outlineLevel="0" collapsed="false">
      <c r="A34" s="167"/>
      <c r="B34" s="130"/>
      <c r="C34" s="130"/>
      <c r="D34" s="136"/>
      <c r="E34" s="136"/>
    </row>
    <row r="35" customFormat="false" ht="15.75" hidden="false" customHeight="true" outlineLevel="0" collapsed="false">
      <c r="A35" s="167"/>
      <c r="B35" s="130"/>
      <c r="C35" s="130"/>
      <c r="D35" s="136"/>
      <c r="E35" s="136"/>
    </row>
    <row r="36" customFormat="false" ht="15.75" hidden="false" customHeight="true" outlineLevel="0" collapsed="false">
      <c r="A36" s="167"/>
      <c r="B36" s="130"/>
      <c r="C36" s="130"/>
      <c r="D36" s="136"/>
      <c r="E36" s="136"/>
    </row>
    <row r="37" customFormat="false" ht="15.75" hidden="false" customHeight="true" outlineLevel="0" collapsed="false">
      <c r="A37" s="167"/>
      <c r="B37" s="130"/>
      <c r="C37" s="130"/>
      <c r="D37" s="136"/>
      <c r="E37" s="136"/>
    </row>
    <row r="38" customFormat="false" ht="15.75" hidden="false" customHeight="true" outlineLevel="0" collapsed="false">
      <c r="A38" s="167"/>
      <c r="B38" s="130"/>
      <c r="C38" s="130"/>
      <c r="D38" s="136"/>
      <c r="E38" s="136"/>
    </row>
    <row r="39" customFormat="false" ht="15.75" hidden="false" customHeight="true" outlineLevel="0" collapsed="false">
      <c r="A39" s="167"/>
      <c r="B39" s="130"/>
      <c r="C39" s="130"/>
      <c r="D39" s="136"/>
      <c r="E39" s="136"/>
    </row>
    <row r="40" customFormat="false" ht="15.75" hidden="false" customHeight="true" outlineLevel="0" collapsed="false">
      <c r="A40" s="167"/>
      <c r="B40" s="130"/>
      <c r="C40" s="130"/>
      <c r="D40" s="136"/>
      <c r="E40" s="136"/>
    </row>
    <row r="41" customFormat="false" ht="15.75" hidden="false" customHeight="true" outlineLevel="0" collapsed="false">
      <c r="A41" s="167"/>
      <c r="B41" s="130"/>
      <c r="C41" s="130"/>
      <c r="D41" s="136"/>
      <c r="E41" s="136"/>
    </row>
    <row r="42" customFormat="false" ht="15.75" hidden="false" customHeight="true" outlineLevel="0" collapsed="false">
      <c r="A42" s="167"/>
      <c r="B42" s="130"/>
      <c r="C42" s="130"/>
      <c r="D42" s="136"/>
      <c r="E42" s="136"/>
    </row>
    <row r="43" customFormat="false" ht="15.75" hidden="false" customHeight="true" outlineLevel="0" collapsed="false">
      <c r="A43" s="167"/>
      <c r="B43" s="130"/>
      <c r="C43" s="130"/>
      <c r="D43" s="136"/>
      <c r="E43" s="136"/>
    </row>
    <row r="44" customFormat="false" ht="15.75" hidden="false" customHeight="true" outlineLevel="0" collapsed="false">
      <c r="A44" s="167"/>
      <c r="B44" s="130"/>
      <c r="C44" s="130"/>
      <c r="D44" s="136"/>
      <c r="E44" s="136"/>
    </row>
    <row r="45" customFormat="false" ht="15.75" hidden="false" customHeight="true" outlineLevel="0" collapsed="false">
      <c r="A45" s="167"/>
      <c r="B45" s="130"/>
      <c r="C45" s="130"/>
      <c r="D45" s="136"/>
      <c r="E45" s="136"/>
    </row>
    <row r="46" customFormat="false" ht="15.75" hidden="false" customHeight="true" outlineLevel="0" collapsed="false">
      <c r="A46" s="167"/>
      <c r="B46" s="130"/>
      <c r="C46" s="130"/>
      <c r="D46" s="136"/>
      <c r="E46" s="136"/>
    </row>
    <row r="47" customFormat="false" ht="15.75" hidden="false" customHeight="true" outlineLevel="0" collapsed="false">
      <c r="A47" s="167"/>
      <c r="B47" s="130"/>
      <c r="C47" s="130"/>
      <c r="D47" s="136"/>
      <c r="E47" s="136"/>
    </row>
    <row r="48" customFormat="false" ht="15.75" hidden="false" customHeight="true" outlineLevel="0" collapsed="false">
      <c r="A48" s="167"/>
      <c r="B48" s="130"/>
      <c r="C48" s="130"/>
      <c r="D48" s="136"/>
      <c r="E48" s="136"/>
    </row>
    <row r="49" customFormat="false" ht="15.75" hidden="false" customHeight="true" outlineLevel="0" collapsed="false">
      <c r="A49" s="167"/>
      <c r="B49" s="130"/>
      <c r="C49" s="130"/>
      <c r="D49" s="136"/>
      <c r="E49" s="136"/>
    </row>
    <row r="50" customFormat="false" ht="15.75" hidden="false" customHeight="true" outlineLevel="0" collapsed="false">
      <c r="A50" s="167"/>
      <c r="B50" s="130"/>
      <c r="C50" s="130"/>
      <c r="D50" s="136"/>
      <c r="E50" s="136"/>
    </row>
    <row r="51" customFormat="false" ht="15.75" hidden="false" customHeight="true" outlineLevel="0" collapsed="false">
      <c r="A51" s="167"/>
      <c r="B51" s="130"/>
      <c r="C51" s="130"/>
      <c r="D51" s="136"/>
      <c r="E51" s="136"/>
    </row>
    <row r="52" customFormat="false" ht="15.75" hidden="false" customHeight="true" outlineLevel="0" collapsed="false">
      <c r="A52" s="167"/>
      <c r="B52" s="130"/>
      <c r="C52" s="130"/>
      <c r="D52" s="136"/>
      <c r="E52" s="136"/>
    </row>
    <row r="53" customFormat="false" ht="15.75" hidden="false" customHeight="true" outlineLevel="0" collapsed="false">
      <c r="A53" s="167"/>
      <c r="B53" s="130"/>
      <c r="C53" s="130"/>
      <c r="D53" s="136"/>
      <c r="E53" s="136"/>
    </row>
    <row r="54" customFormat="false" ht="15.75" hidden="false" customHeight="true" outlineLevel="0" collapsed="false">
      <c r="A54" s="167"/>
      <c r="B54" s="130"/>
      <c r="C54" s="130"/>
      <c r="D54" s="136"/>
      <c r="E54" s="136"/>
    </row>
    <row r="55" customFormat="false" ht="15.75" hidden="false" customHeight="true" outlineLevel="0" collapsed="false">
      <c r="A55" s="167"/>
      <c r="B55" s="130"/>
      <c r="C55" s="130"/>
      <c r="D55" s="136"/>
      <c r="E55" s="136"/>
    </row>
    <row r="56" customFormat="false" ht="15.75" hidden="false" customHeight="true" outlineLevel="0" collapsed="false">
      <c r="A56" s="167"/>
      <c r="B56" s="130"/>
      <c r="C56" s="130"/>
      <c r="D56" s="136"/>
      <c r="E56" s="136"/>
    </row>
    <row r="57" customFormat="false" ht="15.75" hidden="false" customHeight="true" outlineLevel="0" collapsed="false">
      <c r="A57" s="167"/>
      <c r="B57" s="130"/>
      <c r="C57" s="130"/>
      <c r="D57" s="136"/>
      <c r="E57" s="136"/>
    </row>
    <row r="58" customFormat="false" ht="15.75" hidden="false" customHeight="true" outlineLevel="0" collapsed="false">
      <c r="A58" s="167"/>
      <c r="B58" s="130"/>
      <c r="C58" s="130"/>
      <c r="D58" s="136"/>
      <c r="E58" s="136"/>
    </row>
    <row r="59" customFormat="false" ht="15.75" hidden="false" customHeight="true" outlineLevel="0" collapsed="false">
      <c r="A59" s="167"/>
      <c r="B59" s="130"/>
      <c r="C59" s="130"/>
      <c r="D59" s="136"/>
      <c r="E59" s="136"/>
    </row>
    <row r="60" customFormat="false" ht="15.75" hidden="false" customHeight="true" outlineLevel="0" collapsed="false">
      <c r="A60" s="167"/>
      <c r="B60" s="130"/>
      <c r="C60" s="130"/>
      <c r="D60" s="136"/>
      <c r="E60" s="136"/>
    </row>
    <row r="61" customFormat="false" ht="15.75" hidden="false" customHeight="true" outlineLevel="0" collapsed="false">
      <c r="A61" s="167"/>
      <c r="B61" s="130"/>
      <c r="C61" s="130"/>
      <c r="D61" s="136"/>
      <c r="E61" s="136"/>
    </row>
    <row r="62" customFormat="false" ht="15.75" hidden="false" customHeight="true" outlineLevel="0" collapsed="false">
      <c r="A62" s="167"/>
      <c r="B62" s="130"/>
      <c r="C62" s="130"/>
      <c r="D62" s="136"/>
      <c r="E62" s="136"/>
    </row>
    <row r="63" customFormat="false" ht="15.75" hidden="false" customHeight="true" outlineLevel="0" collapsed="false">
      <c r="A63" s="167"/>
      <c r="B63" s="130"/>
      <c r="C63" s="130"/>
      <c r="D63" s="136"/>
      <c r="E63" s="136"/>
    </row>
    <row r="64" customFormat="false" ht="15.75" hidden="false" customHeight="true" outlineLevel="0" collapsed="false">
      <c r="A64" s="167"/>
      <c r="B64" s="130"/>
      <c r="C64" s="130"/>
      <c r="D64" s="136"/>
      <c r="E64" s="136"/>
    </row>
    <row r="65" customFormat="false" ht="15.75" hidden="false" customHeight="true" outlineLevel="0" collapsed="false">
      <c r="A65" s="167"/>
      <c r="B65" s="130"/>
      <c r="C65" s="130"/>
      <c r="D65" s="136"/>
      <c r="E65" s="136"/>
    </row>
    <row r="66" customFormat="false" ht="15.75" hidden="false" customHeight="true" outlineLevel="0" collapsed="false">
      <c r="A66" s="167"/>
      <c r="B66" s="130"/>
      <c r="C66" s="130"/>
      <c r="D66" s="136"/>
      <c r="E66" s="136"/>
    </row>
    <row r="67" customFormat="false" ht="15.75" hidden="false" customHeight="true" outlineLevel="0" collapsed="false">
      <c r="A67" s="167"/>
      <c r="B67" s="130"/>
      <c r="C67" s="130"/>
      <c r="D67" s="136"/>
      <c r="E67" s="136"/>
    </row>
    <row r="68" customFormat="false" ht="15.75" hidden="false" customHeight="true" outlineLevel="0" collapsed="false">
      <c r="A68" s="167"/>
      <c r="B68" s="130"/>
      <c r="C68" s="130"/>
      <c r="D68" s="136"/>
      <c r="E68" s="136"/>
    </row>
    <row r="69" customFormat="false" ht="15.75" hidden="false" customHeight="true" outlineLevel="0" collapsed="false">
      <c r="A69" s="130"/>
      <c r="B69" s="130"/>
      <c r="C69" s="130"/>
      <c r="D69" s="136"/>
      <c r="E69" s="136"/>
    </row>
    <row r="70" customFormat="false" ht="15.75" hidden="false" customHeight="true" outlineLevel="0" collapsed="false">
      <c r="A70" s="130"/>
      <c r="B70" s="130"/>
      <c r="C70" s="130"/>
      <c r="D70" s="136"/>
      <c r="E70" s="136"/>
    </row>
    <row r="71" customFormat="false" ht="15.75" hidden="false" customHeight="true" outlineLevel="0" collapsed="false">
      <c r="A71" s="130"/>
      <c r="B71" s="130"/>
      <c r="C71" s="130"/>
      <c r="D71" s="130"/>
      <c r="E71" s="136"/>
    </row>
    <row r="72" customFormat="false" ht="15.75" hidden="false" customHeight="true" outlineLevel="0" collapsed="false">
      <c r="A72" s="130"/>
      <c r="B72" s="130"/>
      <c r="C72" s="130"/>
      <c r="D72" s="130"/>
      <c r="E72" s="136"/>
    </row>
    <row r="73" customFormat="false" ht="15.75" hidden="false" customHeight="true" outlineLevel="0" collapsed="false">
      <c r="A73" s="130"/>
      <c r="B73" s="130"/>
      <c r="C73" s="130"/>
      <c r="D73" s="130"/>
      <c r="E73" s="136"/>
    </row>
    <row r="74" customFormat="false" ht="15.75" hidden="false" customHeight="true" outlineLevel="0" collapsed="false">
      <c r="A74" s="130"/>
      <c r="B74" s="130"/>
      <c r="C74" s="130"/>
      <c r="D74" s="130"/>
      <c r="E74" s="136"/>
    </row>
    <row r="75" customFormat="false" ht="15.75" hidden="false" customHeight="true" outlineLevel="0" collapsed="false">
      <c r="A75" s="130"/>
      <c r="B75" s="130"/>
      <c r="C75" s="130"/>
      <c r="D75" s="130"/>
      <c r="E75" s="136"/>
    </row>
    <row r="76" customFormat="false" ht="15.75" hidden="false" customHeight="true" outlineLevel="0" collapsed="false">
      <c r="A76" s="130"/>
      <c r="B76" s="130"/>
      <c r="C76" s="130"/>
      <c r="D76" s="130"/>
      <c r="E76" s="136"/>
    </row>
    <row r="77" customFormat="false" ht="15.75" hidden="false" customHeight="true" outlineLevel="0" collapsed="false">
      <c r="A77" s="130"/>
      <c r="B77" s="130"/>
      <c r="C77" s="130"/>
      <c r="D77" s="130"/>
      <c r="E77" s="136"/>
    </row>
    <row r="78" customFormat="false" ht="15.75" hidden="false" customHeight="true" outlineLevel="0" collapsed="false">
      <c r="A78" s="130"/>
      <c r="B78" s="130"/>
      <c r="C78" s="130"/>
      <c r="D78" s="130"/>
      <c r="E78" s="136"/>
    </row>
    <row r="79" customFormat="false" ht="15.75" hidden="false" customHeight="true" outlineLevel="0" collapsed="false">
      <c r="A79" s="130"/>
      <c r="B79" s="130"/>
      <c r="C79" s="130"/>
      <c r="D79" s="130"/>
      <c r="E79" s="136"/>
    </row>
    <row r="80" customFormat="false" ht="15.75" hidden="false" customHeight="true" outlineLevel="0" collapsed="false">
      <c r="A80" s="130"/>
      <c r="B80" s="130"/>
      <c r="C80" s="130"/>
      <c r="D80" s="130"/>
      <c r="E80" s="136"/>
    </row>
    <row r="81" customFormat="false" ht="15.75" hidden="false" customHeight="true" outlineLevel="0" collapsed="false">
      <c r="A81" s="130"/>
      <c r="B81" s="130"/>
      <c r="C81" s="130"/>
      <c r="D81" s="130"/>
      <c r="E81" s="136"/>
    </row>
    <row r="82" customFormat="false" ht="15.75" hidden="false" customHeight="true" outlineLevel="0" collapsed="false">
      <c r="A82" s="130"/>
      <c r="B82" s="130"/>
      <c r="C82" s="130"/>
      <c r="D82" s="130"/>
      <c r="E82" s="136"/>
    </row>
    <row r="83" customFormat="false" ht="15.75" hidden="false" customHeight="true" outlineLevel="0" collapsed="false">
      <c r="A83" s="130"/>
      <c r="B83" s="130"/>
      <c r="C83" s="130"/>
      <c r="D83" s="130"/>
      <c r="E83" s="136"/>
    </row>
    <row r="84" customFormat="false" ht="15.75" hidden="false" customHeight="true" outlineLevel="0" collapsed="false">
      <c r="A84" s="130"/>
      <c r="B84" s="130"/>
      <c r="C84" s="130"/>
      <c r="D84" s="130"/>
      <c r="E84" s="136"/>
    </row>
    <row r="85" customFormat="false" ht="15.75" hidden="false" customHeight="true" outlineLevel="0" collapsed="false">
      <c r="A85" s="130"/>
      <c r="B85" s="130"/>
      <c r="C85" s="130"/>
      <c r="D85" s="130"/>
      <c r="E85" s="136"/>
    </row>
    <row r="86" customFormat="false" ht="15.75" hidden="false" customHeight="true" outlineLevel="0" collapsed="false">
      <c r="A86" s="130"/>
      <c r="B86" s="130"/>
      <c r="C86" s="130"/>
      <c r="D86" s="130"/>
      <c r="E86" s="136"/>
    </row>
    <row r="87" customFormat="false" ht="15.75" hidden="false" customHeight="true" outlineLevel="0" collapsed="false">
      <c r="A87" s="130"/>
      <c r="B87" s="130"/>
      <c r="C87" s="130"/>
      <c r="D87" s="130"/>
      <c r="E87" s="136"/>
    </row>
    <row r="88" customFormat="false" ht="15.75" hidden="false" customHeight="true" outlineLevel="0" collapsed="false">
      <c r="A88" s="130"/>
      <c r="B88" s="130"/>
      <c r="C88" s="130"/>
      <c r="D88" s="130"/>
      <c r="E88" s="136"/>
    </row>
    <row r="89" customFormat="false" ht="15.75" hidden="false" customHeight="true" outlineLevel="0" collapsed="false">
      <c r="A89" s="130"/>
      <c r="B89" s="130"/>
      <c r="C89" s="130"/>
      <c r="D89" s="130"/>
      <c r="E89" s="136"/>
    </row>
    <row r="90" customFormat="false" ht="15.75" hidden="false" customHeight="true" outlineLevel="0" collapsed="false">
      <c r="A90" s="130"/>
      <c r="B90" s="130"/>
      <c r="C90" s="130"/>
      <c r="D90" s="130"/>
      <c r="E90" s="136"/>
    </row>
    <row r="91" customFormat="false" ht="15.75" hidden="false" customHeight="true" outlineLevel="0" collapsed="false">
      <c r="A91" s="130"/>
      <c r="B91" s="130"/>
      <c r="C91" s="130"/>
      <c r="D91" s="130"/>
      <c r="E91" s="136"/>
    </row>
    <row r="92" customFormat="false" ht="15.75" hidden="false" customHeight="true" outlineLevel="0" collapsed="false">
      <c r="A92" s="130"/>
      <c r="B92" s="130"/>
      <c r="C92" s="130"/>
      <c r="D92" s="130"/>
      <c r="E92" s="136"/>
    </row>
    <row r="93" customFormat="false" ht="15.75" hidden="false" customHeight="true" outlineLevel="0" collapsed="false">
      <c r="A93" s="130"/>
      <c r="B93" s="130"/>
      <c r="C93" s="130"/>
      <c r="D93" s="130"/>
      <c r="E93" s="136"/>
    </row>
    <row r="94" customFormat="false" ht="15.75" hidden="false" customHeight="true" outlineLevel="0" collapsed="false">
      <c r="A94" s="130"/>
      <c r="B94" s="130"/>
      <c r="C94" s="130"/>
      <c r="D94" s="130"/>
      <c r="E94" s="136"/>
    </row>
    <row r="95" customFormat="false" ht="15.75" hidden="false" customHeight="true" outlineLevel="0" collapsed="false">
      <c r="A95" s="130"/>
      <c r="B95" s="130"/>
      <c r="C95" s="130"/>
      <c r="D95" s="130"/>
      <c r="E95" s="136"/>
    </row>
    <row r="96" customFormat="false" ht="15.75" hidden="false" customHeight="true" outlineLevel="0" collapsed="false">
      <c r="A96" s="130"/>
      <c r="B96" s="130"/>
      <c r="C96" s="130"/>
      <c r="D96" s="130"/>
      <c r="E96" s="136"/>
    </row>
    <row r="97" customFormat="false" ht="15.75" hidden="false" customHeight="true" outlineLevel="0" collapsed="false">
      <c r="A97" s="130"/>
      <c r="B97" s="130"/>
      <c r="C97" s="130"/>
      <c r="D97" s="130"/>
      <c r="E97" s="136"/>
    </row>
    <row r="98" customFormat="false" ht="15.75" hidden="false" customHeight="true" outlineLevel="0" collapsed="false">
      <c r="A98" s="130"/>
      <c r="B98" s="130"/>
      <c r="C98" s="130"/>
      <c r="D98" s="130"/>
      <c r="E98" s="136"/>
    </row>
    <row r="99" customFormat="false" ht="15.75" hidden="false" customHeight="true" outlineLevel="0" collapsed="false">
      <c r="A99" s="130"/>
      <c r="B99" s="130"/>
      <c r="C99" s="130"/>
      <c r="D99" s="130"/>
      <c r="E99" s="136"/>
    </row>
    <row r="100" customFormat="false" ht="15.75" hidden="false" customHeight="true" outlineLevel="0" collapsed="false">
      <c r="A100" s="130"/>
      <c r="B100" s="130"/>
      <c r="C100" s="130"/>
      <c r="D100" s="130"/>
      <c r="E100" s="136"/>
    </row>
    <row r="101" customFormat="false" ht="15.75" hidden="false" customHeight="true" outlineLevel="0" collapsed="false">
      <c r="A101" s="130"/>
      <c r="B101" s="130"/>
      <c r="C101" s="130"/>
      <c r="D101" s="130"/>
      <c r="E101" s="136"/>
    </row>
    <row r="102" customFormat="false" ht="15.75" hidden="false" customHeight="true" outlineLevel="0" collapsed="false">
      <c r="E102" s="136"/>
    </row>
    <row r="103" customFormat="false" ht="15.75" hidden="false" customHeight="true" outlineLevel="0" collapsed="false">
      <c r="E103" s="136"/>
    </row>
    <row r="104" customFormat="false" ht="15.75" hidden="false" customHeight="true" outlineLevel="0" collapsed="false">
      <c r="E104" s="136"/>
    </row>
    <row r="105" customFormat="false" ht="15.75" hidden="false" customHeight="true" outlineLevel="0" collapsed="false">
      <c r="E105" s="136"/>
    </row>
    <row r="106" customFormat="false" ht="15.75" hidden="false" customHeight="true" outlineLevel="0" collapsed="false">
      <c r="E106" s="136"/>
    </row>
    <row r="107" customFormat="false" ht="15.75" hidden="false" customHeight="true" outlineLevel="0" collapsed="false">
      <c r="E107" s="136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2023-02-18T10:11:14Z</dcterms:created>
  <dc:creator>DELL</dc:creator>
  <dc:description/>
  <dc:language>en-US</dc:language>
  <cp:lastModifiedBy/>
  <dcterms:modified xsi:type="dcterms:W3CDTF">2023-09-13T22:23:05Z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