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P-23" sheetId="1" state="visible" r:id="rId2"/>
    <sheet name="choudry" sheetId="2" state="visible" r:id="rId3"/>
    <sheet name="Mole" sheetId="3" state="visible" r:id="rId4"/>
    <sheet name="FZ ID" sheetId="4" state="visible" r:id="rId5"/>
    <sheet name="PA ID" sheetId="5" state="visible" r:id="rId6"/>
    <sheet name="IKHRAJAT" sheetId="6" state="visible" r:id="rId7"/>
  </sheets>
  <definedNames>
    <definedName function="false" hidden="true" localSheetId="0" name="_xlnm._FilterDatabase" vbProcedure="false">'SEP-23'!$A$3:$M$592</definedName>
    <definedName function="false" hidden="false" localSheetId="0" name="Z_73483DC7_D31B_41C1_BB3A_1D93C1B122F1_.wvu.FilterData" vbProcedure="false">'SEP-23'!$A$6:$L$141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<sst xmlns="http://schemas.openxmlformats.org/spreadsheetml/2006/main" count="2024" uniqueCount="963">
  <si>
    <t xml:space="preserve">DATE</t>
  </si>
  <si>
    <t xml:space="preserve">PASSENGER NAME</t>
  </si>
  <si>
    <t xml:space="preserve">SECTOR</t>
  </si>
  <si>
    <t xml:space="preserve">PNR/V#</t>
  </si>
  <si>
    <t xml:space="preserve">SUPPLIER</t>
  </si>
  <si>
    <t xml:space="preserve">CUSTOMER</t>
  </si>
  <si>
    <t xml:space="preserve">AIR LINE</t>
  </si>
  <si>
    <t xml:space="preserve">TRAVEL DATE</t>
  </si>
  <si>
    <t xml:space="preserve">DEAL</t>
  </si>
  <si>
    <t xml:space="preserve">SALE</t>
  </si>
  <si>
    <t xml:space="preserve">PURCHASE</t>
  </si>
  <si>
    <t xml:space="preserve">Profit/Loss</t>
  </si>
  <si>
    <t xml:space="preserve">Net Balance</t>
  </si>
  <si>
    <t xml:space="preserve">ABDULLAH BIN ASGHAR</t>
  </si>
  <si>
    <t xml:space="preserve">DXB KHI/VOID</t>
  </si>
  <si>
    <t xml:space="preserve">8ZNGLD</t>
  </si>
  <si>
    <t xml:space="preserve">CH TRAVELS</t>
  </si>
  <si>
    <t xml:space="preserve">FLYO TRAVEL</t>
  </si>
  <si>
    <t xml:space="preserve">PK</t>
  </si>
  <si>
    <t xml:space="preserve">RUQAYYA MAI*7</t>
  </si>
  <si>
    <t xml:space="preserve">MED MUX/VOID</t>
  </si>
  <si>
    <t xml:space="preserve">MTDMYH</t>
  </si>
  <si>
    <t xml:space="preserve">ZUBAIR</t>
  </si>
  <si>
    <t xml:space="preserve">FZ</t>
  </si>
  <si>
    <t xml:space="preserve">RABIA BILAL</t>
  </si>
  <si>
    <t xml:space="preserve">RUH MUX/VOID</t>
  </si>
  <si>
    <t xml:space="preserve">JQHEAO</t>
  </si>
  <si>
    <t xml:space="preserve">BASHIR  KHAN </t>
  </si>
  <si>
    <t xml:space="preserve">RAVINDER SINGH</t>
  </si>
  <si>
    <t xml:space="preserve">DXB DEL/VOID</t>
  </si>
  <si>
    <t xml:space="preserve">NWMELU</t>
  </si>
  <si>
    <t xml:space="preserve">QUEST TRAVEL</t>
  </si>
  <si>
    <t xml:space="preserve">MUHAMMAD AYUB</t>
  </si>
  <si>
    <t xml:space="preserve">DXB LHE</t>
  </si>
  <si>
    <t xml:space="preserve">8ZNKAH</t>
  </si>
  <si>
    <t xml:space="preserve">ABDUL NABI </t>
  </si>
  <si>
    <t xml:space="preserve">MUHAMMAD SALEEM</t>
  </si>
  <si>
    <t xml:space="preserve">MUX SHJ</t>
  </si>
  <si>
    <t xml:space="preserve">8ZNQFT</t>
  </si>
  <si>
    <t xml:space="preserve">IS INTERNATIONAL</t>
  </si>
  <si>
    <t xml:space="preserve">MUHAMMAD UMAR RAFIQ</t>
  </si>
  <si>
    <t xml:space="preserve">ISB JED</t>
  </si>
  <si>
    <t xml:space="preserve">ZEDIPN</t>
  </si>
  <si>
    <t xml:space="preserve">HBL CARD</t>
  </si>
  <si>
    <t xml:space="preserve">RAUF</t>
  </si>
  <si>
    <t xml:space="preserve">PA</t>
  </si>
  <si>
    <t xml:space="preserve">Qadeer Ahmed</t>
  </si>
  <si>
    <t xml:space="preserve">DXB ISB</t>
  </si>
  <si>
    <t xml:space="preserve">JZDMFL</t>
  </si>
  <si>
    <t xml:space="preserve">ER</t>
  </si>
  <si>
    <t xml:space="preserve">Rasheed Ahmad</t>
  </si>
  <si>
    <t xml:space="preserve">MUX MED</t>
  </si>
  <si>
    <t xml:space="preserve">9Q2WHZ</t>
  </si>
  <si>
    <t xml:space="preserve">Saeed Khan</t>
  </si>
  <si>
    <t xml:space="preserve">UET JED</t>
  </si>
  <si>
    <t xml:space="preserve">FORT MUNROO</t>
  </si>
  <si>
    <t xml:space="preserve">G9</t>
  </si>
  <si>
    <t xml:space="preserve">MUHAMMAD ANEES *5</t>
  </si>
  <si>
    <t xml:space="preserve">MUX JED MUX</t>
  </si>
  <si>
    <t xml:space="preserve">8ZM6ZR</t>
  </si>
  <si>
    <t xml:space="preserve">MOLE</t>
  </si>
  <si>
    <t xml:space="preserve">KHAH E BATHA</t>
  </si>
  <si>
    <t xml:space="preserve">SHAZIA KOUSAR</t>
  </si>
  <si>
    <t xml:space="preserve">MUX JED LHE</t>
  </si>
  <si>
    <t xml:space="preserve">8ZNY3U</t>
  </si>
  <si>
    <t xml:space="preserve">MANZOOR AHMAD*2</t>
  </si>
  <si>
    <t xml:space="preserve">MUX RUH MUX</t>
  </si>
  <si>
    <t xml:space="preserve">8ZM726</t>
  </si>
  <si>
    <t xml:space="preserve">MUHAMMAD AMIN</t>
  </si>
  <si>
    <t xml:space="preserve">8ZNHDJ</t>
  </si>
  <si>
    <t xml:space="preserve">SAFIA MAI*2</t>
  </si>
  <si>
    <t xml:space="preserve">8ZNCAA</t>
  </si>
  <si>
    <t xml:space="preserve">SAFDAR HUSSAIN</t>
  </si>
  <si>
    <t xml:space="preserve">MUX AUH</t>
  </si>
  <si>
    <t xml:space="preserve">ABU  BAKAR</t>
  </si>
  <si>
    <t xml:space="preserve">GUL ZAMAN MAQBOOL AHMAD</t>
  </si>
  <si>
    <t xml:space="preserve">MCT MUX</t>
  </si>
  <si>
    <t xml:space="preserve">A6G2OP</t>
  </si>
  <si>
    <t xml:space="preserve">OV ID</t>
  </si>
  <si>
    <t xml:space="preserve">OV</t>
  </si>
  <si>
    <t xml:space="preserve">SADA KHAN</t>
  </si>
  <si>
    <t xml:space="preserve">XX</t>
  </si>
  <si>
    <t xml:space="preserve">POLIO VACCINE</t>
  </si>
  <si>
    <t xml:space="preserve">RIZWAN</t>
  </si>
  <si>
    <t xml:space="preserve">GHNAZFAR</t>
  </si>
  <si>
    <t xml:space="preserve">Muhammad Ashraf</t>
  </si>
  <si>
    <t xml:space="preserve">Zia ur rehman Ali muhammad</t>
  </si>
  <si>
    <t xml:space="preserve">SHJ MUX</t>
  </si>
  <si>
    <t xml:space="preserve">EBCZWJ</t>
  </si>
  <si>
    <t xml:space="preserve">Tanveer Mustafa</t>
  </si>
  <si>
    <t xml:space="preserve">DXB MUX</t>
  </si>
  <si>
    <t xml:space="preserve">A9RQOU</t>
  </si>
  <si>
    <t xml:space="preserve">TALHA JAFFAR</t>
  </si>
  <si>
    <t xml:space="preserve">RASHIDA BIBI</t>
  </si>
  <si>
    <t xml:space="preserve">8ZZF19</t>
  </si>
  <si>
    <t xml:space="preserve">ARIF KHAN</t>
  </si>
  <si>
    <t xml:space="preserve">NASRULLAH MUHAMMAD ABDULLAH</t>
  </si>
  <si>
    <t xml:space="preserve">8ZZM8H</t>
  </si>
  <si>
    <t xml:space="preserve">baSHIR  KHAN </t>
  </si>
  <si>
    <t xml:space="preserve">MUHAMMAD HASHIM</t>
  </si>
  <si>
    <t xml:space="preserve">MUX ELQ</t>
  </si>
  <si>
    <t xml:space="preserve">8ZZP2Y</t>
  </si>
  <si>
    <t xml:space="preserve">QUEST TRAVELS</t>
  </si>
  <si>
    <t xml:space="preserve">Ali akbar Jalbani*2</t>
  </si>
  <si>
    <t xml:space="preserve">khi dxb</t>
  </si>
  <si>
    <t xml:space="preserve">L9JUSK</t>
  </si>
  <si>
    <t xml:space="preserve">jj travels</t>
  </si>
  <si>
    <t xml:space="preserve">fz</t>
  </si>
  <si>
    <t xml:space="preserve">Dad muhammad Randak*2</t>
  </si>
  <si>
    <t xml:space="preserve">khi jed</t>
  </si>
  <si>
    <t xml:space="preserve">ZR0THL</t>
  </si>
  <si>
    <t xml:space="preserve">er</t>
  </si>
  <si>
    <t xml:space="preserve">Muhammad tayyab Ameer bakhsh</t>
  </si>
  <si>
    <t xml:space="preserve">LSVDVD</t>
  </si>
  <si>
    <t xml:space="preserve">CC</t>
  </si>
  <si>
    <t xml:space="preserve">Muhammad Adnan</t>
  </si>
  <si>
    <t xml:space="preserve">KHI DXB</t>
  </si>
  <si>
    <t xml:space="preserve">ND81NQ</t>
  </si>
  <si>
    <t xml:space="preserve">HASNAIN AHMAD</t>
  </si>
  <si>
    <t xml:space="preserve">Usama Amir</t>
  </si>
  <si>
    <t xml:space="preserve">KHI DXB KHI</t>
  </si>
  <si>
    <t xml:space="preserve">5HQ4NW</t>
  </si>
  <si>
    <t xml:space="preserve">GHANZAFAR</t>
  </si>
  <si>
    <t xml:space="preserve">Umer Haroon</t>
  </si>
  <si>
    <t xml:space="preserve">MUX DXB</t>
  </si>
  <si>
    <t xml:space="preserve">7I9WH2</t>
  </si>
  <si>
    <t xml:space="preserve">Saima Rehman</t>
  </si>
  <si>
    <t xml:space="preserve">LHE JED</t>
  </si>
  <si>
    <t xml:space="preserve">WMOXEF</t>
  </si>
  <si>
    <t xml:space="preserve">JJ TRAVELS</t>
  </si>
  <si>
    <t xml:space="preserve">RAFIA BIBI</t>
  </si>
  <si>
    <t xml:space="preserve">JED MUX/VOID</t>
  </si>
  <si>
    <t xml:space="preserve">GOUUTM</t>
  </si>
  <si>
    <t xml:space="preserve">KHADIM HUSSAIN</t>
  </si>
  <si>
    <t xml:space="preserve">MED KHI/VOID</t>
  </si>
  <si>
    <t xml:space="preserve">GOSWTP</t>
  </si>
  <si>
    <t xml:space="preserve">EJAZ AHMAD</t>
  </si>
  <si>
    <t xml:space="preserve">LMWZSV</t>
  </si>
  <si>
    <t xml:space="preserve">MUHAMMAD ZUBAIR AMIN</t>
  </si>
  <si>
    <t xml:space="preserve">LHE DXB LHE</t>
  </si>
  <si>
    <t xml:space="preserve">WULYAV TIME CHANGE</t>
  </si>
  <si>
    <t xml:space="preserve">ASIF MEHMOOD</t>
  </si>
  <si>
    <t xml:space="preserve">LHE DXB </t>
  </si>
  <si>
    <t xml:space="preserve">NLHVKT TIME CHANGE</t>
  </si>
  <si>
    <t xml:space="preserve">RIZWAN BUREWALA</t>
  </si>
  <si>
    <t xml:space="preserve">MUHAMAD HASHIM</t>
  </si>
  <si>
    <t xml:space="preserve">8ZZ2PY</t>
  </si>
  <si>
    <t xml:space="preserve">QUEST TRAVLS</t>
  </si>
  <si>
    <t xml:space="preserve">KHURSHEED MAI</t>
  </si>
  <si>
    <t xml:space="preserve">8ZZR22</t>
  </si>
  <si>
    <t xml:space="preserve">SHAFEQ KABIR WALA</t>
  </si>
  <si>
    <t xml:space="preserve">Abdul Hanan</t>
  </si>
  <si>
    <t xml:space="preserve">8SSAFY</t>
  </si>
  <si>
    <t xml:space="preserve">KHURSED BHAI</t>
  </si>
  <si>
    <t xml:space="preserve">SHAHID RASHEED</t>
  </si>
  <si>
    <t xml:space="preserve">MUX DMM</t>
  </si>
  <si>
    <t xml:space="preserve">Q2HCM4</t>
  </si>
  <si>
    <t xml:space="preserve">FZ ID</t>
  </si>
  <si>
    <t xml:space="preserve">Muhammad Javed</t>
  </si>
  <si>
    <t xml:space="preserve">HFXW95</t>
  </si>
  <si>
    <t xml:space="preserve">IRFAN BHATTI</t>
  </si>
  <si>
    <t xml:space="preserve">MUHAMMAD AMEEN</t>
  </si>
  <si>
    <t xml:space="preserve">NQYFRN</t>
  </si>
  <si>
    <t xml:space="preserve">Asad Sajjad</t>
  </si>
  <si>
    <t xml:space="preserve">SKT DXB</t>
  </si>
  <si>
    <t xml:space="preserve">OVLCA1</t>
  </si>
  <si>
    <t xml:space="preserve">SHAH BAKHSH</t>
  </si>
  <si>
    <t xml:space="preserve">JED MUX</t>
  </si>
  <si>
    <t xml:space="preserve">8ZQ40A</t>
  </si>
  <si>
    <t xml:space="preserve">MAI REHMAT</t>
  </si>
  <si>
    <t xml:space="preserve">MUHAMMAD WAQAS</t>
  </si>
  <si>
    <t xml:space="preserve">V0LT6O</t>
  </si>
  <si>
    <t xml:space="preserve">MUHAMMAD RAFIQ</t>
  </si>
  <si>
    <t xml:space="preserve">GYG1G1</t>
  </si>
  <si>
    <t xml:space="preserve">MUHAMMAD SAEED</t>
  </si>
  <si>
    <t xml:space="preserve">8ZQAKA</t>
  </si>
  <si>
    <t xml:space="preserve">MUDASSIR</t>
  </si>
  <si>
    <t xml:space="preserve">MUHAMMAD MAJEED UR REHMAN</t>
  </si>
  <si>
    <t xml:space="preserve">MCT MUX MCT</t>
  </si>
  <si>
    <t xml:space="preserve">8ZQ5DL</t>
  </si>
  <si>
    <t xml:space="preserve">JAMEEL AL MAKKAH</t>
  </si>
  <si>
    <t xml:space="preserve">GHAZAFAR</t>
  </si>
  <si>
    <t xml:space="preserve">Babar Ali</t>
  </si>
  <si>
    <t xml:space="preserve">KHI JED</t>
  </si>
  <si>
    <t xml:space="preserve">SAG7ZQ</t>
  </si>
  <si>
    <t xml:space="preserve">ADNAN</t>
  </si>
  <si>
    <t xml:space="preserve">I1YD6D</t>
  </si>
  <si>
    <t xml:space="preserve">ANSAR MADINA TRAVELS</t>
  </si>
  <si>
    <t xml:space="preserve">PF</t>
  </si>
  <si>
    <t xml:space="preserve">Kashif Lakhair</t>
  </si>
  <si>
    <t xml:space="preserve">OBNL4I</t>
  </si>
  <si>
    <t xml:space="preserve">SADDAM ALI CHANDIO</t>
  </si>
  <si>
    <t xml:space="preserve">FATIMA ABDULLAH*2</t>
  </si>
  <si>
    <t xml:space="preserve">RUH ISB/VOID</t>
  </si>
  <si>
    <t xml:space="preserve">8ZR0YN</t>
  </si>
  <si>
    <t xml:space="preserve">BASHIR KHAN</t>
  </si>
  <si>
    <t xml:space="preserve">SHABANA MAI</t>
  </si>
  <si>
    <t xml:space="preserve">SHJ MUX/VOID</t>
  </si>
  <si>
    <t xml:space="preserve">8ZR1TD</t>
  </si>
  <si>
    <t xml:space="preserve">SULEMAN MUHAMMAD</t>
  </si>
  <si>
    <t xml:space="preserve">ELQ MUX/VOID</t>
  </si>
  <si>
    <t xml:space="preserve">FVVOPI</t>
  </si>
  <si>
    <t xml:space="preserve">bashir KHAN</t>
  </si>
  <si>
    <t xml:space="preserve">Abdull Khaliq</t>
  </si>
  <si>
    <t xml:space="preserve">UET DXB</t>
  </si>
  <si>
    <t xml:space="preserve">E4XRWR</t>
  </si>
  <si>
    <t xml:space="preserve">Xx Wajeeul rehman*3</t>
  </si>
  <si>
    <t xml:space="preserve">MUX JED</t>
  </si>
  <si>
    <t xml:space="preserve">WKJKUR</t>
  </si>
  <si>
    <t xml:space="preserve">FAHAD ALI</t>
  </si>
  <si>
    <t xml:space="preserve">PEW DXB</t>
  </si>
  <si>
    <t xml:space="preserve">8ZRQZ1</t>
  </si>
  <si>
    <t xml:space="preserve">MUHAMMAD BAKHSH</t>
  </si>
  <si>
    <t xml:space="preserve">MUX TIF</t>
  </si>
  <si>
    <t xml:space="preserve">IC397P</t>
  </si>
  <si>
    <t xml:space="preserve">KPT</t>
  </si>
  <si>
    <t xml:space="preserve">ZAHID MUSHTAQ</t>
  </si>
  <si>
    <t xml:space="preserve">GHANZFAR</t>
  </si>
  <si>
    <t xml:space="preserve">sachal munawar</t>
  </si>
  <si>
    <t xml:space="preserve">R77C4S</t>
  </si>
  <si>
    <t xml:space="preserve">xy</t>
  </si>
  <si>
    <t xml:space="preserve">MUHAMMAD JAHANGIR</t>
  </si>
  <si>
    <t xml:space="preserve">JED KHI</t>
  </si>
  <si>
    <t xml:space="preserve">CNRMJV</t>
  </si>
  <si>
    <t xml:space="preserve">MUHAMMAD AKRAM</t>
  </si>
  <si>
    <t xml:space="preserve">8ZSGP0</t>
  </si>
  <si>
    <t xml:space="preserve">ABU BAKAR</t>
  </si>
  <si>
    <t xml:space="preserve">Yasir Akhbaab</t>
  </si>
  <si>
    <t xml:space="preserve">MUX FRU</t>
  </si>
  <si>
    <t xml:space="preserve">4PP9O7</t>
  </si>
  <si>
    <t xml:space="preserve">MUHAMMAD ALI JAMSHAID</t>
  </si>
  <si>
    <t xml:space="preserve">RBDIOT</t>
  </si>
  <si>
    <t xml:space="preserve">UBL CARD</t>
  </si>
  <si>
    <t xml:space="preserve">HAFEEZ SHAFEEQ KABIR WALA</t>
  </si>
  <si>
    <t xml:space="preserve">MUJAHID RASHEED</t>
  </si>
  <si>
    <t xml:space="preserve">MUX SLL</t>
  </si>
  <si>
    <t xml:space="preserve">1R5SXM</t>
  </si>
  <si>
    <t xml:space="preserve">ZAHID SB</t>
  </si>
  <si>
    <t xml:space="preserve">ELLAHI BAKHSH</t>
  </si>
  <si>
    <t xml:space="preserve">fort munroo</t>
  </si>
  <si>
    <t xml:space="preserve">Junaid Afaq*3</t>
  </si>
  <si>
    <t xml:space="preserve">5JRVKW</t>
  </si>
  <si>
    <t xml:space="preserve">SV</t>
  </si>
  <si>
    <t xml:space="preserve">MUHAMMAD AZAM</t>
  </si>
  <si>
    <t xml:space="preserve">8ZSHAZ</t>
  </si>
  <si>
    <t xml:space="preserve">NAJEED ULLAH</t>
  </si>
  <si>
    <t xml:space="preserve">8ZSMNS</t>
  </si>
  <si>
    <t xml:space="preserve">HAFEEZAN MAI*2</t>
  </si>
  <si>
    <t xml:space="preserve">JED MUX TME CHGE</t>
  </si>
  <si>
    <t xml:space="preserve">8MTJQC</t>
  </si>
  <si>
    <t xml:space="preserve">AHSAN RAZA*2</t>
  </si>
  <si>
    <t xml:space="preserve">5DO31B</t>
  </si>
  <si>
    <t xml:space="preserve">ASMAR TRAVELS</t>
  </si>
  <si>
    <t xml:space="preserve">Iftikhar Ahmad	</t>
  </si>
  <si>
    <t xml:space="preserve">KHI JED KHI</t>
  </si>
  <si>
    <t xml:space="preserve">5HR4QS</t>
  </si>
  <si>
    <t xml:space="preserve">HUSNAIN AHMAD</t>
  </si>
  <si>
    <t xml:space="preserve">EY</t>
  </si>
  <si>
    <t xml:space="preserve">MUHAMMAD NADEEM</t>
  </si>
  <si>
    <t xml:space="preserve">SQV3H3</t>
  </si>
  <si>
    <t xml:space="preserve">SACHAL MUNAWAR</t>
  </si>
  <si>
    <t xml:space="preserve">CGF38R</t>
  </si>
  <si>
    <t xml:space="preserve">XY</t>
  </si>
  <si>
    <t xml:space="preserve">Ali Raza</t>
  </si>
  <si>
    <t xml:space="preserve">SKT GIZ</t>
  </si>
  <si>
    <t xml:space="preserve">G90OKK</t>
  </si>
  <si>
    <t xml:space="preserve">Muhammad Usama</t>
  </si>
  <si>
    <t xml:space="preserve">5JNNBN</t>
  </si>
  <si>
    <t xml:space="preserve">ALI SHAN</t>
  </si>
  <si>
    <t xml:space="preserve">QR</t>
  </si>
  <si>
    <t xml:space="preserve">Abdullah Muhammad khalid mehmood</t>
  </si>
  <si>
    <t xml:space="preserve">5JNQ3K</t>
  </si>
  <si>
    <t xml:space="preserve">NADEEM AKHTAR	</t>
  </si>
  <si>
    <t xml:space="preserve">LLRFNS</t>
  </si>
  <si>
    <t xml:space="preserve">AMBREEN HUSNAIN SALEEM ZAHID</t>
  </si>
  <si>
    <t xml:space="preserve">8ZT4TE</t>
  </si>
  <si>
    <t xml:space="preserve">Muhammad Akhtar</t>
  </si>
  <si>
    <t xml:space="preserve">KAZ7SA</t>
  </si>
  <si>
    <t xml:space="preserve">GHULAM YASIN</t>
  </si>
  <si>
    <t xml:space="preserve">8ZTGQ2</t>
  </si>
  <si>
    <t xml:space="preserve">MUHAMMAD NAEEM</t>
  </si>
  <si>
    <t xml:space="preserve">8ZTKT4</t>
  </si>
  <si>
    <t xml:space="preserve">SHUMAILA HABIB</t>
  </si>
  <si>
    <t xml:space="preserve">ISB DXB</t>
  </si>
  <si>
    <t xml:space="preserve">ACGVMX</t>
  </si>
  <si>
    <t xml:space="preserve">VENUS TRAVELS</t>
  </si>
  <si>
    <t xml:space="preserve">Nazeer Ahmad*3</t>
  </si>
  <si>
    <t xml:space="preserve">REIMZW</t>
  </si>
  <si>
    <t xml:space="preserve">Muhammad Shahid</t>
  </si>
  <si>
    <t xml:space="preserve">R9J9L7</t>
  </si>
  <si>
    <t xml:space="preserve">MUHAMMAD LATIF</t>
  </si>
  <si>
    <t xml:space="preserve">8ZU0Q7</t>
  </si>
  <si>
    <t xml:space="preserve">MUHAMMAD AZEEM</t>
  </si>
  <si>
    <t xml:space="preserve">8ZU2R0</t>
  </si>
  <si>
    <t xml:space="preserve">MUHAMMAD HABIB</t>
  </si>
  <si>
    <t xml:space="preserve">8ZU14S</t>
  </si>
  <si>
    <t xml:space="preserve">MUHAMMAD SHAZAD</t>
  </si>
  <si>
    <t xml:space="preserve">8ZU16Y</t>
  </si>
  <si>
    <t xml:space="preserve">ABDULLAH JAMSHAID</t>
  </si>
  <si>
    <t xml:space="preserve">SKT JED</t>
  </si>
  <si>
    <t xml:space="preserve">IGLK9Y</t>
  </si>
  <si>
    <t xml:space="preserve">Munawar Hussain</t>
  </si>
  <si>
    <t xml:space="preserve">IL0JXR</t>
  </si>
  <si>
    <t xml:space="preserve">Muhammad shahid Amin</t>
  </si>
  <si>
    <t xml:space="preserve">K8YHKJ</t>
  </si>
  <si>
    <t xml:space="preserve">MAQSOOD MAI</t>
  </si>
  <si>
    <t xml:space="preserve">MUX MED MUX</t>
  </si>
  <si>
    <t xml:space="preserve">8ZUB3R</t>
  </si>
  <si>
    <t xml:space="preserve">BUSHRA BIBI*3</t>
  </si>
  <si>
    <t xml:space="preserve">8ZUG7A</t>
  </si>
  <si>
    <t xml:space="preserve">ABID</t>
  </si>
  <si>
    <t xml:space="preserve">Muhammad Ismail</t>
  </si>
  <si>
    <t xml:space="preserve">ELQ MUX</t>
  </si>
  <si>
    <t xml:space="preserve">GGOVLN</t>
  </si>
  <si>
    <t xml:space="preserve">Muhammad jamshed Hafeez</t>
  </si>
  <si>
    <t xml:space="preserve">LHE LHR</t>
  </si>
  <si>
    <t xml:space="preserve">5KHTSQ</t>
  </si>
  <si>
    <t xml:space="preserve">HAFEEZ AHMAD</t>
  </si>
  <si>
    <t xml:space="preserve">8ZUB3N</t>
  </si>
  <si>
    <t xml:space="preserve">LIAQAT HUSSAIN</t>
  </si>
  <si>
    <t xml:space="preserve">HNVGHD</t>
  </si>
  <si>
    <t xml:space="preserve">TANVEER AHMAD</t>
  </si>
  <si>
    <t xml:space="preserve">KZMKYI</t>
  </si>
  <si>
    <t xml:space="preserve">USMAN AHMAD</t>
  </si>
  <si>
    <t xml:space="preserve">8ZUZ07</t>
  </si>
  <si>
    <t xml:space="preserve">KHAK E BATA</t>
  </si>
  <si>
    <t xml:space="preserve">Sanam Soomro *2</t>
  </si>
  <si>
    <t xml:space="preserve">RG0ZWQ</t>
  </si>
  <si>
    <t xml:space="preserve">HAZAR KHAN</t>
  </si>
  <si>
    <t xml:space="preserve">DXB UET/VOID</t>
  </si>
  <si>
    <t xml:space="preserve">DAYEBF</t>
  </si>
  <si>
    <t xml:space="preserve">MUHAMMAD MUNIR</t>
  </si>
  <si>
    <t xml:space="preserve">MCT MUX/VOID</t>
  </si>
  <si>
    <t xml:space="preserve">8P09R1</t>
  </si>
  <si>
    <t xml:space="preserve">SAGHIR ALI</t>
  </si>
  <si>
    <t xml:space="preserve">8P0AF9</t>
  </si>
  <si>
    <t xml:space="preserve">QUEST TRAVES</t>
  </si>
  <si>
    <t xml:space="preserve">MUHAMMAD AFZAAL *2</t>
  </si>
  <si>
    <t xml:space="preserve">8P0B28</t>
  </si>
  <si>
    <t xml:space="preserve">Muhammad Saleem *2</t>
  </si>
  <si>
    <t xml:space="preserve">Zubair Khan</t>
  </si>
  <si>
    <t xml:space="preserve">EDHQV2</t>
  </si>
  <si>
    <t xml:space="preserve">SAHIB JAN</t>
  </si>
  <si>
    <t xml:space="preserve">8P0YYL</t>
  </si>
  <si>
    <t xml:space="preserve">Ramsha Shouaib ahmad *2</t>
  </si>
  <si>
    <t xml:space="preserve">DXB LHE DXB</t>
  </si>
  <si>
    <t xml:space="preserve">5KS0LW</t>
  </si>
  <si>
    <t xml:space="preserve">EK</t>
  </si>
  <si>
    <t xml:space="preserve">Noor Muhammad *2</t>
  </si>
  <si>
    <t xml:space="preserve">ERQESE</t>
  </si>
  <si>
    <t xml:space="preserve">Zubair Sabir</t>
  </si>
  <si>
    <t xml:space="preserve">RJ2JK8</t>
  </si>
  <si>
    <t xml:space="preserve">GHAZI KHAN</t>
  </si>
  <si>
    <t xml:space="preserve">NDZMYK</t>
  </si>
  <si>
    <t xml:space="preserve">UMAIR AHMAD</t>
  </si>
  <si>
    <t xml:space="preserve">DOH MUX</t>
  </si>
  <si>
    <t xml:space="preserve">4JPSLQ</t>
  </si>
  <si>
    <t xml:space="preserve">KHAK E BATHA</t>
  </si>
  <si>
    <t xml:space="preserve">Dilshad ali Muhammad mubarak memon</t>
  </si>
  <si>
    <t xml:space="preserve">F8IFLF</t>
  </si>
  <si>
    <t xml:space="preserve">MIRAJ ALI</t>
  </si>
  <si>
    <t xml:space="preserve">ZYGJZC</t>
  </si>
  <si>
    <t xml:space="preserve">SALMAN TRAVELS</t>
  </si>
  <si>
    <t xml:space="preserve">JHANGHEER KHAN</t>
  </si>
  <si>
    <t xml:space="preserve">MUZMAIL</t>
  </si>
  <si>
    <t xml:space="preserve">ASAD ALI</t>
  </si>
  <si>
    <t xml:space="preserve">RMAKBK</t>
  </si>
  <si>
    <t xml:space="preserve">PA ID</t>
  </si>
  <si>
    <t xml:space="preserve">SCTOJZ / REFUND</t>
  </si>
  <si>
    <t xml:space="preserve">Noor muhammad Soonharane</t>
  </si>
  <si>
    <t xml:space="preserve">KHI KUL</t>
  </si>
  <si>
    <t xml:space="preserve">5KNS4Y</t>
  </si>
  <si>
    <t xml:space="preserve">LIAQAT ALI*2</t>
  </si>
  <si>
    <t xml:space="preserve">8P12EL</t>
  </si>
  <si>
    <t xml:space="preserve">SABIR HUSSAIN</t>
  </si>
  <si>
    <t xml:space="preserve">HFMIVN</t>
  </si>
  <si>
    <t xml:space="preserve">abu bakkar</t>
  </si>
  <si>
    <t xml:space="preserve">FIDA HUSSAIN</t>
  </si>
  <si>
    <t xml:space="preserve">TIF MUX</t>
  </si>
  <si>
    <t xml:space="preserve">CARPSH</t>
  </si>
  <si>
    <t xml:space="preserve">AZHAR IQBAL</t>
  </si>
  <si>
    <t xml:space="preserve">MLMGTS</t>
  </si>
  <si>
    <t xml:space="preserve">adv ali</t>
  </si>
  <si>
    <t xml:space="preserve">HAFIZ MUHAMMAD ABID IQBAL</t>
  </si>
  <si>
    <t xml:space="preserve">8P15NP</t>
  </si>
  <si>
    <t xml:space="preserve">Muhammad Ansar</t>
  </si>
  <si>
    <t xml:space="preserve">NTCY20</t>
  </si>
  <si>
    <t xml:space="preserve">Muhammad Shan</t>
  </si>
  <si>
    <t xml:space="preserve">5KSXP6</t>
  </si>
  <si>
    <t xml:space="preserve">MALIK BABAR KHAN*2</t>
  </si>
  <si>
    <t xml:space="preserve">8P19GH</t>
  </si>
  <si>
    <t xml:space="preserve">Syed muhammad asmar Sadiq</t>
  </si>
  <si>
    <t xml:space="preserve">FI0HQV</t>
  </si>
  <si>
    <t xml:space="preserve">SAYYAD SABBAR</t>
  </si>
  <si>
    <t xml:space="preserve">MUHAMMAD RASHID</t>
  </si>
  <si>
    <t xml:space="preserve">BW21D5</t>
  </si>
  <si>
    <t xml:space="preserve">HAMZA RASHEED *2</t>
  </si>
  <si>
    <t xml:space="preserve">8P1H49</t>
  </si>
  <si>
    <t xml:space="preserve">GHAZALA MUHAMMAD SAJID *3</t>
  </si>
  <si>
    <t xml:space="preserve">8P11R2</t>
  </si>
  <si>
    <t xml:space="preserve">SAAD AHMED</t>
  </si>
  <si>
    <t xml:space="preserve">DXB ISB DXB</t>
  </si>
  <si>
    <t xml:space="preserve">8P24ZL</t>
  </si>
  <si>
    <t xml:space="preserve">MUHAMMAD IMRAN</t>
  </si>
  <si>
    <t xml:space="preserve">MED MUX</t>
  </si>
  <si>
    <t xml:space="preserve">7Z7AUK</t>
  </si>
  <si>
    <t xml:space="preserve">Rashid Hussain</t>
  </si>
  <si>
    <t xml:space="preserve">C0529W</t>
  </si>
  <si>
    <t xml:space="preserve">MUHAMMAD SHOAIB</t>
  </si>
  <si>
    <t xml:space="preserve">MCT ISB</t>
  </si>
  <si>
    <t xml:space="preserve">8P24CU</t>
  </si>
  <si>
    <t xml:space="preserve">MOHAMMAD HASHIM NOORI</t>
  </si>
  <si>
    <t xml:space="preserve">ISB UET</t>
  </si>
  <si>
    <t xml:space="preserve">9P</t>
  </si>
  <si>
    <t xml:space="preserve">MUHAMMAD AAMIR</t>
  </si>
  <si>
    <t xml:space="preserve">MCT KHI</t>
  </si>
  <si>
    <t xml:space="preserve">8P2KRZ</t>
  </si>
  <si>
    <t xml:space="preserve">MUHAMMAD KALEEM ULLAH</t>
  </si>
  <si>
    <t xml:space="preserve">DMM KHI</t>
  </si>
  <si>
    <t xml:space="preserve">LQQTIT</t>
  </si>
  <si>
    <t xml:space="preserve">8P2KQC</t>
  </si>
  <si>
    <t xml:space="preserve">BILAWAL ASIF</t>
  </si>
  <si>
    <t xml:space="preserve">LZWCRO</t>
  </si>
  <si>
    <t xml:space="preserve">ZARINA MAI</t>
  </si>
  <si>
    <t xml:space="preserve">JED ISB</t>
  </si>
  <si>
    <t xml:space="preserve">8P2RAT</t>
  </si>
  <si>
    <t xml:space="preserve">MANAN KHAN</t>
  </si>
  <si>
    <t xml:space="preserve">ROHULLAH YUSOFI *3</t>
  </si>
  <si>
    <t xml:space="preserve">O5EBSX</t>
  </si>
  <si>
    <t xml:space="preserve">NAZIR AHMAD *3</t>
  </si>
  <si>
    <t xml:space="preserve">POLIO</t>
  </si>
  <si>
    <t xml:space="preserve">BUREWALA</t>
  </si>
  <si>
    <t xml:space="preserve">ASAD ULLAH</t>
  </si>
  <si>
    <t xml:space="preserve">KHIOPY</t>
  </si>
  <si>
    <t xml:space="preserve">Muhammad Ashfaq</t>
  </si>
  <si>
    <t xml:space="preserve">ASIM KHAN *2</t>
  </si>
  <si>
    <t xml:space="preserve">CKGBIV</t>
  </si>
  <si>
    <t xml:space="preserve">WAZEER KHAN</t>
  </si>
  <si>
    <t xml:space="preserve">KHAIR MUHAMMAD</t>
  </si>
  <si>
    <t xml:space="preserve">8P385E</t>
  </si>
  <si>
    <t xml:space="preserve">Muhammad Tariq</t>
  </si>
  <si>
    <t xml:space="preserve">4749P0</t>
  </si>
  <si>
    <t xml:space="preserve">JAMEEL</t>
  </si>
  <si>
    <t xml:space="preserve">Sardar Ali</t>
  </si>
  <si>
    <t xml:space="preserve">KHI JED </t>
  </si>
  <si>
    <t xml:space="preserve">Gul Sher</t>
  </si>
  <si>
    <t xml:space="preserve">5LMWJB</t>
  </si>
  <si>
    <t xml:space="preserve">HAFIZ SHAFEEQ KABEER WALA</t>
  </si>
  <si>
    <t xml:space="preserve">Shahid Sultan</t>
  </si>
  <si>
    <t xml:space="preserve">ISB KUL ISB</t>
  </si>
  <si>
    <t xml:space="preserve">5LH18R</t>
  </si>
  <si>
    <t xml:space="preserve">WY</t>
  </si>
  <si>
    <t xml:space="preserve">Haseeb ur rehman Muhammad attique</t>
  </si>
  <si>
    <t xml:space="preserve">5LPKHC</t>
  </si>
  <si>
    <t xml:space="preserve">GF</t>
  </si>
  <si>
    <t xml:space="preserve">SAMAN RAFIQUE</t>
  </si>
  <si>
    <t xml:space="preserve">LHE SHJ</t>
  </si>
  <si>
    <t xml:space="preserve">8P3KR1</t>
  </si>
  <si>
    <t xml:space="preserve">Gulzar Ahmad *3</t>
  </si>
  <si>
    <t xml:space="preserve">FID0XS</t>
  </si>
  <si>
    <t xml:space="preserve">SHAZAM</t>
  </si>
  <si>
    <t xml:space="preserve">MEHRAN SIDDIQUI</t>
  </si>
  <si>
    <t xml:space="preserve">JGNYPO</t>
  </si>
  <si>
    <t xml:space="preserve">ABID HUSSAIN</t>
  </si>
  <si>
    <t xml:space="preserve">MRIXUG</t>
  </si>
  <si>
    <t xml:space="preserve">GHULAM RASOOL</t>
  </si>
  <si>
    <t xml:space="preserve">NDZHDY</t>
  </si>
  <si>
    <t xml:space="preserve">RASHEED AHMAD</t>
  </si>
  <si>
    <t xml:space="preserve">CNZYHW</t>
  </si>
  <si>
    <t xml:space="preserve">DXB KHI</t>
  </si>
  <si>
    <t xml:space="preserve">JXEQZJ</t>
  </si>
  <si>
    <t xml:space="preserve">MUHAMMAD SHOAIB BAHADAR</t>
  </si>
  <si>
    <t xml:space="preserve">HFPAFT</t>
  </si>
  <si>
    <t xml:space="preserve">Jan Muhammad</t>
  </si>
  <si>
    <t xml:space="preserve">Muhammad Ishfaq</t>
  </si>
  <si>
    <t xml:space="preserve">MUX AHB</t>
  </si>
  <si>
    <t xml:space="preserve">NM2Z9H</t>
  </si>
  <si>
    <t xml:space="preserve">FAHEEM SHAH</t>
  </si>
  <si>
    <t xml:space="preserve">CHNNXV</t>
  </si>
  <si>
    <t xml:space="preserve">MUHAMMAD KHURRAM SHAKOOR</t>
  </si>
  <si>
    <t xml:space="preserve">MUX RUH </t>
  </si>
  <si>
    <t xml:space="preserve">J3GXBS</t>
  </si>
  <si>
    <t xml:space="preserve">MUHAMMAD WAQAS ABBAS</t>
  </si>
  <si>
    <t xml:space="preserve">XOXDJO</t>
  </si>
  <si>
    <t xml:space="preserve">IMAM BAKHSH *5</t>
  </si>
  <si>
    <t xml:space="preserve">8Z0QF1 / REISSUE</t>
  </si>
  <si>
    <t xml:space="preserve">BEBAL MAI *4</t>
  </si>
  <si>
    <t xml:space="preserve">8Z0Z7L / REISSUE</t>
  </si>
  <si>
    <t xml:space="preserve">LAL KHATOON</t>
  </si>
  <si>
    <t xml:space="preserve">8ZAE4Y / REISSUE</t>
  </si>
  <si>
    <t xml:space="preserve">MUHAMMAD SULEMAN IMAM BAKHSH</t>
  </si>
  <si>
    <t xml:space="preserve">8Z0S4Q / REISSUE</t>
  </si>
  <si>
    <t xml:space="preserve">SAKINA BIBI</t>
  </si>
  <si>
    <t xml:space="preserve">TZQLCW</t>
  </si>
  <si>
    <t xml:space="preserve">GHULAM HUSSAIN</t>
  </si>
  <si>
    <t xml:space="preserve">G9 ID</t>
  </si>
  <si>
    <t xml:space="preserve"> </t>
  </si>
  <si>
    <t xml:space="preserve">DATE </t>
  </si>
  <si>
    <t xml:space="preserve">DETAIL</t>
  </si>
  <si>
    <t xml:space="preserve">PNR</t>
  </si>
  <si>
    <t xml:space="preserve">DR.</t>
  </si>
  <si>
    <t xml:space="preserve">CR.</t>
  </si>
  <si>
    <t xml:space="preserve">OPENING BALANCE</t>
  </si>
  <si>
    <t xml:space="preserve">RUQAYYA MAI *7</t>
  </si>
  <si>
    <t xml:space="preserve">TRANSFER TO UBL</t>
  </si>
  <si>
    <t xml:space="preserve">TRANSFER TO HBL</t>
  </si>
  <si>
    <t xml:space="preserve">TRANSFER TO MEEZAN</t>
  </si>
  <si>
    <t xml:space="preserve">Saif ur Rehman</t>
  </si>
  <si>
    <t xml:space="preserve">SGLSOM</t>
  </si>
  <si>
    <t xml:space="preserve">Ali akbar Jalbani *2</t>
  </si>
  <si>
    <t xml:space="preserve">Dad muhammad Randak *2</t>
  </si>
  <si>
    <t xml:space="preserve">CASH BANK ALFALAH</t>
  </si>
  <si>
    <t xml:space="preserve">MUHAMMAD JAMIL</t>
  </si>
  <si>
    <t xml:space="preserve">FTHASG / REFUND</t>
  </si>
  <si>
    <t xml:space="preserve">ALI RAZA</t>
  </si>
  <si>
    <t xml:space="preserve">GCID29 / REFUND</t>
  </si>
  <si>
    <t xml:space="preserve">transfer to bank alflah</t>
  </si>
  <si>
    <t xml:space="preserve">Nazeer Ahmad *3</t>
  </si>
  <si>
    <t xml:space="preserve">MUHAMMAD SHAHZAD</t>
  </si>
  <si>
    <t xml:space="preserve">ASMA SHAMIM</t>
  </si>
  <si>
    <t xml:space="preserve">5DJJYB / REFUND</t>
  </si>
  <si>
    <t xml:space="preserve">BUSHRA BIBI *3</t>
  </si>
  <si>
    <t xml:space="preserve">Liaqat Hussain</t>
  </si>
  <si>
    <t xml:space="preserve">G1TS04 / REFUND</t>
  </si>
  <si>
    <t xml:space="preserve">LIAQAT ALI *2</t>
  </si>
  <si>
    <t xml:space="preserve">HAFIZ MUHAMMAD ABID IQBAL *5</t>
  </si>
  <si>
    <t xml:space="preserve">MALIK BABAR KHAN *2</t>
  </si>
  <si>
    <t xml:space="preserve">Muhammad Rashid</t>
  </si>
  <si>
    <t xml:space="preserve">TRANSFER TO ALFALAH</t>
  </si>
  <si>
    <t xml:space="preserve">MOLE TRAVELS</t>
  </si>
  <si>
    <t xml:space="preserve">BALANCE</t>
  </si>
  <si>
    <t xml:space="preserve">BAKHTAWAR NAZIR</t>
  </si>
  <si>
    <t xml:space="preserve">8M5G4R</t>
  </si>
  <si>
    <t xml:space="preserve">MUHAMMAD NAVEED *2</t>
  </si>
  <si>
    <t xml:space="preserve">8M6BNP</t>
  </si>
  <si>
    <t xml:space="preserve">TRANSFER TO MEEZAN </t>
  </si>
  <si>
    <t xml:space="preserve">MUHAMMAD ZUBAIR</t>
  </si>
  <si>
    <t xml:space="preserve">8M759F</t>
  </si>
  <si>
    <t xml:space="preserve">CASH</t>
  </si>
  <si>
    <t xml:space="preserve">ALI HAIDER</t>
  </si>
  <si>
    <t xml:space="preserve">8M83P1</t>
  </si>
  <si>
    <t xml:space="preserve">ASLAM PERVAIZ</t>
  </si>
  <si>
    <t xml:space="preserve">8L9JHE/REFUND</t>
  </si>
  <si>
    <t xml:space="preserve">MUHAMMAD JUNAID</t>
  </si>
  <si>
    <t xml:space="preserve">8M9F6L</t>
  </si>
  <si>
    <t xml:space="preserve">RIZWAN AKBAR</t>
  </si>
  <si>
    <t xml:space="preserve">8M9SMY</t>
  </si>
  <si>
    <t xml:space="preserve">MUHAMMAD ALTAF</t>
  </si>
  <si>
    <t xml:space="preserve">UDJFAC</t>
  </si>
  <si>
    <t xml:space="preserve">SYED UZAIR ABBAS</t>
  </si>
  <si>
    <t xml:space="preserve">8MBKEE</t>
  </si>
  <si>
    <t xml:space="preserve">MUHAMMAD KHAN * 2</t>
  </si>
  <si>
    <t xml:space="preserve">REFUND / 8M27RS</t>
  </si>
  <si>
    <t xml:space="preserve">RIZWAN SHOUKAT</t>
  </si>
  <si>
    <t xml:space="preserve">8MCC3A</t>
  </si>
  <si>
    <t xml:space="preserve">MUHAMMAD IRFAN</t>
  </si>
  <si>
    <t xml:space="preserve">8MCA73</t>
  </si>
  <si>
    <t xml:space="preserve">MUHAMMAD TARIQ</t>
  </si>
  <si>
    <t xml:space="preserve">8MCJ9E</t>
  </si>
  <si>
    <t xml:space="preserve">8MCHEH</t>
  </si>
  <si>
    <t xml:space="preserve">SHAHID ISMAIL</t>
  </si>
  <si>
    <t xml:space="preserve">8MDLHM</t>
  </si>
  <si>
    <t xml:space="preserve">AJMAL SHAH</t>
  </si>
  <si>
    <t xml:space="preserve">8MDUUA</t>
  </si>
  <si>
    <t xml:space="preserve">MUHAMMAD SAEED *2</t>
  </si>
  <si>
    <t xml:space="preserve">8MF1JE</t>
  </si>
  <si>
    <t xml:space="preserve">MUHAMMAD SAJJAD</t>
  </si>
  <si>
    <t xml:space="preserve">8MH33G</t>
  </si>
  <si>
    <t xml:space="preserve">ASAD NAWAZ</t>
  </si>
  <si>
    <t xml:space="preserve">8MN0ZJ</t>
  </si>
  <si>
    <t xml:space="preserve">MUHAMMAD YASEEN</t>
  </si>
  <si>
    <t xml:space="preserve">8MNL0G</t>
  </si>
  <si>
    <t xml:space="preserve">ZAHEER UL HASSAN ZULFIQAR HUSSAIN</t>
  </si>
  <si>
    <t xml:space="preserve">8MPE33</t>
  </si>
  <si>
    <t xml:space="preserve">8MQGHY</t>
  </si>
  <si>
    <t xml:space="preserve">MUHAMMAD KHALID</t>
  </si>
  <si>
    <t xml:space="preserve">8MQGF1</t>
  </si>
  <si>
    <t xml:space="preserve">ZAWAR HUSSAIN ALLAH DITTA</t>
  </si>
  <si>
    <t xml:space="preserve">8MQQHT</t>
  </si>
  <si>
    <t xml:space="preserve">MUHAMMAD ARSLAN SHARIF</t>
  </si>
  <si>
    <t xml:space="preserve">8MR9AC</t>
  </si>
  <si>
    <t xml:space="preserve">MUHAMMAD IKRAM ABID</t>
  </si>
  <si>
    <t xml:space="preserve">8MSGK9</t>
  </si>
  <si>
    <t xml:space="preserve">SEENGAR ALI JHATIAL</t>
  </si>
  <si>
    <t xml:space="preserve">8MTGK8</t>
  </si>
  <si>
    <t xml:space="preserve">8MTGK8 / VOID</t>
  </si>
  <si>
    <t xml:space="preserve">ARFA JAFFAR*2</t>
  </si>
  <si>
    <t xml:space="preserve">ADJUSTED</t>
  </si>
  <si>
    <t xml:space="preserve">RASOOL BAKHSH*2</t>
  </si>
  <si>
    <t xml:space="preserve">8N5ZJU</t>
  </si>
  <si>
    <t xml:space="preserve">QASIM HUSSAIN </t>
  </si>
  <si>
    <t xml:space="preserve">8N6JF2</t>
  </si>
  <si>
    <t xml:space="preserve">FAIZA ARSHAD *2 </t>
  </si>
  <si>
    <t xml:space="preserve">8N70J2</t>
  </si>
  <si>
    <t xml:space="preserve">GHULAM ABBAS CHANDIO</t>
  </si>
  <si>
    <t xml:space="preserve">8N6R9F</t>
  </si>
  <si>
    <t xml:space="preserve">MANZOOR HUSSAIN*5</t>
  </si>
  <si>
    <t xml:space="preserve">8N7H5J</t>
  </si>
  <si>
    <t xml:space="preserve">SHAHIDA MUHMAAD IMRAN*4</t>
  </si>
  <si>
    <t xml:space="preserve">8N7YEH</t>
  </si>
  <si>
    <t xml:space="preserve">SAIMA YOUSAF *3</t>
  </si>
  <si>
    <t xml:space="preserve">8N7LYG</t>
  </si>
  <si>
    <t xml:space="preserve">MUHAMMAD YOUNUS KHATRI *5</t>
  </si>
  <si>
    <t xml:space="preserve">8N977G</t>
  </si>
  <si>
    <t xml:space="preserve">KINZA NAVEED*3</t>
  </si>
  <si>
    <t xml:space="preserve">AZIZ UR REHMAN NOOR MUHAMMAD </t>
  </si>
  <si>
    <t xml:space="preserve">8N9NJL</t>
  </si>
  <si>
    <t xml:space="preserve">KIRAN AZIZ *4</t>
  </si>
  <si>
    <t xml:space="preserve">8N9L09</t>
  </si>
  <si>
    <t xml:space="preserve">BAKHTO BIBI *4</t>
  </si>
  <si>
    <t xml:space="preserve">8N9L5B</t>
  </si>
  <si>
    <t xml:space="preserve">CHEQUE</t>
  </si>
  <si>
    <t xml:space="preserve">ZAR KHTOON*5</t>
  </si>
  <si>
    <t xml:space="preserve">8NA95C</t>
  </si>
  <si>
    <t xml:space="preserve">SHOUKAT ALI</t>
  </si>
  <si>
    <t xml:space="preserve">8NA9M2</t>
  </si>
  <si>
    <t xml:space="preserve">ABDULLAH KAREEM HUSSAIN</t>
  </si>
  <si>
    <t xml:space="preserve">8NB7Z9</t>
  </si>
  <si>
    <t xml:space="preserve">MUHAMMAD AHMAD SHABBIR</t>
  </si>
  <si>
    <t xml:space="preserve">8NBBN8</t>
  </si>
  <si>
    <t xml:space="preserve">MUHAMMAD ASIM</t>
  </si>
  <si>
    <t xml:space="preserve">8NB4YJ</t>
  </si>
  <si>
    <t xml:space="preserve">RABIA SHAHEEN</t>
  </si>
  <si>
    <t xml:space="preserve">8NBSDQ</t>
  </si>
  <si>
    <t xml:space="preserve">ABBAS ALI</t>
  </si>
  <si>
    <t xml:space="preserve">8NCCP4</t>
  </si>
  <si>
    <r>
      <rPr>
        <sz val="10"/>
        <color rgb="FF333333"/>
        <rFont val="Calibri"/>
        <family val="0"/>
        <charset val="1"/>
      </rPr>
      <t xml:space="preserve">MUBEEN </t>
    </r>
    <r>
      <rPr>
        <sz val="11"/>
        <color rgb="FF333333"/>
        <rFont val="Calibri"/>
        <family val="0"/>
        <charset val="1"/>
      </rPr>
      <t xml:space="preserve">ASGHAR*5</t>
    </r>
  </si>
  <si>
    <t xml:space="preserve">8ND5YR</t>
  </si>
  <si>
    <t xml:space="preserve">MUHAMMAD AYOUB</t>
  </si>
  <si>
    <t xml:space="preserve">8NCMU6</t>
  </si>
  <si>
    <t xml:space="preserve">FATIMA UMAIZ *2</t>
  </si>
  <si>
    <t xml:space="preserve">8NEFPB</t>
  </si>
  <si>
    <t xml:space="preserve">SONIA BIBI*2</t>
  </si>
  <si>
    <t xml:space="preserve">8NEJNB</t>
  </si>
  <si>
    <t xml:space="preserve">SAFIA BIBI</t>
  </si>
  <si>
    <t xml:space="preserve">8NEJQT</t>
  </si>
  <si>
    <t xml:space="preserve">SUGHRAN BIBI</t>
  </si>
  <si>
    <t xml:space="preserve">8NF2NG</t>
  </si>
  <si>
    <t xml:space="preserve">TRASNFER TO UBL</t>
  </si>
  <si>
    <t xml:space="preserve">TRASNFER TO HBL</t>
  </si>
  <si>
    <t xml:space="preserve">SHOUKAT ALI MUHAMMAD SIDDIQUE</t>
  </si>
  <si>
    <t xml:space="preserve">8NG416</t>
  </si>
  <si>
    <t xml:space="preserve">RUKHSANA KOUSAR *3</t>
  </si>
  <si>
    <t xml:space="preserve">8NGPD2</t>
  </si>
  <si>
    <t xml:space="preserve">AYSHA AZAM</t>
  </si>
  <si>
    <t xml:space="preserve">8NJPHJ</t>
  </si>
  <si>
    <t xml:space="preserve">AKBAR JEE</t>
  </si>
  <si>
    <t xml:space="preserve">8NKYCA</t>
  </si>
  <si>
    <t xml:space="preserve">ABDUL JABBAR ABDUL GHAFFAR *7</t>
  </si>
  <si>
    <t xml:space="preserve">8NKRN3</t>
  </si>
  <si>
    <t xml:space="preserve">AMNA SHEHZADI *2</t>
  </si>
  <si>
    <t xml:space="preserve">8NKS37</t>
  </si>
  <si>
    <t xml:space="preserve">8NLNAM</t>
  </si>
  <si>
    <t xml:space="preserve">Cheque Transfer to ubl</t>
  </si>
  <si>
    <t xml:space="preserve">KHADIJA BEGUM*2</t>
  </si>
  <si>
    <t xml:space="preserve">8NM76D</t>
  </si>
  <si>
    <t xml:space="preserve">SAID GHANI SHAH</t>
  </si>
  <si>
    <t xml:space="preserve">8NMDLD</t>
  </si>
  <si>
    <t xml:space="preserve">AMJAD MUHAMMAD SHARIF</t>
  </si>
  <si>
    <t xml:space="preserve">8NME08</t>
  </si>
  <si>
    <t xml:space="preserve">SHAHNZA BIBI</t>
  </si>
  <si>
    <t xml:space="preserve">8NMK23</t>
  </si>
  <si>
    <t xml:space="preserve">RUKHSANA BIBI*2</t>
  </si>
  <si>
    <t xml:space="preserve">8NMK86</t>
  </si>
  <si>
    <t xml:space="preserve">AHMAD FIAZ</t>
  </si>
  <si>
    <t xml:space="preserve">8NNPQ3</t>
  </si>
  <si>
    <t xml:space="preserve">HAAMAD ALTAF</t>
  </si>
  <si>
    <t xml:space="preserve">8NZ0A0</t>
  </si>
  <si>
    <t xml:space="preserve">ASHIQ ULLAH *2</t>
  </si>
  <si>
    <t xml:space="preserve">8NNZ34</t>
  </si>
  <si>
    <t xml:space="preserve">transfer to ubl</t>
  </si>
  <si>
    <t xml:space="preserve">TOOR PEKAI</t>
  </si>
  <si>
    <t xml:space="preserve">8NPMAK</t>
  </si>
  <si>
    <t xml:space="preserve">MUHAMMAD NAVEED </t>
  </si>
  <si>
    <t xml:space="preserve">8NQG38</t>
  </si>
  <si>
    <t xml:space="preserve">AREEBA SHABBIR</t>
  </si>
  <si>
    <t xml:space="preserve">8NQG2A</t>
  </si>
  <si>
    <t xml:space="preserve">ANWAR BEGUM</t>
  </si>
  <si>
    <t xml:space="preserve">8NSK4S</t>
  </si>
  <si>
    <t xml:space="preserve">MUHAMMAD NAEEM*2</t>
  </si>
  <si>
    <t xml:space="preserve">8NSMFH</t>
  </si>
  <si>
    <t xml:space="preserve">MUHAMMAD MOHSIN</t>
  </si>
  <si>
    <t xml:space="preserve">8NSRAZ</t>
  </si>
  <si>
    <t xml:space="preserve">MUHAMMAD ASHAN</t>
  </si>
  <si>
    <t xml:space="preserve">8NS06J</t>
  </si>
  <si>
    <t xml:space="preserve">MEHWISH BIBI *3</t>
  </si>
  <si>
    <t xml:space="preserve">8NSPGK</t>
  </si>
  <si>
    <t xml:space="preserve">70566*2</t>
  </si>
  <si>
    <t xml:space="preserve">JALIL AHMAD</t>
  </si>
  <si>
    <t xml:space="preserve">8NTK6T</t>
  </si>
  <si>
    <t xml:space="preserve">SHAHNAZ BIBI</t>
  </si>
  <si>
    <t xml:space="preserve">8NTZT4</t>
  </si>
  <si>
    <t xml:space="preserve">8NTZP1</t>
  </si>
  <si>
    <t xml:space="preserve">MUHAMMAD ISMAIL</t>
  </si>
  <si>
    <t xml:space="preserve">8Z0Z4Y</t>
  </si>
  <si>
    <t xml:space="preserve">8Z0QF1</t>
  </si>
  <si>
    <t xml:space="preserve">154079*3</t>
  </si>
  <si>
    <t xml:space="preserve">123344*2</t>
  </si>
  <si>
    <t xml:space="preserve">MUHAMMAD HUSSAIN *6</t>
  </si>
  <si>
    <t xml:space="preserve">8Z0Z7L</t>
  </si>
  <si>
    <t xml:space="preserve">123344*3</t>
  </si>
  <si>
    <t xml:space="preserve">SAMINA AKHTAR</t>
  </si>
  <si>
    <t xml:space="preserve">8Z1HR3</t>
  </si>
  <si>
    <t xml:space="preserve">SAJJAD AHMAD</t>
  </si>
  <si>
    <t xml:space="preserve">8Z1K0P</t>
  </si>
  <si>
    <t xml:space="preserve">MEEZAN CHEQUE</t>
  </si>
  <si>
    <t xml:space="preserve">ALLAH BAKHSH *2</t>
  </si>
  <si>
    <t xml:space="preserve">8Z38TQ</t>
  </si>
  <si>
    <t xml:space="preserve">144947 *2</t>
  </si>
  <si>
    <t xml:space="preserve">ASMAT ULLAH</t>
  </si>
  <si>
    <t xml:space="preserve">8Z3K2P</t>
  </si>
  <si>
    <t xml:space="preserve">MUHAMMAD NAVEED</t>
  </si>
  <si>
    <t xml:space="preserve">8NQG38 / DATE CHANGE</t>
  </si>
  <si>
    <t xml:space="preserve">AMMAR HASSAN</t>
  </si>
  <si>
    <t xml:space="preserve">8Z6546</t>
  </si>
  <si>
    <t xml:space="preserve">MUHAMMAD SHAHBAZ</t>
  </si>
  <si>
    <t xml:space="preserve">8Z6G32</t>
  </si>
  <si>
    <t xml:space="preserve">ALAM SHER</t>
  </si>
  <si>
    <t xml:space="preserve">8Z70PB</t>
  </si>
  <si>
    <t xml:space="preserve">MUHAMMAD SAJID</t>
  </si>
  <si>
    <t xml:space="preserve">8Z7LFF</t>
  </si>
  <si>
    <t xml:space="preserve">SAMAR ABBAS</t>
  </si>
  <si>
    <t xml:space="preserve">8Z84CN</t>
  </si>
  <si>
    <t xml:space="preserve">MUHAMMAD SHAHID</t>
  </si>
  <si>
    <t xml:space="preserve">8Z8T41</t>
  </si>
  <si>
    <t xml:space="preserve">TAHIR RIAZ</t>
  </si>
  <si>
    <t xml:space="preserve">8Z8ZS8</t>
  </si>
  <si>
    <t xml:space="preserve">UBL CHEQUE</t>
  </si>
  <si>
    <t xml:space="preserve">8ZAE4Y</t>
  </si>
  <si>
    <t xml:space="preserve">MUHAMMAD ISMAIL*2</t>
  </si>
  <si>
    <t xml:space="preserve">8ZADYT</t>
  </si>
  <si>
    <t xml:space="preserve">MUHAMMAD QASIM</t>
  </si>
  <si>
    <t xml:space="preserve">8ZALJJ</t>
  </si>
  <si>
    <t xml:space="preserve">ABDUL MANAN*2</t>
  </si>
  <si>
    <t xml:space="preserve">8ZC1U3</t>
  </si>
  <si>
    <t xml:space="preserve">65099 *2</t>
  </si>
  <si>
    <t xml:space="preserve">BANK AL HABIB CASH</t>
  </si>
  <si>
    <t xml:space="preserve">AFTAB KHAN</t>
  </si>
  <si>
    <t xml:space="preserve">8ZCUNZ</t>
  </si>
  <si>
    <t xml:space="preserve">HAYATAN MAI *2</t>
  </si>
  <si>
    <t xml:space="preserve">8ZCTAZ</t>
  </si>
  <si>
    <t xml:space="preserve">163179 *2</t>
  </si>
  <si>
    <t xml:space="preserve">WASEEM TARIQ</t>
  </si>
  <si>
    <t xml:space="preserve">8ZDJF6</t>
  </si>
  <si>
    <t xml:space="preserve">NAJAM SAIRA *2</t>
  </si>
  <si>
    <t xml:space="preserve">8ZFEEA</t>
  </si>
  <si>
    <t xml:space="preserve">92850 *2</t>
  </si>
  <si>
    <t xml:space="preserve">MUHAMMAD MUNAZZAM SHAHZAD</t>
  </si>
  <si>
    <t xml:space="preserve">8ZFEKK</t>
  </si>
  <si>
    <t xml:space="preserve">8ZF2P5</t>
  </si>
  <si>
    <t xml:space="preserve">MUHAMMAD USMAN GHANI</t>
  </si>
  <si>
    <t xml:space="preserve">8ZFUUZ</t>
  </si>
  <si>
    <t xml:space="preserve">ALLAH BACHAYA KHAN</t>
  </si>
  <si>
    <t xml:space="preserve">8ZKPBT</t>
  </si>
  <si>
    <t xml:space="preserve">8ZKNTK</t>
  </si>
  <si>
    <t xml:space="preserve">KARIM NAWAZ</t>
  </si>
  <si>
    <t xml:space="preserve">8ZL9Z0</t>
  </si>
  <si>
    <t xml:space="preserve">GHULAM MUHAMMAD *2</t>
  </si>
  <si>
    <t xml:space="preserve">8ZLR5G</t>
  </si>
  <si>
    <t xml:space="preserve">152903 *2</t>
  </si>
  <si>
    <t xml:space="preserve">ANJUM GILLANI </t>
  </si>
  <si>
    <t xml:space="preserve">8LN9SD / DATE CHANGE</t>
  </si>
  <si>
    <t xml:space="preserve">MAZHAR ABBAS *7</t>
  </si>
  <si>
    <t xml:space="preserve">8ZMYNA</t>
  </si>
  <si>
    <t xml:space="preserve">134788 *5</t>
  </si>
  <si>
    <t xml:space="preserve">NOSHEEN KOUSAR *5</t>
  </si>
  <si>
    <t xml:space="preserve">8ZMYZB</t>
  </si>
  <si>
    <t xml:space="preserve">63580 *3</t>
  </si>
  <si>
    <t xml:space="preserve">8ZLR5G / SEAT ADD</t>
  </si>
  <si>
    <t xml:space="preserve">GHULAM JANNAT</t>
  </si>
  <si>
    <t xml:space="preserve">8ZNYFK</t>
  </si>
  <si>
    <t xml:space="preserve">RAHIM BAKHSH</t>
  </si>
  <si>
    <t xml:space="preserve">8ZNCE1</t>
  </si>
  <si>
    <t xml:space="preserve">135054 *5</t>
  </si>
  <si>
    <t xml:space="preserve">MANZOOR AHMAD *4</t>
  </si>
  <si>
    <t xml:space="preserve">135054 *4</t>
  </si>
  <si>
    <t xml:space="preserve">SAFIA MAI</t>
  </si>
  <si>
    <t xml:space="preserve">135650*2</t>
  </si>
  <si>
    <t xml:space="preserve">HBL CHEQUE</t>
  </si>
  <si>
    <t xml:space="preserve">8ZNHDJ / VOID</t>
  </si>
  <si>
    <t xml:space="preserve">transfer to MCB From khak e batha</t>
  </si>
  <si>
    <t xml:space="preserve">CHAEQUE ALFALAH</t>
  </si>
  <si>
    <t xml:space="preserve">BANYAMEEN ABDUL HAQ</t>
  </si>
  <si>
    <t xml:space="preserve">8ZQMK8</t>
  </si>
  <si>
    <t xml:space="preserve">cash</t>
  </si>
  <si>
    <t xml:space="preserve">transfer to meezan </t>
  </si>
  <si>
    <t xml:space="preserve">8MTJQC TME CHGE</t>
  </si>
  <si>
    <t xml:space="preserve">cash </t>
  </si>
  <si>
    <t xml:space="preserve">8ZTRB5</t>
  </si>
  <si>
    <t xml:space="preserve">84904 *2</t>
  </si>
  <si>
    <t xml:space="preserve">107739 *2</t>
  </si>
  <si>
    <t xml:space="preserve">Hamza Makki Sumra</t>
  </si>
  <si>
    <t xml:space="preserve">ZQB5FJ</t>
  </si>
  <si>
    <t xml:space="preserve">MUHAMMAD UMAR</t>
  </si>
  <si>
    <t xml:space="preserve">BAGLBL</t>
  </si>
  <si>
    <t xml:space="preserve">MUHAMMAD SIDDIQUE</t>
  </si>
  <si>
    <t xml:space="preserve">1HUTPN</t>
  </si>
  <si>
    <t xml:space="preserve">Muhammad Imran</t>
  </si>
  <si>
    <t xml:space="preserve">VFLFQN</t>
  </si>
  <si>
    <t xml:space="preserve">tkt refund</t>
  </si>
  <si>
    <t xml:space="preserve">MURAD ALI</t>
  </si>
  <si>
    <t xml:space="preserve">WLK4VE</t>
  </si>
  <si>
    <t xml:space="preserve">KALEEMULLAH SOHO</t>
  </si>
  <si>
    <t xml:space="preserve">LPT9D9</t>
  </si>
  <si>
    <t xml:space="preserve">MUHAMMAD SAFDAR</t>
  </si>
  <si>
    <t xml:space="preserve">P7ZYPY</t>
  </si>
  <si>
    <t xml:space="preserve">MUHAMMAD KASHIF</t>
  </si>
  <si>
    <t xml:space="preserve">4Y3046</t>
  </si>
  <si>
    <t xml:space="preserve">MUHAMMAD BURHAN</t>
  </si>
  <si>
    <t xml:space="preserve">5807NT</t>
  </si>
  <si>
    <t xml:space="preserve">DATE CHANGE / ZQB5FJ</t>
  </si>
  <si>
    <t xml:space="preserve">MUHAMMAD MEHBOOB ARSHAD</t>
  </si>
  <si>
    <t xml:space="preserve">CDC2LQ</t>
  </si>
  <si>
    <t xml:space="preserve">ABDUL REHMAN</t>
  </si>
  <si>
    <t xml:space="preserve">3J9SF0</t>
  </si>
  <si>
    <t xml:space="preserve">WAQAS AHMAD</t>
  </si>
  <si>
    <t xml:space="preserve">2GEQLI</t>
  </si>
  <si>
    <t xml:space="preserve">B9EAAZ</t>
  </si>
  <si>
    <t xml:space="preserve">MST0C3</t>
  </si>
  <si>
    <t xml:space="preserve">ZEBA GUL EBARAHIMI</t>
  </si>
  <si>
    <t xml:space="preserve">PVBCP4</t>
  </si>
  <si>
    <t xml:space="preserve">KHUSHI MUHAMMAD</t>
  </si>
  <si>
    <t xml:space="preserve">EQHF0I</t>
  </si>
  <si>
    <t xml:space="preserve">E5LUK9</t>
  </si>
  <si>
    <t xml:space="preserve">PNR REFUNDEDD</t>
  </si>
  <si>
    <t xml:space="preserve">SARFRAZ KHAN</t>
  </si>
  <si>
    <t xml:space="preserve">QHE5OZ</t>
  </si>
  <si>
    <t xml:space="preserve">MUHAMMAD ADNAN</t>
  </si>
  <si>
    <t xml:space="preserve">NW4ZH9</t>
  </si>
  <si>
    <t xml:space="preserve">HABIB UR RASHEED ABDUL RASHEED</t>
  </si>
  <si>
    <t xml:space="preserve">WV82GS</t>
  </si>
  <si>
    <t xml:space="preserve">ALF UR REHMAN</t>
  </si>
  <si>
    <t xml:space="preserve">BCYFTQ</t>
  </si>
  <si>
    <t xml:space="preserve">SHAHID JAVED</t>
  </si>
  <si>
    <t xml:space="preserve">M4M9HN</t>
  </si>
  <si>
    <t xml:space="preserve">MUHAMMAD ASLAM</t>
  </si>
  <si>
    <t xml:space="preserve">7IPZUJ</t>
  </si>
  <si>
    <t xml:space="preserve">MUHAMMAD TAYYAB</t>
  </si>
  <si>
    <t xml:space="preserve">IKZKQ2</t>
  </si>
  <si>
    <t xml:space="preserve">RANA KHURAM SHAHZAD</t>
  </si>
  <si>
    <t xml:space="preserve">L28C3U</t>
  </si>
  <si>
    <t xml:space="preserve">HM4LBH</t>
  </si>
  <si>
    <t xml:space="preserve">MUHAMMAD RIAZ</t>
  </si>
  <si>
    <t xml:space="preserve">886QPV</t>
  </si>
  <si>
    <t xml:space="preserve">MUHAMMAD NAEEM ARFAN</t>
  </si>
  <si>
    <t xml:space="preserve">S6LXDX</t>
  </si>
  <si>
    <t xml:space="preserve">LUBNA SAJJAD *2</t>
  </si>
  <si>
    <t xml:space="preserve">9YFR7X</t>
  </si>
  <si>
    <t xml:space="preserve">ABDUL WAHID HAJI MUHAMMAD YAQQOB</t>
  </si>
  <si>
    <t xml:space="preserve">H9A1H6</t>
  </si>
  <si>
    <t xml:space="preserve">SHARIFAN MUHAMMAD HANIF *2</t>
  </si>
  <si>
    <t xml:space="preserve">BL2B43</t>
  </si>
  <si>
    <t xml:space="preserve">ALI IRSHAD</t>
  </si>
  <si>
    <t xml:space="preserve">KNMEX4</t>
  </si>
  <si>
    <t xml:space="preserve">MUHAMMAD MUZAMIL</t>
  </si>
  <si>
    <t xml:space="preserve">0Y5XE6</t>
  </si>
  <si>
    <t xml:space="preserve">D6V9DL</t>
  </si>
  <si>
    <t xml:space="preserve">MUHAMMAD JAVED</t>
  </si>
  <si>
    <t xml:space="preserve">83B9RL</t>
  </si>
  <si>
    <t xml:space="preserve">WASEEM AKRAM</t>
  </si>
  <si>
    <t xml:space="preserve">DYBTS6</t>
  </si>
  <si>
    <t xml:space="preserve">MUHAMMAD BILAL</t>
  </si>
  <si>
    <t xml:space="preserve">UFQIFK</t>
  </si>
  <si>
    <t xml:space="preserve">WAZHMA NOORI</t>
  </si>
  <si>
    <t xml:space="preserve">W7WV3H</t>
  </si>
  <si>
    <t xml:space="preserve">MUHAMMAD AYYAZ</t>
  </si>
  <si>
    <t xml:space="preserve">3HVZKL</t>
  </si>
  <si>
    <t xml:space="preserve">KHALID HUSSAIN</t>
  </si>
  <si>
    <t xml:space="preserve">6LLEGN</t>
  </si>
  <si>
    <t xml:space="preserve">3HVZKL / REFUND</t>
  </si>
  <si>
    <t xml:space="preserve">SAGHEER AHMAD</t>
  </si>
  <si>
    <t xml:space="preserve">94QADE</t>
  </si>
  <si>
    <t xml:space="preserve">SHAH ZAIB</t>
  </si>
  <si>
    <t xml:space="preserve">ZGCM87</t>
  </si>
  <si>
    <t xml:space="preserve">SAIMA BIBI</t>
  </si>
  <si>
    <t xml:space="preserve">R7C94Y</t>
  </si>
  <si>
    <t xml:space="preserve">MUHAMMAD UBAID ULLAH *3</t>
  </si>
  <si>
    <t xml:space="preserve">250TJZ</t>
  </si>
  <si>
    <t xml:space="preserve">HAJRA HAFEEZ *5</t>
  </si>
  <si>
    <t xml:space="preserve">4PRINC</t>
  </si>
  <si>
    <t xml:space="preserve">MUHAMMAD UZAIR </t>
  </si>
  <si>
    <t xml:space="preserve">ZKPFJY</t>
  </si>
  <si>
    <t xml:space="preserve">YASIR AKHBAAB</t>
  </si>
  <si>
    <t xml:space="preserve">FAIZAN NAZEER</t>
  </si>
  <si>
    <t xml:space="preserve">YJQAGW</t>
  </si>
  <si>
    <t xml:space="preserve">AHSAN SOHAIL</t>
  </si>
  <si>
    <t xml:space="preserve">XRXIHP</t>
  </si>
  <si>
    <t xml:space="preserve">MUHAMMAD ISHAQ</t>
  </si>
  <si>
    <t xml:space="preserve">XGCKQK</t>
  </si>
  <si>
    <t xml:space="preserve">GHULAM AKBAR</t>
  </si>
  <si>
    <t xml:space="preserve">JCINWB</t>
  </si>
  <si>
    <t xml:space="preserve">RBCIRK</t>
  </si>
  <si>
    <t xml:space="preserve">MUHAMMAD KHAN</t>
  </si>
  <si>
    <t xml:space="preserve">RIOLVM</t>
  </si>
  <si>
    <t xml:space="preserve">BHARAT KUMAR JAWAHARO</t>
  </si>
  <si>
    <t xml:space="preserve">EIJGSC</t>
  </si>
  <si>
    <t xml:space="preserve">NAILAN KHATOON JHATIAL *3 </t>
  </si>
  <si>
    <t xml:space="preserve">GNHCXM</t>
  </si>
  <si>
    <t xml:space="preserve">MUHAMMAD AHSAN NAWAZ</t>
  </si>
  <si>
    <t xml:space="preserve">VQNEWV</t>
  </si>
  <si>
    <t xml:space="preserve">MADNI SHER</t>
  </si>
  <si>
    <t xml:space="preserve">PUPZQC</t>
  </si>
  <si>
    <t xml:space="preserve">RAFIQA ARSHAD</t>
  </si>
  <si>
    <t xml:space="preserve">QTUZST</t>
  </si>
  <si>
    <t xml:space="preserve">ARSHAD MEHMOOD</t>
  </si>
  <si>
    <t xml:space="preserve">ENEJPO</t>
  </si>
  <si>
    <t xml:space="preserve">QAISAR SHAHZAD</t>
  </si>
  <si>
    <t xml:space="preserve">EKLVCK</t>
  </si>
  <si>
    <t xml:space="preserve">HAFIZ SYED MUHAMMAD FAIZAN YAHYA</t>
  </si>
  <si>
    <t xml:space="preserve">OGPCOZ</t>
  </si>
  <si>
    <t xml:space="preserve">ABDUL HASEEB</t>
  </si>
  <si>
    <t xml:space="preserve">JBQFZN</t>
  </si>
  <si>
    <t xml:space="preserve">HAFIZ MUHAMMAD IRFAN</t>
  </si>
  <si>
    <t xml:space="preserve">RQSDGD</t>
  </si>
  <si>
    <t xml:space="preserve">ALLAH DITTA</t>
  </si>
  <si>
    <t xml:space="preserve">CDQRUT</t>
  </si>
  <si>
    <t xml:space="preserve">WULYAV</t>
  </si>
  <si>
    <t xml:space="preserve">MUHAMMAD HANIF</t>
  </si>
  <si>
    <t xml:space="preserve">JSIEUG</t>
  </si>
  <si>
    <t xml:space="preserve">AHMAD IJAZ</t>
  </si>
  <si>
    <t xml:space="preserve">QRAXAI</t>
  </si>
  <si>
    <t xml:space="preserve">KURITF</t>
  </si>
  <si>
    <t xml:space="preserve">MZSWAP</t>
  </si>
  <si>
    <t xml:space="preserve">PZQHPE</t>
  </si>
  <si>
    <t xml:space="preserve">ZOHAIB MASHKOOR AHMAD SUMRA</t>
  </si>
  <si>
    <t xml:space="preserve">PNLHVU</t>
  </si>
  <si>
    <t xml:space="preserve">ALLAH BAKHSH</t>
  </si>
  <si>
    <t xml:space="preserve">TBJBKT</t>
  </si>
  <si>
    <t xml:space="preserve">SHAHID IQBAL</t>
  </si>
  <si>
    <t xml:space="preserve">EIQJGN</t>
  </si>
  <si>
    <t xml:space="preserve">XWSCON</t>
  </si>
  <si>
    <t xml:space="preserve">MUHAMMAD MUSTAFA *2</t>
  </si>
  <si>
    <t xml:space="preserve">FDONQA</t>
  </si>
  <si>
    <t xml:space="preserve">NOOR DIN</t>
  </si>
  <si>
    <t xml:space="preserve">NGPVYW</t>
  </si>
  <si>
    <t xml:space="preserve">MUHAMMAD ATTAULLAH</t>
  </si>
  <si>
    <t xml:space="preserve">CKGDEA</t>
  </si>
  <si>
    <t xml:space="preserve">FAISAL HASAN ZAHID</t>
  </si>
  <si>
    <t xml:space="preserve">RTVMCE</t>
  </si>
  <si>
    <t xml:space="preserve">MUHAMMAD RAMZAN</t>
  </si>
  <si>
    <t xml:space="preserve">IVDQGL</t>
  </si>
  <si>
    <t xml:space="preserve">HAFEEZ ULLAH</t>
  </si>
  <si>
    <t xml:space="preserve">LQUKBM</t>
  </si>
  <si>
    <t xml:space="preserve">IMTIAZ FAREED CHANDIA</t>
  </si>
  <si>
    <t xml:space="preserve">RCXWMV</t>
  </si>
  <si>
    <t xml:space="preserve">MUHAMMAD MUJAHID</t>
  </si>
  <si>
    <t xml:space="preserve">EVIKIX</t>
  </si>
  <si>
    <t xml:space="preserve">SCTOJZ</t>
  </si>
  <si>
    <t xml:space="preserve">SHABBIR AHMAD</t>
  </si>
  <si>
    <t xml:space="preserve">QMNACX</t>
  </si>
  <si>
    <t xml:space="preserve">MUHAMMAD ARSHAD</t>
  </si>
  <si>
    <t xml:space="preserve">WLRVPM</t>
  </si>
  <si>
    <t xml:space="preserve">MUHAMMAD GHULAM SIDDIQUE</t>
  </si>
  <si>
    <t xml:space="preserve">ZFSFAI</t>
  </si>
  <si>
    <t xml:space="preserve">RCXWMV / BAG ADD</t>
  </si>
  <si>
    <t xml:space="preserve">SCTOJZ / FEE</t>
  </si>
  <si>
    <t xml:space="preserve">IKHRAJAT</t>
  </si>
  <si>
    <t xml:space="preserve">CASH IN</t>
  </si>
  <si>
    <t xml:space="preserve">CASH OUT</t>
  </si>
  <si>
    <t xml:space="preserve">BRIYANI</t>
  </si>
  <si>
    <t xml:space="preserve">ROTI SALAN</t>
  </si>
  <si>
    <t xml:space="preserve">DAAL CHAWAL</t>
  </si>
  <si>
    <t xml:space="preserve">DAWAT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</si>
</sst>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d\-mmm"/>
    <numFmt numFmtId="167" formatCode="#,##0"/>
    <numFmt numFmtId="168" formatCode="#,##0.00"/>
    <numFmt numFmtId="169" formatCode="\$#,##0.00"/>
    <numFmt numFmtId="170" formatCode="d\-mmmm"/>
    <numFmt numFmtId="171" formatCode="_(* #,##0_);_(* \(#,##0\);_(* \-??_);_(@_)"/>
  </numFmts>
  <fonts count="3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9"/>
      <color rgb="FF111111"/>
      <name val="Arial"/>
      <family val="0"/>
      <charset val="1"/>
    </font>
    <font>
      <sz val="11"/>
      <color rgb="FF333333"/>
      <name val="&quot;Open Sans&quot;"/>
      <family val="0"/>
      <charset val="1"/>
    </font>
    <font>
      <sz val="11"/>
      <color rgb="FF333333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0"/>
      <color rgb="FF1A2139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111111"/>
      <name val="Calibri"/>
      <family val="0"/>
      <charset val="1"/>
    </font>
    <font>
      <sz val="8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9"/>
      <color rgb="FF333333"/>
      <name val="Calibri"/>
      <family val="0"/>
      <charset val="1"/>
    </font>
    <font>
      <sz val="9"/>
      <color rgb="FF212121"/>
      <name val="Calibri"/>
      <family val="0"/>
      <charset val="1"/>
    </font>
    <font>
      <sz val="9"/>
      <color rgb="FFFFFFFF"/>
      <name val="Calibri"/>
      <family val="0"/>
      <charset val="1"/>
    </font>
    <font>
      <sz val="10"/>
      <color rgb="FF333333"/>
      <name val="Calibri"/>
      <family val="0"/>
      <charset val="1"/>
    </font>
    <font>
      <sz val="10"/>
      <color rgb="FF4BACC6"/>
      <name val="Calibri"/>
      <family val="0"/>
      <charset val="1"/>
    </font>
    <font>
      <sz val="9"/>
      <color rgb="FF4BACC6"/>
      <name val="Calibri"/>
      <family val="0"/>
      <charset val="1"/>
    </font>
    <font>
      <sz val="11"/>
      <color rgb="FF333333"/>
      <name val="&quot;docs-Open Sans&quot;"/>
      <family val="0"/>
      <charset val="1"/>
    </font>
    <font>
      <sz val="11"/>
      <color rgb="FF111111"/>
      <name val="Docs-Calibri"/>
      <family val="0"/>
      <charset val="1"/>
    </font>
    <font>
      <sz val="9"/>
      <color rgb="FF000000"/>
      <name val="Docs-Calibri"/>
      <family val="0"/>
      <charset val="1"/>
    </font>
    <font>
      <sz val="9"/>
      <color rgb="FF000000"/>
      <name val="Arial"/>
      <family val="0"/>
      <charset val="1"/>
    </font>
    <font>
      <sz val="8"/>
      <color rgb="FF111111"/>
      <name val="Arial"/>
      <family val="0"/>
      <charset val="1"/>
    </font>
    <font>
      <sz val="11"/>
      <color rgb="FF000000"/>
      <name val="&quot;Helvetica Neue&quot;"/>
      <family val="0"/>
      <charset val="1"/>
    </font>
    <font>
      <sz val="11"/>
      <color rgb="FF000000"/>
      <name val="Docs-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4BACC6"/>
      <name val="Calibri"/>
      <family val="0"/>
      <charset val="1"/>
    </font>
    <font>
      <i val="true"/>
      <sz val="9"/>
      <color rgb="FF000000"/>
      <name val="Calibri"/>
      <family val="0"/>
      <charset val="1"/>
    </font>
    <font>
      <b val="true"/>
      <i val="true"/>
      <sz val="10"/>
      <color rgb="FF000000"/>
      <name val="Calibri"/>
      <family val="0"/>
      <charset val="1"/>
    </font>
    <font>
      <i val="true"/>
      <sz val="10"/>
      <color rgb="FF4BACC6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b val="true"/>
      <sz val="22"/>
      <color rgb="FF000000"/>
      <name val="&quot;Imprint MT Shadow&quot;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7F7F7"/>
      </patternFill>
    </fill>
    <fill>
      <patternFill patternType="solid">
        <fgColor rgb="FFF7F7F7"/>
        <bgColor rgb="FFF9F9F9"/>
      </patternFill>
    </fill>
    <fill>
      <patternFill patternType="solid">
        <fgColor rgb="FFF0FBFF"/>
        <bgColor rgb="FFF9F9F9"/>
      </patternFill>
    </fill>
    <fill>
      <patternFill patternType="solid">
        <fgColor rgb="FFF5F5F5"/>
        <bgColor rgb="FFF7F7F7"/>
      </patternFill>
    </fill>
    <fill>
      <patternFill patternType="solid">
        <fgColor rgb="FF11A9CC"/>
        <bgColor rgb="FF4BACC6"/>
      </patternFill>
    </fill>
    <fill>
      <patternFill patternType="solid">
        <fgColor rgb="FFA4C2F4"/>
        <bgColor rgb="FFCCCCFF"/>
      </patternFill>
    </fill>
    <fill>
      <patternFill patternType="solid">
        <fgColor rgb="FF00FF00"/>
        <bgColor rgb="FF00FFFF"/>
      </patternFill>
    </fill>
    <fill>
      <patternFill patternType="solid">
        <fgColor rgb="FFF9CB9C"/>
        <bgColor rgb="FFF6B26B"/>
      </patternFill>
    </fill>
    <fill>
      <patternFill patternType="solid">
        <fgColor rgb="FFF6B26B"/>
        <bgColor rgb="FFF79646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79646"/>
      </patternFill>
    </fill>
    <fill>
      <patternFill patternType="solid">
        <fgColor rgb="FF4BACC6"/>
        <bgColor rgb="FF11A9CC"/>
      </patternFill>
    </fill>
    <fill>
      <patternFill patternType="solid">
        <fgColor rgb="FFF79646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DCE6F1"/>
        <bgColor rgb="FFF5F5F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8C8C8"/>
      <rgbColor rgb="FF808080"/>
      <rgbColor rgb="FF9999FF"/>
      <rgbColor rgb="FF993366"/>
      <rgbColor rgb="FFF9F9F9"/>
      <rgbColor rgb="FFF0FBFF"/>
      <rgbColor rgb="FF660066"/>
      <rgbColor rgb="FFF7964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1A9CC"/>
      <rgbColor rgb="FFDCE6F1"/>
      <rgbColor rgb="FFF5F5F5"/>
      <rgbColor rgb="FFF7F7F7"/>
      <rgbColor rgb="FFA4C2F4"/>
      <rgbColor rgb="FFF6B26B"/>
      <rgbColor rgb="FFCC99FF"/>
      <rgbColor rgb="FFF9CB9C"/>
      <rgbColor rgb="FF3366FF"/>
      <rgbColor rgb="FF4BACC6"/>
      <rgbColor rgb="FF99CC00"/>
      <rgbColor rgb="FFFFC000"/>
      <rgbColor rgb="FFFF9900"/>
      <rgbColor rgb="FFFF6600"/>
      <rgbColor rgb="FF666699"/>
      <rgbColor rgb="FF969696"/>
      <rgbColor rgb="FF1A2139"/>
      <rgbColor rgb="FF339966"/>
      <rgbColor rgb="FF111111"/>
      <rgbColor rgb="FF2121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63"/>
  <sheetViews>
    <sheetView showFormulas="false" showGridLines="true" showRowColHeaders="true" showZeros="true" rightToLeft="false" tabSelected="true" showOutlineSymbols="true" defaultGridColor="true" view="normal" topLeftCell="F309" colorId="64" zoomScale="100" zoomScaleNormal="100" zoomScalePageLayoutView="100" workbookViewId="0">
      <selection pane="topLeft" activeCell="L179" activeCellId="0" sqref="L179:M314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36.7"/>
    <col collapsed="false" customWidth="true" hidden="false" outlineLevel="0" max="3" min="3" style="0" width="16.71"/>
    <col collapsed="false" customWidth="true" hidden="false" outlineLevel="0" max="4" min="4" style="0" width="21.43"/>
    <col collapsed="false" customWidth="true" hidden="false" outlineLevel="0" max="5" min="5" style="0" width="23.71"/>
    <col collapsed="false" customWidth="true" hidden="false" outlineLevel="0" max="6" min="6" style="0" width="23.15"/>
    <col collapsed="false" customWidth="true" hidden="false" outlineLevel="0" max="7" min="7" style="0" width="15.57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16.43"/>
    <col collapsed="false" customWidth="true" hidden="false" outlineLevel="0" max="11" min="11" style="0" width="19.57"/>
    <col collapsed="false" customWidth="true" hidden="false" outlineLevel="0" max="12" min="12" style="0" width="18.43"/>
    <col collapsed="false" customWidth="true" hidden="false" outlineLevel="0" max="13" min="13" style="0" width="22.15"/>
    <col collapsed="false" customWidth="true" hidden="false" outlineLevel="0" max="25" min="14" style="0" width="8.7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3" t="s">
        <v>0</v>
      </c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5" t="s">
        <v>10</v>
      </c>
      <c r="L3" s="3" t="s">
        <v>11</v>
      </c>
      <c r="M3" s="3" t="s">
        <v>12</v>
      </c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5" hidden="false" customHeight="false" outlineLevel="0" collapsed="false">
      <c r="A4" s="7" t="n">
        <v>45170</v>
      </c>
      <c r="B4" s="8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7" t="n">
        <v>45197</v>
      </c>
      <c r="I4" s="9" t="n">
        <v>1000</v>
      </c>
      <c r="J4" s="5" t="n">
        <v>1000</v>
      </c>
      <c r="K4" s="5" t="n">
        <v>250</v>
      </c>
      <c r="L4" s="5" t="n">
        <f aca="false">SUMIF(L6:L2046,"&gt;0")</f>
        <v>637668.45</v>
      </c>
      <c r="M4" s="5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7" t="n">
        <v>45170</v>
      </c>
      <c r="B5" s="10" t="s">
        <v>19</v>
      </c>
      <c r="C5" s="5" t="s">
        <v>20</v>
      </c>
      <c r="D5" s="1" t="s">
        <v>21</v>
      </c>
      <c r="E5" s="5" t="s">
        <v>16</v>
      </c>
      <c r="F5" s="5" t="s">
        <v>22</v>
      </c>
      <c r="G5" s="5" t="s">
        <v>23</v>
      </c>
      <c r="H5" s="7" t="n">
        <v>45203</v>
      </c>
      <c r="I5" s="9" t="n">
        <v>5600</v>
      </c>
      <c r="J5" s="5" t="n">
        <v>5600</v>
      </c>
      <c r="K5" s="11" t="n">
        <v>3500</v>
      </c>
      <c r="L5" s="5" t="n">
        <f aca="false">J5 - K5</f>
        <v>2100</v>
      </c>
      <c r="M5" s="5" t="n">
        <f aca="false">M4 + L5</f>
        <v>2100</v>
      </c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" hidden="false" customHeight="false" outlineLevel="0" collapsed="false">
      <c r="A6" s="7" t="n">
        <v>45170</v>
      </c>
      <c r="B6" s="10" t="s">
        <v>24</v>
      </c>
      <c r="C6" s="5" t="s">
        <v>25</v>
      </c>
      <c r="D6" s="1" t="s">
        <v>26</v>
      </c>
      <c r="E6" s="5" t="s">
        <v>16</v>
      </c>
      <c r="F6" s="5" t="s">
        <v>27</v>
      </c>
      <c r="G6" s="5" t="s">
        <v>23</v>
      </c>
      <c r="H6" s="7" t="n">
        <v>45192</v>
      </c>
      <c r="I6" s="9" t="n">
        <v>1000</v>
      </c>
      <c r="J6" s="5"/>
      <c r="K6" s="11" t="n">
        <v>500</v>
      </c>
      <c r="L6" s="5" t="n">
        <f aca="false">J6 - K6</f>
        <v>-500</v>
      </c>
      <c r="M6" s="5" t="n">
        <f aca="false">M5 + L6</f>
        <v>1600</v>
      </c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7" t="n">
        <v>45170</v>
      </c>
      <c r="B7" s="10" t="s">
        <v>28</v>
      </c>
      <c r="C7" s="5" t="s">
        <v>29</v>
      </c>
      <c r="D7" s="1" t="s">
        <v>30</v>
      </c>
      <c r="E7" s="5" t="s">
        <v>16</v>
      </c>
      <c r="F7" s="5" t="s">
        <v>31</v>
      </c>
      <c r="G7" s="5" t="s">
        <v>23</v>
      </c>
      <c r="H7" s="7" t="n">
        <v>45200</v>
      </c>
      <c r="I7" s="9" t="n">
        <v>800</v>
      </c>
      <c r="J7" s="5" t="n">
        <v>800</v>
      </c>
      <c r="K7" s="11" t="n">
        <v>500</v>
      </c>
      <c r="L7" s="5" t="n">
        <f aca="false">J7 - K7</f>
        <v>300</v>
      </c>
      <c r="M7" s="5" t="n">
        <f aca="false">M6 + L7</f>
        <v>1900</v>
      </c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7" t="n">
        <v>45170</v>
      </c>
      <c r="B8" s="10" t="s">
        <v>32</v>
      </c>
      <c r="C8" s="5" t="s">
        <v>33</v>
      </c>
      <c r="D8" s="12" t="s">
        <v>34</v>
      </c>
      <c r="E8" s="5" t="s">
        <v>16</v>
      </c>
      <c r="F8" s="5" t="s">
        <v>35</v>
      </c>
      <c r="G8" s="5" t="s">
        <v>18</v>
      </c>
      <c r="H8" s="7" t="n">
        <v>45225</v>
      </c>
      <c r="I8" s="9" t="n">
        <v>1000</v>
      </c>
      <c r="J8" s="5" t="n">
        <v>1000</v>
      </c>
      <c r="K8" s="11" t="n">
        <v>250</v>
      </c>
      <c r="L8" s="5" t="n">
        <f aca="false">J8 - K8</f>
        <v>750</v>
      </c>
      <c r="M8" s="5" t="n">
        <f aca="false">M7 + L8</f>
        <v>2650</v>
      </c>
      <c r="N8" s="6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7" t="n">
        <v>45170</v>
      </c>
      <c r="B9" s="13" t="s">
        <v>36</v>
      </c>
      <c r="C9" s="5" t="s">
        <v>37</v>
      </c>
      <c r="D9" s="14" t="s">
        <v>38</v>
      </c>
      <c r="E9" s="5" t="s">
        <v>16</v>
      </c>
      <c r="F9" s="5" t="s">
        <v>39</v>
      </c>
      <c r="G9" s="5" t="s">
        <v>18</v>
      </c>
      <c r="H9" s="7" t="n">
        <v>45194</v>
      </c>
      <c r="I9" s="9" t="n">
        <v>73615</v>
      </c>
      <c r="J9" s="5" t="n">
        <v>73615</v>
      </c>
      <c r="K9" s="15" t="n">
        <v>73451.45</v>
      </c>
      <c r="L9" s="5" t="n">
        <f aca="false">J9 - K9</f>
        <v>163.550000000003</v>
      </c>
      <c r="M9" s="5" t="n">
        <f aca="false">M8 + L9</f>
        <v>2813.55</v>
      </c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7" t="n">
        <v>45170</v>
      </c>
      <c r="B10" s="16" t="s">
        <v>40</v>
      </c>
      <c r="C10" s="5" t="s">
        <v>41</v>
      </c>
      <c r="D10" s="1" t="s">
        <v>42</v>
      </c>
      <c r="E10" s="5" t="s">
        <v>43</v>
      </c>
      <c r="F10" s="5" t="s">
        <v>44</v>
      </c>
      <c r="G10" s="5" t="s">
        <v>45</v>
      </c>
      <c r="H10" s="7" t="n">
        <v>45175</v>
      </c>
      <c r="I10" s="17" t="n">
        <v>79800</v>
      </c>
      <c r="J10" s="5" t="n">
        <v>79800</v>
      </c>
      <c r="K10" s="18"/>
      <c r="L10" s="5" t="n">
        <f aca="false">J10 - K10</f>
        <v>79800</v>
      </c>
      <c r="M10" s="5" t="n">
        <f aca="false">M9 + L10</f>
        <v>82613.55</v>
      </c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7" t="n">
        <v>45170</v>
      </c>
      <c r="B11" s="19" t="s">
        <v>46</v>
      </c>
      <c r="C11" s="5" t="s">
        <v>47</v>
      </c>
      <c r="D11" s="12" t="s">
        <v>48</v>
      </c>
      <c r="E11" s="5" t="s">
        <v>16</v>
      </c>
      <c r="F11" s="5" t="s">
        <v>39</v>
      </c>
      <c r="G11" s="5" t="s">
        <v>49</v>
      </c>
      <c r="H11" s="7" t="n">
        <v>45170</v>
      </c>
      <c r="I11" s="9" t="n">
        <v>23500</v>
      </c>
      <c r="J11" s="5" t="n">
        <v>23500</v>
      </c>
      <c r="K11" s="20" t="n">
        <v>22976.4</v>
      </c>
      <c r="L11" s="5" t="n">
        <f aca="false">J11 - K11</f>
        <v>523.599999999999</v>
      </c>
      <c r="M11" s="5" t="n">
        <f aca="false">M10 + L11</f>
        <v>83137.15</v>
      </c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7" t="n">
        <v>45170</v>
      </c>
      <c r="B12" s="21" t="s">
        <v>50</v>
      </c>
      <c r="C12" s="5" t="s">
        <v>51</v>
      </c>
      <c r="D12" s="14" t="s">
        <v>52</v>
      </c>
      <c r="E12" s="5" t="s">
        <v>16</v>
      </c>
      <c r="F12" s="5" t="s">
        <v>39</v>
      </c>
      <c r="G12" s="5" t="s">
        <v>23</v>
      </c>
      <c r="H12" s="7" t="n">
        <v>45182</v>
      </c>
      <c r="I12" s="9" t="n">
        <v>86310</v>
      </c>
      <c r="J12" s="5" t="n">
        <v>86310</v>
      </c>
      <c r="K12" s="22" t="n">
        <v>85541.79</v>
      </c>
      <c r="L12" s="5" t="n">
        <f aca="false">J12 - K12</f>
        <v>768.210000000006</v>
      </c>
      <c r="M12" s="5" t="n">
        <f aca="false">M11 + L12</f>
        <v>83905.36</v>
      </c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7" t="n">
        <v>45170</v>
      </c>
      <c r="B13" s="19" t="s">
        <v>53</v>
      </c>
      <c r="C13" s="5" t="s">
        <v>54</v>
      </c>
      <c r="D13" s="12" t="n">
        <v>609606536</v>
      </c>
      <c r="E13" s="5" t="s">
        <v>16</v>
      </c>
      <c r="F13" s="5" t="s">
        <v>55</v>
      </c>
      <c r="G13" s="5" t="s">
        <v>56</v>
      </c>
      <c r="H13" s="7" t="n">
        <v>45180</v>
      </c>
      <c r="I13" s="9" t="n">
        <v>90000</v>
      </c>
      <c r="J13" s="5" t="n">
        <v>90000</v>
      </c>
      <c r="K13" s="20" t="n">
        <v>89550.51</v>
      </c>
      <c r="L13" s="5" t="n">
        <f aca="false">J13 - K13</f>
        <v>449.490000000005</v>
      </c>
      <c r="M13" s="5" t="n">
        <f aca="false">M12 + L13</f>
        <v>84354.85</v>
      </c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7" t="n">
        <v>45170</v>
      </c>
      <c r="B14" s="23" t="s">
        <v>57</v>
      </c>
      <c r="C14" s="1" t="s">
        <v>58</v>
      </c>
      <c r="D14" s="1" t="s">
        <v>59</v>
      </c>
      <c r="E14" s="5" t="s">
        <v>60</v>
      </c>
      <c r="F14" s="5" t="s">
        <v>61</v>
      </c>
      <c r="G14" s="5" t="s">
        <v>18</v>
      </c>
      <c r="H14" s="7" t="n">
        <v>45184</v>
      </c>
      <c r="I14" s="9" t="n">
        <v>678253</v>
      </c>
      <c r="J14" s="5" t="n">
        <v>678253</v>
      </c>
      <c r="K14" s="11" t="n">
        <v>675274</v>
      </c>
      <c r="L14" s="5" t="n">
        <f aca="false">J14 - K14</f>
        <v>2979</v>
      </c>
      <c r="M14" s="5" t="n">
        <f aca="false">M13 + L14</f>
        <v>87333.85</v>
      </c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7" t="n">
        <v>45170</v>
      </c>
      <c r="B15" s="23" t="s">
        <v>62</v>
      </c>
      <c r="C15" s="1" t="s">
        <v>63</v>
      </c>
      <c r="D15" s="1" t="s">
        <v>64</v>
      </c>
      <c r="E15" s="5" t="s">
        <v>60</v>
      </c>
      <c r="F15" s="5" t="s">
        <v>61</v>
      </c>
      <c r="G15" s="5" t="s">
        <v>18</v>
      </c>
      <c r="H15" s="7" t="n">
        <v>45184</v>
      </c>
      <c r="I15" s="9" t="n">
        <v>136057</v>
      </c>
      <c r="J15" s="5" t="n">
        <v>136057</v>
      </c>
      <c r="K15" s="11" t="n">
        <v>135461</v>
      </c>
      <c r="L15" s="5" t="n">
        <f aca="false">J15 - K15</f>
        <v>596</v>
      </c>
      <c r="M15" s="5" t="n">
        <f aca="false">M14 + L15</f>
        <v>87929.85</v>
      </c>
      <c r="N15" s="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7" t="n">
        <v>45170</v>
      </c>
      <c r="B16" s="23" t="s">
        <v>65</v>
      </c>
      <c r="C16" s="1" t="s">
        <v>66</v>
      </c>
      <c r="D16" s="1" t="s">
        <v>67</v>
      </c>
      <c r="E16" s="5" t="s">
        <v>60</v>
      </c>
      <c r="F16" s="5" t="s">
        <v>61</v>
      </c>
      <c r="G16" s="5" t="s">
        <v>18</v>
      </c>
      <c r="H16" s="7" t="n">
        <v>45184</v>
      </c>
      <c r="I16" s="9" t="n">
        <v>271301</v>
      </c>
      <c r="J16" s="5" t="n">
        <v>271301</v>
      </c>
      <c r="K16" s="11" t="n">
        <v>270109</v>
      </c>
      <c r="L16" s="5" t="n">
        <f aca="false">J16 - K16</f>
        <v>1192</v>
      </c>
      <c r="M16" s="5" t="n">
        <f aca="false">M15 + L16</f>
        <v>89121.85</v>
      </c>
      <c r="N16" s="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7" t="n">
        <v>45170</v>
      </c>
      <c r="B17" s="23" t="s">
        <v>68</v>
      </c>
      <c r="C17" s="1" t="s">
        <v>58</v>
      </c>
      <c r="D17" s="1" t="s">
        <v>69</v>
      </c>
      <c r="E17" s="5" t="s">
        <v>60</v>
      </c>
      <c r="F17" s="5" t="s">
        <v>61</v>
      </c>
      <c r="G17" s="5" t="s">
        <v>18</v>
      </c>
      <c r="H17" s="7" t="n">
        <v>45184</v>
      </c>
      <c r="I17" s="9" t="n">
        <v>1000</v>
      </c>
      <c r="J17" s="5" t="n">
        <v>1000</v>
      </c>
      <c r="K17" s="11" t="n">
        <v>0</v>
      </c>
      <c r="L17" s="5" t="n">
        <f aca="false">J17 - K17</f>
        <v>1000</v>
      </c>
      <c r="M17" s="5" t="n">
        <f aca="false">M16 + L17</f>
        <v>90121.85</v>
      </c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7" t="n">
        <v>45170</v>
      </c>
      <c r="B18" s="23" t="s">
        <v>70</v>
      </c>
      <c r="C18" s="1" t="s">
        <v>66</v>
      </c>
      <c r="D18" s="1" t="s">
        <v>71</v>
      </c>
      <c r="E18" s="5" t="s">
        <v>60</v>
      </c>
      <c r="F18" s="5" t="s">
        <v>61</v>
      </c>
      <c r="G18" s="5" t="s">
        <v>18</v>
      </c>
      <c r="H18" s="7" t="n">
        <v>45174</v>
      </c>
      <c r="I18" s="9" t="n">
        <v>271301</v>
      </c>
      <c r="J18" s="5" t="n">
        <v>271301</v>
      </c>
      <c r="K18" s="11" t="n">
        <v>270109</v>
      </c>
      <c r="L18" s="5" t="n">
        <f aca="false">J18 - K18</f>
        <v>1192</v>
      </c>
      <c r="M18" s="5" t="n">
        <f aca="false">M17 + L18</f>
        <v>91313.85</v>
      </c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" hidden="false" customHeight="false" outlineLevel="0" collapsed="false">
      <c r="A19" s="7" t="n">
        <v>45170</v>
      </c>
      <c r="B19" s="13" t="s">
        <v>72</v>
      </c>
      <c r="C19" s="5" t="s">
        <v>73</v>
      </c>
      <c r="D19" s="12" t="n">
        <v>13715406</v>
      </c>
      <c r="E19" s="5" t="s">
        <v>16</v>
      </c>
      <c r="F19" s="5" t="s">
        <v>74</v>
      </c>
      <c r="G19" s="5" t="s">
        <v>56</v>
      </c>
      <c r="H19" s="7" t="n">
        <v>45192</v>
      </c>
      <c r="I19" s="9" t="n">
        <v>73900</v>
      </c>
      <c r="J19" s="24" t="n">
        <v>73900</v>
      </c>
      <c r="K19" s="20" t="n">
        <v>73154.45</v>
      </c>
      <c r="L19" s="5" t="n">
        <f aca="false">J19 - K19</f>
        <v>745.550000000003</v>
      </c>
      <c r="M19" s="5" t="n">
        <f aca="false">M18 + L19</f>
        <v>92059.4</v>
      </c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" hidden="false" customHeight="false" outlineLevel="0" collapsed="false">
      <c r="A20" s="7" t="n">
        <v>45170</v>
      </c>
      <c r="B20" s="25" t="s">
        <v>75</v>
      </c>
      <c r="C20" s="5" t="s">
        <v>76</v>
      </c>
      <c r="D20" s="1" t="s">
        <v>77</v>
      </c>
      <c r="E20" s="5" t="s">
        <v>78</v>
      </c>
      <c r="F20" s="5" t="s">
        <v>39</v>
      </c>
      <c r="G20" s="5" t="s">
        <v>79</v>
      </c>
      <c r="H20" s="7" t="n">
        <v>45171</v>
      </c>
      <c r="I20" s="9" t="n">
        <v>22843</v>
      </c>
      <c r="J20" s="5" t="n">
        <v>22843</v>
      </c>
      <c r="K20" s="11" t="n">
        <v>22543</v>
      </c>
      <c r="L20" s="5" t="n">
        <f aca="false">J20 - K20</f>
        <v>300</v>
      </c>
      <c r="M20" s="5" t="n">
        <f aca="false">M19 + L20</f>
        <v>92359.4</v>
      </c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5" hidden="false" customHeight="false" outlineLevel="0" collapsed="false">
      <c r="A21" s="7" t="n">
        <v>45170</v>
      </c>
      <c r="B21" s="23" t="s">
        <v>80</v>
      </c>
      <c r="C21" s="1" t="s">
        <v>81</v>
      </c>
      <c r="D21" s="1" t="s">
        <v>82</v>
      </c>
      <c r="E21" s="5" t="s">
        <v>83</v>
      </c>
      <c r="F21" s="5" t="s">
        <v>84</v>
      </c>
      <c r="G21" s="5" t="s">
        <v>81</v>
      </c>
      <c r="H21" s="7" t="n">
        <v>45170</v>
      </c>
      <c r="I21" s="9" t="n">
        <v>450</v>
      </c>
      <c r="J21" s="5" t="n">
        <v>450</v>
      </c>
      <c r="K21" s="11" t="n">
        <v>150</v>
      </c>
      <c r="L21" s="5" t="n">
        <f aca="false">J21 - K21</f>
        <v>300</v>
      </c>
      <c r="M21" s="5" t="n">
        <f aca="false">M20 + L21</f>
        <v>92659.4</v>
      </c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5" hidden="false" customHeight="false" outlineLevel="0" collapsed="false">
      <c r="A22" s="7" t="n">
        <v>45170</v>
      </c>
      <c r="B22" s="13" t="s">
        <v>85</v>
      </c>
      <c r="C22" s="5" t="s">
        <v>37</v>
      </c>
      <c r="D22" s="14" t="n">
        <v>609612388</v>
      </c>
      <c r="E22" s="5" t="s">
        <v>16</v>
      </c>
      <c r="F22" s="5" t="s">
        <v>74</v>
      </c>
      <c r="G22" s="5" t="s">
        <v>56</v>
      </c>
      <c r="H22" s="7" t="n">
        <v>45187</v>
      </c>
      <c r="I22" s="9" t="n">
        <v>80300</v>
      </c>
      <c r="J22" s="5" t="n">
        <v>80300</v>
      </c>
      <c r="K22" s="22" t="n">
        <v>80288.11</v>
      </c>
      <c r="L22" s="5" t="n">
        <f aca="false">J22 - K22</f>
        <v>11.8899999999994</v>
      </c>
      <c r="M22" s="5" t="n">
        <f aca="false">M21 + L22</f>
        <v>92671.29</v>
      </c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15" hidden="false" customHeight="false" outlineLevel="0" collapsed="false">
      <c r="A23" s="7" t="n">
        <v>45170</v>
      </c>
      <c r="B23" s="13" t="s">
        <v>86</v>
      </c>
      <c r="C23" s="5" t="s">
        <v>87</v>
      </c>
      <c r="D23" s="12" t="s">
        <v>88</v>
      </c>
      <c r="E23" s="5" t="s">
        <v>16</v>
      </c>
      <c r="F23" s="5" t="s">
        <v>22</v>
      </c>
      <c r="G23" s="5" t="s">
        <v>45</v>
      </c>
      <c r="H23" s="7" t="n">
        <v>45171</v>
      </c>
      <c r="I23" s="9" t="n">
        <v>31100</v>
      </c>
      <c r="J23" s="5" t="n">
        <v>311000</v>
      </c>
      <c r="K23" s="20" t="n">
        <v>31950</v>
      </c>
      <c r="L23" s="5" t="n">
        <f aca="false">J23 - K23</f>
        <v>279050</v>
      </c>
      <c r="M23" s="5" t="n">
        <f aca="false">M22 + L23</f>
        <v>371721.29</v>
      </c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5" hidden="false" customHeight="false" outlineLevel="0" collapsed="false">
      <c r="A24" s="7" t="n">
        <v>45170</v>
      </c>
      <c r="B24" s="13" t="s">
        <v>89</v>
      </c>
      <c r="C24" s="5" t="s">
        <v>90</v>
      </c>
      <c r="D24" s="14" t="s">
        <v>91</v>
      </c>
      <c r="E24" s="5" t="s">
        <v>16</v>
      </c>
      <c r="F24" s="5" t="s">
        <v>92</v>
      </c>
      <c r="G24" s="5" t="s">
        <v>23</v>
      </c>
      <c r="H24" s="7" t="n">
        <v>45172</v>
      </c>
      <c r="I24" s="9" t="n">
        <v>34750</v>
      </c>
      <c r="J24" s="5" t="n">
        <v>34750</v>
      </c>
      <c r="K24" s="22" t="n">
        <v>34271.54</v>
      </c>
      <c r="L24" s="5" t="n">
        <f aca="false">J24 - K24</f>
        <v>478.459999999999</v>
      </c>
      <c r="M24" s="5" t="n">
        <f aca="false">M23 + L24</f>
        <v>372199.75</v>
      </c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5" hidden="false" customHeight="false" outlineLevel="0" collapsed="false">
      <c r="A25" s="7" t="n">
        <v>45171</v>
      </c>
      <c r="B25" s="13" t="s">
        <v>93</v>
      </c>
      <c r="C25" s="5" t="s">
        <v>58</v>
      </c>
      <c r="D25" s="12" t="s">
        <v>94</v>
      </c>
      <c r="E25" s="5" t="s">
        <v>16</v>
      </c>
      <c r="F25" s="5" t="s">
        <v>95</v>
      </c>
      <c r="G25" s="5" t="s">
        <v>18</v>
      </c>
      <c r="H25" s="7" t="n">
        <v>45179</v>
      </c>
      <c r="I25" s="9" t="n">
        <v>136000</v>
      </c>
      <c r="J25" s="5" t="n">
        <v>136000</v>
      </c>
      <c r="K25" s="20" t="n">
        <v>135461.7</v>
      </c>
      <c r="L25" s="5" t="n">
        <f aca="false">J25 - K25</f>
        <v>538.299999999988</v>
      </c>
      <c r="M25" s="5" t="n">
        <f aca="false">M24 + L25</f>
        <v>372738.05</v>
      </c>
      <c r="N25" s="2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5" hidden="false" customHeight="false" outlineLevel="0" collapsed="false">
      <c r="A26" s="7" t="n">
        <v>45171</v>
      </c>
      <c r="B26" s="13" t="s">
        <v>96</v>
      </c>
      <c r="C26" s="5" t="s">
        <v>87</v>
      </c>
      <c r="D26" s="12" t="s">
        <v>97</v>
      </c>
      <c r="E26" s="5" t="s">
        <v>16</v>
      </c>
      <c r="F26" s="5" t="s">
        <v>98</v>
      </c>
      <c r="G26" s="5" t="s">
        <v>18</v>
      </c>
      <c r="H26" s="7"/>
      <c r="I26" s="9" t="n">
        <v>1000</v>
      </c>
      <c r="J26" s="5"/>
      <c r="K26" s="20" t="n">
        <v>250</v>
      </c>
      <c r="L26" s="5" t="n">
        <f aca="false">J26 - K26</f>
        <v>-250</v>
      </c>
      <c r="M26" s="5" t="n">
        <f aca="false">M25 + L26</f>
        <v>372488.05</v>
      </c>
      <c r="N26" s="2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5" hidden="false" customHeight="false" outlineLevel="0" collapsed="false">
      <c r="A27" s="7" t="n">
        <v>45171</v>
      </c>
      <c r="B27" s="16" t="s">
        <v>99</v>
      </c>
      <c r="C27" s="5" t="s">
        <v>100</v>
      </c>
      <c r="D27" s="12" t="s">
        <v>101</v>
      </c>
      <c r="E27" s="5" t="s">
        <v>60</v>
      </c>
      <c r="F27" s="5" t="s">
        <v>102</v>
      </c>
      <c r="G27" s="5" t="s">
        <v>18</v>
      </c>
      <c r="H27" s="7" t="n">
        <v>45171</v>
      </c>
      <c r="I27" s="9" t="n">
        <v>115400</v>
      </c>
      <c r="J27" s="5" t="n">
        <v>115400</v>
      </c>
      <c r="K27" s="11"/>
      <c r="L27" s="5" t="n">
        <f aca="false">J27 - K27</f>
        <v>115400</v>
      </c>
      <c r="M27" s="5" t="n">
        <f aca="false">M26 + L27</f>
        <v>487888.05</v>
      </c>
      <c r="N27" s="2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5" hidden="false" customHeight="false" outlineLevel="0" collapsed="false">
      <c r="A28" s="7" t="n">
        <v>45171</v>
      </c>
      <c r="B28" s="13" t="s">
        <v>103</v>
      </c>
      <c r="C28" s="5" t="s">
        <v>104</v>
      </c>
      <c r="D28" s="14" t="s">
        <v>105</v>
      </c>
      <c r="E28" s="5" t="s">
        <v>16</v>
      </c>
      <c r="F28" s="5" t="s">
        <v>106</v>
      </c>
      <c r="G28" s="5" t="s">
        <v>107</v>
      </c>
      <c r="H28" s="7" t="n">
        <v>45176</v>
      </c>
      <c r="I28" s="9" t="n">
        <v>208900</v>
      </c>
      <c r="J28" s="5"/>
      <c r="K28" s="22" t="n">
        <v>203500.76</v>
      </c>
      <c r="L28" s="5" t="n">
        <f aca="false">J28 - K28</f>
        <v>-203500.76</v>
      </c>
      <c r="M28" s="5" t="n">
        <f aca="false">M27 + L28</f>
        <v>284387.29</v>
      </c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5" hidden="false" customHeight="false" outlineLevel="0" collapsed="false">
      <c r="A29" s="7" t="n">
        <v>45171</v>
      </c>
      <c r="B29" s="13" t="s">
        <v>108</v>
      </c>
      <c r="C29" s="5" t="s">
        <v>109</v>
      </c>
      <c r="D29" s="12" t="s">
        <v>110</v>
      </c>
      <c r="E29" s="5" t="s">
        <v>16</v>
      </c>
      <c r="F29" s="5" t="s">
        <v>106</v>
      </c>
      <c r="G29" s="5" t="s">
        <v>111</v>
      </c>
      <c r="H29" s="7" t="n">
        <v>45172</v>
      </c>
      <c r="I29" s="9" t="n">
        <v>132200</v>
      </c>
      <c r="J29" s="5"/>
      <c r="K29" s="20" t="n">
        <v>132185.98</v>
      </c>
      <c r="L29" s="5" t="n">
        <f aca="false">J29 - K29</f>
        <v>-132185.98</v>
      </c>
      <c r="M29" s="5" t="n">
        <f aca="false">M28 + L29</f>
        <v>152201.31</v>
      </c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5.75" hidden="false" customHeight="true" outlineLevel="0" collapsed="false">
      <c r="A30" s="7" t="n">
        <v>45171</v>
      </c>
      <c r="B30" s="13" t="s">
        <v>112</v>
      </c>
      <c r="C30" s="27" t="s">
        <v>90</v>
      </c>
      <c r="D30" s="14" t="s">
        <v>113</v>
      </c>
      <c r="E30" s="5" t="s">
        <v>16</v>
      </c>
      <c r="F30" s="5" t="s">
        <v>114</v>
      </c>
      <c r="G30" s="5" t="s">
        <v>45</v>
      </c>
      <c r="H30" s="7" t="n">
        <v>45172</v>
      </c>
      <c r="I30" s="9" t="n">
        <v>37000</v>
      </c>
      <c r="J30" s="5"/>
      <c r="K30" s="22" t="n">
        <v>36468</v>
      </c>
      <c r="L30" s="5" t="n">
        <f aca="false">J30 - K30</f>
        <v>-36468</v>
      </c>
      <c r="M30" s="5" t="n">
        <f aca="false">M29 + L30</f>
        <v>115733.31</v>
      </c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5.75" hidden="false" customHeight="true" outlineLevel="0" collapsed="false">
      <c r="A31" s="7" t="n">
        <v>45171</v>
      </c>
      <c r="B31" s="13" t="s">
        <v>115</v>
      </c>
      <c r="C31" s="5" t="s">
        <v>116</v>
      </c>
      <c r="D31" s="28" t="s">
        <v>117</v>
      </c>
      <c r="E31" s="5" t="s">
        <v>16</v>
      </c>
      <c r="F31" s="5" t="s">
        <v>118</v>
      </c>
      <c r="G31" s="5" t="s">
        <v>23</v>
      </c>
      <c r="H31" s="7" t="n">
        <v>45189</v>
      </c>
      <c r="I31" s="9" t="n">
        <v>54200</v>
      </c>
      <c r="J31" s="5" t="n">
        <v>54200</v>
      </c>
      <c r="K31" s="20" t="n">
        <v>53313.04</v>
      </c>
      <c r="L31" s="5" t="n">
        <f aca="false">J31 - K31</f>
        <v>886.959999999999</v>
      </c>
      <c r="M31" s="5" t="n">
        <f aca="false">M30 + L31</f>
        <v>116620.27</v>
      </c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5.75" hidden="false" customHeight="true" outlineLevel="0" collapsed="false">
      <c r="A32" s="7" t="n">
        <v>45171</v>
      </c>
      <c r="B32" s="13" t="s">
        <v>119</v>
      </c>
      <c r="C32" s="5" t="s">
        <v>120</v>
      </c>
      <c r="D32" s="14" t="s">
        <v>121</v>
      </c>
      <c r="E32" s="5" t="s">
        <v>16</v>
      </c>
      <c r="F32" s="5" t="s">
        <v>122</v>
      </c>
      <c r="G32" s="5" t="s">
        <v>49</v>
      </c>
      <c r="H32" s="7" t="n">
        <v>45183</v>
      </c>
      <c r="I32" s="9" t="n">
        <v>111000</v>
      </c>
      <c r="J32" s="5" t="n">
        <v>111000</v>
      </c>
      <c r="K32" s="22" t="n">
        <v>110042</v>
      </c>
      <c r="L32" s="5" t="n">
        <f aca="false">J32 - K32</f>
        <v>958</v>
      </c>
      <c r="M32" s="5" t="n">
        <f aca="false">M31 + L32</f>
        <v>117578.27</v>
      </c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5.75" hidden="false" customHeight="true" outlineLevel="0" collapsed="false">
      <c r="A33" s="7" t="n">
        <v>45171</v>
      </c>
      <c r="B33" s="13" t="s">
        <v>123</v>
      </c>
      <c r="C33" s="5" t="s">
        <v>124</v>
      </c>
      <c r="D33" s="12" t="s">
        <v>125</v>
      </c>
      <c r="E33" s="5" t="s">
        <v>16</v>
      </c>
      <c r="F33" s="5" t="s">
        <v>74</v>
      </c>
      <c r="G33" s="5" t="s">
        <v>23</v>
      </c>
      <c r="H33" s="7" t="n">
        <v>45182</v>
      </c>
      <c r="I33" s="9" t="n">
        <v>88400</v>
      </c>
      <c r="J33" s="5" t="n">
        <v>88400</v>
      </c>
      <c r="K33" s="20" t="n">
        <v>86840.49</v>
      </c>
      <c r="L33" s="5" t="n">
        <f aca="false">J33 - K33</f>
        <v>1559.50999999999</v>
      </c>
      <c r="M33" s="5" t="n">
        <f aca="false">M32 + L33</f>
        <v>119137.78</v>
      </c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5.75" hidden="false" customHeight="true" outlineLevel="0" collapsed="false">
      <c r="A34" s="7" t="n">
        <v>45171</v>
      </c>
      <c r="B34" s="13" t="s">
        <v>126</v>
      </c>
      <c r="C34" s="5" t="s">
        <v>127</v>
      </c>
      <c r="D34" s="14" t="s">
        <v>128</v>
      </c>
      <c r="E34" s="5" t="s">
        <v>16</v>
      </c>
      <c r="F34" s="5" t="s">
        <v>129</v>
      </c>
      <c r="G34" s="5" t="s">
        <v>45</v>
      </c>
      <c r="H34" s="7" t="n">
        <v>45217</v>
      </c>
      <c r="I34" s="9" t="n">
        <v>417000</v>
      </c>
      <c r="J34" s="5"/>
      <c r="K34" s="29" t="n">
        <v>413817</v>
      </c>
      <c r="L34" s="5" t="n">
        <f aca="false">J34 - K34</f>
        <v>-413817</v>
      </c>
      <c r="M34" s="5" t="n">
        <f aca="false">M33 + L34</f>
        <v>-294679.22</v>
      </c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5.75" hidden="false" customHeight="true" outlineLevel="0" collapsed="false">
      <c r="A35" s="7" t="n">
        <v>45172</v>
      </c>
      <c r="B35" s="13" t="s">
        <v>130</v>
      </c>
      <c r="C35" s="5" t="s">
        <v>131</v>
      </c>
      <c r="D35" s="12" t="s">
        <v>132</v>
      </c>
      <c r="E35" s="5" t="s">
        <v>16</v>
      </c>
      <c r="F35" s="5" t="s">
        <v>102</v>
      </c>
      <c r="G35" s="5" t="s">
        <v>23</v>
      </c>
      <c r="H35" s="7"/>
      <c r="I35" s="9" t="n">
        <v>800</v>
      </c>
      <c r="J35" s="5" t="n">
        <v>800</v>
      </c>
      <c r="K35" s="30" t="n">
        <v>500</v>
      </c>
      <c r="L35" s="5" t="n">
        <f aca="false">J35 - K35</f>
        <v>300</v>
      </c>
      <c r="M35" s="5" t="n">
        <f aca="false">M34 + L35</f>
        <v>-294379.22</v>
      </c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5.75" hidden="false" customHeight="true" outlineLevel="0" collapsed="false">
      <c r="A36" s="7" t="n">
        <v>45172</v>
      </c>
      <c r="B36" s="13" t="s">
        <v>133</v>
      </c>
      <c r="C36" s="5" t="s">
        <v>134</v>
      </c>
      <c r="D36" s="14" t="s">
        <v>135</v>
      </c>
      <c r="E36" s="5" t="s">
        <v>16</v>
      </c>
      <c r="F36" s="5" t="s">
        <v>102</v>
      </c>
      <c r="G36" s="5" t="s">
        <v>23</v>
      </c>
      <c r="H36" s="7"/>
      <c r="I36" s="9" t="n">
        <v>800</v>
      </c>
      <c r="J36" s="5" t="n">
        <v>800</v>
      </c>
      <c r="K36" s="30" t="n">
        <v>500</v>
      </c>
      <c r="L36" s="5" t="n">
        <f aca="false">J36 - K36</f>
        <v>300</v>
      </c>
      <c r="M36" s="5" t="n">
        <f aca="false">M35 + L36</f>
        <v>-294079.22</v>
      </c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5.75" hidden="false" customHeight="true" outlineLevel="0" collapsed="false">
      <c r="A37" s="7" t="n">
        <v>45172</v>
      </c>
      <c r="B37" s="13" t="s">
        <v>136</v>
      </c>
      <c r="C37" s="5" t="s">
        <v>134</v>
      </c>
      <c r="D37" s="12" t="s">
        <v>137</v>
      </c>
      <c r="E37" s="5" t="s">
        <v>16</v>
      </c>
      <c r="F37" s="5" t="s">
        <v>102</v>
      </c>
      <c r="G37" s="5" t="s">
        <v>23</v>
      </c>
      <c r="H37" s="7"/>
      <c r="I37" s="9" t="n">
        <v>800</v>
      </c>
      <c r="J37" s="5" t="n">
        <v>800</v>
      </c>
      <c r="K37" s="30" t="n">
        <v>500</v>
      </c>
      <c r="L37" s="5" t="n">
        <f aca="false">J37 - K37</f>
        <v>300</v>
      </c>
      <c r="M37" s="5" t="n">
        <f aca="false">M36 + L37</f>
        <v>-293779.22</v>
      </c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5.75" hidden="false" customHeight="true" outlineLevel="0" collapsed="false">
      <c r="A38" s="7" t="n">
        <v>45172</v>
      </c>
      <c r="B38" s="16" t="s">
        <v>138</v>
      </c>
      <c r="C38" s="5" t="s">
        <v>139</v>
      </c>
      <c r="D38" s="1" t="s">
        <v>140</v>
      </c>
      <c r="E38" s="5" t="s">
        <v>43</v>
      </c>
      <c r="F38" s="5" t="s">
        <v>92</v>
      </c>
      <c r="G38" s="5" t="s">
        <v>45</v>
      </c>
      <c r="H38" s="7" t="n">
        <v>45204</v>
      </c>
      <c r="I38" s="9" t="n">
        <v>14500</v>
      </c>
      <c r="J38" s="5" t="n">
        <v>14500</v>
      </c>
      <c r="K38" s="11" t="n">
        <v>14000</v>
      </c>
      <c r="L38" s="5" t="n">
        <f aca="false">J38 - K38</f>
        <v>500</v>
      </c>
      <c r="M38" s="5" t="n">
        <f aca="false">M37 + L38</f>
        <v>-293279.22</v>
      </c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5.75" hidden="false" customHeight="true" outlineLevel="0" collapsed="false">
      <c r="A39" s="7" t="n">
        <v>45172</v>
      </c>
      <c r="B39" s="10" t="s">
        <v>141</v>
      </c>
      <c r="C39" s="5" t="s">
        <v>142</v>
      </c>
      <c r="D39" s="1" t="s">
        <v>143</v>
      </c>
      <c r="E39" s="5" t="s">
        <v>43</v>
      </c>
      <c r="F39" s="5" t="s">
        <v>144</v>
      </c>
      <c r="G39" s="5" t="s">
        <v>45</v>
      </c>
      <c r="H39" s="7" t="n">
        <v>45188</v>
      </c>
      <c r="I39" s="9" t="n">
        <v>28000</v>
      </c>
      <c r="J39" s="5"/>
      <c r="K39" s="11" t="n">
        <v>24500</v>
      </c>
      <c r="L39" s="5" t="n">
        <f aca="false">J39 - K39</f>
        <v>-24500</v>
      </c>
      <c r="M39" s="5" t="n">
        <f aca="false">M38 + L39</f>
        <v>-317779.22</v>
      </c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5.75" hidden="false" customHeight="true" outlineLevel="0" collapsed="false">
      <c r="A40" s="7" t="n">
        <v>45172</v>
      </c>
      <c r="B40" s="10" t="s">
        <v>145</v>
      </c>
      <c r="C40" s="5" t="s">
        <v>100</v>
      </c>
      <c r="D40" s="1" t="s">
        <v>146</v>
      </c>
      <c r="E40" s="5" t="s">
        <v>60</v>
      </c>
      <c r="F40" s="5" t="s">
        <v>147</v>
      </c>
      <c r="G40" s="5" t="s">
        <v>18</v>
      </c>
      <c r="H40" s="7" t="n">
        <v>45178</v>
      </c>
      <c r="I40" s="9" t="n">
        <v>115400</v>
      </c>
      <c r="J40" s="5" t="n">
        <v>115400</v>
      </c>
      <c r="K40" s="11" t="n">
        <v>114884</v>
      </c>
      <c r="L40" s="5" t="n">
        <f aca="false">J40 - K40</f>
        <v>516</v>
      </c>
      <c r="M40" s="5" t="n">
        <f aca="false">M39 + L40</f>
        <v>-317263.22</v>
      </c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5.75" hidden="false" customHeight="true" outlineLevel="0" collapsed="false">
      <c r="A41" s="7" t="n">
        <v>45172</v>
      </c>
      <c r="B41" s="10" t="s">
        <v>148</v>
      </c>
      <c r="C41" s="5" t="s">
        <v>58</v>
      </c>
      <c r="D41" s="1" t="s">
        <v>149</v>
      </c>
      <c r="E41" s="5" t="s">
        <v>60</v>
      </c>
      <c r="F41" s="5" t="s">
        <v>150</v>
      </c>
      <c r="G41" s="5" t="s">
        <v>18</v>
      </c>
      <c r="H41" s="7" t="n">
        <v>45175</v>
      </c>
      <c r="I41" s="9" t="n">
        <v>150840</v>
      </c>
      <c r="J41" s="5" t="n">
        <v>150840</v>
      </c>
      <c r="K41" s="11" t="n">
        <v>150168</v>
      </c>
      <c r="L41" s="5" t="n">
        <f aca="false">J41 - K41</f>
        <v>672</v>
      </c>
      <c r="M41" s="5" t="n">
        <f aca="false">M40 + L41</f>
        <v>-316591.22</v>
      </c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.75" hidden="false" customHeight="true" outlineLevel="0" collapsed="false">
      <c r="A42" s="7" t="n">
        <v>45172</v>
      </c>
      <c r="B42" s="13" t="s">
        <v>151</v>
      </c>
      <c r="C42" s="5" t="s">
        <v>116</v>
      </c>
      <c r="D42" s="12" t="s">
        <v>152</v>
      </c>
      <c r="E42" s="5" t="s">
        <v>16</v>
      </c>
      <c r="F42" s="5" t="s">
        <v>153</v>
      </c>
      <c r="G42" s="5" t="s">
        <v>23</v>
      </c>
      <c r="H42" s="7" t="n">
        <v>45188</v>
      </c>
      <c r="I42" s="9" t="n">
        <v>54000</v>
      </c>
      <c r="J42" s="5" t="n">
        <v>54000</v>
      </c>
      <c r="K42" s="20" t="n">
        <v>53313.04</v>
      </c>
      <c r="L42" s="5" t="n">
        <f aca="false">J42 - K42</f>
        <v>686.959999999999</v>
      </c>
      <c r="M42" s="5" t="n">
        <f aca="false">M41 + L42</f>
        <v>-315904.26</v>
      </c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5.75" hidden="false" customHeight="true" outlineLevel="0" collapsed="false">
      <c r="A43" s="7" t="n">
        <v>45172</v>
      </c>
      <c r="B43" s="13" t="s">
        <v>154</v>
      </c>
      <c r="C43" s="5" t="s">
        <v>155</v>
      </c>
      <c r="D43" s="1" t="s">
        <v>156</v>
      </c>
      <c r="E43" s="5" t="s">
        <v>157</v>
      </c>
      <c r="F43" s="5" t="s">
        <v>118</v>
      </c>
      <c r="G43" s="5" t="s">
        <v>23</v>
      </c>
      <c r="H43" s="7" t="n">
        <v>45205</v>
      </c>
      <c r="I43" s="9" t="n">
        <v>86000</v>
      </c>
      <c r="J43" s="5"/>
      <c r="K43" s="20" t="n">
        <v>85450</v>
      </c>
      <c r="L43" s="5" t="n">
        <f aca="false">J43 - K43</f>
        <v>-85450</v>
      </c>
      <c r="M43" s="5" t="n">
        <f aca="false">M42 + L43</f>
        <v>-401354.26</v>
      </c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5.75" hidden="false" customHeight="true" outlineLevel="0" collapsed="false">
      <c r="A44" s="7" t="n">
        <v>45172</v>
      </c>
      <c r="B44" s="13" t="s">
        <v>158</v>
      </c>
      <c r="C44" s="5" t="s">
        <v>124</v>
      </c>
      <c r="D44" s="12" t="s">
        <v>159</v>
      </c>
      <c r="E44" s="5" t="s">
        <v>16</v>
      </c>
      <c r="F44" s="5" t="s">
        <v>160</v>
      </c>
      <c r="G44" s="5" t="s">
        <v>23</v>
      </c>
      <c r="H44" s="7" t="n">
        <v>45173</v>
      </c>
      <c r="I44" s="9" t="n">
        <v>126400</v>
      </c>
      <c r="J44" s="5"/>
      <c r="K44" s="20" t="n">
        <v>124534.96</v>
      </c>
      <c r="L44" s="5" t="n">
        <f aca="false">J44 - K44</f>
        <v>-124534.96</v>
      </c>
      <c r="M44" s="5" t="n">
        <f aca="false">M43 + L44</f>
        <v>-525889.22</v>
      </c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5.75" hidden="false" customHeight="true" outlineLevel="0" collapsed="false">
      <c r="A45" s="7" t="n">
        <v>45173</v>
      </c>
      <c r="B45" s="13" t="s">
        <v>161</v>
      </c>
      <c r="C45" s="24" t="s">
        <v>25</v>
      </c>
      <c r="D45" s="12" t="s">
        <v>162</v>
      </c>
      <c r="E45" s="5" t="s">
        <v>16</v>
      </c>
      <c r="F45" s="5" t="s">
        <v>27</v>
      </c>
      <c r="G45" s="5" t="s">
        <v>23</v>
      </c>
      <c r="H45" s="7" t="n">
        <v>45192</v>
      </c>
      <c r="I45" s="9" t="n">
        <v>1000</v>
      </c>
      <c r="J45" s="5"/>
      <c r="K45" s="15" t="n">
        <v>500</v>
      </c>
      <c r="L45" s="5" t="n">
        <f aca="false">J45 - K45</f>
        <v>-500</v>
      </c>
      <c r="M45" s="5" t="n">
        <f aca="false">M44 + L45</f>
        <v>-526389.22</v>
      </c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5.75" hidden="false" customHeight="true" outlineLevel="0" collapsed="false">
      <c r="A46" s="7" t="n">
        <v>45173</v>
      </c>
      <c r="B46" s="13" t="s">
        <v>163</v>
      </c>
      <c r="C46" s="5" t="s">
        <v>164</v>
      </c>
      <c r="D46" s="14" t="s">
        <v>165</v>
      </c>
      <c r="E46" s="5" t="s">
        <v>16</v>
      </c>
      <c r="F46" s="5" t="s">
        <v>31</v>
      </c>
      <c r="G46" s="5" t="s">
        <v>23</v>
      </c>
      <c r="H46" s="7" t="n">
        <v>45174</v>
      </c>
      <c r="I46" s="9" t="n">
        <v>128500</v>
      </c>
      <c r="J46" s="5"/>
      <c r="K46" s="22" t="n">
        <v>126809.76</v>
      </c>
      <c r="L46" s="5" t="n">
        <f aca="false">J46 - K46</f>
        <v>-126809.76</v>
      </c>
      <c r="M46" s="5" t="n">
        <f aca="false">M45 + L46</f>
        <v>-653198.98</v>
      </c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5.75" hidden="false" customHeight="true" outlineLevel="0" collapsed="false">
      <c r="A47" s="7" t="n">
        <v>45173</v>
      </c>
      <c r="B47" s="13" t="s">
        <v>166</v>
      </c>
      <c r="C47" s="5" t="s">
        <v>167</v>
      </c>
      <c r="D47" s="12" t="s">
        <v>168</v>
      </c>
      <c r="E47" s="5" t="s">
        <v>16</v>
      </c>
      <c r="F47" s="5" t="s">
        <v>55</v>
      </c>
      <c r="G47" s="5" t="s">
        <v>18</v>
      </c>
      <c r="H47" s="7" t="n">
        <v>45179</v>
      </c>
      <c r="I47" s="9" t="n">
        <v>40850</v>
      </c>
      <c r="J47" s="5"/>
      <c r="K47" s="20" t="n">
        <v>39889.1</v>
      </c>
      <c r="L47" s="5" t="n">
        <f aca="false">J47 - K47</f>
        <v>-39889.1</v>
      </c>
      <c r="M47" s="5" t="n">
        <f aca="false">M46 + L47</f>
        <v>-693088.08</v>
      </c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5.75" hidden="false" customHeight="true" outlineLevel="0" collapsed="false">
      <c r="A48" s="7" t="n">
        <v>45173</v>
      </c>
      <c r="B48" s="16" t="s">
        <v>169</v>
      </c>
      <c r="C48" s="5" t="s">
        <v>81</v>
      </c>
      <c r="D48" s="1" t="s">
        <v>82</v>
      </c>
      <c r="E48" s="5" t="s">
        <v>83</v>
      </c>
      <c r="F48" s="5" t="s">
        <v>122</v>
      </c>
      <c r="G48" s="5" t="s">
        <v>81</v>
      </c>
      <c r="H48" s="7" t="n">
        <v>45173</v>
      </c>
      <c r="I48" s="9" t="n">
        <v>450</v>
      </c>
      <c r="J48" s="5"/>
      <c r="K48" s="11" t="n">
        <v>150</v>
      </c>
      <c r="L48" s="5" t="n">
        <f aca="false">J48 - K48</f>
        <v>-150</v>
      </c>
      <c r="M48" s="5" t="n">
        <f aca="false">M47 + L48</f>
        <v>-693238.08</v>
      </c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5.75" hidden="false" customHeight="true" outlineLevel="0" collapsed="false">
      <c r="A49" s="7" t="n">
        <v>45173</v>
      </c>
      <c r="B49" s="10" t="s">
        <v>170</v>
      </c>
      <c r="C49" s="5" t="s">
        <v>124</v>
      </c>
      <c r="D49" s="12" t="s">
        <v>171</v>
      </c>
      <c r="E49" s="5" t="s">
        <v>16</v>
      </c>
      <c r="F49" s="5" t="s">
        <v>160</v>
      </c>
      <c r="G49" s="5" t="s">
        <v>23</v>
      </c>
      <c r="H49" s="7" t="n">
        <v>45188</v>
      </c>
      <c r="I49" s="9" t="n">
        <v>80000</v>
      </c>
      <c r="J49" s="5"/>
      <c r="K49" s="20" t="n">
        <v>78459.92</v>
      </c>
      <c r="L49" s="5" t="n">
        <f aca="false">J49 - K49</f>
        <v>-78459.92</v>
      </c>
      <c r="M49" s="5" t="n">
        <f aca="false">M48 + L49</f>
        <v>-771698</v>
      </c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5.75" hidden="false" customHeight="true" outlineLevel="0" collapsed="false">
      <c r="A50" s="7" t="n">
        <v>45173</v>
      </c>
      <c r="B50" s="10" t="s">
        <v>172</v>
      </c>
      <c r="C50" s="5" t="s">
        <v>51</v>
      </c>
      <c r="D50" s="14" t="s">
        <v>173</v>
      </c>
      <c r="E50" s="5" t="s">
        <v>16</v>
      </c>
      <c r="F50" s="5" t="s">
        <v>22</v>
      </c>
      <c r="G50" s="5" t="s">
        <v>23</v>
      </c>
      <c r="H50" s="7" t="n">
        <v>45198</v>
      </c>
      <c r="I50" s="9" t="n">
        <v>83200</v>
      </c>
      <c r="J50" s="5"/>
      <c r="K50" s="22" t="n">
        <v>82706.56</v>
      </c>
      <c r="L50" s="5" t="n">
        <f aca="false">J50 - K50</f>
        <v>-82706.56</v>
      </c>
      <c r="M50" s="5" t="n">
        <f aca="false">M49 + L50</f>
        <v>-854404.56</v>
      </c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5.75" hidden="false" customHeight="true" outlineLevel="0" collapsed="false">
      <c r="A51" s="7" t="n">
        <v>45173</v>
      </c>
      <c r="B51" s="31" t="s">
        <v>174</v>
      </c>
      <c r="C51" s="5" t="s">
        <v>37</v>
      </c>
      <c r="D51" s="12" t="s">
        <v>175</v>
      </c>
      <c r="E51" s="5" t="s">
        <v>16</v>
      </c>
      <c r="F51" s="5" t="s">
        <v>176</v>
      </c>
      <c r="G51" s="5" t="s">
        <v>18</v>
      </c>
      <c r="H51" s="7" t="n">
        <v>45203</v>
      </c>
      <c r="I51" s="9" t="n">
        <v>60480</v>
      </c>
      <c r="J51" s="5"/>
      <c r="K51" s="20" t="n">
        <v>60221.3</v>
      </c>
      <c r="L51" s="5" t="n">
        <f aca="false">J51 - K51</f>
        <v>-60221.3</v>
      </c>
      <c r="M51" s="5" t="n">
        <f aca="false">M50 + L51</f>
        <v>-914625.86</v>
      </c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5.75" hidden="false" customHeight="true" outlineLevel="0" collapsed="false">
      <c r="A52" s="7" t="n">
        <v>45173</v>
      </c>
      <c r="B52" s="31" t="s">
        <v>177</v>
      </c>
      <c r="C52" s="24" t="s">
        <v>178</v>
      </c>
      <c r="D52" s="12" t="s">
        <v>179</v>
      </c>
      <c r="E52" s="5" t="s">
        <v>16</v>
      </c>
      <c r="F52" s="5" t="s">
        <v>180</v>
      </c>
      <c r="G52" s="5" t="s">
        <v>18</v>
      </c>
      <c r="H52" s="7" t="n">
        <v>45175</v>
      </c>
      <c r="I52" s="9" t="n">
        <v>57653</v>
      </c>
      <c r="J52" s="5"/>
      <c r="K52" s="20" t="n">
        <v>57272.1</v>
      </c>
      <c r="L52" s="5" t="n">
        <f aca="false">J52 - K52</f>
        <v>-57272.1</v>
      </c>
      <c r="M52" s="5" t="n">
        <f aca="false">M51 + L52</f>
        <v>-971897.96</v>
      </c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5.75" hidden="false" customHeight="true" outlineLevel="0" collapsed="false">
      <c r="A53" s="7" t="n">
        <v>45173</v>
      </c>
      <c r="B53" s="32" t="s">
        <v>36</v>
      </c>
      <c r="C53" s="5" t="s">
        <v>81</v>
      </c>
      <c r="D53" s="1" t="s">
        <v>82</v>
      </c>
      <c r="E53" s="5" t="s">
        <v>83</v>
      </c>
      <c r="F53" s="5" t="s">
        <v>181</v>
      </c>
      <c r="G53" s="5" t="s">
        <v>81</v>
      </c>
      <c r="H53" s="7" t="n">
        <v>45173</v>
      </c>
      <c r="I53" s="9" t="n">
        <v>450</v>
      </c>
      <c r="J53" s="5"/>
      <c r="K53" s="11" t="n">
        <v>150</v>
      </c>
      <c r="L53" s="5" t="n">
        <f aca="false">J53 - K53</f>
        <v>-150</v>
      </c>
      <c r="M53" s="5" t="n">
        <f aca="false">M52 + L53</f>
        <v>-972047.96</v>
      </c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5.75" hidden="false" customHeight="true" outlineLevel="0" collapsed="false">
      <c r="A54" s="7" t="n">
        <v>45173</v>
      </c>
      <c r="B54" s="31" t="s">
        <v>182</v>
      </c>
      <c r="C54" s="5" t="s">
        <v>183</v>
      </c>
      <c r="D54" s="1" t="s">
        <v>184</v>
      </c>
      <c r="E54" s="5" t="s">
        <v>16</v>
      </c>
      <c r="F54" s="5" t="s">
        <v>129</v>
      </c>
      <c r="G54" s="5" t="s">
        <v>49</v>
      </c>
      <c r="H54" s="7" t="n">
        <v>45176</v>
      </c>
      <c r="I54" s="9" t="n">
        <v>73000</v>
      </c>
      <c r="J54" s="5"/>
      <c r="K54" s="20" t="n">
        <v>66092.99</v>
      </c>
      <c r="L54" s="5" t="n">
        <f aca="false">J54 - K54</f>
        <v>-66092.99</v>
      </c>
      <c r="M54" s="5" t="n">
        <f aca="false">M53 + L54</f>
        <v>-1038140.95</v>
      </c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5.75" hidden="false" customHeight="true" outlineLevel="0" collapsed="false">
      <c r="A55" s="7" t="n">
        <v>45173</v>
      </c>
      <c r="B55" s="32" t="s">
        <v>185</v>
      </c>
      <c r="C55" s="5" t="s">
        <v>81</v>
      </c>
      <c r="D55" s="1" t="s">
        <v>82</v>
      </c>
      <c r="E55" s="5" t="s">
        <v>83</v>
      </c>
      <c r="F55" s="5" t="s">
        <v>118</v>
      </c>
      <c r="G55" s="5" t="s">
        <v>81</v>
      </c>
      <c r="H55" s="7" t="n">
        <v>45173</v>
      </c>
      <c r="I55" s="9" t="n">
        <v>150</v>
      </c>
      <c r="J55" s="5"/>
      <c r="K55" s="18" t="n">
        <v>50</v>
      </c>
      <c r="L55" s="5" t="n">
        <f aca="false">J55 - K55</f>
        <v>-50</v>
      </c>
      <c r="M55" s="5" t="n">
        <f aca="false">M54 + L55</f>
        <v>-1038190.95</v>
      </c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5.75" hidden="false" customHeight="true" outlineLevel="0" collapsed="false">
      <c r="A56" s="7" t="n">
        <v>45173</v>
      </c>
      <c r="B56" s="33" t="s">
        <v>166</v>
      </c>
      <c r="C56" s="5" t="s">
        <v>167</v>
      </c>
      <c r="D56" s="34" t="s">
        <v>186</v>
      </c>
      <c r="E56" s="5" t="s">
        <v>187</v>
      </c>
      <c r="F56" s="5" t="s">
        <v>55</v>
      </c>
      <c r="G56" s="5" t="s">
        <v>188</v>
      </c>
      <c r="H56" s="7" t="n">
        <v>45176</v>
      </c>
      <c r="I56" s="35" t="n">
        <v>35000</v>
      </c>
      <c r="J56" s="5"/>
      <c r="K56" s="15" t="n">
        <v>33739</v>
      </c>
      <c r="L56" s="5" t="n">
        <f aca="false">J56 - K56</f>
        <v>-33739</v>
      </c>
      <c r="M56" s="5" t="n">
        <f aca="false">M55 + L56</f>
        <v>-1071929.95</v>
      </c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5.75" hidden="false" customHeight="true" outlineLevel="0" collapsed="false">
      <c r="A57" s="7" t="n">
        <v>45173</v>
      </c>
      <c r="B57" s="13" t="s">
        <v>189</v>
      </c>
      <c r="C57" s="5" t="s">
        <v>109</v>
      </c>
      <c r="D57" s="14" t="s">
        <v>190</v>
      </c>
      <c r="E57" s="5" t="s">
        <v>16</v>
      </c>
      <c r="F57" s="5" t="s">
        <v>191</v>
      </c>
      <c r="G57" s="5" t="s">
        <v>49</v>
      </c>
      <c r="H57" s="7" t="n">
        <v>45175</v>
      </c>
      <c r="I57" s="9" t="n">
        <v>70000</v>
      </c>
      <c r="J57" s="5" t="n">
        <v>70000</v>
      </c>
      <c r="K57" s="22" t="n">
        <v>66092.99</v>
      </c>
      <c r="L57" s="5" t="n">
        <f aca="false">J57 - K57</f>
        <v>3907.00999999999</v>
      </c>
      <c r="M57" s="5" t="n">
        <f aca="false">M56 + L57</f>
        <v>-1068022.94</v>
      </c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5.75" hidden="false" customHeight="true" outlineLevel="0" collapsed="false">
      <c r="A58" s="7" t="n">
        <v>45173</v>
      </c>
      <c r="B58" s="13" t="s">
        <v>192</v>
      </c>
      <c r="C58" s="5" t="s">
        <v>193</v>
      </c>
      <c r="D58" s="12" t="s">
        <v>194</v>
      </c>
      <c r="E58" s="5" t="s">
        <v>16</v>
      </c>
      <c r="F58" s="5" t="s">
        <v>195</v>
      </c>
      <c r="G58" s="5" t="s">
        <v>18</v>
      </c>
      <c r="H58" s="7" t="n">
        <v>45203</v>
      </c>
      <c r="I58" s="9" t="n">
        <v>1000</v>
      </c>
      <c r="J58" s="5"/>
      <c r="K58" s="11" t="n">
        <v>500</v>
      </c>
      <c r="L58" s="5" t="n">
        <f aca="false">J58 - K58</f>
        <v>-500</v>
      </c>
      <c r="M58" s="5" t="n">
        <f aca="false">M57 + L58</f>
        <v>-1068522.94</v>
      </c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5.75" hidden="false" customHeight="true" outlineLevel="0" collapsed="false">
      <c r="A59" s="7" t="n">
        <v>45173</v>
      </c>
      <c r="B59" s="13" t="s">
        <v>196</v>
      </c>
      <c r="C59" s="5" t="s">
        <v>197</v>
      </c>
      <c r="D59" s="14" t="s">
        <v>198</v>
      </c>
      <c r="E59" s="5" t="s">
        <v>16</v>
      </c>
      <c r="F59" s="5" t="s">
        <v>102</v>
      </c>
      <c r="G59" s="5" t="s">
        <v>18</v>
      </c>
      <c r="H59" s="7" t="n">
        <v>45223</v>
      </c>
      <c r="I59" s="9" t="n">
        <v>800</v>
      </c>
      <c r="J59" s="5"/>
      <c r="K59" s="11" t="n">
        <v>250</v>
      </c>
      <c r="L59" s="5" t="n">
        <f aca="false">J59 - K59</f>
        <v>-250</v>
      </c>
      <c r="M59" s="5" t="n">
        <f aca="false">M58 + L59</f>
        <v>-1068772.94</v>
      </c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5.75" hidden="false" customHeight="true" outlineLevel="0" collapsed="false">
      <c r="A60" s="7" t="n">
        <v>45173</v>
      </c>
      <c r="B60" s="13" t="s">
        <v>199</v>
      </c>
      <c r="C60" s="5" t="s">
        <v>200</v>
      </c>
      <c r="D60" s="12" t="s">
        <v>201</v>
      </c>
      <c r="E60" s="5" t="s">
        <v>16</v>
      </c>
      <c r="F60" s="5" t="s">
        <v>202</v>
      </c>
      <c r="G60" s="5" t="s">
        <v>23</v>
      </c>
      <c r="H60" s="7" t="n">
        <v>45194</v>
      </c>
      <c r="I60" s="9" t="n">
        <v>1000</v>
      </c>
      <c r="J60" s="5"/>
      <c r="K60" s="11" t="n">
        <v>500</v>
      </c>
      <c r="L60" s="5" t="n">
        <f aca="false">J60 - K60</f>
        <v>-500</v>
      </c>
      <c r="M60" s="5" t="n">
        <f aca="false">M59 + L60</f>
        <v>-1069272.94</v>
      </c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5.75" hidden="false" customHeight="true" outlineLevel="0" collapsed="false">
      <c r="A61" s="7" t="n">
        <v>45174</v>
      </c>
      <c r="B61" s="13" t="s">
        <v>203</v>
      </c>
      <c r="C61" s="5" t="s">
        <v>204</v>
      </c>
      <c r="D61" s="12" t="s">
        <v>205</v>
      </c>
      <c r="E61" s="5" t="s">
        <v>16</v>
      </c>
      <c r="F61" s="5" t="s">
        <v>55</v>
      </c>
      <c r="G61" s="5" t="s">
        <v>23</v>
      </c>
      <c r="H61" s="7" t="n">
        <v>45191</v>
      </c>
      <c r="I61" s="9" t="n">
        <v>54850</v>
      </c>
      <c r="J61" s="5"/>
      <c r="K61" s="20" t="n">
        <v>53623.24</v>
      </c>
      <c r="L61" s="5" t="n">
        <f aca="false">J61 - K61</f>
        <v>-53623.24</v>
      </c>
      <c r="M61" s="5" t="n">
        <f aca="false">M60 + L61</f>
        <v>-1122896.18</v>
      </c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5.75" hidden="false" customHeight="true" outlineLevel="0" collapsed="false">
      <c r="A62" s="7" t="n">
        <v>45174</v>
      </c>
      <c r="B62" s="13" t="s">
        <v>206</v>
      </c>
      <c r="C62" s="5" t="s">
        <v>207</v>
      </c>
      <c r="D62" s="14" t="s">
        <v>208</v>
      </c>
      <c r="E62" s="5" t="s">
        <v>16</v>
      </c>
      <c r="F62" s="5" t="s">
        <v>153</v>
      </c>
      <c r="G62" s="5" t="s">
        <v>45</v>
      </c>
      <c r="H62" s="7" t="n">
        <v>45185</v>
      </c>
      <c r="I62" s="9" t="n">
        <v>377500</v>
      </c>
      <c r="J62" s="5"/>
      <c r="K62" s="22" t="n">
        <v>375385</v>
      </c>
      <c r="L62" s="5" t="n">
        <f aca="false">J62 - K62</f>
        <v>-375385</v>
      </c>
      <c r="M62" s="5" t="n">
        <f aca="false">M61 + L62</f>
        <v>-1498281.18</v>
      </c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5.75" hidden="false" customHeight="true" outlineLevel="0" collapsed="false">
      <c r="A63" s="7" t="n">
        <v>45174</v>
      </c>
      <c r="B63" s="13" t="s">
        <v>209</v>
      </c>
      <c r="C63" s="5" t="s">
        <v>210</v>
      </c>
      <c r="D63" s="12" t="s">
        <v>211</v>
      </c>
      <c r="E63" s="5" t="s">
        <v>16</v>
      </c>
      <c r="F63" s="5" t="s">
        <v>102</v>
      </c>
      <c r="G63" s="5" t="s">
        <v>18</v>
      </c>
      <c r="H63" s="7" t="n">
        <v>45183</v>
      </c>
      <c r="I63" s="9" t="n">
        <v>117400</v>
      </c>
      <c r="J63" s="5"/>
      <c r="K63" s="20" t="n">
        <v>116850.5</v>
      </c>
      <c r="L63" s="5" t="n">
        <f aca="false">J63 - K63</f>
        <v>-116850.5</v>
      </c>
      <c r="M63" s="5" t="n">
        <f aca="false">M62 + L63</f>
        <v>-1615131.68</v>
      </c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5.75" hidden="false" customHeight="true" outlineLevel="0" collapsed="false">
      <c r="A64" s="7" t="n">
        <v>45174</v>
      </c>
      <c r="B64" s="16" t="s">
        <v>212</v>
      </c>
      <c r="C64" s="5" t="s">
        <v>213</v>
      </c>
      <c r="D64" s="1" t="s">
        <v>214</v>
      </c>
      <c r="E64" s="5" t="s">
        <v>215</v>
      </c>
      <c r="F64" s="5" t="s">
        <v>55</v>
      </c>
      <c r="G64" s="5" t="s">
        <v>23</v>
      </c>
      <c r="H64" s="7" t="n">
        <v>45180</v>
      </c>
      <c r="I64" s="9" t="n">
        <v>83500</v>
      </c>
      <c r="J64" s="5"/>
      <c r="K64" s="11" t="n">
        <v>82000</v>
      </c>
      <c r="L64" s="5" t="n">
        <f aca="false">J64 - K64</f>
        <v>-82000</v>
      </c>
      <c r="M64" s="5" t="n">
        <f aca="false">M63 + L64</f>
        <v>-1697131.68</v>
      </c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5.75" hidden="false" customHeight="true" outlineLevel="0" collapsed="false">
      <c r="A65" s="7" t="n">
        <v>45174</v>
      </c>
      <c r="B65" s="10" t="s">
        <v>216</v>
      </c>
      <c r="C65" s="5" t="s">
        <v>81</v>
      </c>
      <c r="D65" s="1" t="s">
        <v>82</v>
      </c>
      <c r="E65" s="5" t="s">
        <v>83</v>
      </c>
      <c r="F65" s="5" t="s">
        <v>217</v>
      </c>
      <c r="G65" s="5" t="s">
        <v>81</v>
      </c>
      <c r="H65" s="7" t="n">
        <v>45174</v>
      </c>
      <c r="I65" s="9" t="n">
        <v>450</v>
      </c>
      <c r="J65" s="5"/>
      <c r="K65" s="11" t="n">
        <v>150</v>
      </c>
      <c r="L65" s="5" t="n">
        <f aca="false">J65 - K65</f>
        <v>-150</v>
      </c>
      <c r="M65" s="5" t="n">
        <f aca="false">M64 + L65</f>
        <v>-1697281.68</v>
      </c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5.75" hidden="false" customHeight="true" outlineLevel="0" collapsed="false">
      <c r="A66" s="7" t="n">
        <v>45174</v>
      </c>
      <c r="B66" s="13" t="s">
        <v>218</v>
      </c>
      <c r="C66" s="5" t="s">
        <v>109</v>
      </c>
      <c r="D66" s="12" t="s">
        <v>219</v>
      </c>
      <c r="E66" s="5" t="s">
        <v>16</v>
      </c>
      <c r="F66" s="5" t="s">
        <v>129</v>
      </c>
      <c r="G66" s="5" t="s">
        <v>220</v>
      </c>
      <c r="H66" s="7" t="n">
        <v>45217</v>
      </c>
      <c r="I66" s="9" t="n">
        <v>67300</v>
      </c>
      <c r="J66" s="5"/>
      <c r="K66" s="20" t="n">
        <v>56893.3</v>
      </c>
      <c r="L66" s="5" t="n">
        <f aca="false">J66 - K66</f>
        <v>-56893.3</v>
      </c>
      <c r="M66" s="5" t="n">
        <f aca="false">M65 + L66</f>
        <v>-1754174.98</v>
      </c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5.75" hidden="false" customHeight="true" outlineLevel="0" collapsed="false">
      <c r="A67" s="7" t="n">
        <v>45175</v>
      </c>
      <c r="B67" s="13" t="s">
        <v>221</v>
      </c>
      <c r="C67" s="5" t="s">
        <v>222</v>
      </c>
      <c r="D67" s="12" t="s">
        <v>223</v>
      </c>
      <c r="E67" s="5" t="s">
        <v>16</v>
      </c>
      <c r="F67" s="5" t="s">
        <v>102</v>
      </c>
      <c r="G67" s="5" t="s">
        <v>23</v>
      </c>
      <c r="H67" s="7" t="n">
        <v>45203</v>
      </c>
      <c r="I67" s="9" t="n">
        <v>800</v>
      </c>
      <c r="J67" s="5"/>
      <c r="K67" s="20" t="n">
        <v>500</v>
      </c>
      <c r="L67" s="5" t="n">
        <f aca="false">J67 - K67</f>
        <v>-500</v>
      </c>
      <c r="M67" s="5" t="n">
        <f aca="false">M66 + L67</f>
        <v>-1754674.98</v>
      </c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5.75" hidden="false" customHeight="true" outlineLevel="0" collapsed="false">
      <c r="A68" s="7" t="n">
        <v>45175</v>
      </c>
      <c r="B68" s="16" t="s">
        <v>224</v>
      </c>
      <c r="C68" s="5" t="s">
        <v>207</v>
      </c>
      <c r="D68" s="1" t="s">
        <v>225</v>
      </c>
      <c r="E68" s="5" t="s">
        <v>60</v>
      </c>
      <c r="F68" s="5" t="s">
        <v>226</v>
      </c>
      <c r="G68" s="5" t="s">
        <v>18</v>
      </c>
      <c r="H68" s="7" t="n">
        <v>45190</v>
      </c>
      <c r="I68" s="9" t="n">
        <v>85300</v>
      </c>
      <c r="J68" s="5"/>
      <c r="K68" s="11" t="n">
        <v>84904</v>
      </c>
      <c r="L68" s="5" t="n">
        <f aca="false">J68 - K68</f>
        <v>-84904</v>
      </c>
      <c r="M68" s="5" t="n">
        <f aca="false">M67 + L68</f>
        <v>-1839578.98</v>
      </c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5.75" hidden="false" customHeight="true" outlineLevel="0" collapsed="false">
      <c r="A69" s="7" t="n">
        <v>45175</v>
      </c>
      <c r="B69" s="36" t="s">
        <v>227</v>
      </c>
      <c r="C69" s="5" t="s">
        <v>228</v>
      </c>
      <c r="D69" s="37" t="s">
        <v>229</v>
      </c>
      <c r="E69" s="5" t="s">
        <v>157</v>
      </c>
      <c r="F69" s="5" t="s">
        <v>180</v>
      </c>
      <c r="G69" s="5" t="s">
        <v>23</v>
      </c>
      <c r="H69" s="7" t="n">
        <v>45194</v>
      </c>
      <c r="I69" s="9" t="n">
        <v>110650</v>
      </c>
      <c r="J69" s="5" t="n">
        <v>110650</v>
      </c>
      <c r="K69" s="11"/>
      <c r="L69" s="5" t="n">
        <f aca="false">J69 - K69</f>
        <v>110650</v>
      </c>
      <c r="M69" s="5" t="n">
        <f aca="false">M68 + L69</f>
        <v>-1728928.98</v>
      </c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5.75" hidden="false" customHeight="true" outlineLevel="0" collapsed="false">
      <c r="A70" s="7" t="n">
        <v>45175</v>
      </c>
      <c r="B70" s="10" t="s">
        <v>230</v>
      </c>
      <c r="C70" s="5" t="s">
        <v>124</v>
      </c>
      <c r="D70" s="1" t="s">
        <v>231</v>
      </c>
      <c r="E70" s="5" t="s">
        <v>232</v>
      </c>
      <c r="F70" s="5" t="s">
        <v>233</v>
      </c>
      <c r="G70" s="5" t="s">
        <v>45</v>
      </c>
      <c r="H70" s="7" t="n">
        <v>45179</v>
      </c>
      <c r="I70" s="9" t="n">
        <v>111000</v>
      </c>
      <c r="J70" s="5"/>
      <c r="K70" s="11" t="n">
        <v>107900</v>
      </c>
      <c r="L70" s="5" t="n">
        <f aca="false">J70 - K70</f>
        <v>-107900</v>
      </c>
      <c r="M70" s="5" t="n">
        <f aca="false">M69 + L70</f>
        <v>-1836828.98</v>
      </c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5.75" hidden="false" customHeight="true" outlineLevel="0" collapsed="false">
      <c r="A71" s="7" t="n">
        <v>45175</v>
      </c>
      <c r="B71" s="10" t="s">
        <v>234</v>
      </c>
      <c r="C71" s="5" t="s">
        <v>235</v>
      </c>
      <c r="D71" s="1" t="s">
        <v>236</v>
      </c>
      <c r="E71" s="5" t="s">
        <v>78</v>
      </c>
      <c r="F71" s="5" t="s">
        <v>237</v>
      </c>
      <c r="G71" s="5" t="s">
        <v>79</v>
      </c>
      <c r="H71" s="7" t="n">
        <v>45185</v>
      </c>
      <c r="I71" s="9" t="n">
        <v>83750</v>
      </c>
      <c r="J71" s="5"/>
      <c r="K71" s="11"/>
      <c r="L71" s="5" t="n">
        <f aca="false">J71 - K71</f>
        <v>0</v>
      </c>
      <c r="M71" s="5" t="n">
        <f aca="false">M70 + L71</f>
        <v>-1836828.98</v>
      </c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5.75" hidden="false" customHeight="true" outlineLevel="0" collapsed="false">
      <c r="A72" s="7" t="n">
        <v>45175</v>
      </c>
      <c r="B72" s="10" t="s">
        <v>238</v>
      </c>
      <c r="C72" s="5" t="s">
        <v>213</v>
      </c>
      <c r="D72" s="1" t="s">
        <v>214</v>
      </c>
      <c r="E72" s="5" t="s">
        <v>215</v>
      </c>
      <c r="F72" s="5" t="s">
        <v>239</v>
      </c>
      <c r="G72" s="5" t="s">
        <v>23</v>
      </c>
      <c r="H72" s="7" t="n">
        <v>45180</v>
      </c>
      <c r="I72" s="9" t="n">
        <v>83500</v>
      </c>
      <c r="J72" s="5"/>
      <c r="K72" s="11" t="n">
        <v>82000</v>
      </c>
      <c r="L72" s="5" t="n">
        <f aca="false">J72 - K72</f>
        <v>-82000</v>
      </c>
      <c r="M72" s="5" t="n">
        <f aca="false">M71 + L72</f>
        <v>-1918828.98</v>
      </c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5.75" hidden="false" customHeight="true" outlineLevel="0" collapsed="false">
      <c r="A73" s="7" t="n">
        <v>45175</v>
      </c>
      <c r="B73" s="13" t="s">
        <v>240</v>
      </c>
      <c r="C73" s="5" t="s">
        <v>183</v>
      </c>
      <c r="D73" s="12" t="s">
        <v>241</v>
      </c>
      <c r="E73" s="5" t="s">
        <v>16</v>
      </c>
      <c r="F73" s="5" t="s">
        <v>39</v>
      </c>
      <c r="G73" s="5" t="s">
        <v>242</v>
      </c>
      <c r="H73" s="7" t="n">
        <v>45185</v>
      </c>
      <c r="I73" s="9" t="n">
        <v>201954</v>
      </c>
      <c r="J73" s="5"/>
      <c r="K73" s="20" t="n">
        <v>198271.2</v>
      </c>
      <c r="L73" s="5" t="n">
        <f aca="false">J73 - K73</f>
        <v>-198271.2</v>
      </c>
      <c r="M73" s="5" t="n">
        <f aca="false">M72 + L73</f>
        <v>-2117100.18</v>
      </c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5.75" hidden="false" customHeight="true" outlineLevel="0" collapsed="false">
      <c r="A74" s="7" t="n">
        <v>45175</v>
      </c>
      <c r="B74" s="16" t="s">
        <v>243</v>
      </c>
      <c r="C74" s="5" t="s">
        <v>207</v>
      </c>
      <c r="D74" s="1" t="s">
        <v>244</v>
      </c>
      <c r="E74" s="5" t="s">
        <v>60</v>
      </c>
      <c r="F74" s="5" t="s">
        <v>39</v>
      </c>
      <c r="G74" s="5" t="s">
        <v>18</v>
      </c>
      <c r="H74" s="7" t="n">
        <v>45190</v>
      </c>
      <c r="I74" s="9" t="n">
        <v>85097</v>
      </c>
      <c r="J74" s="5"/>
      <c r="K74" s="11" t="n">
        <v>84904</v>
      </c>
      <c r="L74" s="5" t="n">
        <f aca="false">J74 - K74</f>
        <v>-84904</v>
      </c>
      <c r="M74" s="5" t="n">
        <f aca="false">M73 + L74</f>
        <v>-2202004.18</v>
      </c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5.75" hidden="false" customHeight="true" outlineLevel="0" collapsed="false">
      <c r="A75" s="7" t="n">
        <v>45175</v>
      </c>
      <c r="B75" s="10" t="s">
        <v>245</v>
      </c>
      <c r="C75" s="5" t="s">
        <v>207</v>
      </c>
      <c r="D75" s="1" t="s">
        <v>246</v>
      </c>
      <c r="E75" s="5" t="s">
        <v>60</v>
      </c>
      <c r="F75" s="5" t="s">
        <v>239</v>
      </c>
      <c r="G75" s="5" t="s">
        <v>18</v>
      </c>
      <c r="H75" s="7" t="n">
        <v>45191</v>
      </c>
      <c r="I75" s="9" t="n">
        <v>85300</v>
      </c>
      <c r="J75" s="5"/>
      <c r="K75" s="11" t="n">
        <v>84904</v>
      </c>
      <c r="L75" s="5" t="n">
        <f aca="false">J75 - K75</f>
        <v>-84904</v>
      </c>
      <c r="M75" s="5" t="n">
        <f aca="false">M74 + L75</f>
        <v>-2286908.18</v>
      </c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5.75" hidden="false" customHeight="true" outlineLevel="0" collapsed="false">
      <c r="A76" s="7" t="n">
        <v>45175</v>
      </c>
      <c r="B76" s="23" t="s">
        <v>247</v>
      </c>
      <c r="C76" s="5" t="s">
        <v>248</v>
      </c>
      <c r="D76" s="5" t="s">
        <v>249</v>
      </c>
      <c r="E76" s="5" t="s">
        <v>60</v>
      </c>
      <c r="F76" s="5" t="s">
        <v>39</v>
      </c>
      <c r="G76" s="5" t="s">
        <v>18</v>
      </c>
      <c r="H76" s="7" t="n">
        <v>45185</v>
      </c>
      <c r="I76" s="9" t="n">
        <v>3400</v>
      </c>
      <c r="J76" s="5"/>
      <c r="K76" s="11" t="n">
        <v>2412</v>
      </c>
      <c r="L76" s="5" t="n">
        <f aca="false">J76 - K76</f>
        <v>-2412</v>
      </c>
      <c r="M76" s="5" t="n">
        <f aca="false">M75 + L76</f>
        <v>-2289320.18</v>
      </c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5.75" hidden="false" customHeight="true" outlineLevel="0" collapsed="false">
      <c r="A77" s="7" t="n">
        <v>45175</v>
      </c>
      <c r="B77" s="10" t="s">
        <v>250</v>
      </c>
      <c r="C77" s="5" t="s">
        <v>116</v>
      </c>
      <c r="D77" s="1" t="s">
        <v>251</v>
      </c>
      <c r="E77" s="5" t="s">
        <v>215</v>
      </c>
      <c r="F77" s="5" t="s">
        <v>252</v>
      </c>
      <c r="G77" s="5" t="s">
        <v>23</v>
      </c>
      <c r="H77" s="7" t="n">
        <v>45184</v>
      </c>
      <c r="I77" s="9" t="n">
        <v>132000</v>
      </c>
      <c r="J77" s="5" t="n">
        <v>132000</v>
      </c>
      <c r="K77" s="11" t="n">
        <v>130000</v>
      </c>
      <c r="L77" s="5" t="n">
        <f aca="false">J77 - K77</f>
        <v>2000</v>
      </c>
      <c r="M77" s="5" t="n">
        <f aca="false">M76 + L77</f>
        <v>-2287320.18</v>
      </c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5.75" hidden="false" customHeight="true" outlineLevel="0" collapsed="false">
      <c r="A78" s="7" t="n">
        <v>45175</v>
      </c>
      <c r="B78" s="38" t="s">
        <v>253</v>
      </c>
      <c r="C78" s="5" t="s">
        <v>254</v>
      </c>
      <c r="D78" s="12" t="s">
        <v>255</v>
      </c>
      <c r="E78" s="5" t="s">
        <v>16</v>
      </c>
      <c r="F78" s="5" t="s">
        <v>256</v>
      </c>
      <c r="G78" s="5" t="s">
        <v>257</v>
      </c>
      <c r="H78" s="7" t="n">
        <v>44951</v>
      </c>
      <c r="I78" s="9" t="n">
        <v>108000</v>
      </c>
      <c r="J78" s="5"/>
      <c r="K78" s="39" t="n">
        <v>108020</v>
      </c>
      <c r="L78" s="5"/>
      <c r="M78" s="5" t="n">
        <f aca="false">M77 + L78</f>
        <v>-2287320.18</v>
      </c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5.75" hidden="false" customHeight="true" outlineLevel="0" collapsed="false">
      <c r="A79" s="7" t="n">
        <v>45175</v>
      </c>
      <c r="B79" s="38" t="s">
        <v>258</v>
      </c>
      <c r="C79" s="5" t="s">
        <v>124</v>
      </c>
      <c r="D79" s="40" t="s">
        <v>259</v>
      </c>
      <c r="E79" s="5" t="s">
        <v>16</v>
      </c>
      <c r="F79" s="5" t="s">
        <v>252</v>
      </c>
      <c r="G79" s="5" t="s">
        <v>23</v>
      </c>
      <c r="H79" s="7" t="n">
        <v>45188</v>
      </c>
      <c r="I79" s="9" t="n">
        <v>83300</v>
      </c>
      <c r="J79" s="5"/>
      <c r="K79" s="39" t="n">
        <v>82067.55</v>
      </c>
      <c r="L79" s="5"/>
      <c r="M79" s="5" t="n">
        <f aca="false">M78 + L79</f>
        <v>-2287320.18</v>
      </c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5.75" hidden="false" customHeight="true" outlineLevel="0" collapsed="false">
      <c r="A80" s="7" t="n">
        <v>45175</v>
      </c>
      <c r="B80" s="13" t="s">
        <v>260</v>
      </c>
      <c r="C80" s="5" t="s">
        <v>222</v>
      </c>
      <c r="D80" s="28" t="s">
        <v>261</v>
      </c>
      <c r="E80" s="5" t="s">
        <v>16</v>
      </c>
      <c r="F80" s="5" t="s">
        <v>129</v>
      </c>
      <c r="G80" s="5" t="s">
        <v>262</v>
      </c>
      <c r="H80" s="7" t="n">
        <v>45237</v>
      </c>
      <c r="I80" s="9" t="n">
        <v>40000</v>
      </c>
      <c r="J80" s="5"/>
      <c r="K80" s="22" t="n">
        <v>40008</v>
      </c>
      <c r="L80" s="5" t="n">
        <f aca="false">J80 - K80</f>
        <v>-40008</v>
      </c>
      <c r="M80" s="5" t="n">
        <f aca="false">M79 + L80</f>
        <v>-2327328.18</v>
      </c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5.75" hidden="false" customHeight="true" outlineLevel="0" collapsed="false">
      <c r="A81" s="7" t="n">
        <v>45175</v>
      </c>
      <c r="B81" s="13" t="s">
        <v>263</v>
      </c>
      <c r="C81" s="5" t="s">
        <v>264</v>
      </c>
      <c r="D81" s="12" t="s">
        <v>265</v>
      </c>
      <c r="E81" s="5" t="s">
        <v>16</v>
      </c>
      <c r="F81" s="5" t="s">
        <v>226</v>
      </c>
      <c r="G81" s="5" t="s">
        <v>23</v>
      </c>
      <c r="H81" s="7" t="n">
        <v>45193</v>
      </c>
      <c r="I81" s="9" t="n">
        <v>99570</v>
      </c>
      <c r="J81" s="5" t="n">
        <v>99570</v>
      </c>
      <c r="K81" s="15" t="n">
        <v>98410.95</v>
      </c>
      <c r="L81" s="5"/>
      <c r="M81" s="5" t="n">
        <f aca="false">M80 + L81</f>
        <v>-2327328.18</v>
      </c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5.75" hidden="false" customHeight="true" outlineLevel="0" collapsed="false">
      <c r="A82" s="7" t="n">
        <v>45175</v>
      </c>
      <c r="B82" s="13" t="s">
        <v>266</v>
      </c>
      <c r="C82" s="5" t="s">
        <v>73</v>
      </c>
      <c r="D82" s="12" t="s">
        <v>267</v>
      </c>
      <c r="E82" s="5" t="s">
        <v>16</v>
      </c>
      <c r="F82" s="5" t="s">
        <v>268</v>
      </c>
      <c r="G82" s="5" t="s">
        <v>269</v>
      </c>
      <c r="H82" s="7" t="n">
        <v>45185</v>
      </c>
      <c r="I82" s="9" t="n">
        <v>82000</v>
      </c>
      <c r="J82" s="5" t="n">
        <v>82000</v>
      </c>
      <c r="K82" s="22" t="n">
        <v>79966.6</v>
      </c>
      <c r="L82" s="5"/>
      <c r="M82" s="5" t="n">
        <f aca="false">M81 + L82</f>
        <v>-2327328.18</v>
      </c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5.75" hidden="false" customHeight="true" outlineLevel="0" collapsed="false">
      <c r="A83" s="7" t="n">
        <v>45175</v>
      </c>
      <c r="B83" s="13" t="s">
        <v>270</v>
      </c>
      <c r="C83" s="5" t="s">
        <v>73</v>
      </c>
      <c r="D83" s="14" t="s">
        <v>271</v>
      </c>
      <c r="E83" s="5" t="s">
        <v>16</v>
      </c>
      <c r="F83" s="5" t="s">
        <v>268</v>
      </c>
      <c r="G83" s="5" t="s">
        <v>269</v>
      </c>
      <c r="H83" s="7" t="n">
        <v>45185</v>
      </c>
      <c r="I83" s="9" t="n">
        <v>82000</v>
      </c>
      <c r="J83" s="5" t="n">
        <v>82000</v>
      </c>
      <c r="K83" s="22" t="n">
        <v>79966.6</v>
      </c>
      <c r="L83" s="5"/>
      <c r="M83" s="5" t="n">
        <f aca="false">M82 + L83</f>
        <v>-2327328.18</v>
      </c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5.75" hidden="false" customHeight="true" outlineLevel="0" collapsed="false">
      <c r="A84" s="7" t="n">
        <v>45176</v>
      </c>
      <c r="B84" s="16" t="s">
        <v>272</v>
      </c>
      <c r="C84" s="5" t="s">
        <v>14</v>
      </c>
      <c r="D84" s="14" t="s">
        <v>273</v>
      </c>
      <c r="E84" s="5" t="s">
        <v>16</v>
      </c>
      <c r="F84" s="5" t="s">
        <v>122</v>
      </c>
      <c r="G84" s="5" t="s">
        <v>23</v>
      </c>
      <c r="H84" s="7" t="n">
        <v>45211</v>
      </c>
      <c r="I84" s="9" t="n">
        <v>1500</v>
      </c>
      <c r="J84" s="5"/>
      <c r="K84" s="11" t="n">
        <v>500</v>
      </c>
      <c r="L84" s="5" t="n">
        <f aca="false">J84 - K84</f>
        <v>-500</v>
      </c>
      <c r="M84" s="5" t="n">
        <f aca="false">M83 + L84</f>
        <v>-2327828.18</v>
      </c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5.75" hidden="false" customHeight="true" outlineLevel="0" collapsed="false">
      <c r="A85" s="7" t="n">
        <v>45176</v>
      </c>
      <c r="B85" s="13" t="s">
        <v>274</v>
      </c>
      <c r="C85" s="5" t="s">
        <v>197</v>
      </c>
      <c r="D85" s="12" t="s">
        <v>275</v>
      </c>
      <c r="E85" s="5" t="s">
        <v>16</v>
      </c>
      <c r="F85" s="5" t="s">
        <v>39</v>
      </c>
      <c r="G85" s="5" t="s">
        <v>18</v>
      </c>
      <c r="H85" s="7" t="n">
        <v>45209</v>
      </c>
      <c r="I85" s="9" t="n">
        <v>500</v>
      </c>
      <c r="J85" s="5"/>
      <c r="K85" s="11" t="n">
        <v>250</v>
      </c>
      <c r="L85" s="5" t="n">
        <f aca="false">J85 - K85</f>
        <v>-250</v>
      </c>
      <c r="M85" s="5" t="n">
        <f aca="false">M84 + L85</f>
        <v>-2328078.18</v>
      </c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5.75" hidden="false" customHeight="true" outlineLevel="0" collapsed="false">
      <c r="A86" s="7" t="n">
        <v>45176</v>
      </c>
      <c r="B86" s="13" t="s">
        <v>276</v>
      </c>
      <c r="C86" s="5" t="s">
        <v>51</v>
      </c>
      <c r="D86" s="12" t="s">
        <v>277</v>
      </c>
      <c r="E86" s="5" t="s">
        <v>16</v>
      </c>
      <c r="F86" s="5" t="s">
        <v>39</v>
      </c>
      <c r="G86" s="5" t="s">
        <v>23</v>
      </c>
      <c r="H86" s="7" t="n">
        <v>45188</v>
      </c>
      <c r="I86" s="9" t="n">
        <v>84000</v>
      </c>
      <c r="J86" s="5"/>
      <c r="K86" s="20" t="n">
        <v>83327.99</v>
      </c>
      <c r="L86" s="5" t="n">
        <f aca="false">J86 - K86</f>
        <v>-83327.99</v>
      </c>
      <c r="M86" s="5" t="n">
        <f aca="false">M85 + L86</f>
        <v>-2411406.17</v>
      </c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5.75" hidden="false" customHeight="true" outlineLevel="0" collapsed="false">
      <c r="A87" s="7" t="n">
        <v>45176</v>
      </c>
      <c r="B87" s="13" t="s">
        <v>278</v>
      </c>
      <c r="C87" s="5" t="s">
        <v>207</v>
      </c>
      <c r="D87" s="28" t="s">
        <v>279</v>
      </c>
      <c r="E87" s="5" t="s">
        <v>16</v>
      </c>
      <c r="F87" s="5" t="s">
        <v>176</v>
      </c>
      <c r="G87" s="5" t="s">
        <v>18</v>
      </c>
      <c r="H87" s="7" t="n">
        <v>45190</v>
      </c>
      <c r="I87" s="9" t="n">
        <v>91275</v>
      </c>
      <c r="J87" s="5"/>
      <c r="K87" s="22" t="n">
        <v>90858.8</v>
      </c>
      <c r="L87" s="5" t="n">
        <f aca="false">J87 - K87</f>
        <v>-90858.8</v>
      </c>
      <c r="M87" s="5" t="n">
        <f aca="false">M86 + L87</f>
        <v>-2502264.97</v>
      </c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5.75" hidden="false" customHeight="true" outlineLevel="0" collapsed="false">
      <c r="A88" s="7" t="n">
        <v>45176</v>
      </c>
      <c r="B88" s="13" t="s">
        <v>280</v>
      </c>
      <c r="C88" s="5" t="s">
        <v>131</v>
      </c>
      <c r="D88" s="12" t="s">
        <v>281</v>
      </c>
      <c r="E88" s="5" t="s">
        <v>16</v>
      </c>
      <c r="F88" s="5" t="s">
        <v>195</v>
      </c>
      <c r="G88" s="5" t="s">
        <v>18</v>
      </c>
      <c r="H88" s="7" t="n">
        <v>45197</v>
      </c>
      <c r="I88" s="9" t="n">
        <v>1000</v>
      </c>
      <c r="J88" s="5"/>
      <c r="K88" s="11" t="n">
        <v>250</v>
      </c>
      <c r="L88" s="5" t="n">
        <f aca="false">J88 - K88</f>
        <v>-250</v>
      </c>
      <c r="M88" s="5" t="n">
        <f aca="false">M87 + L88</f>
        <v>-2502514.97</v>
      </c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5.75" hidden="false" customHeight="true" outlineLevel="0" collapsed="false">
      <c r="A89" s="7" t="n">
        <v>45176</v>
      </c>
      <c r="B89" s="13" t="s">
        <v>282</v>
      </c>
      <c r="C89" s="5" t="s">
        <v>283</v>
      </c>
      <c r="D89" s="12" t="s">
        <v>284</v>
      </c>
      <c r="E89" s="5" t="s">
        <v>16</v>
      </c>
      <c r="F89" s="5" t="s">
        <v>285</v>
      </c>
      <c r="G89" s="5" t="s">
        <v>45</v>
      </c>
      <c r="H89" s="7"/>
      <c r="I89" s="9" t="n">
        <v>152400</v>
      </c>
      <c r="J89" s="5"/>
      <c r="K89" s="41" t="n">
        <v>151890</v>
      </c>
      <c r="L89" s="5" t="n">
        <f aca="false">J89 - K89</f>
        <v>-151890</v>
      </c>
      <c r="M89" s="5" t="n">
        <f aca="false">M88 + L89</f>
        <v>-2654404.97</v>
      </c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5.75" hidden="false" customHeight="true" outlineLevel="0" collapsed="false">
      <c r="A90" s="7" t="n">
        <v>45176</v>
      </c>
      <c r="B90" s="13" t="s">
        <v>286</v>
      </c>
      <c r="C90" s="5" t="s">
        <v>58</v>
      </c>
      <c r="D90" s="14" t="s">
        <v>287</v>
      </c>
      <c r="E90" s="5" t="s">
        <v>16</v>
      </c>
      <c r="F90" s="5" t="s">
        <v>144</v>
      </c>
      <c r="G90" s="5" t="s">
        <v>45</v>
      </c>
      <c r="H90" s="7" t="n">
        <v>45183</v>
      </c>
      <c r="I90" s="9" t="n">
        <v>396900</v>
      </c>
      <c r="J90" s="5" t="n">
        <v>396900</v>
      </c>
      <c r="K90" s="39" t="n">
        <v>395025</v>
      </c>
      <c r="L90" s="5" t="n">
        <f aca="false">J90 - K90</f>
        <v>1875</v>
      </c>
      <c r="M90" s="5" t="n">
        <f aca="false">M89 + L90</f>
        <v>-2652529.97</v>
      </c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5.75" hidden="false" customHeight="true" outlineLevel="0" collapsed="false">
      <c r="A91" s="7" t="n">
        <v>45176</v>
      </c>
      <c r="B91" s="13" t="s">
        <v>288</v>
      </c>
      <c r="C91" s="5" t="s">
        <v>204</v>
      </c>
      <c r="D91" s="12" t="s">
        <v>289</v>
      </c>
      <c r="E91" s="5" t="s">
        <v>16</v>
      </c>
      <c r="F91" s="5" t="s">
        <v>55</v>
      </c>
      <c r="G91" s="5" t="s">
        <v>23</v>
      </c>
      <c r="H91" s="7" t="n">
        <v>45177</v>
      </c>
      <c r="I91" s="9" t="n">
        <v>97000</v>
      </c>
      <c r="J91" s="5"/>
      <c r="K91" s="41" t="n">
        <v>76018.65</v>
      </c>
      <c r="L91" s="5" t="n">
        <f aca="false">J91 - K91</f>
        <v>-76018.65</v>
      </c>
      <c r="M91" s="5" t="n">
        <f aca="false">M90 + L91</f>
        <v>-2728548.62</v>
      </c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5.75" hidden="false" customHeight="true" outlineLevel="0" collapsed="false">
      <c r="A92" s="7" t="n">
        <v>45176</v>
      </c>
      <c r="B92" s="13" t="s">
        <v>290</v>
      </c>
      <c r="C92" s="5" t="s">
        <v>207</v>
      </c>
      <c r="D92" s="14" t="s">
        <v>291</v>
      </c>
      <c r="E92" s="5" t="s">
        <v>16</v>
      </c>
      <c r="F92" s="5" t="s">
        <v>153</v>
      </c>
      <c r="G92" s="5" t="s">
        <v>18</v>
      </c>
      <c r="H92" s="7" t="n">
        <v>45201</v>
      </c>
      <c r="I92" s="9" t="n">
        <v>85309</v>
      </c>
      <c r="J92" s="5"/>
      <c r="K92" s="39" t="n">
        <v>84924.05</v>
      </c>
      <c r="L92" s="5" t="n">
        <f aca="false">J92 - K92</f>
        <v>-84924.05</v>
      </c>
      <c r="M92" s="5" t="n">
        <f aca="false">M91 + L92</f>
        <v>-2813472.67</v>
      </c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5.75" hidden="false" customHeight="true" outlineLevel="0" collapsed="false">
      <c r="A93" s="7" t="n">
        <v>45176</v>
      </c>
      <c r="B93" s="16" t="s">
        <v>292</v>
      </c>
      <c r="C93" s="5" t="s">
        <v>207</v>
      </c>
      <c r="D93" s="12" t="s">
        <v>293</v>
      </c>
      <c r="E93" s="5" t="s">
        <v>16</v>
      </c>
      <c r="F93" s="5" t="s">
        <v>153</v>
      </c>
      <c r="G93" s="5" t="s">
        <v>18</v>
      </c>
      <c r="H93" s="7" t="n">
        <v>45186</v>
      </c>
      <c r="I93" s="9" t="n">
        <v>91275</v>
      </c>
      <c r="J93" s="5"/>
      <c r="K93" s="41" t="n">
        <v>90858.8</v>
      </c>
      <c r="L93" s="5" t="n">
        <f aca="false">J93 - K93</f>
        <v>-90858.8</v>
      </c>
      <c r="M93" s="5" t="n">
        <f aca="false">M92 + L93</f>
        <v>-2904331.47</v>
      </c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5.75" hidden="false" customHeight="true" outlineLevel="0" collapsed="false">
      <c r="A94" s="7" t="n">
        <v>45177</v>
      </c>
      <c r="B94" s="13" t="s">
        <v>294</v>
      </c>
      <c r="C94" s="5" t="s">
        <v>87</v>
      </c>
      <c r="D94" s="14" t="s">
        <v>295</v>
      </c>
      <c r="E94" s="5" t="s">
        <v>16</v>
      </c>
      <c r="F94" s="5" t="s">
        <v>256</v>
      </c>
      <c r="G94" s="5" t="s">
        <v>18</v>
      </c>
      <c r="H94" s="7" t="n">
        <v>45209</v>
      </c>
      <c r="I94" s="9" t="n">
        <v>1000</v>
      </c>
      <c r="J94" s="5"/>
      <c r="K94" s="11" t="n">
        <v>250</v>
      </c>
      <c r="L94" s="5" t="n">
        <f aca="false">J94 - K94</f>
        <v>-250</v>
      </c>
      <c r="M94" s="5" t="n">
        <f aca="false">M93 + L94</f>
        <v>-2904581.47</v>
      </c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5.75" hidden="false" customHeight="true" outlineLevel="0" collapsed="false">
      <c r="A95" s="7" t="n">
        <v>45177</v>
      </c>
      <c r="B95" s="16" t="s">
        <v>296</v>
      </c>
      <c r="C95" s="5" t="s">
        <v>87</v>
      </c>
      <c r="D95" s="12" t="s">
        <v>297</v>
      </c>
      <c r="E95" s="5" t="s">
        <v>16</v>
      </c>
      <c r="F95" s="5" t="s">
        <v>256</v>
      </c>
      <c r="G95" s="5" t="s">
        <v>18</v>
      </c>
      <c r="H95" s="7" t="n">
        <v>45209</v>
      </c>
      <c r="I95" s="9" t="n">
        <v>1000</v>
      </c>
      <c r="J95" s="5"/>
      <c r="K95" s="11" t="n">
        <v>250</v>
      </c>
      <c r="L95" s="5" t="n">
        <f aca="false">J95 - K95</f>
        <v>-250</v>
      </c>
      <c r="M95" s="5" t="n">
        <f aca="false">M94 + L95</f>
        <v>-2904831.47</v>
      </c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5.75" hidden="false" customHeight="true" outlineLevel="0" collapsed="false">
      <c r="A96" s="7" t="n">
        <v>45177</v>
      </c>
      <c r="B96" s="10" t="s">
        <v>298</v>
      </c>
      <c r="C96" s="5" t="s">
        <v>299</v>
      </c>
      <c r="D96" s="1" t="s">
        <v>300</v>
      </c>
      <c r="E96" s="5" t="s">
        <v>16</v>
      </c>
      <c r="F96" s="5" t="s">
        <v>44</v>
      </c>
      <c r="G96" s="5" t="s">
        <v>79</v>
      </c>
      <c r="H96" s="7" t="n">
        <v>45183</v>
      </c>
      <c r="I96" s="9" t="n">
        <v>226500</v>
      </c>
      <c r="J96" s="5" t="n">
        <v>226500</v>
      </c>
      <c r="K96" s="11" t="n">
        <v>225000</v>
      </c>
      <c r="L96" s="5" t="n">
        <f aca="false">J96 - K96</f>
        <v>1500</v>
      </c>
      <c r="M96" s="5" t="n">
        <f aca="false">M95 + L96</f>
        <v>-2903331.47</v>
      </c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5.75" hidden="false" customHeight="true" outlineLevel="0" collapsed="false">
      <c r="A97" s="7" t="n">
        <v>45177</v>
      </c>
      <c r="B97" s="13" t="s">
        <v>301</v>
      </c>
      <c r="C97" s="5" t="s">
        <v>51</v>
      </c>
      <c r="D97" s="14" t="s">
        <v>302</v>
      </c>
      <c r="E97" s="5" t="s">
        <v>16</v>
      </c>
      <c r="F97" s="5" t="s">
        <v>39</v>
      </c>
      <c r="G97" s="5" t="s">
        <v>23</v>
      </c>
      <c r="H97" s="7" t="n">
        <v>45189</v>
      </c>
      <c r="I97" s="9" t="n">
        <v>87020</v>
      </c>
      <c r="J97" s="5"/>
      <c r="K97" s="39" t="n">
        <v>86243.87</v>
      </c>
      <c r="L97" s="5" t="n">
        <f aca="false">J97 - K97</f>
        <v>-86243.87</v>
      </c>
      <c r="M97" s="5" t="n">
        <f aca="false">M96 + L97</f>
        <v>-2989575.34</v>
      </c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5.75" hidden="false" customHeight="true" outlineLevel="0" collapsed="false">
      <c r="A98" s="7" t="n">
        <v>45177</v>
      </c>
      <c r="B98" s="13" t="s">
        <v>303</v>
      </c>
      <c r="C98" s="5" t="s">
        <v>51</v>
      </c>
      <c r="D98" s="12" t="s">
        <v>304</v>
      </c>
      <c r="E98" s="5" t="s">
        <v>16</v>
      </c>
      <c r="F98" s="5" t="s">
        <v>39</v>
      </c>
      <c r="G98" s="5" t="s">
        <v>23</v>
      </c>
      <c r="H98" s="7" t="n">
        <v>45188</v>
      </c>
      <c r="I98" s="9" t="n">
        <v>84000</v>
      </c>
      <c r="J98" s="5"/>
      <c r="K98" s="42" t="n">
        <v>83333.16</v>
      </c>
      <c r="L98" s="5" t="n">
        <f aca="false">J98 - K98</f>
        <v>-83333.16</v>
      </c>
      <c r="M98" s="5" t="n">
        <f aca="false">M97 + L98</f>
        <v>-3072908.5</v>
      </c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5.75" hidden="false" customHeight="true" outlineLevel="0" collapsed="false">
      <c r="A99" s="7" t="n">
        <v>45177</v>
      </c>
      <c r="B99" s="16" t="s">
        <v>305</v>
      </c>
      <c r="C99" s="5" t="s">
        <v>306</v>
      </c>
      <c r="D99" s="12" t="s">
        <v>307</v>
      </c>
      <c r="E99" s="5" t="s">
        <v>16</v>
      </c>
      <c r="F99" s="5" t="s">
        <v>95</v>
      </c>
      <c r="G99" s="5" t="s">
        <v>18</v>
      </c>
      <c r="H99" s="7" t="n">
        <v>45191</v>
      </c>
      <c r="I99" s="9" t="n">
        <v>143500</v>
      </c>
      <c r="J99" s="5"/>
      <c r="K99" s="41" t="n">
        <v>142945.1</v>
      </c>
      <c r="L99" s="5" t="n">
        <f aca="false">J99 - K99</f>
        <v>-142945.1</v>
      </c>
      <c r="M99" s="5" t="n">
        <f aca="false">M98 + L99</f>
        <v>-3215853.6</v>
      </c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5.75" hidden="false" customHeight="true" outlineLevel="0" collapsed="false">
      <c r="A100" s="7" t="n">
        <v>45177</v>
      </c>
      <c r="B100" s="13" t="s">
        <v>308</v>
      </c>
      <c r="C100" s="5" t="s">
        <v>20</v>
      </c>
      <c r="D100" s="14" t="s">
        <v>309</v>
      </c>
      <c r="E100" s="5" t="s">
        <v>16</v>
      </c>
      <c r="F100" s="5" t="s">
        <v>310</v>
      </c>
      <c r="G100" s="5" t="s">
        <v>18</v>
      </c>
      <c r="H100" s="7" t="n">
        <v>45237</v>
      </c>
      <c r="I100" s="9" t="n">
        <v>3000</v>
      </c>
      <c r="J100" s="5" t="n">
        <v>3000</v>
      </c>
      <c r="K100" s="11" t="n">
        <v>750</v>
      </c>
      <c r="L100" s="5" t="n">
        <f aca="false">J100 - K100</f>
        <v>2250</v>
      </c>
      <c r="M100" s="5" t="n">
        <f aca="false">M99 + L100</f>
        <v>-3213603.6</v>
      </c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5.75" hidden="false" customHeight="true" outlineLevel="0" collapsed="false">
      <c r="A101" s="7" t="n">
        <v>45177</v>
      </c>
      <c r="B101" s="13" t="s">
        <v>311</v>
      </c>
      <c r="C101" s="5" t="s">
        <v>312</v>
      </c>
      <c r="D101" s="14" t="s">
        <v>313</v>
      </c>
      <c r="E101" s="5" t="s">
        <v>16</v>
      </c>
      <c r="F101" s="5" t="s">
        <v>55</v>
      </c>
      <c r="G101" s="5" t="s">
        <v>23</v>
      </c>
      <c r="H101" s="7" t="n">
        <v>45178</v>
      </c>
      <c r="I101" s="9" t="n">
        <v>39000</v>
      </c>
      <c r="J101" s="5"/>
      <c r="K101" s="39" t="n">
        <v>37421.09</v>
      </c>
      <c r="L101" s="5" t="n">
        <f aca="false">J101 - K101</f>
        <v>-37421.09</v>
      </c>
      <c r="M101" s="5" t="n">
        <f aca="false">M100 + L101</f>
        <v>-3251024.69</v>
      </c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5.75" hidden="false" customHeight="true" outlineLevel="0" collapsed="false">
      <c r="A102" s="7" t="n">
        <v>45177</v>
      </c>
      <c r="B102" s="13" t="s">
        <v>314</v>
      </c>
      <c r="C102" s="5" t="s">
        <v>315</v>
      </c>
      <c r="D102" s="12" t="s">
        <v>316</v>
      </c>
      <c r="E102" s="5" t="s">
        <v>16</v>
      </c>
      <c r="F102" s="5" t="s">
        <v>226</v>
      </c>
      <c r="G102" s="5" t="s">
        <v>242</v>
      </c>
      <c r="H102" s="7" t="n">
        <v>45188</v>
      </c>
      <c r="I102" s="9" t="n">
        <v>259000</v>
      </c>
      <c r="J102" s="5" t="n">
        <v>259000</v>
      </c>
      <c r="K102" s="41" t="n">
        <v>253546.4</v>
      </c>
      <c r="L102" s="5" t="n">
        <f aca="false">J102 - K102</f>
        <v>5453.60000000001</v>
      </c>
      <c r="M102" s="5" t="n">
        <f aca="false">M101 + L102</f>
        <v>-3245571.09</v>
      </c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5.75" hidden="false" customHeight="true" outlineLevel="0" collapsed="false">
      <c r="A103" s="7" t="n">
        <v>45177</v>
      </c>
      <c r="B103" s="16" t="s">
        <v>317</v>
      </c>
      <c r="C103" s="5" t="s">
        <v>207</v>
      </c>
      <c r="D103" s="1" t="s">
        <v>318</v>
      </c>
      <c r="E103" s="5" t="s">
        <v>60</v>
      </c>
      <c r="F103" s="5" t="s">
        <v>102</v>
      </c>
      <c r="G103" s="5" t="s">
        <v>18</v>
      </c>
      <c r="H103" s="7" t="n">
        <v>45186</v>
      </c>
      <c r="I103" s="9" t="n">
        <v>91500</v>
      </c>
      <c r="J103" s="5"/>
      <c r="K103" s="11" t="n">
        <v>91082</v>
      </c>
      <c r="L103" s="5" t="n">
        <f aca="false">J103 - K103</f>
        <v>-91082</v>
      </c>
      <c r="M103" s="5" t="n">
        <f aca="false">M102 + L103</f>
        <v>-3336653.09</v>
      </c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5.75" hidden="false" customHeight="true" outlineLevel="0" collapsed="false">
      <c r="A104" s="7" t="n">
        <v>45177</v>
      </c>
      <c r="B104" s="10" t="s">
        <v>319</v>
      </c>
      <c r="C104" s="5" t="s">
        <v>58</v>
      </c>
      <c r="D104" s="12" t="s">
        <v>320</v>
      </c>
      <c r="E104" s="5" t="s">
        <v>16</v>
      </c>
      <c r="F104" s="5" t="s">
        <v>39</v>
      </c>
      <c r="G104" s="5" t="s">
        <v>45</v>
      </c>
      <c r="H104" s="7" t="n">
        <v>45184</v>
      </c>
      <c r="I104" s="9" t="n">
        <v>130450</v>
      </c>
      <c r="J104" s="5"/>
      <c r="K104" s="39" t="n">
        <v>129935</v>
      </c>
      <c r="L104" s="5" t="n">
        <f aca="false">J104 - K104</f>
        <v>-129935</v>
      </c>
      <c r="M104" s="5" t="n">
        <f aca="false">M103 + L104</f>
        <v>-3466588.09</v>
      </c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5.75" hidden="false" customHeight="true" outlineLevel="0" collapsed="false">
      <c r="A105" s="7" t="n">
        <v>45177</v>
      </c>
      <c r="B105" s="19" t="s">
        <v>321</v>
      </c>
      <c r="C105" s="5" t="s">
        <v>124</v>
      </c>
      <c r="D105" s="12" t="s">
        <v>322</v>
      </c>
      <c r="E105" s="5" t="s">
        <v>16</v>
      </c>
      <c r="F105" s="5" t="s">
        <v>55</v>
      </c>
      <c r="G105" s="5" t="s">
        <v>45</v>
      </c>
      <c r="H105" s="7" t="n">
        <v>45223</v>
      </c>
      <c r="I105" s="43" t="n">
        <v>58250</v>
      </c>
      <c r="J105" s="19"/>
      <c r="K105" s="41" t="n">
        <v>57750</v>
      </c>
      <c r="L105" s="5" t="n">
        <f aca="false">J105 - K105</f>
        <v>-57750</v>
      </c>
      <c r="M105" s="5" t="n">
        <f aca="false">M104 + L105</f>
        <v>-3524338.09</v>
      </c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5.75" hidden="false" customHeight="true" outlineLevel="0" collapsed="false">
      <c r="A106" s="7" t="n">
        <v>45177</v>
      </c>
      <c r="B106" s="21" t="s">
        <v>323</v>
      </c>
      <c r="C106" s="5" t="s">
        <v>207</v>
      </c>
      <c r="D106" s="14" t="s">
        <v>324</v>
      </c>
      <c r="E106" s="5" t="s">
        <v>16</v>
      </c>
      <c r="F106" s="5" t="s">
        <v>325</v>
      </c>
      <c r="G106" s="5" t="s">
        <v>18</v>
      </c>
      <c r="H106" s="7" t="n">
        <v>45196</v>
      </c>
      <c r="I106" s="9" t="n">
        <v>137100</v>
      </c>
      <c r="J106" s="5"/>
      <c r="K106" s="39" t="n">
        <v>136484.1</v>
      </c>
      <c r="L106" s="5" t="n">
        <f aca="false">J106 - K106</f>
        <v>-136484.1</v>
      </c>
      <c r="M106" s="5" t="n">
        <f aca="false">M105 + L106</f>
        <v>-3660822.19</v>
      </c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5.75" hidden="false" customHeight="true" outlineLevel="0" collapsed="false">
      <c r="A107" s="7" t="n">
        <v>45177</v>
      </c>
      <c r="B107" s="19" t="s">
        <v>326</v>
      </c>
      <c r="C107" s="5" t="s">
        <v>183</v>
      </c>
      <c r="D107" s="12" t="s">
        <v>327</v>
      </c>
      <c r="E107" s="5" t="s">
        <v>16</v>
      </c>
      <c r="F107" s="5" t="s">
        <v>129</v>
      </c>
      <c r="G107" s="5" t="s">
        <v>49</v>
      </c>
      <c r="H107" s="7" t="n">
        <v>45185</v>
      </c>
      <c r="I107" s="9" t="n">
        <v>213000</v>
      </c>
      <c r="J107" s="5"/>
      <c r="K107" s="41" t="n">
        <v>206646.89</v>
      </c>
      <c r="L107" s="5" t="n">
        <f aca="false">J107 - K107</f>
        <v>-206646.89</v>
      </c>
      <c r="M107" s="5" t="n">
        <f aca="false">M106 + L107</f>
        <v>-3867469.08</v>
      </c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5.75" hidden="false" customHeight="true" outlineLevel="0" collapsed="false">
      <c r="A108" s="7" t="n">
        <v>45178</v>
      </c>
      <c r="B108" s="21" t="s">
        <v>328</v>
      </c>
      <c r="C108" s="5" t="s">
        <v>329</v>
      </c>
      <c r="D108" s="14" t="s">
        <v>330</v>
      </c>
      <c r="E108" s="5" t="s">
        <v>16</v>
      </c>
      <c r="F108" s="5" t="s">
        <v>55</v>
      </c>
      <c r="G108" s="5" t="s">
        <v>23</v>
      </c>
      <c r="H108" s="7" t="n">
        <v>45190</v>
      </c>
      <c r="I108" s="9" t="n">
        <v>1500</v>
      </c>
      <c r="J108" s="5"/>
      <c r="K108" s="39" t="n">
        <v>43325</v>
      </c>
      <c r="L108" s="5" t="n">
        <f aca="false">J108 - K108</f>
        <v>-43325</v>
      </c>
      <c r="M108" s="5" t="n">
        <f aca="false">M107 + L108</f>
        <v>-3910794.08</v>
      </c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5.75" hidden="false" customHeight="true" outlineLevel="0" collapsed="false">
      <c r="A109" s="7" t="n">
        <v>45178</v>
      </c>
      <c r="B109" s="19" t="s">
        <v>331</v>
      </c>
      <c r="C109" s="5" t="s">
        <v>332</v>
      </c>
      <c r="D109" s="12" t="s">
        <v>333</v>
      </c>
      <c r="E109" s="5" t="s">
        <v>16</v>
      </c>
      <c r="F109" s="5" t="s">
        <v>176</v>
      </c>
      <c r="G109" s="5" t="s">
        <v>18</v>
      </c>
      <c r="H109" s="7" t="n">
        <v>45234</v>
      </c>
      <c r="I109" s="44" t="n">
        <v>1000</v>
      </c>
      <c r="J109" s="5"/>
      <c r="K109" s="41" t="n">
        <v>30778.1</v>
      </c>
      <c r="L109" s="5" t="n">
        <f aca="false">J109 - K109</f>
        <v>-30778.1</v>
      </c>
      <c r="M109" s="5" t="n">
        <f aca="false">M108 + L109</f>
        <v>-3941572.18</v>
      </c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5.75" hidden="false" customHeight="true" outlineLevel="0" collapsed="false">
      <c r="A110" s="7" t="n">
        <v>45178</v>
      </c>
      <c r="B110" s="13" t="s">
        <v>334</v>
      </c>
      <c r="C110" s="5" t="s">
        <v>332</v>
      </c>
      <c r="D110" s="28" t="s">
        <v>335</v>
      </c>
      <c r="E110" s="5" t="s">
        <v>16</v>
      </c>
      <c r="F110" s="5" t="s">
        <v>336</v>
      </c>
      <c r="G110" s="5" t="s">
        <v>18</v>
      </c>
      <c r="H110" s="7" t="n">
        <v>45248</v>
      </c>
      <c r="I110" s="44" t="n">
        <v>800</v>
      </c>
      <c r="J110" s="5"/>
      <c r="K110" s="11"/>
      <c r="L110" s="5" t="n">
        <f aca="false">J110 - K110</f>
        <v>0</v>
      </c>
      <c r="M110" s="5" t="n">
        <f aca="false">M109 + L110</f>
        <v>-3941572.18</v>
      </c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5.75" hidden="false" customHeight="true" outlineLevel="0" collapsed="false">
      <c r="A111" s="7" t="n">
        <v>45178</v>
      </c>
      <c r="B111" s="19" t="s">
        <v>337</v>
      </c>
      <c r="C111" s="5" t="s">
        <v>51</v>
      </c>
      <c r="D111" s="12" t="s">
        <v>338</v>
      </c>
      <c r="E111" s="5" t="s">
        <v>16</v>
      </c>
      <c r="F111" s="5" t="s">
        <v>237</v>
      </c>
      <c r="G111" s="5" t="s">
        <v>18</v>
      </c>
      <c r="H111" s="7" t="n">
        <v>45205</v>
      </c>
      <c r="I111" s="9" t="n">
        <v>186000</v>
      </c>
      <c r="J111" s="5" t="n">
        <v>186000</v>
      </c>
      <c r="K111" s="41" t="n">
        <v>185273.5</v>
      </c>
      <c r="L111" s="5" t="n">
        <f aca="false">J111 - K111</f>
        <v>726.5</v>
      </c>
      <c r="M111" s="5" t="n">
        <f aca="false">M110 + L111</f>
        <v>-3940845.68</v>
      </c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5.75" hidden="false" customHeight="true" outlineLevel="0" collapsed="false">
      <c r="A112" s="7" t="n">
        <v>45178</v>
      </c>
      <c r="B112" s="21" t="s">
        <v>339</v>
      </c>
      <c r="C112" s="5" t="s">
        <v>37</v>
      </c>
      <c r="D112" s="14" t="n">
        <v>609733474</v>
      </c>
      <c r="E112" s="5" t="s">
        <v>16</v>
      </c>
      <c r="F112" s="5" t="s">
        <v>55</v>
      </c>
      <c r="G112" s="5" t="s">
        <v>56</v>
      </c>
      <c r="H112" s="7" t="n">
        <v>45189</v>
      </c>
      <c r="I112" s="9" t="n">
        <v>182500</v>
      </c>
      <c r="J112" s="5"/>
      <c r="K112" s="39" t="n">
        <v>181491.58</v>
      </c>
      <c r="L112" s="5" t="n">
        <f aca="false">J112 - K112</f>
        <v>-181491.58</v>
      </c>
      <c r="M112" s="5" t="n">
        <f aca="false">M111 + L112</f>
        <v>-4122337.26</v>
      </c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5.75" hidden="false" customHeight="true" outlineLevel="0" collapsed="false">
      <c r="A113" s="7" t="n">
        <v>45178</v>
      </c>
      <c r="B113" s="13" t="s">
        <v>340</v>
      </c>
      <c r="C113" s="5" t="s">
        <v>204</v>
      </c>
      <c r="D113" s="12" t="s">
        <v>341</v>
      </c>
      <c r="E113" s="5" t="s">
        <v>16</v>
      </c>
      <c r="F113" s="5" t="s">
        <v>55</v>
      </c>
      <c r="G113" s="5" t="s">
        <v>23</v>
      </c>
      <c r="H113" s="7" t="n">
        <v>45193</v>
      </c>
      <c r="I113" s="9" t="n">
        <v>55150</v>
      </c>
      <c r="J113" s="5"/>
      <c r="K113" s="41" t="n">
        <v>54129.9</v>
      </c>
      <c r="L113" s="5" t="n">
        <f aca="false">J113 - K113</f>
        <v>-54129.9</v>
      </c>
      <c r="M113" s="5" t="n">
        <f aca="false">M112 + L113</f>
        <v>-4176467.16</v>
      </c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5.75" hidden="false" customHeight="true" outlineLevel="0" collapsed="false">
      <c r="A114" s="7" t="n">
        <v>45178</v>
      </c>
      <c r="B114" s="21" t="s">
        <v>342</v>
      </c>
      <c r="C114" s="5" t="s">
        <v>207</v>
      </c>
      <c r="D114" s="14" t="s">
        <v>343</v>
      </c>
      <c r="E114" s="5" t="s">
        <v>16</v>
      </c>
      <c r="F114" s="5" t="s">
        <v>55</v>
      </c>
      <c r="G114" s="5" t="s">
        <v>18</v>
      </c>
      <c r="H114" s="7" t="n">
        <v>45188</v>
      </c>
      <c r="I114" s="9" t="n">
        <v>91246</v>
      </c>
      <c r="J114" s="5"/>
      <c r="K114" s="39" t="n">
        <v>90829.85</v>
      </c>
      <c r="L114" s="5" t="n">
        <f aca="false">J114 - K114</f>
        <v>-90829.85</v>
      </c>
      <c r="M114" s="5" t="n">
        <f aca="false">M113 + L114</f>
        <v>-4267297.01</v>
      </c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5.75" hidden="false" customHeight="true" outlineLevel="0" collapsed="false">
      <c r="A115" s="7" t="n">
        <v>45178</v>
      </c>
      <c r="B115" s="19" t="s">
        <v>344</v>
      </c>
      <c r="C115" s="5" t="s">
        <v>345</v>
      </c>
      <c r="D115" s="12" t="s">
        <v>346</v>
      </c>
      <c r="E115" s="5" t="s">
        <v>16</v>
      </c>
      <c r="F115" s="5" t="s">
        <v>102</v>
      </c>
      <c r="G115" s="5" t="s">
        <v>347</v>
      </c>
      <c r="H115" s="7" t="n">
        <v>45187</v>
      </c>
      <c r="I115" s="9" t="n">
        <v>178600</v>
      </c>
      <c r="J115" s="5"/>
      <c r="K115" s="41" t="n">
        <v>176546</v>
      </c>
      <c r="L115" s="5" t="n">
        <f aca="false">J115 - K115</f>
        <v>-176546</v>
      </c>
      <c r="M115" s="5" t="n">
        <f aca="false">M114 + L115</f>
        <v>-4443843.01</v>
      </c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5.75" hidden="false" customHeight="true" outlineLevel="0" collapsed="false">
      <c r="A116" s="7" t="n">
        <v>45178</v>
      </c>
      <c r="B116" s="21" t="s">
        <v>348</v>
      </c>
      <c r="C116" s="5" t="s">
        <v>204</v>
      </c>
      <c r="D116" s="14" t="s">
        <v>349</v>
      </c>
      <c r="E116" s="5" t="s">
        <v>16</v>
      </c>
      <c r="F116" s="5" t="s">
        <v>55</v>
      </c>
      <c r="G116" s="5" t="s">
        <v>23</v>
      </c>
      <c r="H116" s="7" t="n">
        <v>45193</v>
      </c>
      <c r="I116" s="9" t="n">
        <v>110000</v>
      </c>
      <c r="J116" s="5"/>
      <c r="K116" s="39" t="n">
        <v>108259.8</v>
      </c>
      <c r="L116" s="5" t="n">
        <f aca="false">J116 - K116</f>
        <v>-108259.8</v>
      </c>
      <c r="M116" s="5" t="n">
        <f aca="false">M115 + L116</f>
        <v>-4552102.81</v>
      </c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5.75" hidden="false" customHeight="true" outlineLevel="0" collapsed="false">
      <c r="A117" s="7" t="n">
        <v>45178</v>
      </c>
      <c r="B117" s="19" t="s">
        <v>311</v>
      </c>
      <c r="C117" s="5" t="s">
        <v>37</v>
      </c>
      <c r="D117" s="12" t="n">
        <v>609728556</v>
      </c>
      <c r="E117" s="5" t="s">
        <v>16</v>
      </c>
      <c r="F117" s="5" t="s">
        <v>55</v>
      </c>
      <c r="G117" s="5" t="s">
        <v>56</v>
      </c>
      <c r="H117" s="7" t="n">
        <v>45172</v>
      </c>
      <c r="I117" s="9" t="n">
        <v>66300</v>
      </c>
      <c r="J117" s="5"/>
      <c r="K117" s="41" t="n">
        <v>65782.28</v>
      </c>
      <c r="L117" s="5" t="n">
        <f aca="false">J117 - K117</f>
        <v>-65782.28</v>
      </c>
      <c r="M117" s="5" t="n">
        <f aca="false">M116 + L117</f>
        <v>-4617885.09</v>
      </c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5.75" hidden="false" customHeight="true" outlineLevel="0" collapsed="false">
      <c r="A118" s="7" t="n">
        <v>45178</v>
      </c>
      <c r="B118" s="13" t="s">
        <v>350</v>
      </c>
      <c r="C118" s="5" t="s">
        <v>124</v>
      </c>
      <c r="D118" s="12" t="s">
        <v>351</v>
      </c>
      <c r="E118" s="5" t="s">
        <v>16</v>
      </c>
      <c r="F118" s="5" t="s">
        <v>114</v>
      </c>
      <c r="G118" s="5" t="s">
        <v>23</v>
      </c>
      <c r="H118" s="7" t="n">
        <v>45179</v>
      </c>
      <c r="I118" s="9" t="n">
        <v>92000</v>
      </c>
      <c r="J118" s="5" t="n">
        <v>92000</v>
      </c>
      <c r="K118" s="41" t="n">
        <v>90794.51</v>
      </c>
      <c r="L118" s="5" t="n">
        <f aca="false">J118 - K118</f>
        <v>1205.49000000001</v>
      </c>
      <c r="M118" s="5" t="n">
        <f aca="false">M117 + L118</f>
        <v>-4616679.6</v>
      </c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5.75" hidden="false" customHeight="true" outlineLevel="0" collapsed="false">
      <c r="A119" s="7" t="n">
        <v>45178</v>
      </c>
      <c r="B119" s="16" t="s">
        <v>352</v>
      </c>
      <c r="C119" s="5" t="s">
        <v>100</v>
      </c>
      <c r="D119" s="1" t="s">
        <v>353</v>
      </c>
      <c r="E119" s="5" t="s">
        <v>215</v>
      </c>
      <c r="F119" s="5" t="s">
        <v>55</v>
      </c>
      <c r="G119" s="5" t="s">
        <v>23</v>
      </c>
      <c r="H119" s="7" t="n">
        <v>45184</v>
      </c>
      <c r="I119" s="9" t="n">
        <v>93000</v>
      </c>
      <c r="J119" s="5"/>
      <c r="K119" s="11" t="n">
        <v>92000</v>
      </c>
      <c r="L119" s="5" t="n">
        <f aca="false">J119 - K119</f>
        <v>-92000</v>
      </c>
      <c r="M119" s="5" t="n">
        <f aca="false">M118 + L119</f>
        <v>-4708679.6</v>
      </c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5.75" hidden="false" customHeight="true" outlineLevel="0" collapsed="false">
      <c r="A120" s="7" t="n">
        <v>45178</v>
      </c>
      <c r="B120" s="45" t="s">
        <v>354</v>
      </c>
      <c r="C120" s="5" t="s">
        <v>355</v>
      </c>
      <c r="D120" s="46" t="s">
        <v>356</v>
      </c>
      <c r="E120" s="5" t="s">
        <v>157</v>
      </c>
      <c r="F120" s="5" t="s">
        <v>357</v>
      </c>
      <c r="G120" s="5" t="s">
        <v>23</v>
      </c>
      <c r="H120" s="7" t="n">
        <v>45179</v>
      </c>
      <c r="I120" s="9" t="n">
        <v>41500</v>
      </c>
      <c r="J120" s="5"/>
      <c r="K120" s="46" t="n">
        <v>41024</v>
      </c>
      <c r="L120" s="5" t="n">
        <f aca="false">J120 - K120</f>
        <v>-41024</v>
      </c>
      <c r="M120" s="5" t="n">
        <f aca="false">M119 + L120</f>
        <v>-4749703.6</v>
      </c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5.75" hidden="false" customHeight="true" outlineLevel="0" collapsed="false">
      <c r="A121" s="7" t="n">
        <v>45178</v>
      </c>
      <c r="B121" s="47" t="s">
        <v>358</v>
      </c>
      <c r="C121" s="48" t="s">
        <v>116</v>
      </c>
      <c r="D121" s="49" t="s">
        <v>359</v>
      </c>
      <c r="E121" s="5" t="s">
        <v>16</v>
      </c>
      <c r="F121" s="5" t="s">
        <v>129</v>
      </c>
      <c r="G121" s="5" t="s">
        <v>23</v>
      </c>
      <c r="H121" s="7" t="n">
        <v>45194</v>
      </c>
      <c r="I121" s="9" t="n">
        <v>50700</v>
      </c>
      <c r="J121" s="5"/>
      <c r="K121" s="41" t="n">
        <v>49765.39</v>
      </c>
      <c r="L121" s="5" t="n">
        <f aca="false">J121 - K121</f>
        <v>-49765.39</v>
      </c>
      <c r="M121" s="5" t="n">
        <f aca="false">M120 + L121</f>
        <v>-4799468.99</v>
      </c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5.75" hidden="false" customHeight="true" outlineLevel="0" collapsed="false">
      <c r="A122" s="7" t="n">
        <v>45178</v>
      </c>
      <c r="B122" s="16" t="s">
        <v>360</v>
      </c>
      <c r="C122" s="5" t="s">
        <v>207</v>
      </c>
      <c r="D122" s="1" t="s">
        <v>361</v>
      </c>
      <c r="E122" s="5" t="s">
        <v>362</v>
      </c>
      <c r="F122" s="5" t="s">
        <v>160</v>
      </c>
      <c r="G122" s="5" t="s">
        <v>79</v>
      </c>
      <c r="H122" s="7" t="n">
        <v>45183</v>
      </c>
      <c r="I122" s="9" t="n">
        <v>82500</v>
      </c>
      <c r="J122" s="5" t="n">
        <v>82500</v>
      </c>
      <c r="K122" s="11" t="n">
        <v>82000</v>
      </c>
      <c r="L122" s="5" t="n">
        <f aca="false">J122 - K122</f>
        <v>500</v>
      </c>
      <c r="M122" s="5" t="n">
        <f aca="false">M121 + L122</f>
        <v>-4798968.99</v>
      </c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5.75" hidden="false" customHeight="true" outlineLevel="0" collapsed="false">
      <c r="A123" s="7" t="n">
        <v>45178</v>
      </c>
      <c r="B123" s="10" t="s">
        <v>363</v>
      </c>
      <c r="C123" s="5" t="s">
        <v>207</v>
      </c>
      <c r="D123" s="1" t="s">
        <v>361</v>
      </c>
      <c r="E123" s="5" t="s">
        <v>362</v>
      </c>
      <c r="F123" s="5" t="s">
        <v>364</v>
      </c>
      <c r="G123" s="5" t="s">
        <v>79</v>
      </c>
      <c r="H123" s="7" t="n">
        <v>45183</v>
      </c>
      <c r="I123" s="9" t="n">
        <v>83000</v>
      </c>
      <c r="J123" s="5"/>
      <c r="K123" s="11" t="n">
        <v>82000</v>
      </c>
      <c r="L123" s="5" t="n">
        <f aca="false">J123 - K123</f>
        <v>-82000</v>
      </c>
      <c r="M123" s="5" t="n">
        <f aca="false">M122 + L123</f>
        <v>-4880968.99</v>
      </c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5.75" hidden="false" customHeight="true" outlineLevel="0" collapsed="false">
      <c r="A124" s="7" t="n">
        <v>45178</v>
      </c>
      <c r="B124" s="10" t="s">
        <v>365</v>
      </c>
      <c r="C124" s="5" t="s">
        <v>139</v>
      </c>
      <c r="D124" s="1" t="s">
        <v>366</v>
      </c>
      <c r="E124" s="5" t="s">
        <v>367</v>
      </c>
      <c r="F124" s="5" t="s">
        <v>35</v>
      </c>
      <c r="G124" s="5" t="s">
        <v>45</v>
      </c>
      <c r="H124" s="7" t="n">
        <v>45191</v>
      </c>
      <c r="I124" s="9" t="n">
        <v>129300</v>
      </c>
      <c r="J124" s="5"/>
      <c r="K124" s="50" t="n">
        <v>127606</v>
      </c>
      <c r="L124" s="5" t="n">
        <f aca="false">J124 - K124</f>
        <v>-127606</v>
      </c>
      <c r="M124" s="5" t="n">
        <f aca="false">M123 + L124</f>
        <v>-5008574.99</v>
      </c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5.75" hidden="false" customHeight="true" outlineLevel="0" collapsed="false">
      <c r="A125" s="7" t="n">
        <v>45178</v>
      </c>
      <c r="B125" s="10" t="s">
        <v>354</v>
      </c>
      <c r="C125" s="5" t="s">
        <v>90</v>
      </c>
      <c r="D125" s="1" t="s">
        <v>368</v>
      </c>
      <c r="E125" s="5" t="s">
        <v>367</v>
      </c>
      <c r="F125" s="5" t="s">
        <v>357</v>
      </c>
      <c r="G125" s="5" t="s">
        <v>45</v>
      </c>
      <c r="H125" s="51" t="s">
        <v>81</v>
      </c>
      <c r="I125" s="9" t="n">
        <v>19113</v>
      </c>
      <c r="J125" s="5"/>
      <c r="K125" s="11"/>
      <c r="L125" s="5" t="n">
        <f aca="false">J125 - K125</f>
        <v>0</v>
      </c>
      <c r="M125" s="5" t="n">
        <f aca="false">M124 + L125</f>
        <v>-5008574.99</v>
      </c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5.75" hidden="false" customHeight="true" outlineLevel="0" collapsed="false">
      <c r="A126" s="7" t="n">
        <v>45178</v>
      </c>
      <c r="B126" s="13" t="s">
        <v>369</v>
      </c>
      <c r="C126" s="5" t="s">
        <v>370</v>
      </c>
      <c r="D126" s="21" t="s">
        <v>371</v>
      </c>
      <c r="E126" s="5" t="s">
        <v>16</v>
      </c>
      <c r="F126" s="5" t="s">
        <v>129</v>
      </c>
      <c r="G126" s="5" t="s">
        <v>347</v>
      </c>
      <c r="H126" s="7" t="n">
        <v>45204</v>
      </c>
      <c r="I126" s="9" t="n">
        <v>210000</v>
      </c>
      <c r="J126" s="5"/>
      <c r="K126" s="52" t="n">
        <v>202752</v>
      </c>
      <c r="L126" s="5" t="n">
        <f aca="false">J126 - K126</f>
        <v>-202752</v>
      </c>
      <c r="M126" s="5" t="n">
        <f aca="false">M125 + L126</f>
        <v>-5211326.99</v>
      </c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5.75" hidden="false" customHeight="true" outlineLevel="0" collapsed="false">
      <c r="A127" s="7" t="n">
        <v>45178</v>
      </c>
      <c r="B127" s="13" t="s">
        <v>372</v>
      </c>
      <c r="C127" s="5" t="s">
        <v>116</v>
      </c>
      <c r="D127" s="19" t="s">
        <v>373</v>
      </c>
      <c r="E127" s="5" t="s">
        <v>16</v>
      </c>
      <c r="F127" s="5" t="s">
        <v>102</v>
      </c>
      <c r="G127" s="5" t="s">
        <v>18</v>
      </c>
      <c r="H127" s="7" t="n">
        <v>45187</v>
      </c>
      <c r="I127" s="9" t="n">
        <v>136800</v>
      </c>
      <c r="J127" s="5"/>
      <c r="K127" s="53" t="n">
        <v>136122.2</v>
      </c>
      <c r="L127" s="5" t="n">
        <f aca="false">J127 - K127</f>
        <v>-136122.2</v>
      </c>
      <c r="M127" s="5" t="n">
        <f aca="false">M126 + L127</f>
        <v>-5347449.19</v>
      </c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5.75" hidden="false" customHeight="true" outlineLevel="0" collapsed="false">
      <c r="A128" s="7" t="n">
        <v>45179</v>
      </c>
      <c r="B128" s="13" t="s">
        <v>374</v>
      </c>
      <c r="C128" s="27" t="s">
        <v>90</v>
      </c>
      <c r="D128" s="27" t="s">
        <v>375</v>
      </c>
      <c r="E128" s="5" t="s">
        <v>16</v>
      </c>
      <c r="F128" s="5" t="s">
        <v>376</v>
      </c>
      <c r="G128" s="5" t="s">
        <v>23</v>
      </c>
      <c r="H128" s="7" t="n">
        <v>45209</v>
      </c>
      <c r="I128" s="9" t="n">
        <v>1000</v>
      </c>
      <c r="J128" s="5" t="n">
        <v>1000</v>
      </c>
      <c r="K128" s="54" t="n">
        <v>500</v>
      </c>
      <c r="L128" s="5" t="n">
        <f aca="false">J128 - K128</f>
        <v>500</v>
      </c>
      <c r="M128" s="5" t="n">
        <f aca="false">M127 + L128</f>
        <v>-5346949.19</v>
      </c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5.75" hidden="false" customHeight="true" outlineLevel="0" collapsed="false">
      <c r="A129" s="7" t="n">
        <v>45179</v>
      </c>
      <c r="B129" s="16" t="s">
        <v>377</v>
      </c>
      <c r="C129" s="19" t="s">
        <v>378</v>
      </c>
      <c r="D129" s="19" t="s">
        <v>379</v>
      </c>
      <c r="E129" s="5" t="s">
        <v>16</v>
      </c>
      <c r="F129" s="5" t="s">
        <v>195</v>
      </c>
      <c r="G129" s="5" t="s">
        <v>23</v>
      </c>
      <c r="H129" s="7" t="n">
        <v>45200</v>
      </c>
      <c r="I129" s="9" t="n">
        <v>1000</v>
      </c>
      <c r="J129" s="5" t="n">
        <v>1000</v>
      </c>
      <c r="K129" s="54" t="n">
        <v>500</v>
      </c>
      <c r="L129" s="5" t="n">
        <f aca="false">J129 - K129</f>
        <v>500</v>
      </c>
      <c r="M129" s="5" t="n">
        <f aca="false">M128 + L129</f>
        <v>-5346449.19</v>
      </c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5.75" hidden="false" customHeight="true" outlineLevel="0" collapsed="false">
      <c r="A130" s="7" t="n">
        <v>45179</v>
      </c>
      <c r="B130" s="13" t="s">
        <v>380</v>
      </c>
      <c r="C130" s="5" t="s">
        <v>90</v>
      </c>
      <c r="D130" s="21" t="s">
        <v>381</v>
      </c>
      <c r="E130" s="5" t="s">
        <v>16</v>
      </c>
      <c r="F130" s="5" t="s">
        <v>382</v>
      </c>
      <c r="G130" s="5" t="s">
        <v>23</v>
      </c>
      <c r="H130" s="7" t="n">
        <v>45219</v>
      </c>
      <c r="I130" s="9" t="n">
        <v>1500</v>
      </c>
      <c r="J130" s="5" t="n">
        <v>1500</v>
      </c>
      <c r="K130" s="54" t="n">
        <v>500</v>
      </c>
      <c r="L130" s="5" t="n">
        <f aca="false">J130 - K130</f>
        <v>1000</v>
      </c>
      <c r="M130" s="5" t="n">
        <f aca="false">M129 + L130</f>
        <v>-5345449.19</v>
      </c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5.75" hidden="false" customHeight="true" outlineLevel="0" collapsed="false">
      <c r="A131" s="7" t="n">
        <v>45179</v>
      </c>
      <c r="B131" s="13" t="s">
        <v>383</v>
      </c>
      <c r="C131" s="5" t="s">
        <v>58</v>
      </c>
      <c r="D131" s="19" t="s">
        <v>384</v>
      </c>
      <c r="E131" s="5" t="s">
        <v>16</v>
      </c>
      <c r="F131" s="5" t="s">
        <v>226</v>
      </c>
      <c r="G131" s="5" t="s">
        <v>18</v>
      </c>
      <c r="H131" s="7" t="n">
        <v>45186</v>
      </c>
      <c r="I131" s="9" t="n">
        <v>536500</v>
      </c>
      <c r="J131" s="5"/>
      <c r="K131" s="53" t="n">
        <v>534256.5</v>
      </c>
      <c r="L131" s="5" t="n">
        <f aca="false">J131 - K131</f>
        <v>-534256.5</v>
      </c>
      <c r="M131" s="5" t="n">
        <f aca="false">M130 + L131</f>
        <v>-5879705.69</v>
      </c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5.75" hidden="false" customHeight="true" outlineLevel="0" collapsed="false">
      <c r="A132" s="7" t="n">
        <v>45179</v>
      </c>
      <c r="B132" s="13" t="s">
        <v>385</v>
      </c>
      <c r="C132" s="5" t="s">
        <v>51</v>
      </c>
      <c r="D132" s="19" t="s">
        <v>386</v>
      </c>
      <c r="E132" s="5" t="s">
        <v>16</v>
      </c>
      <c r="F132" s="5" t="s">
        <v>39</v>
      </c>
      <c r="G132" s="5" t="s">
        <v>23</v>
      </c>
      <c r="H132" s="7" t="n">
        <v>45195</v>
      </c>
      <c r="I132" s="9" t="n">
        <v>87000</v>
      </c>
      <c r="J132" s="5"/>
      <c r="K132" s="55" t="n">
        <v>86220.09</v>
      </c>
      <c r="L132" s="5" t="n">
        <f aca="false">J132 - K132</f>
        <v>-86220.09</v>
      </c>
      <c r="M132" s="5" t="n">
        <f aca="false">M131 + L132</f>
        <v>-5965925.78</v>
      </c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5.75" hidden="false" customHeight="true" outlineLevel="0" collapsed="false">
      <c r="A133" s="7" t="n">
        <v>45179</v>
      </c>
      <c r="B133" s="13" t="s">
        <v>387</v>
      </c>
      <c r="C133" s="5" t="s">
        <v>73</v>
      </c>
      <c r="D133" s="21" t="s">
        <v>388</v>
      </c>
      <c r="E133" s="5" t="s">
        <v>16</v>
      </c>
      <c r="F133" s="5" t="s">
        <v>39</v>
      </c>
      <c r="G133" s="5" t="s">
        <v>269</v>
      </c>
      <c r="H133" s="7" t="n">
        <v>45189</v>
      </c>
      <c r="I133" s="9" t="n">
        <v>77500</v>
      </c>
      <c r="J133" s="5"/>
      <c r="K133" s="52" t="n">
        <v>77261.8</v>
      </c>
      <c r="L133" s="5" t="n">
        <f aca="false">J133 - K133</f>
        <v>-77261.8</v>
      </c>
      <c r="M133" s="5" t="n">
        <f aca="false">M132 + L133</f>
        <v>-6043187.58</v>
      </c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5.75" hidden="false" customHeight="true" outlineLevel="0" collapsed="false">
      <c r="A134" s="7" t="n">
        <v>45179</v>
      </c>
      <c r="B134" s="13" t="s">
        <v>389</v>
      </c>
      <c r="C134" s="5" t="s">
        <v>283</v>
      </c>
      <c r="D134" s="19" t="s">
        <v>390</v>
      </c>
      <c r="E134" s="5" t="s">
        <v>16</v>
      </c>
      <c r="F134" s="5" t="s">
        <v>39</v>
      </c>
      <c r="G134" s="5" t="s">
        <v>18</v>
      </c>
      <c r="H134" s="7" t="n">
        <v>45188</v>
      </c>
      <c r="I134" s="9" t="n">
        <v>204800</v>
      </c>
      <c r="J134" s="5"/>
      <c r="K134" s="55" t="n">
        <v>204328.4</v>
      </c>
      <c r="L134" s="5" t="n">
        <f aca="false">J134 - K134</f>
        <v>-204328.4</v>
      </c>
      <c r="M134" s="5" t="n">
        <f aca="false">M133 + L134</f>
        <v>-6247515.98</v>
      </c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5.75" hidden="false" customHeight="true" outlineLevel="0" collapsed="false">
      <c r="A135" s="7" t="n">
        <v>45180</v>
      </c>
      <c r="B135" s="13" t="s">
        <v>391</v>
      </c>
      <c r="C135" s="5" t="s">
        <v>124</v>
      </c>
      <c r="D135" s="21" t="s">
        <v>392</v>
      </c>
      <c r="E135" s="5" t="s">
        <v>16</v>
      </c>
      <c r="F135" s="5" t="s">
        <v>393</v>
      </c>
      <c r="G135" s="5" t="s">
        <v>23</v>
      </c>
      <c r="H135" s="7" t="n">
        <v>45180</v>
      </c>
      <c r="I135" s="9" t="n">
        <v>87450</v>
      </c>
      <c r="J135" s="5"/>
      <c r="K135" s="11" t="n">
        <v>86658.51</v>
      </c>
      <c r="L135" s="5" t="n">
        <f aca="false">J135 - K135</f>
        <v>-86658.51</v>
      </c>
      <c r="M135" s="5" t="n">
        <f aca="false">M134 + L135</f>
        <v>-6334174.49</v>
      </c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5.75" hidden="false" customHeight="true" outlineLevel="0" collapsed="false">
      <c r="A136" s="7" t="n">
        <v>45180</v>
      </c>
      <c r="B136" s="16" t="s">
        <v>394</v>
      </c>
      <c r="C136" s="5" t="s">
        <v>51</v>
      </c>
      <c r="D136" s="19" t="s">
        <v>395</v>
      </c>
      <c r="E136" s="5" t="s">
        <v>16</v>
      </c>
      <c r="F136" s="5" t="s">
        <v>39</v>
      </c>
      <c r="G136" s="5" t="s">
        <v>23</v>
      </c>
      <c r="H136" s="7" t="n">
        <v>45190</v>
      </c>
      <c r="I136" s="9" t="n">
        <v>87000</v>
      </c>
      <c r="J136" s="5"/>
      <c r="K136" s="11" t="n">
        <v>86220</v>
      </c>
      <c r="L136" s="5" t="n">
        <f aca="false">J136 - K136</f>
        <v>-86220</v>
      </c>
      <c r="M136" s="5" t="n">
        <f aca="false">M135 + L136</f>
        <v>-6420394.49</v>
      </c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5.75" hidden="false" customHeight="true" outlineLevel="0" collapsed="false">
      <c r="A137" s="7" t="n">
        <v>45180</v>
      </c>
      <c r="B137" s="23" t="s">
        <v>396</v>
      </c>
      <c r="C137" s="5" t="s">
        <v>207</v>
      </c>
      <c r="D137" s="1" t="s">
        <v>397</v>
      </c>
      <c r="E137" s="5" t="s">
        <v>60</v>
      </c>
      <c r="F137" s="5" t="s">
        <v>226</v>
      </c>
      <c r="G137" s="5" t="s">
        <v>18</v>
      </c>
      <c r="H137" s="7" t="n">
        <v>45193</v>
      </c>
      <c r="I137" s="9" t="n">
        <v>170600</v>
      </c>
      <c r="J137" s="5"/>
      <c r="K137" s="11" t="n">
        <v>169809</v>
      </c>
      <c r="L137" s="5" t="n">
        <f aca="false">J137 - K137</f>
        <v>-169809</v>
      </c>
      <c r="M137" s="5" t="n">
        <f aca="false">M136 + L137</f>
        <v>-6590203.49</v>
      </c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5.75" hidden="false" customHeight="true" outlineLevel="0" collapsed="false">
      <c r="A138" s="7" t="n">
        <v>45180</v>
      </c>
      <c r="B138" s="23" t="s">
        <v>398</v>
      </c>
      <c r="C138" s="5" t="s">
        <v>58</v>
      </c>
      <c r="D138" s="1" t="s">
        <v>399</v>
      </c>
      <c r="E138" s="5" t="s">
        <v>60</v>
      </c>
      <c r="F138" s="5" t="s">
        <v>226</v>
      </c>
      <c r="G138" s="5" t="s">
        <v>18</v>
      </c>
      <c r="H138" s="7" t="n">
        <v>45186</v>
      </c>
      <c r="I138" s="9" t="n">
        <v>353500</v>
      </c>
      <c r="J138" s="5"/>
      <c r="K138" s="11" t="n">
        <v>351993</v>
      </c>
      <c r="L138" s="5" t="n">
        <f aca="false">J138 - K138</f>
        <v>-351993</v>
      </c>
      <c r="M138" s="5" t="n">
        <f aca="false">M137 + L138</f>
        <v>-6942196.49</v>
      </c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5.75" hidden="false" customHeight="true" outlineLevel="0" collapsed="false">
      <c r="A139" s="7" t="n">
        <v>45180</v>
      </c>
      <c r="B139" s="19" t="s">
        <v>400</v>
      </c>
      <c r="C139" s="5" t="s">
        <v>401</v>
      </c>
      <c r="D139" s="19" t="s">
        <v>402</v>
      </c>
      <c r="E139" s="5" t="s">
        <v>16</v>
      </c>
      <c r="F139" s="5" t="s">
        <v>22</v>
      </c>
      <c r="G139" s="5" t="s">
        <v>18</v>
      </c>
      <c r="H139" s="7" t="n">
        <v>45184</v>
      </c>
      <c r="I139" s="9" t="n">
        <v>100650</v>
      </c>
      <c r="J139" s="5"/>
      <c r="K139" s="55" t="n">
        <v>99822.4</v>
      </c>
      <c r="L139" s="5" t="n">
        <f aca="false">J139 - K139</f>
        <v>-99822.4</v>
      </c>
      <c r="M139" s="5" t="n">
        <f aca="false">M138 + L139</f>
        <v>-7042018.89</v>
      </c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5.75" hidden="false" customHeight="true" outlineLevel="0" collapsed="false">
      <c r="A140" s="7" t="n">
        <v>45180</v>
      </c>
      <c r="B140" s="10" t="s">
        <v>403</v>
      </c>
      <c r="C140" s="5" t="s">
        <v>404</v>
      </c>
      <c r="D140" s="56" t="s">
        <v>405</v>
      </c>
      <c r="E140" s="5" t="s">
        <v>157</v>
      </c>
      <c r="F140" s="5" t="s">
        <v>310</v>
      </c>
      <c r="G140" s="5" t="s">
        <v>23</v>
      </c>
      <c r="H140" s="7"/>
      <c r="I140" s="9" t="n">
        <v>48000</v>
      </c>
      <c r="J140" s="5" t="n">
        <v>48000</v>
      </c>
      <c r="K140" s="56" t="n">
        <v>47195</v>
      </c>
      <c r="L140" s="5" t="n">
        <f aca="false">J140 - K140</f>
        <v>805</v>
      </c>
      <c r="M140" s="5" t="n">
        <f aca="false">M139 + L140</f>
        <v>-7041213.89</v>
      </c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5.75" hidden="false" customHeight="true" outlineLevel="0" collapsed="false">
      <c r="A141" s="7" t="n">
        <v>45180</v>
      </c>
      <c r="B141" s="21" t="s">
        <v>406</v>
      </c>
      <c r="C141" s="5" t="s">
        <v>124</v>
      </c>
      <c r="D141" s="21" t="s">
        <v>407</v>
      </c>
      <c r="E141" s="5" t="s">
        <v>16</v>
      </c>
      <c r="F141" s="5" t="s">
        <v>22</v>
      </c>
      <c r="G141" s="5" t="s">
        <v>23</v>
      </c>
      <c r="H141" s="7" t="n">
        <v>45187</v>
      </c>
      <c r="I141" s="9" t="n">
        <v>500</v>
      </c>
      <c r="J141" s="5"/>
      <c r="K141" s="11" t="n">
        <v>500</v>
      </c>
      <c r="L141" s="5" t="n">
        <f aca="false">J141 - K141</f>
        <v>-500</v>
      </c>
      <c r="M141" s="5" t="n">
        <f aca="false">M140 + L141</f>
        <v>-7041713.89</v>
      </c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5.75" hidden="false" customHeight="true" outlineLevel="0" collapsed="false">
      <c r="A142" s="7" t="n">
        <v>45180</v>
      </c>
      <c r="B142" s="19" t="s">
        <v>408</v>
      </c>
      <c r="C142" s="5" t="s">
        <v>409</v>
      </c>
      <c r="D142" s="19" t="s">
        <v>410</v>
      </c>
      <c r="E142" s="5" t="s">
        <v>16</v>
      </c>
      <c r="F142" s="5" t="s">
        <v>180</v>
      </c>
      <c r="G142" s="5" t="s">
        <v>18</v>
      </c>
      <c r="H142" s="7" t="n">
        <v>45182</v>
      </c>
      <c r="I142" s="57" t="n">
        <v>25500</v>
      </c>
      <c r="J142" s="5"/>
      <c r="K142" s="55" t="n">
        <v>25336.4</v>
      </c>
      <c r="L142" s="5" t="n">
        <f aca="false">J142 - I142</f>
        <v>-25500</v>
      </c>
      <c r="M142" s="5" t="n">
        <f aca="false">M141 + L142</f>
        <v>-7067213.89</v>
      </c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5.75" hidden="false" customHeight="true" outlineLevel="0" collapsed="false">
      <c r="A143" s="7" t="n">
        <v>45180</v>
      </c>
      <c r="B143" s="13" t="s">
        <v>411</v>
      </c>
      <c r="C143" s="5" t="s">
        <v>412</v>
      </c>
      <c r="D143" s="19" t="n">
        <v>400684647</v>
      </c>
      <c r="E143" s="5" t="s">
        <v>16</v>
      </c>
      <c r="F143" s="5" t="s">
        <v>285</v>
      </c>
      <c r="G143" s="5" t="s">
        <v>413</v>
      </c>
      <c r="H143" s="7" t="n">
        <v>45182</v>
      </c>
      <c r="I143" s="9" t="n">
        <v>15500</v>
      </c>
      <c r="J143" s="5"/>
      <c r="K143" s="55" t="n">
        <v>15060</v>
      </c>
      <c r="L143" s="5" t="n">
        <f aca="false">J143 - K143</f>
        <v>-15060</v>
      </c>
      <c r="M143" s="5" t="n">
        <f aca="false">M142 + L143</f>
        <v>-7082273.89</v>
      </c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5.75" hidden="false" customHeight="true" outlineLevel="0" collapsed="false">
      <c r="A144" s="58" t="n">
        <v>45181</v>
      </c>
      <c r="B144" s="21" t="s">
        <v>414</v>
      </c>
      <c r="C144" s="5" t="s">
        <v>415</v>
      </c>
      <c r="D144" s="21" t="s">
        <v>416</v>
      </c>
      <c r="E144" s="5" t="s">
        <v>16</v>
      </c>
      <c r="F144" s="5" t="s">
        <v>195</v>
      </c>
      <c r="G144" s="5" t="s">
        <v>18</v>
      </c>
      <c r="H144" s="7" t="n">
        <v>45200</v>
      </c>
      <c r="I144" s="9" t="n">
        <v>1000</v>
      </c>
      <c r="J144" s="5"/>
      <c r="K144" s="53" t="n">
        <v>30002.1</v>
      </c>
      <c r="L144" s="5" t="n">
        <f aca="false">J144 - K144</f>
        <v>-30002.1</v>
      </c>
      <c r="M144" s="5" t="n">
        <f aca="false">M143 + L144</f>
        <v>-7112275.99</v>
      </c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5.75" hidden="false" customHeight="true" outlineLevel="0" collapsed="false">
      <c r="A145" s="58" t="n">
        <v>45181</v>
      </c>
      <c r="B145" s="19" t="s">
        <v>417</v>
      </c>
      <c r="C145" s="5" t="s">
        <v>418</v>
      </c>
      <c r="D145" s="19" t="s">
        <v>419</v>
      </c>
      <c r="E145" s="5" t="s">
        <v>16</v>
      </c>
      <c r="F145" s="5" t="s">
        <v>102</v>
      </c>
      <c r="G145" s="5" t="s">
        <v>23</v>
      </c>
      <c r="H145" s="7" t="n">
        <v>45204</v>
      </c>
      <c r="I145" s="9" t="n">
        <v>800</v>
      </c>
      <c r="J145" s="5"/>
      <c r="K145" s="55" t="n">
        <v>34686</v>
      </c>
      <c r="L145" s="5" t="n">
        <f aca="false">J145 - K145</f>
        <v>-34686</v>
      </c>
      <c r="M145" s="5" t="n">
        <f aca="false">M144 + L145</f>
        <v>-7146961.99</v>
      </c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5.75" hidden="false" customHeight="true" outlineLevel="0" collapsed="false">
      <c r="A146" s="58" t="n">
        <v>45181</v>
      </c>
      <c r="B146" s="21" t="s">
        <v>174</v>
      </c>
      <c r="C146" s="5" t="s">
        <v>87</v>
      </c>
      <c r="D146" s="21" t="s">
        <v>420</v>
      </c>
      <c r="E146" s="5" t="s">
        <v>16</v>
      </c>
      <c r="F146" s="5" t="s">
        <v>102</v>
      </c>
      <c r="G146" s="5" t="s">
        <v>18</v>
      </c>
      <c r="H146" s="7" t="n">
        <v>45237</v>
      </c>
      <c r="I146" s="9" t="n">
        <v>800</v>
      </c>
      <c r="J146" s="5"/>
      <c r="K146" s="53" t="n">
        <v>47606.4</v>
      </c>
      <c r="L146" s="5" t="n">
        <f aca="false">J146 - K146</f>
        <v>-47606.4</v>
      </c>
      <c r="M146" s="5" t="n">
        <f aca="false">M145 + L146</f>
        <v>-7194568.39</v>
      </c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5.75" hidden="false" customHeight="true" outlineLevel="0" collapsed="false">
      <c r="A147" s="58" t="n">
        <v>45181</v>
      </c>
      <c r="B147" s="21" t="s">
        <v>421</v>
      </c>
      <c r="C147" s="5" t="s">
        <v>90</v>
      </c>
      <c r="D147" s="21" t="s">
        <v>422</v>
      </c>
      <c r="E147" s="5" t="s">
        <v>16</v>
      </c>
      <c r="F147" s="5" t="s">
        <v>22</v>
      </c>
      <c r="G147" s="5" t="s">
        <v>23</v>
      </c>
      <c r="H147" s="7" t="n">
        <v>45239</v>
      </c>
      <c r="I147" s="9" t="n">
        <v>800</v>
      </c>
      <c r="J147" s="5"/>
      <c r="K147" s="52" t="n">
        <v>38866</v>
      </c>
      <c r="L147" s="5" t="n">
        <f aca="false">J147 - K147</f>
        <v>-38866</v>
      </c>
      <c r="M147" s="5" t="n">
        <f aca="false">M146 + L147</f>
        <v>-7233434.39</v>
      </c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5.75" hidden="false" customHeight="true" outlineLevel="0" collapsed="false">
      <c r="A148" s="58" t="n">
        <v>45181</v>
      </c>
      <c r="B148" s="19" t="s">
        <v>423</v>
      </c>
      <c r="C148" s="5" t="s">
        <v>424</v>
      </c>
      <c r="D148" s="19" t="s">
        <v>425</v>
      </c>
      <c r="E148" s="5" t="s">
        <v>16</v>
      </c>
      <c r="F148" s="5" t="s">
        <v>426</v>
      </c>
      <c r="G148" s="5" t="s">
        <v>18</v>
      </c>
      <c r="H148" s="7" t="n">
        <v>45199</v>
      </c>
      <c r="I148" s="9" t="n">
        <v>1000</v>
      </c>
      <c r="J148" s="5"/>
      <c r="K148" s="55" t="n">
        <v>39069.3</v>
      </c>
      <c r="L148" s="5" t="n">
        <f aca="false">J148 - K148</f>
        <v>-39069.3</v>
      </c>
      <c r="M148" s="5" t="n">
        <f aca="false">M147 + L148</f>
        <v>-7272503.69</v>
      </c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5.75" hidden="false" customHeight="true" outlineLevel="0" collapsed="false">
      <c r="A149" s="58" t="n">
        <v>45181</v>
      </c>
      <c r="B149" s="19" t="s">
        <v>427</v>
      </c>
      <c r="C149" s="5" t="s">
        <v>412</v>
      </c>
      <c r="D149" s="19" t="s">
        <v>428</v>
      </c>
      <c r="E149" s="5" t="s">
        <v>16</v>
      </c>
      <c r="F149" s="5" t="s">
        <v>285</v>
      </c>
      <c r="G149" s="5" t="s">
        <v>49</v>
      </c>
      <c r="H149" s="7" t="n">
        <v>45181</v>
      </c>
      <c r="I149" s="9" t="n">
        <v>36223</v>
      </c>
      <c r="J149" s="5"/>
      <c r="K149" s="55" t="n">
        <v>35696.9</v>
      </c>
      <c r="L149" s="5" t="n">
        <f aca="false">J149 - K149</f>
        <v>-35696.9</v>
      </c>
      <c r="M149" s="5" t="n">
        <f aca="false">M148 + L149</f>
        <v>-7308200.59</v>
      </c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5.75" hidden="false" customHeight="true" outlineLevel="0" collapsed="false">
      <c r="A150" s="58" t="n">
        <v>45181</v>
      </c>
      <c r="B150" s="10" t="s">
        <v>429</v>
      </c>
      <c r="C150" s="5" t="s">
        <v>430</v>
      </c>
      <c r="D150" s="48" t="s">
        <v>81</v>
      </c>
      <c r="E150" s="5" t="s">
        <v>83</v>
      </c>
      <c r="F150" s="5" t="s">
        <v>431</v>
      </c>
      <c r="G150" s="5" t="s">
        <v>81</v>
      </c>
      <c r="H150" s="51" t="s">
        <v>81</v>
      </c>
      <c r="I150" s="9" t="n">
        <v>900</v>
      </c>
      <c r="J150" s="5"/>
      <c r="K150" s="11"/>
      <c r="L150" s="5" t="n">
        <f aca="false">J150 - K150</f>
        <v>0</v>
      </c>
      <c r="M150" s="5" t="n">
        <f aca="false">M149 + L150</f>
        <v>-7308200.59</v>
      </c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5.75" hidden="false" customHeight="true" outlineLevel="0" collapsed="false">
      <c r="A151" s="58" t="n">
        <v>45181</v>
      </c>
      <c r="B151" s="10" t="s">
        <v>432</v>
      </c>
      <c r="C151" s="5" t="s">
        <v>207</v>
      </c>
      <c r="D151" s="1" t="s">
        <v>433</v>
      </c>
      <c r="E151" s="5" t="s">
        <v>187</v>
      </c>
      <c r="F151" s="5" t="s">
        <v>55</v>
      </c>
      <c r="G151" s="5" t="s">
        <v>242</v>
      </c>
      <c r="H151" s="7" t="n">
        <v>45190</v>
      </c>
      <c r="I151" s="9" t="n">
        <v>90000</v>
      </c>
      <c r="J151" s="5"/>
      <c r="K151" s="11" t="n">
        <v>89000</v>
      </c>
      <c r="L151" s="5" t="n">
        <f aca="false">J151 - K151</f>
        <v>-89000</v>
      </c>
      <c r="M151" s="5" t="n">
        <f aca="false">M150 + L151</f>
        <v>-7397200.59</v>
      </c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5.75" hidden="false" customHeight="true" outlineLevel="0" collapsed="false">
      <c r="A152" s="58" t="n">
        <v>45181</v>
      </c>
      <c r="B152" s="13" t="s">
        <v>434</v>
      </c>
      <c r="C152" s="5" t="s">
        <v>37</v>
      </c>
      <c r="D152" s="19" t="n">
        <v>609781514</v>
      </c>
      <c r="E152" s="5" t="s">
        <v>16</v>
      </c>
      <c r="F152" s="5" t="s">
        <v>114</v>
      </c>
      <c r="G152" s="5" t="s">
        <v>56</v>
      </c>
      <c r="H152" s="7" t="n">
        <v>45187</v>
      </c>
      <c r="I152" s="9" t="n">
        <v>90000</v>
      </c>
      <c r="J152" s="5"/>
      <c r="K152" s="55" t="n">
        <v>84253.16</v>
      </c>
      <c r="L152" s="5" t="n">
        <f aca="false">J152 - K152</f>
        <v>-84253.16</v>
      </c>
      <c r="M152" s="5" t="n">
        <f aca="false">M151 + L152</f>
        <v>-7481453.75</v>
      </c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5.75" hidden="false" customHeight="true" outlineLevel="0" collapsed="false">
      <c r="A153" s="58" t="n">
        <v>45181</v>
      </c>
      <c r="B153" s="19" t="s">
        <v>435</v>
      </c>
      <c r="C153" s="5" t="s">
        <v>167</v>
      </c>
      <c r="D153" s="19" t="s">
        <v>436</v>
      </c>
      <c r="E153" s="5" t="s">
        <v>16</v>
      </c>
      <c r="F153" s="5" t="s">
        <v>437</v>
      </c>
      <c r="G153" s="5" t="s">
        <v>45</v>
      </c>
      <c r="H153" s="7" t="n">
        <v>45182</v>
      </c>
      <c r="I153" s="9" t="n">
        <v>63600</v>
      </c>
      <c r="J153" s="5" t="n">
        <v>63600</v>
      </c>
      <c r="K153" s="55" t="n">
        <v>61090</v>
      </c>
      <c r="L153" s="5" t="n">
        <f aca="false">J153 - K153</f>
        <v>2510</v>
      </c>
      <c r="M153" s="5" t="n">
        <f aca="false">M152 + L153</f>
        <v>-7478943.75</v>
      </c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5.75" hidden="false" customHeight="true" outlineLevel="0" collapsed="false">
      <c r="A154" s="58" t="n">
        <v>45181</v>
      </c>
      <c r="B154" s="13" t="s">
        <v>438</v>
      </c>
      <c r="C154" s="5" t="s">
        <v>207</v>
      </c>
      <c r="D154" s="21" t="s">
        <v>439</v>
      </c>
      <c r="E154" s="5" t="s">
        <v>16</v>
      </c>
      <c r="F154" s="5" t="s">
        <v>22</v>
      </c>
      <c r="G154" s="5" t="s">
        <v>18</v>
      </c>
      <c r="H154" s="7" t="n">
        <v>45188</v>
      </c>
      <c r="I154" s="9" t="n">
        <v>88918</v>
      </c>
      <c r="J154" s="5" t="n">
        <v>88918</v>
      </c>
      <c r="K154" s="52" t="n">
        <v>88514.15</v>
      </c>
      <c r="L154" s="5" t="n">
        <f aca="false">J154 - K154</f>
        <v>403.850000000006</v>
      </c>
      <c r="M154" s="5" t="n">
        <f aca="false">M153 + L154</f>
        <v>-7478539.9</v>
      </c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5.75" hidden="false" customHeight="true" outlineLevel="0" collapsed="false">
      <c r="A155" s="58" t="n">
        <v>45181</v>
      </c>
      <c r="B155" s="13" t="s">
        <v>440</v>
      </c>
      <c r="C155" s="5" t="s">
        <v>116</v>
      </c>
      <c r="D155" s="19" t="s">
        <v>441</v>
      </c>
      <c r="E155" s="5" t="s">
        <v>16</v>
      </c>
      <c r="F155" s="5" t="s">
        <v>442</v>
      </c>
      <c r="G155" s="5" t="s">
        <v>23</v>
      </c>
      <c r="H155" s="7" t="n">
        <v>45196</v>
      </c>
      <c r="I155" s="9" t="n">
        <v>51500</v>
      </c>
      <c r="J155" s="5" t="n">
        <v>51500</v>
      </c>
      <c r="K155" s="55" t="n">
        <v>49471</v>
      </c>
      <c r="L155" s="5" t="n">
        <f aca="false">J155 - K155</f>
        <v>2029</v>
      </c>
      <c r="M155" s="5" t="n">
        <f aca="false">M154 + L155</f>
        <v>-7476510.9</v>
      </c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5.75" hidden="false" customHeight="true" outlineLevel="0" collapsed="false">
      <c r="A156" s="58" t="n">
        <v>45181</v>
      </c>
      <c r="B156" s="59" t="s">
        <v>443</v>
      </c>
      <c r="C156" s="5" t="s">
        <v>444</v>
      </c>
      <c r="D156" s="60" t="n">
        <v>609772484</v>
      </c>
      <c r="E156" s="5" t="s">
        <v>16</v>
      </c>
      <c r="F156" s="5" t="s">
        <v>191</v>
      </c>
      <c r="G156" s="5" t="s">
        <v>56</v>
      </c>
      <c r="H156" s="7" t="n">
        <v>45194</v>
      </c>
      <c r="I156" s="9" t="n">
        <v>57800</v>
      </c>
      <c r="J156" s="5"/>
      <c r="K156" s="61" t="n">
        <v>57348.65</v>
      </c>
      <c r="L156" s="5" t="n">
        <f aca="false">J156 - K156</f>
        <v>-57348.65</v>
      </c>
      <c r="M156" s="5" t="n">
        <f aca="false">M155 + L156</f>
        <v>-7533859.55</v>
      </c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5.75" hidden="false" customHeight="true" outlineLevel="0" collapsed="false">
      <c r="A157" s="58" t="n">
        <v>45181</v>
      </c>
      <c r="B157" s="59" t="s">
        <v>445</v>
      </c>
      <c r="C157" s="5" t="s">
        <v>183</v>
      </c>
      <c r="D157" s="60" t="s">
        <v>446</v>
      </c>
      <c r="E157" s="5" t="s">
        <v>16</v>
      </c>
      <c r="F157" s="62" t="s">
        <v>447</v>
      </c>
      <c r="G157" s="5" t="s">
        <v>242</v>
      </c>
      <c r="H157" s="7" t="n">
        <v>45190</v>
      </c>
      <c r="I157" s="9" t="n">
        <v>67000</v>
      </c>
      <c r="J157" s="5" t="n">
        <v>67000</v>
      </c>
      <c r="K157" s="61" t="n">
        <v>64459.8</v>
      </c>
      <c r="L157" s="5" t="n">
        <f aca="false">J157 - K157</f>
        <v>2540.2</v>
      </c>
      <c r="M157" s="5" t="n">
        <f aca="false">M156 + L157</f>
        <v>-7531319.35</v>
      </c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5.75" hidden="false" customHeight="true" outlineLevel="0" collapsed="false">
      <c r="A158" s="58" t="n">
        <v>45181</v>
      </c>
      <c r="B158" s="59" t="s">
        <v>448</v>
      </c>
      <c r="C158" s="5" t="s">
        <v>449</v>
      </c>
      <c r="D158" s="60" t="s">
        <v>450</v>
      </c>
      <c r="E158" s="5" t="s">
        <v>16</v>
      </c>
      <c r="F158" s="5" t="s">
        <v>226</v>
      </c>
      <c r="G158" s="5" t="s">
        <v>451</v>
      </c>
      <c r="H158" s="7" t="n">
        <v>45188</v>
      </c>
      <c r="I158" s="9" t="n">
        <v>193000</v>
      </c>
      <c r="J158" s="5" t="n">
        <v>193000</v>
      </c>
      <c r="K158" s="61" t="n">
        <v>190583</v>
      </c>
      <c r="L158" s="5" t="n">
        <f aca="false">J158 - K158</f>
        <v>2417</v>
      </c>
      <c r="M158" s="5" t="n">
        <f aca="false">M157 + L158</f>
        <v>-7528902.35</v>
      </c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5.75" hidden="false" customHeight="true" outlineLevel="0" collapsed="false">
      <c r="A159" s="58" t="n">
        <v>45181</v>
      </c>
      <c r="B159" s="59" t="s">
        <v>452</v>
      </c>
      <c r="C159" s="5" t="s">
        <v>124</v>
      </c>
      <c r="D159" s="60" t="s">
        <v>453</v>
      </c>
      <c r="E159" s="5" t="s">
        <v>16</v>
      </c>
      <c r="F159" s="5" t="s">
        <v>22</v>
      </c>
      <c r="G159" s="5" t="s">
        <v>454</v>
      </c>
      <c r="H159" s="7"/>
      <c r="I159" s="9" t="n">
        <v>73900</v>
      </c>
      <c r="J159" s="5"/>
      <c r="K159" s="61" t="n">
        <v>73385</v>
      </c>
      <c r="L159" s="5" t="n">
        <f aca="false">J159 - K159</f>
        <v>-73385</v>
      </c>
      <c r="M159" s="5" t="n">
        <f aca="false">M158 + L159</f>
        <v>-7602287.35</v>
      </c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5.75" hidden="false" customHeight="true" outlineLevel="0" collapsed="false">
      <c r="A160" s="58" t="n">
        <v>45181</v>
      </c>
      <c r="B160" s="59" t="s">
        <v>455</v>
      </c>
      <c r="C160" s="5" t="s">
        <v>456</v>
      </c>
      <c r="D160" s="60" t="s">
        <v>457</v>
      </c>
      <c r="E160" s="5" t="s">
        <v>16</v>
      </c>
      <c r="F160" s="5" t="s">
        <v>39</v>
      </c>
      <c r="G160" s="5" t="s">
        <v>18</v>
      </c>
      <c r="H160" s="7"/>
      <c r="I160" s="9" t="n">
        <v>59317</v>
      </c>
      <c r="J160" s="5"/>
      <c r="K160" s="61" t="n">
        <v>59190.4</v>
      </c>
      <c r="L160" s="5" t="n">
        <f aca="false">J160 - K160</f>
        <v>-59190.4</v>
      </c>
      <c r="M160" s="5" t="n">
        <f aca="false">M159 + L160</f>
        <v>-7661477.75</v>
      </c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5.75" hidden="false" customHeight="true" outlineLevel="0" collapsed="false">
      <c r="A161" s="58" t="n">
        <v>45181</v>
      </c>
      <c r="B161" s="59" t="s">
        <v>458</v>
      </c>
      <c r="C161" s="5" t="s">
        <v>404</v>
      </c>
      <c r="D161" s="60" t="s">
        <v>459</v>
      </c>
      <c r="E161" s="5" t="s">
        <v>16</v>
      </c>
      <c r="F161" s="5" t="s">
        <v>460</v>
      </c>
      <c r="G161" s="5" t="s">
        <v>23</v>
      </c>
      <c r="H161" s="7"/>
      <c r="I161" s="5"/>
      <c r="J161" s="5"/>
      <c r="K161" s="61" t="n">
        <v>128546.13</v>
      </c>
      <c r="L161" s="5" t="n">
        <f aca="false">J161 - K161</f>
        <v>-128546.13</v>
      </c>
      <c r="M161" s="5" t="n">
        <f aca="false">M160 + L161</f>
        <v>-7790023.88</v>
      </c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5.75" hidden="false" customHeight="true" outlineLevel="0" collapsed="false">
      <c r="A162" s="58" t="n">
        <v>45182</v>
      </c>
      <c r="B162" s="59" t="s">
        <v>461</v>
      </c>
      <c r="C162" s="5" t="s">
        <v>222</v>
      </c>
      <c r="D162" s="60" t="s">
        <v>462</v>
      </c>
      <c r="E162" s="5" t="s">
        <v>16</v>
      </c>
      <c r="F162" s="5" t="s">
        <v>102</v>
      </c>
      <c r="G162" s="5" t="s">
        <v>23</v>
      </c>
      <c r="H162" s="7"/>
      <c r="I162" s="9" t="n">
        <v>800</v>
      </c>
      <c r="J162" s="5"/>
      <c r="K162" s="61" t="n">
        <v>60309</v>
      </c>
      <c r="L162" s="5" t="n">
        <f aca="false">J162 - K162</f>
        <v>-60309</v>
      </c>
      <c r="M162" s="5" t="n">
        <f aca="false">M161 + L162</f>
        <v>-7850332.88</v>
      </c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5.75" hidden="false" customHeight="true" outlineLevel="0" collapsed="false">
      <c r="A163" s="58" t="n">
        <v>45182</v>
      </c>
      <c r="B163" s="59" t="s">
        <v>463</v>
      </c>
      <c r="C163" s="5" t="s">
        <v>222</v>
      </c>
      <c r="D163" s="60" t="s">
        <v>464</v>
      </c>
      <c r="E163" s="5" t="s">
        <v>16</v>
      </c>
      <c r="F163" s="5" t="s">
        <v>102</v>
      </c>
      <c r="G163" s="5" t="s">
        <v>23</v>
      </c>
      <c r="H163" s="7"/>
      <c r="I163" s="9" t="n">
        <v>800</v>
      </c>
      <c r="J163" s="5"/>
      <c r="K163" s="61" t="n">
        <v>60309</v>
      </c>
      <c r="L163" s="5" t="n">
        <f aca="false">J163 - K163</f>
        <v>-60309</v>
      </c>
      <c r="M163" s="5" t="n">
        <f aca="false">M162 + L163</f>
        <v>-7910641.88</v>
      </c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5.75" hidden="false" customHeight="true" outlineLevel="0" collapsed="false">
      <c r="A164" s="58" t="n">
        <v>45182</v>
      </c>
      <c r="B164" s="59" t="s">
        <v>465</v>
      </c>
      <c r="C164" s="5" t="s">
        <v>167</v>
      </c>
      <c r="D164" s="60" t="s">
        <v>466</v>
      </c>
      <c r="E164" s="5" t="s">
        <v>16</v>
      </c>
      <c r="F164" s="5" t="s">
        <v>22</v>
      </c>
      <c r="G164" s="5" t="s">
        <v>23</v>
      </c>
      <c r="H164" s="7"/>
      <c r="I164" s="9" t="n">
        <v>800</v>
      </c>
      <c r="J164" s="5"/>
      <c r="K164" s="61" t="n">
        <v>64859</v>
      </c>
      <c r="L164" s="5" t="n">
        <f aca="false">J164 - K164</f>
        <v>-64859</v>
      </c>
      <c r="M164" s="5" t="n">
        <f aca="false">M163 + L164</f>
        <v>-7975500.88</v>
      </c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5.75" hidden="false" customHeight="true" outlineLevel="0" collapsed="false">
      <c r="A165" s="58" t="n">
        <v>45182</v>
      </c>
      <c r="B165" s="59" t="s">
        <v>467</v>
      </c>
      <c r="C165" s="5" t="s">
        <v>404</v>
      </c>
      <c r="D165" s="60" t="s">
        <v>468</v>
      </c>
      <c r="E165" s="5" t="s">
        <v>16</v>
      </c>
      <c r="F165" s="5" t="s">
        <v>39</v>
      </c>
      <c r="G165" s="5" t="s">
        <v>23</v>
      </c>
      <c r="H165" s="7"/>
      <c r="I165" s="9" t="n">
        <v>1000</v>
      </c>
      <c r="J165" s="5"/>
      <c r="K165" s="61" t="n">
        <v>500</v>
      </c>
      <c r="L165" s="5" t="n">
        <f aca="false">J165 - K165</f>
        <v>-500</v>
      </c>
      <c r="M165" s="5" t="n">
        <f aca="false">M164 + L165</f>
        <v>-7976000.88</v>
      </c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5.75" hidden="false" customHeight="true" outlineLevel="0" collapsed="false">
      <c r="A166" s="58" t="n">
        <v>45182</v>
      </c>
      <c r="B166" s="59" t="s">
        <v>196</v>
      </c>
      <c r="C166" s="5" t="s">
        <v>469</v>
      </c>
      <c r="D166" s="60" t="s">
        <v>470</v>
      </c>
      <c r="E166" s="5" t="s">
        <v>16</v>
      </c>
      <c r="F166" s="5" t="s">
        <v>102</v>
      </c>
      <c r="G166" s="5" t="s">
        <v>23</v>
      </c>
      <c r="H166" s="7"/>
      <c r="I166" s="9" t="n">
        <v>800</v>
      </c>
      <c r="J166" s="5"/>
      <c r="K166" s="61" t="n">
        <v>37092</v>
      </c>
      <c r="L166" s="5" t="n">
        <f aca="false">J166 - K166</f>
        <v>-37092</v>
      </c>
      <c r="M166" s="5" t="n">
        <f aca="false">M165 + L166</f>
        <v>-8013092.88</v>
      </c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5.75" hidden="false" customHeight="true" outlineLevel="0" collapsed="false">
      <c r="A167" s="58" t="n">
        <v>45182</v>
      </c>
      <c r="B167" s="59" t="s">
        <v>471</v>
      </c>
      <c r="C167" s="5" t="s">
        <v>469</v>
      </c>
      <c r="D167" s="60" t="s">
        <v>472</v>
      </c>
      <c r="E167" s="5" t="s">
        <v>16</v>
      </c>
      <c r="F167" s="5" t="s">
        <v>102</v>
      </c>
      <c r="G167" s="5" t="s">
        <v>23</v>
      </c>
      <c r="H167" s="7"/>
      <c r="I167" s="9" t="n">
        <v>800</v>
      </c>
      <c r="J167" s="5"/>
      <c r="K167" s="61" t="n">
        <v>37092</v>
      </c>
      <c r="L167" s="5" t="n">
        <f aca="false">J167 - K167</f>
        <v>-37092</v>
      </c>
      <c r="M167" s="5" t="n">
        <f aca="false">M166 + L167</f>
        <v>-8050184.88</v>
      </c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5.75" hidden="false" customHeight="true" outlineLevel="0" collapsed="false">
      <c r="A168" s="58" t="n">
        <v>45182</v>
      </c>
      <c r="B168" s="59" t="s">
        <v>473</v>
      </c>
      <c r="C168" s="5" t="s">
        <v>37</v>
      </c>
      <c r="D168" s="60" t="n">
        <v>609788216</v>
      </c>
      <c r="E168" s="5" t="s">
        <v>16</v>
      </c>
      <c r="F168" s="5" t="s">
        <v>55</v>
      </c>
      <c r="G168" s="5" t="s">
        <v>56</v>
      </c>
      <c r="H168" s="7"/>
      <c r="I168" s="9" t="n">
        <v>70400</v>
      </c>
      <c r="J168" s="5"/>
      <c r="K168" s="61" t="n">
        <v>69790.55</v>
      </c>
      <c r="L168" s="5" t="n">
        <f aca="false">J168 - K168</f>
        <v>-69790.55</v>
      </c>
      <c r="M168" s="5" t="n">
        <f aca="false">M167 + L168</f>
        <v>-8119975.43</v>
      </c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5.75" hidden="false" customHeight="true" outlineLevel="0" collapsed="false">
      <c r="A169" s="58" t="n">
        <v>45182</v>
      </c>
      <c r="B169" s="59" t="s">
        <v>474</v>
      </c>
      <c r="C169" s="5" t="s">
        <v>475</v>
      </c>
      <c r="D169" s="60" t="s">
        <v>476</v>
      </c>
      <c r="E169" s="5" t="s">
        <v>16</v>
      </c>
      <c r="F169" s="5" t="s">
        <v>237</v>
      </c>
      <c r="G169" s="5" t="s">
        <v>23</v>
      </c>
      <c r="H169" s="7"/>
      <c r="I169" s="9" t="n">
        <v>93350</v>
      </c>
      <c r="J169" s="5" t="n">
        <v>93350</v>
      </c>
      <c r="K169" s="61" t="n">
        <v>92259.68</v>
      </c>
      <c r="L169" s="5" t="n">
        <f aca="false">J169 - K169</f>
        <v>1090.32000000001</v>
      </c>
      <c r="M169" s="5" t="n">
        <f aca="false">M168 + L169</f>
        <v>-8118885.11</v>
      </c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5.75" hidden="false" customHeight="true" outlineLevel="0" collapsed="false">
      <c r="A170" s="58" t="n">
        <v>45182</v>
      </c>
      <c r="B170" s="19" t="s">
        <v>477</v>
      </c>
      <c r="C170" s="5" t="s">
        <v>469</v>
      </c>
      <c r="D170" s="63" t="s">
        <v>478</v>
      </c>
      <c r="E170" s="5" t="s">
        <v>16</v>
      </c>
      <c r="F170" s="5" t="s">
        <v>102</v>
      </c>
      <c r="G170" s="5" t="s">
        <v>23</v>
      </c>
      <c r="H170" s="7"/>
      <c r="I170" s="9" t="n">
        <v>800</v>
      </c>
      <c r="J170" s="5"/>
      <c r="K170" s="55" t="n">
        <v>37092</v>
      </c>
      <c r="L170" s="5" t="n">
        <f aca="false">J170 - K170</f>
        <v>-37092</v>
      </c>
      <c r="M170" s="5" t="n">
        <f aca="false">M169 + L170</f>
        <v>-8155977.11</v>
      </c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5.75" hidden="false" customHeight="true" outlineLevel="0" collapsed="false">
      <c r="A171" s="58" t="n">
        <v>45182</v>
      </c>
      <c r="B171" s="10" t="s">
        <v>479</v>
      </c>
      <c r="C171" s="5" t="s">
        <v>480</v>
      </c>
      <c r="D171" s="64" t="s">
        <v>481</v>
      </c>
      <c r="E171" s="5" t="s">
        <v>157</v>
      </c>
      <c r="F171" s="5" t="s">
        <v>237</v>
      </c>
      <c r="G171" s="5" t="s">
        <v>23</v>
      </c>
      <c r="H171" s="7" t="n">
        <v>45200</v>
      </c>
      <c r="I171" s="9" t="n">
        <v>85150</v>
      </c>
      <c r="J171" s="5"/>
      <c r="K171" s="11" t="n">
        <v>84631</v>
      </c>
      <c r="L171" s="5" t="n">
        <f aca="false">J171 - K171</f>
        <v>-84631</v>
      </c>
      <c r="M171" s="5" t="n">
        <f aca="false">M170 + L171</f>
        <v>-8240608.11</v>
      </c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5.75" hidden="false" customHeight="true" outlineLevel="0" collapsed="false">
      <c r="A172" s="58" t="n">
        <v>45182</v>
      </c>
      <c r="B172" s="23" t="s">
        <v>482</v>
      </c>
      <c r="C172" s="5" t="s">
        <v>90</v>
      </c>
      <c r="D172" s="1" t="s">
        <v>483</v>
      </c>
      <c r="E172" s="5" t="s">
        <v>367</v>
      </c>
      <c r="F172" s="5" t="s">
        <v>153</v>
      </c>
      <c r="G172" s="5" t="s">
        <v>45</v>
      </c>
      <c r="H172" s="7" t="n">
        <v>45184</v>
      </c>
      <c r="I172" s="9" t="n">
        <v>29450</v>
      </c>
      <c r="J172" s="5"/>
      <c r="K172" s="65" t="n">
        <v>28967</v>
      </c>
      <c r="L172" s="5" t="n">
        <f aca="false">J172 - K172</f>
        <v>-28967</v>
      </c>
      <c r="M172" s="5" t="n">
        <f aca="false">M171 + L172</f>
        <v>-8269575.11</v>
      </c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5.75" hidden="false" customHeight="true" outlineLevel="0" collapsed="false">
      <c r="A173" s="58" t="n">
        <v>45182</v>
      </c>
      <c r="B173" s="23" t="s">
        <v>484</v>
      </c>
      <c r="C173" s="5" t="s">
        <v>167</v>
      </c>
      <c r="D173" s="1" t="s">
        <v>485</v>
      </c>
      <c r="E173" s="5" t="s">
        <v>60</v>
      </c>
      <c r="F173" s="5" t="s">
        <v>55</v>
      </c>
      <c r="G173" s="5" t="s">
        <v>18</v>
      </c>
      <c r="H173" s="7" t="n">
        <v>45201</v>
      </c>
      <c r="I173" s="9" t="n">
        <v>8500</v>
      </c>
      <c r="J173" s="5"/>
      <c r="K173" s="11" t="n">
        <v>6060</v>
      </c>
      <c r="L173" s="5" t="n">
        <f aca="false">J173 - K173</f>
        <v>-6060</v>
      </c>
      <c r="M173" s="5" t="n">
        <f aca="false">M172 + L173</f>
        <v>-8275635.11</v>
      </c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5.75" hidden="false" customHeight="true" outlineLevel="0" collapsed="false">
      <c r="A174" s="58" t="n">
        <v>45182</v>
      </c>
      <c r="B174" s="23" t="s">
        <v>486</v>
      </c>
      <c r="C174" s="5" t="s">
        <v>167</v>
      </c>
      <c r="D174" s="1" t="s">
        <v>487</v>
      </c>
      <c r="E174" s="5" t="s">
        <v>60</v>
      </c>
      <c r="F174" s="5" t="s">
        <v>55</v>
      </c>
      <c r="G174" s="5" t="s">
        <v>18</v>
      </c>
      <c r="H174" s="7" t="n">
        <v>45201</v>
      </c>
      <c r="I174" s="9" t="n">
        <v>6800</v>
      </c>
      <c r="J174" s="5"/>
      <c r="K174" s="11" t="n">
        <v>4848</v>
      </c>
      <c r="L174" s="5" t="n">
        <f aca="false">J174 - K174</f>
        <v>-4848</v>
      </c>
      <c r="M174" s="5" t="n">
        <f aca="false">M173 + L174</f>
        <v>-8280483.11</v>
      </c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5.75" hidden="false" customHeight="true" outlineLevel="0" collapsed="false">
      <c r="A175" s="58" t="n">
        <v>45182</v>
      </c>
      <c r="B175" s="23" t="s">
        <v>488</v>
      </c>
      <c r="C175" s="5" t="s">
        <v>167</v>
      </c>
      <c r="D175" s="1" t="s">
        <v>489</v>
      </c>
      <c r="E175" s="5" t="s">
        <v>60</v>
      </c>
      <c r="F175" s="5" t="s">
        <v>55</v>
      </c>
      <c r="G175" s="5" t="s">
        <v>18</v>
      </c>
      <c r="H175" s="7" t="n">
        <v>45201</v>
      </c>
      <c r="I175" s="9" t="n">
        <v>1700</v>
      </c>
      <c r="J175" s="5"/>
      <c r="K175" s="11" t="n">
        <v>1212</v>
      </c>
      <c r="L175" s="5" t="n">
        <f aca="false">J175 - K175</f>
        <v>-1212</v>
      </c>
      <c r="M175" s="5" t="n">
        <f aca="false">M174 + L175</f>
        <v>-8281695.11</v>
      </c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5.75" hidden="false" customHeight="true" outlineLevel="0" collapsed="false">
      <c r="A176" s="58" t="n">
        <v>45182</v>
      </c>
      <c r="B176" s="66" t="s">
        <v>490</v>
      </c>
      <c r="C176" s="5" t="s">
        <v>167</v>
      </c>
      <c r="D176" s="1" t="s">
        <v>491</v>
      </c>
      <c r="E176" s="5" t="s">
        <v>16</v>
      </c>
      <c r="F176" s="5" t="s">
        <v>55</v>
      </c>
      <c r="G176" s="5" t="s">
        <v>18</v>
      </c>
      <c r="H176" s="7" t="n">
        <v>45201</v>
      </c>
      <c r="I176" s="9" t="n">
        <v>7700</v>
      </c>
      <c r="J176" s="5"/>
      <c r="K176" s="11" t="n">
        <v>7526</v>
      </c>
      <c r="L176" s="5" t="n">
        <f aca="false">J176 - K176</f>
        <v>-7526</v>
      </c>
      <c r="M176" s="5" t="n">
        <f aca="false">M175 + L176</f>
        <v>-8289221.11</v>
      </c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5.75" hidden="false" customHeight="true" outlineLevel="0" collapsed="false">
      <c r="A177" s="58" t="n">
        <v>45182</v>
      </c>
      <c r="B177" s="10" t="s">
        <v>492</v>
      </c>
      <c r="C177" s="5" t="s">
        <v>456</v>
      </c>
      <c r="D177" s="1" t="s">
        <v>493</v>
      </c>
      <c r="E177" s="5" t="s">
        <v>367</v>
      </c>
      <c r="F177" s="5" t="s">
        <v>176</v>
      </c>
      <c r="G177" s="5" t="s">
        <v>45</v>
      </c>
      <c r="H177" s="7" t="n">
        <v>45194</v>
      </c>
      <c r="I177" s="9" t="n">
        <v>83850</v>
      </c>
      <c r="J177" s="5"/>
      <c r="K177" s="65" t="n">
        <v>83018</v>
      </c>
      <c r="L177" s="5" t="n">
        <f aca="false">J177 - K177</f>
        <v>-83018</v>
      </c>
      <c r="M177" s="5" t="n">
        <f aca="false">M176 + L177</f>
        <v>-8372239.11</v>
      </c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5.75" hidden="false" customHeight="true" outlineLevel="0" collapsed="false">
      <c r="A178" s="58" t="n">
        <v>45182</v>
      </c>
      <c r="B178" s="10" t="s">
        <v>494</v>
      </c>
      <c r="C178" s="5" t="s">
        <v>37</v>
      </c>
      <c r="D178" s="1" t="n">
        <v>609800319</v>
      </c>
      <c r="E178" s="5" t="s">
        <v>495</v>
      </c>
      <c r="F178" s="5" t="s">
        <v>226</v>
      </c>
      <c r="G178" s="5" t="s">
        <v>56</v>
      </c>
      <c r="H178" s="7" t="n">
        <v>45195</v>
      </c>
      <c r="I178" s="9" t="n">
        <v>70100</v>
      </c>
      <c r="J178" s="5" t="n">
        <v>70100</v>
      </c>
      <c r="K178" s="11" t="n">
        <v>69512</v>
      </c>
      <c r="L178" s="5" t="n">
        <f aca="false">J178 - K178</f>
        <v>588</v>
      </c>
      <c r="M178" s="5" t="n">
        <f aca="false">M177 + L178</f>
        <v>-8371651.11</v>
      </c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5.75" hidden="false" customHeight="true" outlineLevel="0" collapsed="false">
      <c r="A179" s="7"/>
      <c r="B179" s="10"/>
      <c r="C179" s="5"/>
      <c r="D179" s="1"/>
      <c r="E179" s="5"/>
      <c r="F179" s="5"/>
      <c r="G179" s="5"/>
      <c r="H179" s="7"/>
      <c r="I179" s="5"/>
      <c r="J179" s="5"/>
      <c r="K179" s="11"/>
      <c r="L179" s="5"/>
      <c r="M179" s="5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5.75" hidden="false" customHeight="true" outlineLevel="0" collapsed="false">
      <c r="A180" s="7"/>
      <c r="B180" s="10"/>
      <c r="C180" s="5"/>
      <c r="D180" s="1"/>
      <c r="E180" s="5"/>
      <c r="F180" s="5"/>
      <c r="G180" s="5"/>
      <c r="H180" s="7"/>
      <c r="I180" s="5"/>
      <c r="J180" s="5"/>
      <c r="K180" s="11"/>
      <c r="L180" s="5"/>
      <c r="M180" s="5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5.75" hidden="false" customHeight="true" outlineLevel="0" collapsed="false">
      <c r="A181" s="7"/>
      <c r="B181" s="10"/>
      <c r="C181" s="5"/>
      <c r="D181" s="1"/>
      <c r="E181" s="5"/>
      <c r="F181" s="5"/>
      <c r="G181" s="5"/>
      <c r="H181" s="7"/>
      <c r="I181" s="5"/>
      <c r="J181" s="5"/>
      <c r="K181" s="11"/>
      <c r="L181" s="5"/>
      <c r="M181" s="5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customFormat="false" ht="15.75" hidden="false" customHeight="true" outlineLevel="0" collapsed="false">
      <c r="A182" s="7"/>
      <c r="B182" s="10"/>
      <c r="C182" s="5"/>
      <c r="D182" s="1"/>
      <c r="E182" s="5"/>
      <c r="F182" s="5"/>
      <c r="G182" s="5"/>
      <c r="H182" s="7"/>
      <c r="I182" s="5"/>
      <c r="J182" s="5"/>
      <c r="K182" s="11"/>
      <c r="L182" s="5"/>
      <c r="M182" s="5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customFormat="false" ht="15.75" hidden="false" customHeight="true" outlineLevel="0" collapsed="false">
      <c r="A183" s="7"/>
      <c r="B183" s="10"/>
      <c r="C183" s="5"/>
      <c r="D183" s="1"/>
      <c r="E183" s="5"/>
      <c r="F183" s="5"/>
      <c r="G183" s="5"/>
      <c r="H183" s="7"/>
      <c r="I183" s="5"/>
      <c r="J183" s="5"/>
      <c r="K183" s="11"/>
      <c r="L183" s="5"/>
      <c r="M183" s="5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customFormat="false" ht="15.75" hidden="false" customHeight="true" outlineLevel="0" collapsed="false">
      <c r="A184" s="7"/>
      <c r="B184" s="10"/>
      <c r="C184" s="5"/>
      <c r="D184" s="1"/>
      <c r="E184" s="5"/>
      <c r="F184" s="5"/>
      <c r="G184" s="5"/>
      <c r="H184" s="7"/>
      <c r="I184" s="5"/>
      <c r="J184" s="5"/>
      <c r="K184" s="11"/>
      <c r="L184" s="5"/>
      <c r="M184" s="5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customFormat="false" ht="15.75" hidden="false" customHeight="true" outlineLevel="0" collapsed="false">
      <c r="A185" s="7"/>
      <c r="B185" s="10"/>
      <c r="C185" s="5"/>
      <c r="D185" s="1"/>
      <c r="E185" s="5"/>
      <c r="F185" s="5"/>
      <c r="G185" s="5"/>
      <c r="H185" s="7"/>
      <c r="I185" s="5"/>
      <c r="J185" s="5"/>
      <c r="K185" s="11"/>
      <c r="L185" s="5"/>
      <c r="M185" s="5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customFormat="false" ht="15.75" hidden="false" customHeight="true" outlineLevel="0" collapsed="false">
      <c r="A186" s="7"/>
      <c r="B186" s="10"/>
      <c r="C186" s="5"/>
      <c r="D186" s="1"/>
      <c r="E186" s="5"/>
      <c r="F186" s="5"/>
      <c r="G186" s="5"/>
      <c r="H186" s="7"/>
      <c r="I186" s="5"/>
      <c r="J186" s="5"/>
      <c r="K186" s="11"/>
      <c r="L186" s="5"/>
      <c r="M186" s="5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customFormat="false" ht="15.75" hidden="false" customHeight="true" outlineLevel="0" collapsed="false">
      <c r="A187" s="7"/>
      <c r="B187" s="10"/>
      <c r="C187" s="5"/>
      <c r="D187" s="1"/>
      <c r="E187" s="5"/>
      <c r="F187" s="5"/>
      <c r="G187" s="5"/>
      <c r="H187" s="7"/>
      <c r="I187" s="5"/>
      <c r="J187" s="5"/>
      <c r="K187" s="11"/>
      <c r="L187" s="5"/>
      <c r="M187" s="5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customFormat="false" ht="15.75" hidden="false" customHeight="true" outlineLevel="0" collapsed="false">
      <c r="A188" s="7"/>
      <c r="B188" s="10"/>
      <c r="C188" s="5"/>
      <c r="D188" s="1"/>
      <c r="E188" s="5"/>
      <c r="F188" s="5"/>
      <c r="G188" s="5"/>
      <c r="H188" s="7"/>
      <c r="I188" s="5"/>
      <c r="J188" s="5"/>
      <c r="K188" s="11"/>
      <c r="L188" s="5"/>
      <c r="M188" s="5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customFormat="false" ht="15.75" hidden="false" customHeight="true" outlineLevel="0" collapsed="false">
      <c r="A189" s="7"/>
      <c r="B189" s="10"/>
      <c r="C189" s="5"/>
      <c r="D189" s="1"/>
      <c r="E189" s="5"/>
      <c r="F189" s="5"/>
      <c r="G189" s="5"/>
      <c r="H189" s="7"/>
      <c r="I189" s="5"/>
      <c r="J189" s="5"/>
      <c r="K189" s="11"/>
      <c r="L189" s="5"/>
      <c r="M189" s="5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customFormat="false" ht="15.75" hidden="false" customHeight="true" outlineLevel="0" collapsed="false">
      <c r="A190" s="7"/>
      <c r="B190" s="10"/>
      <c r="C190" s="5"/>
      <c r="D190" s="1"/>
      <c r="E190" s="5"/>
      <c r="F190" s="5"/>
      <c r="G190" s="5"/>
      <c r="H190" s="7"/>
      <c r="I190" s="5"/>
      <c r="J190" s="5"/>
      <c r="K190" s="11"/>
      <c r="L190" s="5"/>
      <c r="M190" s="5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customFormat="false" ht="15.75" hidden="false" customHeight="true" outlineLevel="0" collapsed="false">
      <c r="A191" s="7"/>
      <c r="B191" s="10"/>
      <c r="C191" s="5"/>
      <c r="D191" s="1"/>
      <c r="E191" s="5"/>
      <c r="F191" s="5"/>
      <c r="G191" s="5"/>
      <c r="H191" s="7"/>
      <c r="I191" s="5"/>
      <c r="J191" s="5"/>
      <c r="K191" s="11"/>
      <c r="L191" s="5"/>
      <c r="M191" s="5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customFormat="false" ht="15.75" hidden="false" customHeight="true" outlineLevel="0" collapsed="false">
      <c r="A192" s="7"/>
      <c r="B192" s="10"/>
      <c r="C192" s="5"/>
      <c r="D192" s="1"/>
      <c r="E192" s="5"/>
      <c r="F192" s="5"/>
      <c r="G192" s="5"/>
      <c r="H192" s="7"/>
      <c r="I192" s="5"/>
      <c r="J192" s="5"/>
      <c r="K192" s="11"/>
      <c r="L192" s="5"/>
      <c r="M192" s="5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customFormat="false" ht="15.75" hidden="false" customHeight="true" outlineLevel="0" collapsed="false">
      <c r="A193" s="7"/>
      <c r="B193" s="10"/>
      <c r="C193" s="5"/>
      <c r="D193" s="1"/>
      <c r="E193" s="5"/>
      <c r="F193" s="5"/>
      <c r="G193" s="5"/>
      <c r="H193" s="7"/>
      <c r="I193" s="5"/>
      <c r="J193" s="5"/>
      <c r="K193" s="11"/>
      <c r="L193" s="5"/>
      <c r="M193" s="5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customFormat="false" ht="15.75" hidden="false" customHeight="true" outlineLevel="0" collapsed="false">
      <c r="A194" s="7"/>
      <c r="B194" s="10"/>
      <c r="C194" s="5"/>
      <c r="D194" s="1"/>
      <c r="E194" s="5"/>
      <c r="F194" s="5"/>
      <c r="G194" s="5"/>
      <c r="H194" s="7"/>
      <c r="I194" s="5"/>
      <c r="J194" s="5"/>
      <c r="K194" s="11"/>
      <c r="L194" s="5"/>
      <c r="M194" s="5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customFormat="false" ht="15.75" hidden="false" customHeight="true" outlineLevel="0" collapsed="false">
      <c r="A195" s="7"/>
      <c r="B195" s="10"/>
      <c r="C195" s="5"/>
      <c r="D195" s="1"/>
      <c r="E195" s="5"/>
      <c r="F195" s="5"/>
      <c r="G195" s="5"/>
      <c r="H195" s="7"/>
      <c r="I195" s="5"/>
      <c r="J195" s="5"/>
      <c r="K195" s="11"/>
      <c r="L195" s="5"/>
      <c r="M195" s="5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customFormat="false" ht="15.75" hidden="false" customHeight="true" outlineLevel="0" collapsed="false">
      <c r="A196" s="7"/>
      <c r="B196" s="10"/>
      <c r="C196" s="5"/>
      <c r="D196" s="1"/>
      <c r="E196" s="5"/>
      <c r="F196" s="5"/>
      <c r="G196" s="5"/>
      <c r="H196" s="7"/>
      <c r="I196" s="5"/>
      <c r="J196" s="5"/>
      <c r="K196" s="11"/>
      <c r="L196" s="5"/>
      <c r="M196" s="5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customFormat="false" ht="15.75" hidden="false" customHeight="true" outlineLevel="0" collapsed="false">
      <c r="A197" s="7"/>
      <c r="B197" s="10"/>
      <c r="C197" s="5"/>
      <c r="D197" s="1"/>
      <c r="E197" s="5"/>
      <c r="F197" s="5"/>
      <c r="G197" s="5"/>
      <c r="H197" s="7"/>
      <c r="I197" s="5"/>
      <c r="J197" s="5"/>
      <c r="K197" s="11"/>
      <c r="L197" s="5"/>
      <c r="M197" s="5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customFormat="false" ht="15.75" hidden="false" customHeight="true" outlineLevel="0" collapsed="false">
      <c r="A198" s="7"/>
      <c r="B198" s="10"/>
      <c r="C198" s="5"/>
      <c r="D198" s="1"/>
      <c r="E198" s="5"/>
      <c r="F198" s="5"/>
      <c r="G198" s="5"/>
      <c r="H198" s="7"/>
      <c r="I198" s="5"/>
      <c r="J198" s="5"/>
      <c r="K198" s="11"/>
      <c r="L198" s="5"/>
      <c r="M198" s="5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customFormat="false" ht="15.75" hidden="false" customHeight="true" outlineLevel="0" collapsed="false">
      <c r="A199" s="7"/>
      <c r="B199" s="10"/>
      <c r="C199" s="5"/>
      <c r="D199" s="1"/>
      <c r="E199" s="5"/>
      <c r="F199" s="5"/>
      <c r="G199" s="5"/>
      <c r="H199" s="7"/>
      <c r="I199" s="5"/>
      <c r="J199" s="5"/>
      <c r="K199" s="11"/>
      <c r="L199" s="5"/>
      <c r="M199" s="5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customFormat="false" ht="15.75" hidden="false" customHeight="true" outlineLevel="0" collapsed="false">
      <c r="A200" s="7"/>
      <c r="B200" s="10"/>
      <c r="C200" s="5"/>
      <c r="D200" s="1"/>
      <c r="E200" s="5"/>
      <c r="F200" s="5"/>
      <c r="G200" s="5"/>
      <c r="H200" s="7"/>
      <c r="I200" s="5"/>
      <c r="J200" s="5"/>
      <c r="K200" s="11"/>
      <c r="L200" s="5"/>
      <c r="M200" s="5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customFormat="false" ht="15.75" hidden="false" customHeight="true" outlineLevel="0" collapsed="false">
      <c r="A201" s="7"/>
      <c r="B201" s="10"/>
      <c r="C201" s="5"/>
      <c r="D201" s="1"/>
      <c r="E201" s="5"/>
      <c r="F201" s="5"/>
      <c r="G201" s="5"/>
      <c r="H201" s="7"/>
      <c r="I201" s="5"/>
      <c r="J201" s="5"/>
      <c r="K201" s="11"/>
      <c r="L201" s="5"/>
      <c r="M201" s="5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customFormat="false" ht="15.75" hidden="false" customHeight="true" outlineLevel="0" collapsed="false">
      <c r="A202" s="7"/>
      <c r="B202" s="10"/>
      <c r="C202" s="5"/>
      <c r="D202" s="1"/>
      <c r="E202" s="5"/>
      <c r="F202" s="5"/>
      <c r="G202" s="5"/>
      <c r="H202" s="7"/>
      <c r="I202" s="5"/>
      <c r="J202" s="5"/>
      <c r="K202" s="11"/>
      <c r="L202" s="5"/>
      <c r="M202" s="5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customFormat="false" ht="15.75" hidden="false" customHeight="true" outlineLevel="0" collapsed="false">
      <c r="A203" s="7"/>
      <c r="B203" s="10"/>
      <c r="C203" s="5"/>
      <c r="D203" s="1"/>
      <c r="E203" s="5"/>
      <c r="F203" s="5"/>
      <c r="G203" s="5"/>
      <c r="H203" s="7"/>
      <c r="I203" s="5"/>
      <c r="J203" s="5"/>
      <c r="K203" s="11"/>
      <c r="L203" s="5"/>
      <c r="M203" s="5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customFormat="false" ht="15.75" hidden="false" customHeight="true" outlineLevel="0" collapsed="false">
      <c r="A204" s="7"/>
      <c r="B204" s="10"/>
      <c r="C204" s="5"/>
      <c r="D204" s="1"/>
      <c r="E204" s="5"/>
      <c r="F204" s="5"/>
      <c r="G204" s="5"/>
      <c r="H204" s="7"/>
      <c r="I204" s="5"/>
      <c r="J204" s="5"/>
      <c r="K204" s="11"/>
      <c r="L204" s="5"/>
      <c r="M204" s="5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customFormat="false" ht="15.75" hidden="false" customHeight="true" outlineLevel="0" collapsed="false">
      <c r="A205" s="7"/>
      <c r="B205" s="10"/>
      <c r="C205" s="5"/>
      <c r="D205" s="1"/>
      <c r="E205" s="5"/>
      <c r="F205" s="5"/>
      <c r="G205" s="5"/>
      <c r="H205" s="7"/>
      <c r="I205" s="5"/>
      <c r="J205" s="5"/>
      <c r="K205" s="11"/>
      <c r="L205" s="5"/>
      <c r="M205" s="5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customFormat="false" ht="15.75" hidden="false" customHeight="true" outlineLevel="0" collapsed="false">
      <c r="A206" s="7"/>
      <c r="B206" s="10"/>
      <c r="C206" s="5"/>
      <c r="D206" s="1"/>
      <c r="E206" s="5"/>
      <c r="F206" s="5"/>
      <c r="G206" s="5"/>
      <c r="H206" s="7"/>
      <c r="I206" s="5"/>
      <c r="J206" s="5"/>
      <c r="K206" s="11"/>
      <c r="L206" s="5"/>
      <c r="M206" s="5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customFormat="false" ht="15.75" hidden="false" customHeight="true" outlineLevel="0" collapsed="false">
      <c r="A207" s="7"/>
      <c r="B207" s="10"/>
      <c r="C207" s="5"/>
      <c r="D207" s="1"/>
      <c r="E207" s="5"/>
      <c r="F207" s="5"/>
      <c r="G207" s="5"/>
      <c r="H207" s="7"/>
      <c r="I207" s="5"/>
      <c r="J207" s="5"/>
      <c r="K207" s="11"/>
      <c r="L207" s="5"/>
      <c r="M207" s="5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customFormat="false" ht="15.75" hidden="false" customHeight="true" outlineLevel="0" collapsed="false">
      <c r="A208" s="7"/>
      <c r="B208" s="10"/>
      <c r="C208" s="5"/>
      <c r="D208" s="1"/>
      <c r="E208" s="5"/>
      <c r="F208" s="5"/>
      <c r="G208" s="5"/>
      <c r="H208" s="7"/>
      <c r="I208" s="5"/>
      <c r="J208" s="5"/>
      <c r="K208" s="11"/>
      <c r="L208" s="5"/>
      <c r="M208" s="5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customFormat="false" ht="15.75" hidden="false" customHeight="true" outlineLevel="0" collapsed="false">
      <c r="A209" s="7"/>
      <c r="B209" s="10"/>
      <c r="C209" s="5"/>
      <c r="D209" s="1"/>
      <c r="E209" s="5"/>
      <c r="F209" s="5"/>
      <c r="G209" s="5"/>
      <c r="H209" s="7"/>
      <c r="I209" s="5"/>
      <c r="J209" s="5"/>
      <c r="K209" s="11"/>
      <c r="L209" s="5"/>
      <c r="M209" s="5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customFormat="false" ht="15.75" hidden="false" customHeight="true" outlineLevel="0" collapsed="false">
      <c r="A210" s="7"/>
      <c r="B210" s="10"/>
      <c r="C210" s="5"/>
      <c r="D210" s="1"/>
      <c r="E210" s="5"/>
      <c r="F210" s="5"/>
      <c r="G210" s="5"/>
      <c r="H210" s="7"/>
      <c r="I210" s="5"/>
      <c r="J210" s="5"/>
      <c r="K210" s="11"/>
      <c r="L210" s="5"/>
      <c r="M210" s="5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customFormat="false" ht="15.75" hidden="false" customHeight="true" outlineLevel="0" collapsed="false">
      <c r="A211" s="7"/>
      <c r="B211" s="10"/>
      <c r="C211" s="5"/>
      <c r="D211" s="1"/>
      <c r="E211" s="5"/>
      <c r="F211" s="5"/>
      <c r="G211" s="5"/>
      <c r="H211" s="7"/>
      <c r="I211" s="5"/>
      <c r="J211" s="5"/>
      <c r="K211" s="11"/>
      <c r="L211" s="5"/>
      <c r="M211" s="5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customFormat="false" ht="15.75" hidden="false" customHeight="true" outlineLevel="0" collapsed="false">
      <c r="A212" s="7"/>
      <c r="B212" s="10"/>
      <c r="C212" s="5"/>
      <c r="D212" s="1"/>
      <c r="E212" s="5"/>
      <c r="F212" s="5"/>
      <c r="G212" s="5"/>
      <c r="H212" s="7"/>
      <c r="I212" s="5"/>
      <c r="J212" s="5"/>
      <c r="K212" s="11"/>
      <c r="L212" s="5"/>
      <c r="M212" s="5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customFormat="false" ht="15.75" hidden="false" customHeight="true" outlineLevel="0" collapsed="false">
      <c r="A213" s="7"/>
      <c r="B213" s="10"/>
      <c r="C213" s="5"/>
      <c r="D213" s="1"/>
      <c r="E213" s="5"/>
      <c r="F213" s="5"/>
      <c r="G213" s="5"/>
      <c r="H213" s="7"/>
      <c r="I213" s="5"/>
      <c r="J213" s="5"/>
      <c r="K213" s="11"/>
      <c r="L213" s="5"/>
      <c r="M213" s="5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customFormat="false" ht="15.75" hidden="false" customHeight="true" outlineLevel="0" collapsed="false">
      <c r="A214" s="7"/>
      <c r="B214" s="10"/>
      <c r="C214" s="5"/>
      <c r="D214" s="1"/>
      <c r="E214" s="5"/>
      <c r="F214" s="5"/>
      <c r="G214" s="5"/>
      <c r="H214" s="7"/>
      <c r="I214" s="5"/>
      <c r="J214" s="5"/>
      <c r="K214" s="11"/>
      <c r="L214" s="5"/>
      <c r="M214" s="5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customFormat="false" ht="15.75" hidden="false" customHeight="true" outlineLevel="0" collapsed="false">
      <c r="A215" s="7"/>
      <c r="B215" s="10"/>
      <c r="C215" s="5"/>
      <c r="D215" s="1"/>
      <c r="E215" s="5"/>
      <c r="F215" s="5"/>
      <c r="G215" s="5"/>
      <c r="H215" s="7"/>
      <c r="I215" s="5"/>
      <c r="J215" s="5"/>
      <c r="K215" s="11"/>
      <c r="L215" s="5"/>
      <c r="M215" s="5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customFormat="false" ht="15.75" hidden="false" customHeight="true" outlineLevel="0" collapsed="false">
      <c r="A216" s="7"/>
      <c r="B216" s="10"/>
      <c r="C216" s="5"/>
      <c r="D216" s="1"/>
      <c r="E216" s="5"/>
      <c r="F216" s="5"/>
      <c r="G216" s="5"/>
      <c r="H216" s="7"/>
      <c r="I216" s="5"/>
      <c r="J216" s="5"/>
      <c r="K216" s="11"/>
      <c r="L216" s="5"/>
      <c r="M216" s="5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customFormat="false" ht="15.75" hidden="false" customHeight="true" outlineLevel="0" collapsed="false">
      <c r="A217" s="7"/>
      <c r="B217" s="10"/>
      <c r="C217" s="5"/>
      <c r="D217" s="1"/>
      <c r="E217" s="5"/>
      <c r="F217" s="5"/>
      <c r="G217" s="5"/>
      <c r="H217" s="7"/>
      <c r="I217" s="5"/>
      <c r="J217" s="5"/>
      <c r="K217" s="11"/>
      <c r="L217" s="5"/>
      <c r="M217" s="5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customFormat="false" ht="15.75" hidden="false" customHeight="true" outlineLevel="0" collapsed="false">
      <c r="A218" s="7"/>
      <c r="B218" s="10"/>
      <c r="C218" s="5"/>
      <c r="D218" s="1"/>
      <c r="E218" s="5"/>
      <c r="F218" s="5"/>
      <c r="G218" s="5"/>
      <c r="H218" s="7"/>
      <c r="I218" s="5"/>
      <c r="J218" s="5"/>
      <c r="K218" s="11"/>
      <c r="L218" s="5"/>
      <c r="M218" s="5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customFormat="false" ht="15.75" hidden="false" customHeight="true" outlineLevel="0" collapsed="false">
      <c r="A219" s="7"/>
      <c r="B219" s="10"/>
      <c r="C219" s="5"/>
      <c r="D219" s="1"/>
      <c r="E219" s="5"/>
      <c r="F219" s="5"/>
      <c r="G219" s="5"/>
      <c r="H219" s="7"/>
      <c r="I219" s="5"/>
      <c r="J219" s="5"/>
      <c r="K219" s="11"/>
      <c r="L219" s="5"/>
      <c r="M219" s="5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customFormat="false" ht="15.75" hidden="false" customHeight="true" outlineLevel="0" collapsed="false">
      <c r="A220" s="7"/>
      <c r="B220" s="10"/>
      <c r="C220" s="5"/>
      <c r="D220" s="1"/>
      <c r="E220" s="5"/>
      <c r="F220" s="5"/>
      <c r="G220" s="5"/>
      <c r="H220" s="7"/>
      <c r="I220" s="5"/>
      <c r="J220" s="5"/>
      <c r="K220" s="11"/>
      <c r="L220" s="5"/>
      <c r="M220" s="5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customFormat="false" ht="15.75" hidden="false" customHeight="true" outlineLevel="0" collapsed="false">
      <c r="A221" s="7"/>
      <c r="B221" s="10"/>
      <c r="C221" s="5"/>
      <c r="D221" s="1"/>
      <c r="E221" s="5"/>
      <c r="F221" s="5"/>
      <c r="G221" s="5"/>
      <c r="H221" s="7"/>
      <c r="I221" s="5"/>
      <c r="J221" s="5"/>
      <c r="K221" s="11"/>
      <c r="L221" s="5"/>
      <c r="M221" s="5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customFormat="false" ht="15.75" hidden="false" customHeight="true" outlineLevel="0" collapsed="false">
      <c r="A222" s="7"/>
      <c r="B222" s="10"/>
      <c r="C222" s="5"/>
      <c r="D222" s="1"/>
      <c r="E222" s="5"/>
      <c r="F222" s="5"/>
      <c r="G222" s="5"/>
      <c r="H222" s="7"/>
      <c r="I222" s="5"/>
      <c r="J222" s="5"/>
      <c r="K222" s="11"/>
      <c r="L222" s="5"/>
      <c r="M222" s="5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customFormat="false" ht="15.75" hidden="false" customHeight="true" outlineLevel="0" collapsed="false">
      <c r="A223" s="7"/>
      <c r="B223" s="10"/>
      <c r="C223" s="5"/>
      <c r="D223" s="1"/>
      <c r="E223" s="5"/>
      <c r="F223" s="5"/>
      <c r="G223" s="5"/>
      <c r="H223" s="7"/>
      <c r="I223" s="5"/>
      <c r="J223" s="5"/>
      <c r="K223" s="11"/>
      <c r="L223" s="5"/>
      <c r="M223" s="5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customFormat="false" ht="15.75" hidden="false" customHeight="true" outlineLevel="0" collapsed="false">
      <c r="A224" s="7"/>
      <c r="B224" s="10"/>
      <c r="C224" s="5"/>
      <c r="D224" s="1"/>
      <c r="E224" s="5"/>
      <c r="F224" s="5"/>
      <c r="G224" s="5"/>
      <c r="H224" s="7"/>
      <c r="I224" s="5"/>
      <c r="J224" s="5"/>
      <c r="K224" s="11"/>
      <c r="L224" s="5"/>
      <c r="M224" s="5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customFormat="false" ht="15.75" hidden="false" customHeight="true" outlineLevel="0" collapsed="false">
      <c r="A225" s="7"/>
      <c r="B225" s="10"/>
      <c r="C225" s="5"/>
      <c r="D225" s="1"/>
      <c r="E225" s="5"/>
      <c r="F225" s="5"/>
      <c r="G225" s="5"/>
      <c r="H225" s="7"/>
      <c r="I225" s="5"/>
      <c r="J225" s="5"/>
      <c r="K225" s="11"/>
      <c r="L225" s="5"/>
      <c r="M225" s="5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customFormat="false" ht="15.75" hidden="false" customHeight="true" outlineLevel="0" collapsed="false">
      <c r="A226" s="7"/>
      <c r="B226" s="10"/>
      <c r="C226" s="5"/>
      <c r="D226" s="1"/>
      <c r="E226" s="5"/>
      <c r="F226" s="5"/>
      <c r="G226" s="5"/>
      <c r="H226" s="7"/>
      <c r="I226" s="5"/>
      <c r="J226" s="5"/>
      <c r="K226" s="11"/>
      <c r="L226" s="5"/>
      <c r="M226" s="5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customFormat="false" ht="15.75" hidden="false" customHeight="true" outlineLevel="0" collapsed="false">
      <c r="A227" s="7"/>
      <c r="B227" s="10"/>
      <c r="C227" s="5"/>
      <c r="D227" s="1"/>
      <c r="E227" s="5"/>
      <c r="F227" s="5"/>
      <c r="G227" s="5"/>
      <c r="H227" s="7"/>
      <c r="I227" s="5"/>
      <c r="J227" s="5"/>
      <c r="K227" s="11"/>
      <c r="L227" s="5"/>
      <c r="M227" s="5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customFormat="false" ht="15.75" hidden="false" customHeight="true" outlineLevel="0" collapsed="false">
      <c r="A228" s="7"/>
      <c r="B228" s="10"/>
      <c r="C228" s="5"/>
      <c r="D228" s="1"/>
      <c r="E228" s="5"/>
      <c r="F228" s="5"/>
      <c r="G228" s="5"/>
      <c r="H228" s="7"/>
      <c r="I228" s="5"/>
      <c r="J228" s="5"/>
      <c r="K228" s="11"/>
      <c r="L228" s="5"/>
      <c r="M228" s="5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customFormat="false" ht="15.75" hidden="false" customHeight="true" outlineLevel="0" collapsed="false">
      <c r="A229" s="7"/>
      <c r="B229" s="10"/>
      <c r="C229" s="5"/>
      <c r="D229" s="1"/>
      <c r="E229" s="5"/>
      <c r="F229" s="5"/>
      <c r="G229" s="5"/>
      <c r="H229" s="7"/>
      <c r="I229" s="5"/>
      <c r="J229" s="5"/>
      <c r="K229" s="11"/>
      <c r="L229" s="5"/>
      <c r="M229" s="5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customFormat="false" ht="15.75" hidden="false" customHeight="true" outlineLevel="0" collapsed="false">
      <c r="A230" s="7"/>
      <c r="B230" s="10"/>
      <c r="C230" s="5"/>
      <c r="D230" s="1"/>
      <c r="E230" s="5"/>
      <c r="F230" s="5"/>
      <c r="G230" s="5"/>
      <c r="H230" s="7"/>
      <c r="I230" s="5"/>
      <c r="J230" s="5"/>
      <c r="K230" s="11"/>
      <c r="L230" s="5"/>
      <c r="M230" s="5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customFormat="false" ht="15.75" hidden="false" customHeight="true" outlineLevel="0" collapsed="false">
      <c r="A231" s="7"/>
      <c r="B231" s="10"/>
      <c r="C231" s="5"/>
      <c r="D231" s="1"/>
      <c r="E231" s="5"/>
      <c r="F231" s="5"/>
      <c r="G231" s="5"/>
      <c r="H231" s="7"/>
      <c r="I231" s="5"/>
      <c r="J231" s="5"/>
      <c r="K231" s="11"/>
      <c r="L231" s="5"/>
      <c r="M231" s="5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customFormat="false" ht="15.75" hidden="false" customHeight="true" outlineLevel="0" collapsed="false">
      <c r="A232" s="7"/>
      <c r="B232" s="10"/>
      <c r="C232" s="5"/>
      <c r="D232" s="1"/>
      <c r="E232" s="5"/>
      <c r="F232" s="5"/>
      <c r="G232" s="5"/>
      <c r="H232" s="7"/>
      <c r="I232" s="5"/>
      <c r="J232" s="5"/>
      <c r="K232" s="11"/>
      <c r="L232" s="5"/>
      <c r="M232" s="5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customFormat="false" ht="15.75" hidden="false" customHeight="true" outlineLevel="0" collapsed="false">
      <c r="A233" s="7"/>
      <c r="B233" s="10"/>
      <c r="C233" s="5"/>
      <c r="D233" s="1"/>
      <c r="E233" s="5"/>
      <c r="F233" s="5"/>
      <c r="G233" s="5"/>
      <c r="H233" s="7"/>
      <c r="I233" s="5"/>
      <c r="J233" s="5"/>
      <c r="K233" s="11"/>
      <c r="L233" s="5"/>
      <c r="M233" s="5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customFormat="false" ht="15.75" hidden="false" customHeight="true" outlineLevel="0" collapsed="false">
      <c r="A234" s="7"/>
      <c r="B234" s="10"/>
      <c r="C234" s="5"/>
      <c r="D234" s="1"/>
      <c r="E234" s="5"/>
      <c r="F234" s="5"/>
      <c r="G234" s="5"/>
      <c r="H234" s="7"/>
      <c r="I234" s="5"/>
      <c r="J234" s="5"/>
      <c r="K234" s="11"/>
      <c r="L234" s="5"/>
      <c r="M234" s="5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customFormat="false" ht="15.75" hidden="false" customHeight="true" outlineLevel="0" collapsed="false">
      <c r="A235" s="7"/>
      <c r="B235" s="10"/>
      <c r="C235" s="5"/>
      <c r="D235" s="1"/>
      <c r="E235" s="5"/>
      <c r="F235" s="5"/>
      <c r="G235" s="5"/>
      <c r="H235" s="7"/>
      <c r="I235" s="5"/>
      <c r="J235" s="5"/>
      <c r="K235" s="11"/>
      <c r="L235" s="5"/>
      <c r="M235" s="5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customFormat="false" ht="15.75" hidden="false" customHeight="true" outlineLevel="0" collapsed="false">
      <c r="A236" s="7"/>
      <c r="B236" s="10"/>
      <c r="C236" s="5"/>
      <c r="D236" s="1"/>
      <c r="E236" s="5"/>
      <c r="F236" s="5"/>
      <c r="G236" s="5"/>
      <c r="H236" s="7"/>
      <c r="I236" s="5"/>
      <c r="J236" s="5"/>
      <c r="K236" s="11"/>
      <c r="L236" s="5"/>
      <c r="M236" s="5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customFormat="false" ht="15.75" hidden="false" customHeight="true" outlineLevel="0" collapsed="false">
      <c r="A237" s="7"/>
      <c r="B237" s="10"/>
      <c r="C237" s="5"/>
      <c r="D237" s="1"/>
      <c r="E237" s="5"/>
      <c r="F237" s="5"/>
      <c r="G237" s="5"/>
      <c r="H237" s="7"/>
      <c r="I237" s="5"/>
      <c r="J237" s="5"/>
      <c r="K237" s="11"/>
      <c r="L237" s="5"/>
      <c r="M237" s="5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customFormat="false" ht="15.75" hidden="false" customHeight="true" outlineLevel="0" collapsed="false">
      <c r="A238" s="7"/>
      <c r="B238" s="10"/>
      <c r="C238" s="5"/>
      <c r="D238" s="1"/>
      <c r="E238" s="5"/>
      <c r="F238" s="5"/>
      <c r="G238" s="5"/>
      <c r="H238" s="7"/>
      <c r="I238" s="5"/>
      <c r="J238" s="5"/>
      <c r="K238" s="11"/>
      <c r="L238" s="5"/>
      <c r="M238" s="5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customFormat="false" ht="15.75" hidden="false" customHeight="true" outlineLevel="0" collapsed="false">
      <c r="A239" s="7"/>
      <c r="B239" s="10"/>
      <c r="C239" s="5"/>
      <c r="D239" s="1"/>
      <c r="E239" s="5"/>
      <c r="F239" s="5"/>
      <c r="G239" s="5"/>
      <c r="H239" s="7"/>
      <c r="I239" s="5"/>
      <c r="J239" s="5"/>
      <c r="K239" s="11"/>
      <c r="L239" s="5"/>
      <c r="M239" s="5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customFormat="false" ht="15.75" hidden="false" customHeight="true" outlineLevel="0" collapsed="false">
      <c r="A240" s="7"/>
      <c r="B240" s="10"/>
      <c r="C240" s="5"/>
      <c r="D240" s="1"/>
      <c r="E240" s="5"/>
      <c r="F240" s="5"/>
      <c r="G240" s="5"/>
      <c r="H240" s="7"/>
      <c r="I240" s="5"/>
      <c r="J240" s="5"/>
      <c r="K240" s="11"/>
      <c r="L240" s="5"/>
      <c r="M240" s="5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customFormat="false" ht="15.75" hidden="false" customHeight="true" outlineLevel="0" collapsed="false">
      <c r="A241" s="7"/>
      <c r="B241" s="10"/>
      <c r="C241" s="5"/>
      <c r="D241" s="1"/>
      <c r="E241" s="5"/>
      <c r="F241" s="5"/>
      <c r="G241" s="5"/>
      <c r="H241" s="7"/>
      <c r="I241" s="5"/>
      <c r="J241" s="5"/>
      <c r="K241" s="11"/>
      <c r="L241" s="5"/>
      <c r="M241" s="5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customFormat="false" ht="15.75" hidden="false" customHeight="true" outlineLevel="0" collapsed="false">
      <c r="A242" s="7"/>
      <c r="B242" s="10"/>
      <c r="C242" s="5"/>
      <c r="D242" s="1"/>
      <c r="E242" s="5"/>
      <c r="F242" s="5"/>
      <c r="G242" s="5"/>
      <c r="H242" s="7"/>
      <c r="I242" s="5"/>
      <c r="J242" s="5"/>
      <c r="K242" s="11"/>
      <c r="L242" s="5"/>
      <c r="M242" s="5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customFormat="false" ht="15.75" hidden="false" customHeight="true" outlineLevel="0" collapsed="false">
      <c r="A243" s="7"/>
      <c r="B243" s="10"/>
      <c r="C243" s="5"/>
      <c r="D243" s="1"/>
      <c r="E243" s="5"/>
      <c r="F243" s="5"/>
      <c r="G243" s="5"/>
      <c r="H243" s="7"/>
      <c r="I243" s="5"/>
      <c r="J243" s="5"/>
      <c r="K243" s="11"/>
      <c r="L243" s="5"/>
      <c r="M243" s="5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customFormat="false" ht="15.75" hidden="false" customHeight="true" outlineLevel="0" collapsed="false">
      <c r="A244" s="7"/>
      <c r="B244" s="10"/>
      <c r="C244" s="5"/>
      <c r="D244" s="1"/>
      <c r="E244" s="5"/>
      <c r="F244" s="5"/>
      <c r="G244" s="5"/>
      <c r="H244" s="7"/>
      <c r="I244" s="5"/>
      <c r="J244" s="5"/>
      <c r="K244" s="11"/>
      <c r="L244" s="5"/>
      <c r="M244" s="5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customFormat="false" ht="15.75" hidden="false" customHeight="true" outlineLevel="0" collapsed="false">
      <c r="A245" s="7"/>
      <c r="B245" s="10"/>
      <c r="C245" s="5"/>
      <c r="D245" s="1"/>
      <c r="E245" s="5"/>
      <c r="F245" s="5"/>
      <c r="G245" s="5"/>
      <c r="H245" s="7"/>
      <c r="I245" s="5"/>
      <c r="J245" s="5"/>
      <c r="K245" s="11"/>
      <c r="L245" s="5"/>
      <c r="M245" s="5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customFormat="false" ht="15.75" hidden="false" customHeight="true" outlineLevel="0" collapsed="false">
      <c r="A246" s="7"/>
      <c r="B246" s="10"/>
      <c r="C246" s="5"/>
      <c r="D246" s="1"/>
      <c r="E246" s="5"/>
      <c r="F246" s="5"/>
      <c r="G246" s="5"/>
      <c r="H246" s="7"/>
      <c r="I246" s="5"/>
      <c r="J246" s="5"/>
      <c r="K246" s="11"/>
      <c r="L246" s="5"/>
      <c r="M246" s="5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customFormat="false" ht="15.75" hidden="false" customHeight="true" outlineLevel="0" collapsed="false">
      <c r="A247" s="7"/>
      <c r="B247" s="10"/>
      <c r="C247" s="5"/>
      <c r="D247" s="1"/>
      <c r="E247" s="5"/>
      <c r="F247" s="5"/>
      <c r="G247" s="5"/>
      <c r="H247" s="7"/>
      <c r="I247" s="5"/>
      <c r="J247" s="5"/>
      <c r="K247" s="11"/>
      <c r="L247" s="5"/>
      <c r="M247" s="5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customFormat="false" ht="15.75" hidden="false" customHeight="true" outlineLevel="0" collapsed="false">
      <c r="A248" s="7"/>
      <c r="B248" s="10"/>
      <c r="C248" s="5"/>
      <c r="D248" s="1"/>
      <c r="E248" s="5"/>
      <c r="F248" s="5"/>
      <c r="G248" s="5"/>
      <c r="H248" s="7"/>
      <c r="I248" s="5"/>
      <c r="J248" s="5"/>
      <c r="K248" s="11"/>
      <c r="L248" s="5"/>
      <c r="M248" s="5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customFormat="false" ht="15.75" hidden="false" customHeight="true" outlineLevel="0" collapsed="false">
      <c r="A249" s="7"/>
      <c r="B249" s="10"/>
      <c r="C249" s="5"/>
      <c r="D249" s="1"/>
      <c r="E249" s="5"/>
      <c r="F249" s="5"/>
      <c r="G249" s="5"/>
      <c r="H249" s="7"/>
      <c r="I249" s="5"/>
      <c r="J249" s="5"/>
      <c r="K249" s="11"/>
      <c r="L249" s="5"/>
      <c r="M249" s="5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customFormat="false" ht="15.75" hidden="false" customHeight="true" outlineLevel="0" collapsed="false">
      <c r="A250" s="7"/>
      <c r="B250" s="10"/>
      <c r="C250" s="5"/>
      <c r="D250" s="1"/>
      <c r="E250" s="5"/>
      <c r="F250" s="5"/>
      <c r="G250" s="5"/>
      <c r="H250" s="7"/>
      <c r="I250" s="5"/>
      <c r="J250" s="5"/>
      <c r="K250" s="11"/>
      <c r="L250" s="5"/>
      <c r="M250" s="5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customFormat="false" ht="15.75" hidden="false" customHeight="true" outlineLevel="0" collapsed="false">
      <c r="A251" s="7"/>
      <c r="B251" s="10"/>
      <c r="C251" s="5"/>
      <c r="D251" s="1"/>
      <c r="E251" s="5"/>
      <c r="F251" s="5"/>
      <c r="G251" s="5"/>
      <c r="H251" s="7"/>
      <c r="I251" s="5"/>
      <c r="J251" s="5"/>
      <c r="K251" s="11"/>
      <c r="L251" s="5"/>
      <c r="M251" s="5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customFormat="false" ht="15.75" hidden="false" customHeight="true" outlineLevel="0" collapsed="false">
      <c r="A252" s="7"/>
      <c r="B252" s="10"/>
      <c r="C252" s="5"/>
      <c r="D252" s="1"/>
      <c r="E252" s="5"/>
      <c r="F252" s="5"/>
      <c r="G252" s="5"/>
      <c r="H252" s="7"/>
      <c r="I252" s="5"/>
      <c r="J252" s="5"/>
      <c r="K252" s="11"/>
      <c r="L252" s="5"/>
      <c r="M252" s="5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customFormat="false" ht="15.75" hidden="false" customHeight="true" outlineLevel="0" collapsed="false">
      <c r="A253" s="7"/>
      <c r="B253" s="10"/>
      <c r="C253" s="5"/>
      <c r="D253" s="1"/>
      <c r="E253" s="5"/>
      <c r="F253" s="5"/>
      <c r="G253" s="5"/>
      <c r="H253" s="7"/>
      <c r="I253" s="5"/>
      <c r="J253" s="5"/>
      <c r="K253" s="11"/>
      <c r="L253" s="5"/>
      <c r="M253" s="5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customFormat="false" ht="15.75" hidden="false" customHeight="true" outlineLevel="0" collapsed="false">
      <c r="A254" s="7"/>
      <c r="B254" s="10"/>
      <c r="C254" s="5"/>
      <c r="D254" s="1"/>
      <c r="E254" s="5"/>
      <c r="F254" s="5"/>
      <c r="G254" s="5"/>
      <c r="H254" s="7"/>
      <c r="I254" s="5"/>
      <c r="J254" s="5"/>
      <c r="K254" s="11"/>
      <c r="L254" s="5"/>
      <c r="M254" s="5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customFormat="false" ht="15.75" hidden="false" customHeight="true" outlineLevel="0" collapsed="false">
      <c r="A255" s="7"/>
      <c r="B255" s="10"/>
      <c r="C255" s="5"/>
      <c r="D255" s="1"/>
      <c r="E255" s="5"/>
      <c r="F255" s="5"/>
      <c r="G255" s="5"/>
      <c r="H255" s="7"/>
      <c r="I255" s="5"/>
      <c r="J255" s="5"/>
      <c r="K255" s="11"/>
      <c r="L255" s="5"/>
      <c r="M255" s="5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customFormat="false" ht="15.75" hidden="false" customHeight="true" outlineLevel="0" collapsed="false">
      <c r="A256" s="7"/>
      <c r="B256" s="10"/>
      <c r="C256" s="5"/>
      <c r="D256" s="1"/>
      <c r="E256" s="5"/>
      <c r="F256" s="5"/>
      <c r="G256" s="5"/>
      <c r="H256" s="7"/>
      <c r="I256" s="5"/>
      <c r="J256" s="5"/>
      <c r="K256" s="11"/>
      <c r="L256" s="5"/>
      <c r="M256" s="5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customFormat="false" ht="15.75" hidden="false" customHeight="true" outlineLevel="0" collapsed="false">
      <c r="A257" s="7"/>
      <c r="B257" s="10"/>
      <c r="C257" s="5"/>
      <c r="D257" s="1"/>
      <c r="E257" s="5"/>
      <c r="F257" s="5"/>
      <c r="G257" s="5"/>
      <c r="H257" s="7"/>
      <c r="I257" s="5"/>
      <c r="J257" s="5"/>
      <c r="K257" s="11"/>
      <c r="L257" s="5"/>
      <c r="M257" s="5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customFormat="false" ht="15.75" hidden="false" customHeight="true" outlineLevel="0" collapsed="false">
      <c r="A258" s="7"/>
      <c r="B258" s="10"/>
      <c r="C258" s="5"/>
      <c r="D258" s="1"/>
      <c r="E258" s="5"/>
      <c r="F258" s="5"/>
      <c r="G258" s="5"/>
      <c r="H258" s="7"/>
      <c r="I258" s="5"/>
      <c r="J258" s="5"/>
      <c r="K258" s="11"/>
      <c r="L258" s="5"/>
      <c r="M258" s="5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customFormat="false" ht="15.75" hidden="false" customHeight="true" outlineLevel="0" collapsed="false">
      <c r="A259" s="7"/>
      <c r="B259" s="10"/>
      <c r="C259" s="5"/>
      <c r="D259" s="1"/>
      <c r="E259" s="5"/>
      <c r="F259" s="5"/>
      <c r="G259" s="5"/>
      <c r="H259" s="7"/>
      <c r="I259" s="5"/>
      <c r="J259" s="5"/>
      <c r="K259" s="11"/>
      <c r="L259" s="5"/>
      <c r="M259" s="5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customFormat="false" ht="15.75" hidden="false" customHeight="true" outlineLevel="0" collapsed="false">
      <c r="A260" s="7"/>
      <c r="B260" s="10"/>
      <c r="C260" s="5"/>
      <c r="D260" s="1"/>
      <c r="E260" s="5"/>
      <c r="F260" s="5"/>
      <c r="G260" s="5"/>
      <c r="H260" s="7"/>
      <c r="I260" s="5"/>
      <c r="J260" s="5"/>
      <c r="K260" s="11"/>
      <c r="L260" s="5"/>
      <c r="M260" s="5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customFormat="false" ht="15.75" hidden="false" customHeight="true" outlineLevel="0" collapsed="false">
      <c r="A261" s="7"/>
      <c r="B261" s="10"/>
      <c r="C261" s="5"/>
      <c r="D261" s="1"/>
      <c r="E261" s="5"/>
      <c r="F261" s="5"/>
      <c r="G261" s="5"/>
      <c r="H261" s="7"/>
      <c r="I261" s="5"/>
      <c r="J261" s="5"/>
      <c r="K261" s="11"/>
      <c r="L261" s="5"/>
      <c r="M261" s="5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customFormat="false" ht="15.75" hidden="false" customHeight="true" outlineLevel="0" collapsed="false">
      <c r="A262" s="7"/>
      <c r="B262" s="10"/>
      <c r="C262" s="5"/>
      <c r="D262" s="1"/>
      <c r="E262" s="5"/>
      <c r="F262" s="5"/>
      <c r="G262" s="5"/>
      <c r="H262" s="7"/>
      <c r="I262" s="5"/>
      <c r="J262" s="5"/>
      <c r="K262" s="11"/>
      <c r="L262" s="5"/>
      <c r="M262" s="5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customFormat="false" ht="15.75" hidden="false" customHeight="true" outlineLevel="0" collapsed="false">
      <c r="A263" s="7"/>
      <c r="B263" s="10"/>
      <c r="C263" s="5"/>
      <c r="D263" s="1"/>
      <c r="E263" s="5"/>
      <c r="F263" s="5"/>
      <c r="G263" s="5"/>
      <c r="H263" s="7"/>
      <c r="I263" s="5"/>
      <c r="J263" s="5"/>
      <c r="K263" s="11"/>
      <c r="L263" s="5"/>
      <c r="M263" s="5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customFormat="false" ht="15.75" hidden="false" customHeight="true" outlineLevel="0" collapsed="false">
      <c r="A264" s="7"/>
      <c r="B264" s="10"/>
      <c r="C264" s="5"/>
      <c r="D264" s="1"/>
      <c r="E264" s="5"/>
      <c r="F264" s="5"/>
      <c r="G264" s="5"/>
      <c r="H264" s="7"/>
      <c r="I264" s="5"/>
      <c r="J264" s="5"/>
      <c r="K264" s="11"/>
      <c r="L264" s="5"/>
      <c r="M264" s="5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customFormat="false" ht="15.75" hidden="false" customHeight="true" outlineLevel="0" collapsed="false">
      <c r="A265" s="7"/>
      <c r="B265" s="10"/>
      <c r="C265" s="5"/>
      <c r="D265" s="1"/>
      <c r="E265" s="5"/>
      <c r="F265" s="5"/>
      <c r="G265" s="5"/>
      <c r="H265" s="7"/>
      <c r="I265" s="5"/>
      <c r="J265" s="5"/>
      <c r="K265" s="11"/>
      <c r="L265" s="5"/>
      <c r="M265" s="5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customFormat="false" ht="15.75" hidden="false" customHeight="true" outlineLevel="0" collapsed="false">
      <c r="A266" s="7"/>
      <c r="B266" s="10"/>
      <c r="C266" s="5"/>
      <c r="D266" s="1"/>
      <c r="E266" s="5"/>
      <c r="F266" s="5"/>
      <c r="G266" s="5"/>
      <c r="H266" s="7"/>
      <c r="I266" s="5"/>
      <c r="J266" s="5"/>
      <c r="K266" s="11"/>
      <c r="L266" s="5"/>
      <c r="M266" s="5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customFormat="false" ht="15.75" hidden="false" customHeight="true" outlineLevel="0" collapsed="false">
      <c r="A267" s="7"/>
      <c r="B267" s="10"/>
      <c r="C267" s="5"/>
      <c r="D267" s="1"/>
      <c r="E267" s="5"/>
      <c r="F267" s="5"/>
      <c r="G267" s="5"/>
      <c r="H267" s="7"/>
      <c r="I267" s="5"/>
      <c r="J267" s="5"/>
      <c r="K267" s="11"/>
      <c r="L267" s="5"/>
      <c r="M267" s="5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customFormat="false" ht="15.75" hidden="false" customHeight="true" outlineLevel="0" collapsed="false">
      <c r="A268" s="7"/>
      <c r="B268" s="10"/>
      <c r="C268" s="5"/>
      <c r="D268" s="1"/>
      <c r="E268" s="5"/>
      <c r="F268" s="5"/>
      <c r="G268" s="5"/>
      <c r="H268" s="7"/>
      <c r="I268" s="5"/>
      <c r="J268" s="5"/>
      <c r="K268" s="11"/>
      <c r="L268" s="5"/>
      <c r="M268" s="5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customFormat="false" ht="15.75" hidden="false" customHeight="true" outlineLevel="0" collapsed="false">
      <c r="A269" s="7"/>
      <c r="B269" s="10"/>
      <c r="C269" s="5"/>
      <c r="D269" s="1"/>
      <c r="E269" s="5"/>
      <c r="F269" s="5"/>
      <c r="G269" s="5"/>
      <c r="H269" s="7"/>
      <c r="I269" s="5"/>
      <c r="J269" s="5"/>
      <c r="K269" s="11"/>
      <c r="L269" s="5"/>
      <c r="M269" s="5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customFormat="false" ht="15.75" hidden="false" customHeight="true" outlineLevel="0" collapsed="false">
      <c r="A270" s="7"/>
      <c r="B270" s="10"/>
      <c r="C270" s="5"/>
      <c r="D270" s="1"/>
      <c r="E270" s="5"/>
      <c r="F270" s="5"/>
      <c r="G270" s="5"/>
      <c r="H270" s="7"/>
      <c r="I270" s="5"/>
      <c r="J270" s="5"/>
      <c r="K270" s="11"/>
      <c r="L270" s="5"/>
      <c r="M270" s="5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customFormat="false" ht="15.75" hidden="false" customHeight="true" outlineLevel="0" collapsed="false">
      <c r="A271" s="7"/>
      <c r="B271" s="10"/>
      <c r="C271" s="5"/>
      <c r="D271" s="1"/>
      <c r="E271" s="5"/>
      <c r="F271" s="5"/>
      <c r="G271" s="5"/>
      <c r="H271" s="7"/>
      <c r="I271" s="5"/>
      <c r="J271" s="5"/>
      <c r="K271" s="11"/>
      <c r="L271" s="5"/>
      <c r="M271" s="5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customFormat="false" ht="15.75" hidden="false" customHeight="true" outlineLevel="0" collapsed="false">
      <c r="A272" s="7"/>
      <c r="B272" s="10"/>
      <c r="C272" s="5"/>
      <c r="D272" s="1"/>
      <c r="E272" s="5"/>
      <c r="F272" s="5"/>
      <c r="G272" s="5"/>
      <c r="H272" s="7"/>
      <c r="I272" s="5"/>
      <c r="J272" s="5"/>
      <c r="K272" s="11"/>
      <c r="L272" s="5"/>
      <c r="M272" s="5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customFormat="false" ht="15.75" hidden="false" customHeight="true" outlineLevel="0" collapsed="false">
      <c r="A273" s="7"/>
      <c r="B273" s="10"/>
      <c r="C273" s="5"/>
      <c r="D273" s="1"/>
      <c r="E273" s="5"/>
      <c r="F273" s="5"/>
      <c r="G273" s="5"/>
      <c r="H273" s="7"/>
      <c r="I273" s="5"/>
      <c r="J273" s="5"/>
      <c r="K273" s="11"/>
      <c r="L273" s="5"/>
      <c r="M273" s="5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customFormat="false" ht="15.75" hidden="false" customHeight="true" outlineLevel="0" collapsed="false">
      <c r="A274" s="7"/>
      <c r="B274" s="10"/>
      <c r="C274" s="5"/>
      <c r="D274" s="1"/>
      <c r="E274" s="5"/>
      <c r="F274" s="5"/>
      <c r="G274" s="5"/>
      <c r="H274" s="7"/>
      <c r="I274" s="5"/>
      <c r="J274" s="5"/>
      <c r="K274" s="11"/>
      <c r="L274" s="5"/>
      <c r="M274" s="5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customFormat="false" ht="15.75" hidden="false" customHeight="true" outlineLevel="0" collapsed="false">
      <c r="A275" s="7"/>
      <c r="B275" s="10"/>
      <c r="C275" s="5"/>
      <c r="D275" s="1"/>
      <c r="E275" s="5"/>
      <c r="F275" s="5"/>
      <c r="G275" s="5"/>
      <c r="H275" s="7"/>
      <c r="I275" s="5"/>
      <c r="J275" s="5"/>
      <c r="K275" s="11"/>
      <c r="L275" s="5"/>
      <c r="M275" s="5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customFormat="false" ht="15.75" hidden="false" customHeight="true" outlineLevel="0" collapsed="false">
      <c r="A276" s="7"/>
      <c r="B276" s="10"/>
      <c r="C276" s="5"/>
      <c r="D276" s="1"/>
      <c r="E276" s="5"/>
      <c r="F276" s="5"/>
      <c r="G276" s="5"/>
      <c r="H276" s="7"/>
      <c r="I276" s="5"/>
      <c r="J276" s="5"/>
      <c r="K276" s="11"/>
      <c r="L276" s="5"/>
      <c r="M276" s="5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customFormat="false" ht="15.75" hidden="false" customHeight="true" outlineLevel="0" collapsed="false">
      <c r="A277" s="7"/>
      <c r="B277" s="10"/>
      <c r="C277" s="5"/>
      <c r="D277" s="1"/>
      <c r="E277" s="5"/>
      <c r="F277" s="5"/>
      <c r="G277" s="5"/>
      <c r="H277" s="7"/>
      <c r="I277" s="5"/>
      <c r="J277" s="5"/>
      <c r="K277" s="11"/>
      <c r="L277" s="5"/>
      <c r="M277" s="5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customFormat="false" ht="15.75" hidden="false" customHeight="true" outlineLevel="0" collapsed="false">
      <c r="A278" s="7"/>
      <c r="B278" s="10"/>
      <c r="C278" s="5"/>
      <c r="D278" s="1"/>
      <c r="E278" s="5"/>
      <c r="F278" s="5"/>
      <c r="G278" s="5"/>
      <c r="H278" s="7"/>
      <c r="I278" s="5"/>
      <c r="J278" s="5"/>
      <c r="K278" s="11"/>
      <c r="L278" s="5"/>
      <c r="M278" s="5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customFormat="false" ht="15.75" hidden="false" customHeight="true" outlineLevel="0" collapsed="false">
      <c r="A279" s="7"/>
      <c r="B279" s="10"/>
      <c r="C279" s="5"/>
      <c r="D279" s="1"/>
      <c r="E279" s="5"/>
      <c r="F279" s="5"/>
      <c r="G279" s="5"/>
      <c r="H279" s="7"/>
      <c r="I279" s="5"/>
      <c r="J279" s="5"/>
      <c r="K279" s="11"/>
      <c r="L279" s="5"/>
      <c r="M279" s="5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customFormat="false" ht="15.75" hidden="false" customHeight="true" outlineLevel="0" collapsed="false">
      <c r="A280" s="7"/>
      <c r="B280" s="10"/>
      <c r="C280" s="5"/>
      <c r="D280" s="1"/>
      <c r="E280" s="5"/>
      <c r="F280" s="5"/>
      <c r="G280" s="5"/>
      <c r="H280" s="7"/>
      <c r="I280" s="5"/>
      <c r="J280" s="5"/>
      <c r="K280" s="11"/>
      <c r="L280" s="5"/>
      <c r="M280" s="5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customFormat="false" ht="15.75" hidden="false" customHeight="true" outlineLevel="0" collapsed="false">
      <c r="A281" s="7"/>
      <c r="B281" s="10"/>
      <c r="C281" s="5"/>
      <c r="D281" s="1"/>
      <c r="E281" s="5"/>
      <c r="F281" s="5"/>
      <c r="G281" s="5"/>
      <c r="H281" s="7"/>
      <c r="I281" s="5"/>
      <c r="J281" s="5"/>
      <c r="K281" s="11"/>
      <c r="L281" s="5"/>
      <c r="M281" s="5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customFormat="false" ht="15.75" hidden="false" customHeight="true" outlineLevel="0" collapsed="false">
      <c r="A282" s="7"/>
      <c r="B282" s="10"/>
      <c r="C282" s="5"/>
      <c r="D282" s="1"/>
      <c r="E282" s="5"/>
      <c r="F282" s="5"/>
      <c r="G282" s="5"/>
      <c r="H282" s="7"/>
      <c r="I282" s="5"/>
      <c r="J282" s="5"/>
      <c r="K282" s="11"/>
      <c r="L282" s="5"/>
      <c r="M282" s="5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customFormat="false" ht="15.75" hidden="false" customHeight="true" outlineLevel="0" collapsed="false">
      <c r="A283" s="7"/>
      <c r="B283" s="10"/>
      <c r="C283" s="5"/>
      <c r="D283" s="1"/>
      <c r="E283" s="5"/>
      <c r="F283" s="5"/>
      <c r="G283" s="5"/>
      <c r="H283" s="7"/>
      <c r="I283" s="5"/>
      <c r="J283" s="5"/>
      <c r="K283" s="11"/>
      <c r="L283" s="5"/>
      <c r="M283" s="5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customFormat="false" ht="15.75" hidden="false" customHeight="true" outlineLevel="0" collapsed="false">
      <c r="A284" s="7"/>
      <c r="B284" s="10"/>
      <c r="C284" s="5"/>
      <c r="D284" s="1"/>
      <c r="E284" s="5"/>
      <c r="F284" s="5"/>
      <c r="G284" s="5"/>
      <c r="H284" s="7"/>
      <c r="I284" s="5"/>
      <c r="J284" s="5"/>
      <c r="K284" s="11"/>
      <c r="L284" s="5"/>
      <c r="M284" s="5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customFormat="false" ht="15.75" hidden="false" customHeight="true" outlineLevel="0" collapsed="false">
      <c r="A285" s="7"/>
      <c r="B285" s="10"/>
      <c r="C285" s="5"/>
      <c r="D285" s="1"/>
      <c r="E285" s="5"/>
      <c r="F285" s="5"/>
      <c r="G285" s="5"/>
      <c r="H285" s="7"/>
      <c r="I285" s="5"/>
      <c r="J285" s="5"/>
      <c r="K285" s="11"/>
      <c r="L285" s="5"/>
      <c r="M285" s="5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customFormat="false" ht="15.75" hidden="false" customHeight="true" outlineLevel="0" collapsed="false">
      <c r="A286" s="7"/>
      <c r="B286" s="10"/>
      <c r="C286" s="5"/>
      <c r="D286" s="1"/>
      <c r="E286" s="5"/>
      <c r="F286" s="5"/>
      <c r="G286" s="5"/>
      <c r="H286" s="7"/>
      <c r="I286" s="5"/>
      <c r="J286" s="5"/>
      <c r="K286" s="11"/>
      <c r="L286" s="5"/>
      <c r="M286" s="5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customFormat="false" ht="15.75" hidden="false" customHeight="true" outlineLevel="0" collapsed="false">
      <c r="A287" s="7"/>
      <c r="B287" s="10"/>
      <c r="C287" s="5"/>
      <c r="D287" s="1"/>
      <c r="E287" s="5"/>
      <c r="F287" s="5"/>
      <c r="G287" s="5"/>
      <c r="H287" s="7"/>
      <c r="I287" s="5"/>
      <c r="J287" s="5"/>
      <c r="K287" s="11"/>
      <c r="L287" s="5"/>
      <c r="M287" s="5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customFormat="false" ht="15.75" hidden="false" customHeight="true" outlineLevel="0" collapsed="false">
      <c r="A288" s="7"/>
      <c r="B288" s="10"/>
      <c r="C288" s="5"/>
      <c r="D288" s="1"/>
      <c r="E288" s="5"/>
      <c r="F288" s="5"/>
      <c r="G288" s="5"/>
      <c r="H288" s="7"/>
      <c r="I288" s="5"/>
      <c r="J288" s="5"/>
      <c r="K288" s="11"/>
      <c r="L288" s="5"/>
      <c r="M288" s="5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customFormat="false" ht="15.75" hidden="false" customHeight="true" outlineLevel="0" collapsed="false">
      <c r="A289" s="7"/>
      <c r="B289" s="10"/>
      <c r="C289" s="5"/>
      <c r="D289" s="1"/>
      <c r="E289" s="5"/>
      <c r="F289" s="5"/>
      <c r="G289" s="5"/>
      <c r="H289" s="7"/>
      <c r="I289" s="5"/>
      <c r="J289" s="5"/>
      <c r="K289" s="11"/>
      <c r="L289" s="5"/>
      <c r="M289" s="5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customFormat="false" ht="15.75" hidden="false" customHeight="true" outlineLevel="0" collapsed="false">
      <c r="A290" s="7"/>
      <c r="B290" s="10"/>
      <c r="C290" s="5"/>
      <c r="D290" s="1"/>
      <c r="E290" s="5"/>
      <c r="F290" s="5"/>
      <c r="G290" s="5"/>
      <c r="H290" s="7"/>
      <c r="I290" s="5"/>
      <c r="J290" s="5"/>
      <c r="K290" s="11"/>
      <c r="L290" s="5"/>
      <c r="M290" s="5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customFormat="false" ht="15.75" hidden="false" customHeight="true" outlineLevel="0" collapsed="false">
      <c r="A291" s="7"/>
      <c r="B291" s="10"/>
      <c r="C291" s="5"/>
      <c r="D291" s="1"/>
      <c r="E291" s="5"/>
      <c r="F291" s="5"/>
      <c r="G291" s="5"/>
      <c r="H291" s="7"/>
      <c r="I291" s="5"/>
      <c r="J291" s="5"/>
      <c r="K291" s="11"/>
      <c r="L291" s="5"/>
      <c r="M291" s="5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customFormat="false" ht="15.75" hidden="false" customHeight="true" outlineLevel="0" collapsed="false">
      <c r="A292" s="7"/>
      <c r="B292" s="10"/>
      <c r="C292" s="5"/>
      <c r="D292" s="1"/>
      <c r="E292" s="5"/>
      <c r="F292" s="5"/>
      <c r="G292" s="5"/>
      <c r="H292" s="7"/>
      <c r="I292" s="5"/>
      <c r="J292" s="5"/>
      <c r="K292" s="11"/>
      <c r="L292" s="5"/>
      <c r="M292" s="5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customFormat="false" ht="15.75" hidden="false" customHeight="true" outlineLevel="0" collapsed="false">
      <c r="A293" s="7"/>
      <c r="B293" s="10"/>
      <c r="C293" s="5"/>
      <c r="D293" s="1"/>
      <c r="E293" s="5"/>
      <c r="F293" s="5"/>
      <c r="G293" s="5"/>
      <c r="H293" s="7"/>
      <c r="I293" s="5"/>
      <c r="J293" s="5"/>
      <c r="K293" s="11"/>
      <c r="L293" s="5"/>
      <c r="M293" s="5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customFormat="false" ht="15.75" hidden="false" customHeight="true" outlineLevel="0" collapsed="false">
      <c r="A294" s="7"/>
      <c r="B294" s="10"/>
      <c r="C294" s="5"/>
      <c r="D294" s="1"/>
      <c r="E294" s="5"/>
      <c r="F294" s="5"/>
      <c r="G294" s="5"/>
      <c r="H294" s="7"/>
      <c r="I294" s="5"/>
      <c r="J294" s="5"/>
      <c r="K294" s="11"/>
      <c r="L294" s="5"/>
      <c r="M294" s="5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customFormat="false" ht="15.75" hidden="false" customHeight="true" outlineLevel="0" collapsed="false">
      <c r="A295" s="7"/>
      <c r="B295" s="10"/>
      <c r="C295" s="5"/>
      <c r="D295" s="1"/>
      <c r="E295" s="5"/>
      <c r="F295" s="5"/>
      <c r="G295" s="5"/>
      <c r="H295" s="7"/>
      <c r="I295" s="5"/>
      <c r="J295" s="5"/>
      <c r="K295" s="11"/>
      <c r="L295" s="5"/>
      <c r="M295" s="5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customFormat="false" ht="15.75" hidden="false" customHeight="true" outlineLevel="0" collapsed="false">
      <c r="A296" s="7"/>
      <c r="B296" s="10"/>
      <c r="C296" s="5"/>
      <c r="D296" s="1"/>
      <c r="E296" s="5"/>
      <c r="F296" s="5"/>
      <c r="G296" s="5"/>
      <c r="H296" s="7"/>
      <c r="I296" s="5"/>
      <c r="J296" s="5"/>
      <c r="K296" s="11"/>
      <c r="L296" s="5"/>
      <c r="M296" s="5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customFormat="false" ht="15.75" hidden="false" customHeight="true" outlineLevel="0" collapsed="false">
      <c r="A297" s="7"/>
      <c r="B297" s="10"/>
      <c r="C297" s="5"/>
      <c r="D297" s="1"/>
      <c r="E297" s="5"/>
      <c r="F297" s="5"/>
      <c r="G297" s="5"/>
      <c r="H297" s="7"/>
      <c r="I297" s="5"/>
      <c r="J297" s="5"/>
      <c r="K297" s="11"/>
      <c r="L297" s="5"/>
      <c r="M297" s="5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customFormat="false" ht="15.75" hidden="false" customHeight="true" outlineLevel="0" collapsed="false">
      <c r="A298" s="7"/>
      <c r="B298" s="10"/>
      <c r="C298" s="5"/>
      <c r="D298" s="1"/>
      <c r="E298" s="5"/>
      <c r="F298" s="5"/>
      <c r="G298" s="5"/>
      <c r="H298" s="7"/>
      <c r="I298" s="5"/>
      <c r="J298" s="5"/>
      <c r="K298" s="11"/>
      <c r="L298" s="5"/>
      <c r="M298" s="5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customFormat="false" ht="15.75" hidden="false" customHeight="true" outlineLevel="0" collapsed="false">
      <c r="A299" s="7"/>
      <c r="B299" s="10"/>
      <c r="C299" s="5"/>
      <c r="D299" s="1"/>
      <c r="E299" s="5"/>
      <c r="F299" s="5"/>
      <c r="G299" s="5"/>
      <c r="H299" s="7"/>
      <c r="I299" s="5"/>
      <c r="J299" s="5"/>
      <c r="K299" s="11"/>
      <c r="L299" s="5"/>
      <c r="M299" s="5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customFormat="false" ht="15.75" hidden="false" customHeight="true" outlineLevel="0" collapsed="false">
      <c r="A300" s="7"/>
      <c r="B300" s="10"/>
      <c r="C300" s="5"/>
      <c r="D300" s="1"/>
      <c r="E300" s="5"/>
      <c r="F300" s="5"/>
      <c r="G300" s="5"/>
      <c r="H300" s="7"/>
      <c r="I300" s="5"/>
      <c r="J300" s="5"/>
      <c r="K300" s="11"/>
      <c r="L300" s="5"/>
      <c r="M300" s="5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customFormat="false" ht="15.75" hidden="false" customHeight="true" outlineLevel="0" collapsed="false">
      <c r="A301" s="7"/>
      <c r="B301" s="10"/>
      <c r="C301" s="5"/>
      <c r="D301" s="1"/>
      <c r="E301" s="5"/>
      <c r="F301" s="5"/>
      <c r="G301" s="5"/>
      <c r="H301" s="7"/>
      <c r="I301" s="5"/>
      <c r="J301" s="5"/>
      <c r="K301" s="11"/>
      <c r="L301" s="5"/>
      <c r="M301" s="5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customFormat="false" ht="15.75" hidden="false" customHeight="true" outlineLevel="0" collapsed="false">
      <c r="A302" s="7"/>
      <c r="B302" s="10"/>
      <c r="C302" s="5"/>
      <c r="D302" s="1"/>
      <c r="E302" s="5"/>
      <c r="F302" s="5"/>
      <c r="G302" s="5"/>
      <c r="H302" s="7"/>
      <c r="I302" s="5"/>
      <c r="J302" s="5"/>
      <c r="K302" s="11"/>
      <c r="L302" s="5"/>
      <c r="M302" s="5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customFormat="false" ht="15.75" hidden="false" customHeight="true" outlineLevel="0" collapsed="false">
      <c r="A303" s="7"/>
      <c r="B303" s="10"/>
      <c r="C303" s="5"/>
      <c r="D303" s="1"/>
      <c r="E303" s="5"/>
      <c r="F303" s="5"/>
      <c r="G303" s="5"/>
      <c r="H303" s="7"/>
      <c r="I303" s="5"/>
      <c r="J303" s="5"/>
      <c r="K303" s="11"/>
      <c r="L303" s="5"/>
      <c r="M303" s="5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customFormat="false" ht="15.75" hidden="false" customHeight="true" outlineLevel="0" collapsed="false">
      <c r="A304" s="7"/>
      <c r="B304" s="10"/>
      <c r="C304" s="5"/>
      <c r="D304" s="1"/>
      <c r="E304" s="5"/>
      <c r="F304" s="5"/>
      <c r="G304" s="5"/>
      <c r="H304" s="7"/>
      <c r="I304" s="5"/>
      <c r="J304" s="5"/>
      <c r="K304" s="11"/>
      <c r="L304" s="5"/>
      <c r="M304" s="5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customFormat="false" ht="15.75" hidden="false" customHeight="true" outlineLevel="0" collapsed="false">
      <c r="A305" s="7"/>
      <c r="B305" s="10"/>
      <c r="C305" s="5"/>
      <c r="D305" s="1"/>
      <c r="E305" s="5"/>
      <c r="F305" s="5"/>
      <c r="G305" s="5"/>
      <c r="H305" s="7"/>
      <c r="I305" s="5"/>
      <c r="J305" s="5"/>
      <c r="K305" s="11"/>
      <c r="L305" s="5"/>
      <c r="M305" s="5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customFormat="false" ht="15.75" hidden="false" customHeight="true" outlineLevel="0" collapsed="false">
      <c r="A306" s="7"/>
      <c r="B306" s="10"/>
      <c r="C306" s="5"/>
      <c r="D306" s="1"/>
      <c r="E306" s="5"/>
      <c r="F306" s="5"/>
      <c r="G306" s="5"/>
      <c r="H306" s="7"/>
      <c r="I306" s="5"/>
      <c r="J306" s="5"/>
      <c r="K306" s="11"/>
      <c r="L306" s="5"/>
      <c r="M306" s="5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customFormat="false" ht="15.75" hidden="false" customHeight="true" outlineLevel="0" collapsed="false">
      <c r="A307" s="7"/>
      <c r="B307" s="10"/>
      <c r="C307" s="5"/>
      <c r="D307" s="1"/>
      <c r="E307" s="5"/>
      <c r="F307" s="5"/>
      <c r="G307" s="5"/>
      <c r="H307" s="7"/>
      <c r="I307" s="5"/>
      <c r="J307" s="5"/>
      <c r="K307" s="11"/>
      <c r="L307" s="5"/>
      <c r="M307" s="5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customFormat="false" ht="15.75" hidden="false" customHeight="true" outlineLevel="0" collapsed="false">
      <c r="A308" s="7"/>
      <c r="B308" s="10"/>
      <c r="C308" s="5"/>
      <c r="D308" s="1"/>
      <c r="E308" s="5"/>
      <c r="F308" s="5"/>
      <c r="G308" s="5"/>
      <c r="H308" s="7"/>
      <c r="I308" s="5"/>
      <c r="J308" s="5"/>
      <c r="K308" s="11"/>
      <c r="L308" s="5"/>
      <c r="M308" s="5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customFormat="false" ht="15.75" hidden="false" customHeight="true" outlineLevel="0" collapsed="false">
      <c r="A309" s="7"/>
      <c r="B309" s="10"/>
      <c r="C309" s="5"/>
      <c r="D309" s="1"/>
      <c r="E309" s="5"/>
      <c r="F309" s="5"/>
      <c r="G309" s="5"/>
      <c r="H309" s="7"/>
      <c r="I309" s="5"/>
      <c r="J309" s="5"/>
      <c r="K309" s="11"/>
      <c r="L309" s="5"/>
      <c r="M309" s="5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customFormat="false" ht="15.75" hidden="false" customHeight="true" outlineLevel="0" collapsed="false">
      <c r="A310" s="7"/>
      <c r="B310" s="10"/>
      <c r="C310" s="5"/>
      <c r="D310" s="1"/>
      <c r="E310" s="5"/>
      <c r="F310" s="5"/>
      <c r="G310" s="5"/>
      <c r="H310" s="7"/>
      <c r="I310" s="5"/>
      <c r="J310" s="5"/>
      <c r="K310" s="11"/>
      <c r="L310" s="5"/>
      <c r="M310" s="5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customFormat="false" ht="15.75" hidden="false" customHeight="true" outlineLevel="0" collapsed="false">
      <c r="A311" s="7"/>
      <c r="B311" s="10"/>
      <c r="C311" s="5"/>
      <c r="D311" s="1"/>
      <c r="E311" s="5"/>
      <c r="F311" s="5"/>
      <c r="G311" s="5"/>
      <c r="H311" s="7"/>
      <c r="I311" s="5"/>
      <c r="J311" s="5"/>
      <c r="K311" s="11"/>
      <c r="L311" s="5"/>
      <c r="M311" s="5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customFormat="false" ht="15.75" hidden="false" customHeight="true" outlineLevel="0" collapsed="false">
      <c r="A312" s="7"/>
      <c r="B312" s="10"/>
      <c r="C312" s="5"/>
      <c r="D312" s="1"/>
      <c r="E312" s="5"/>
      <c r="F312" s="5"/>
      <c r="G312" s="5"/>
      <c r="H312" s="7"/>
      <c r="I312" s="5"/>
      <c r="J312" s="5"/>
      <c r="K312" s="11"/>
      <c r="L312" s="5"/>
      <c r="M312" s="5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customFormat="false" ht="15.75" hidden="false" customHeight="true" outlineLevel="0" collapsed="false">
      <c r="A313" s="7"/>
      <c r="B313" s="10"/>
      <c r="C313" s="5"/>
      <c r="D313" s="1"/>
      <c r="E313" s="5"/>
      <c r="F313" s="5"/>
      <c r="G313" s="5"/>
      <c r="H313" s="7"/>
      <c r="I313" s="5"/>
      <c r="J313" s="5"/>
      <c r="K313" s="11"/>
      <c r="L313" s="5"/>
      <c r="M313" s="5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customFormat="false" ht="15.75" hidden="false" customHeight="true" outlineLevel="0" collapsed="false">
      <c r="A314" s="7"/>
      <c r="B314" s="10"/>
      <c r="C314" s="5"/>
      <c r="D314" s="1"/>
      <c r="E314" s="5"/>
      <c r="F314" s="5"/>
      <c r="G314" s="5"/>
      <c r="H314" s="7"/>
      <c r="I314" s="5"/>
      <c r="J314" s="5"/>
      <c r="K314" s="11"/>
      <c r="L314" s="5"/>
      <c r="M314" s="5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customFormat="false" ht="15.75" hidden="false" customHeight="true" outlineLevel="0" collapsed="false">
      <c r="A315" s="7"/>
      <c r="B315" s="10"/>
      <c r="C315" s="5"/>
      <c r="D315" s="1"/>
      <c r="E315" s="5"/>
      <c r="F315" s="5"/>
      <c r="G315" s="5"/>
      <c r="H315" s="7"/>
      <c r="I315" s="5"/>
      <c r="J315" s="5"/>
      <c r="K315" s="11"/>
      <c r="L315" s="5"/>
      <c r="M315" s="5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customFormat="false" ht="15.75" hidden="false" customHeight="true" outlineLevel="0" collapsed="false">
      <c r="A316" s="7"/>
      <c r="B316" s="10"/>
      <c r="C316" s="5"/>
      <c r="D316" s="1"/>
      <c r="E316" s="5"/>
      <c r="F316" s="5"/>
      <c r="G316" s="5"/>
      <c r="H316" s="7"/>
      <c r="I316" s="5"/>
      <c r="J316" s="5"/>
      <c r="K316" s="11"/>
      <c r="L316" s="5"/>
      <c r="M316" s="5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customFormat="false" ht="15.75" hidden="false" customHeight="true" outlineLevel="0" collapsed="false">
      <c r="A317" s="7"/>
      <c r="B317" s="10"/>
      <c r="C317" s="5"/>
      <c r="D317" s="1"/>
      <c r="E317" s="5"/>
      <c r="F317" s="5"/>
      <c r="G317" s="5"/>
      <c r="H317" s="7"/>
      <c r="I317" s="5"/>
      <c r="J317" s="5"/>
      <c r="K317" s="11"/>
      <c r="L317" s="5"/>
      <c r="M317" s="5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customFormat="false" ht="15.75" hidden="false" customHeight="true" outlineLevel="0" collapsed="false">
      <c r="A318" s="7"/>
      <c r="B318" s="10"/>
      <c r="C318" s="5"/>
      <c r="D318" s="1"/>
      <c r="E318" s="5"/>
      <c r="F318" s="5"/>
      <c r="G318" s="5"/>
      <c r="H318" s="7"/>
      <c r="I318" s="5"/>
      <c r="J318" s="5"/>
      <c r="K318" s="11"/>
      <c r="L318" s="5"/>
      <c r="M318" s="5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customFormat="false" ht="15.75" hidden="false" customHeight="true" outlineLevel="0" collapsed="false">
      <c r="A319" s="7"/>
      <c r="B319" s="10"/>
      <c r="C319" s="5"/>
      <c r="D319" s="1"/>
      <c r="E319" s="5"/>
      <c r="F319" s="5"/>
      <c r="G319" s="5"/>
      <c r="H319" s="7"/>
      <c r="I319" s="5"/>
      <c r="J319" s="5"/>
      <c r="K319" s="11"/>
      <c r="L319" s="5"/>
      <c r="M319" s="5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customFormat="false" ht="15.75" hidden="false" customHeight="true" outlineLevel="0" collapsed="false">
      <c r="A320" s="7"/>
      <c r="B320" s="10"/>
      <c r="C320" s="5"/>
      <c r="D320" s="1"/>
      <c r="E320" s="5"/>
      <c r="F320" s="5"/>
      <c r="G320" s="5"/>
      <c r="H320" s="7"/>
      <c r="I320" s="5"/>
      <c r="J320" s="5"/>
      <c r="K320" s="11"/>
      <c r="L320" s="5"/>
      <c r="M320" s="5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 t="n">
        <v>143</v>
      </c>
      <c r="Y320" s="2"/>
    </row>
    <row r="321" customFormat="false" ht="15.75" hidden="false" customHeight="true" outlineLevel="0" collapsed="false">
      <c r="A321" s="7"/>
      <c r="B321" s="10"/>
      <c r="C321" s="5"/>
      <c r="D321" s="1"/>
      <c r="E321" s="5"/>
      <c r="F321" s="5"/>
      <c r="G321" s="5"/>
      <c r="H321" s="7"/>
      <c r="I321" s="5"/>
      <c r="J321" s="5"/>
      <c r="K321" s="11"/>
      <c r="L321" s="5"/>
      <c r="M321" s="5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customFormat="false" ht="15.75" hidden="false" customHeight="true" outlineLevel="0" collapsed="false">
      <c r="A322" s="7"/>
      <c r="B322" s="10"/>
      <c r="C322" s="5"/>
      <c r="D322" s="1"/>
      <c r="E322" s="5"/>
      <c r="F322" s="5"/>
      <c r="G322" s="5"/>
      <c r="H322" s="7"/>
      <c r="I322" s="5"/>
      <c r="J322" s="5"/>
      <c r="K322" s="11"/>
      <c r="L322" s="5"/>
      <c r="M322" s="5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customFormat="false" ht="15.75" hidden="false" customHeight="true" outlineLevel="0" collapsed="false">
      <c r="A323" s="7"/>
      <c r="B323" s="10"/>
      <c r="C323" s="5"/>
      <c r="D323" s="1"/>
      <c r="E323" s="5"/>
      <c r="F323" s="5"/>
      <c r="G323" s="5"/>
      <c r="H323" s="7"/>
      <c r="I323" s="5"/>
      <c r="J323" s="5"/>
      <c r="K323" s="11"/>
      <c r="L323" s="5"/>
      <c r="M323" s="5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customFormat="false" ht="15.75" hidden="false" customHeight="true" outlineLevel="0" collapsed="false">
      <c r="A324" s="7"/>
      <c r="B324" s="10"/>
      <c r="C324" s="5"/>
      <c r="D324" s="1"/>
      <c r="E324" s="5"/>
      <c r="F324" s="5"/>
      <c r="G324" s="5"/>
      <c r="H324" s="7"/>
      <c r="I324" s="5"/>
      <c r="J324" s="5"/>
      <c r="K324" s="11"/>
      <c r="L324" s="5"/>
      <c r="M324" s="5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customFormat="false" ht="15.75" hidden="false" customHeight="true" outlineLevel="0" collapsed="false">
      <c r="A325" s="7"/>
      <c r="B325" s="10"/>
      <c r="C325" s="5"/>
      <c r="D325" s="1"/>
      <c r="E325" s="5"/>
      <c r="F325" s="5"/>
      <c r="G325" s="5"/>
      <c r="H325" s="7"/>
      <c r="I325" s="5"/>
      <c r="J325" s="5"/>
      <c r="K325" s="11"/>
      <c r="L325" s="5"/>
      <c r="M325" s="5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customFormat="false" ht="15.75" hidden="false" customHeight="true" outlineLevel="0" collapsed="false">
      <c r="A326" s="7"/>
      <c r="B326" s="10"/>
      <c r="C326" s="5"/>
      <c r="D326" s="1"/>
      <c r="E326" s="5"/>
      <c r="F326" s="5"/>
      <c r="G326" s="5"/>
      <c r="H326" s="7"/>
      <c r="I326" s="5"/>
      <c r="J326" s="5"/>
      <c r="K326" s="11"/>
      <c r="L326" s="5"/>
      <c r="M326" s="5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customFormat="false" ht="15.75" hidden="false" customHeight="true" outlineLevel="0" collapsed="false">
      <c r="A327" s="7"/>
      <c r="B327" s="10"/>
      <c r="C327" s="5"/>
      <c r="D327" s="1"/>
      <c r="E327" s="5"/>
      <c r="F327" s="5"/>
      <c r="G327" s="5"/>
      <c r="H327" s="7"/>
      <c r="I327" s="5"/>
      <c r="J327" s="5"/>
      <c r="K327" s="11"/>
      <c r="L327" s="5"/>
      <c r="M327" s="5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customFormat="false" ht="15.75" hidden="false" customHeight="true" outlineLevel="0" collapsed="false">
      <c r="A328" s="7"/>
      <c r="B328" s="10"/>
      <c r="C328" s="5"/>
      <c r="D328" s="1"/>
      <c r="E328" s="5"/>
      <c r="F328" s="5"/>
      <c r="G328" s="5"/>
      <c r="H328" s="7"/>
      <c r="I328" s="5"/>
      <c r="J328" s="5"/>
      <c r="K328" s="11"/>
      <c r="L328" s="5"/>
      <c r="M328" s="5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customFormat="false" ht="15.75" hidden="false" customHeight="true" outlineLevel="0" collapsed="false">
      <c r="A329" s="7"/>
      <c r="B329" s="10"/>
      <c r="C329" s="5"/>
      <c r="D329" s="1"/>
      <c r="E329" s="5"/>
      <c r="F329" s="5"/>
      <c r="G329" s="5"/>
      <c r="H329" s="7"/>
      <c r="I329" s="5"/>
      <c r="J329" s="5"/>
      <c r="K329" s="11"/>
      <c r="L329" s="5"/>
      <c r="M329" s="5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customFormat="false" ht="15.75" hidden="false" customHeight="true" outlineLevel="0" collapsed="false">
      <c r="A330" s="7"/>
      <c r="B330" s="10"/>
      <c r="C330" s="5"/>
      <c r="D330" s="1"/>
      <c r="E330" s="5"/>
      <c r="F330" s="5"/>
      <c r="G330" s="5"/>
      <c r="H330" s="7"/>
      <c r="I330" s="5"/>
      <c r="J330" s="5"/>
      <c r="K330" s="11"/>
      <c r="L330" s="5"/>
      <c r="M330" s="5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customFormat="false" ht="15.75" hidden="false" customHeight="true" outlineLevel="0" collapsed="false">
      <c r="A331" s="7"/>
      <c r="B331" s="10"/>
      <c r="C331" s="5"/>
      <c r="D331" s="1"/>
      <c r="E331" s="5"/>
      <c r="F331" s="5"/>
      <c r="G331" s="5"/>
      <c r="H331" s="7"/>
      <c r="I331" s="5"/>
      <c r="J331" s="5"/>
      <c r="K331" s="11"/>
      <c r="L331" s="5"/>
      <c r="M331" s="5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customFormat="false" ht="15.75" hidden="false" customHeight="true" outlineLevel="0" collapsed="false">
      <c r="A332" s="7"/>
      <c r="B332" s="10"/>
      <c r="C332" s="5"/>
      <c r="D332" s="1"/>
      <c r="E332" s="5"/>
      <c r="F332" s="5"/>
      <c r="G332" s="5"/>
      <c r="H332" s="7"/>
      <c r="I332" s="5"/>
      <c r="J332" s="5"/>
      <c r="K332" s="11"/>
      <c r="L332" s="5"/>
      <c r="M332" s="5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customFormat="false" ht="15.75" hidden="false" customHeight="true" outlineLevel="0" collapsed="false">
      <c r="A333" s="7"/>
      <c r="B333" s="10"/>
      <c r="C333" s="5"/>
      <c r="D333" s="1"/>
      <c r="E333" s="5"/>
      <c r="F333" s="5"/>
      <c r="G333" s="5"/>
      <c r="H333" s="7"/>
      <c r="I333" s="5"/>
      <c r="J333" s="5"/>
      <c r="K333" s="11"/>
      <c r="L333" s="5"/>
      <c r="M333" s="5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customFormat="false" ht="15.75" hidden="false" customHeight="true" outlineLevel="0" collapsed="false">
      <c r="A334" s="7"/>
      <c r="B334" s="10"/>
      <c r="C334" s="5"/>
      <c r="D334" s="1"/>
      <c r="E334" s="5"/>
      <c r="F334" s="5"/>
      <c r="G334" s="5"/>
      <c r="H334" s="7"/>
      <c r="I334" s="5"/>
      <c r="J334" s="5"/>
      <c r="K334" s="11"/>
      <c r="L334" s="5"/>
      <c r="M334" s="5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customFormat="false" ht="15.75" hidden="false" customHeight="true" outlineLevel="0" collapsed="false">
      <c r="A335" s="7"/>
      <c r="B335" s="10"/>
      <c r="C335" s="5"/>
      <c r="D335" s="1"/>
      <c r="E335" s="5"/>
      <c r="F335" s="5"/>
      <c r="G335" s="5"/>
      <c r="H335" s="7"/>
      <c r="I335" s="5"/>
      <c r="J335" s="5"/>
      <c r="K335" s="11"/>
      <c r="L335" s="5"/>
      <c r="M335" s="5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customFormat="false" ht="15.75" hidden="false" customHeight="true" outlineLevel="0" collapsed="false">
      <c r="A336" s="7"/>
      <c r="B336" s="10"/>
      <c r="C336" s="5"/>
      <c r="D336" s="1"/>
      <c r="E336" s="5"/>
      <c r="F336" s="5"/>
      <c r="G336" s="5"/>
      <c r="H336" s="7"/>
      <c r="I336" s="5"/>
      <c r="J336" s="5"/>
      <c r="K336" s="11"/>
      <c r="L336" s="5"/>
      <c r="M336" s="5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customFormat="false" ht="15.75" hidden="false" customHeight="true" outlineLevel="0" collapsed="false">
      <c r="A337" s="7"/>
      <c r="B337" s="10"/>
      <c r="C337" s="5"/>
      <c r="D337" s="1"/>
      <c r="E337" s="5"/>
      <c r="F337" s="5"/>
      <c r="G337" s="5"/>
      <c r="H337" s="7"/>
      <c r="I337" s="5"/>
      <c r="J337" s="5"/>
      <c r="K337" s="11"/>
      <c r="L337" s="5"/>
      <c r="M337" s="5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customFormat="false" ht="15.75" hidden="false" customHeight="true" outlineLevel="0" collapsed="false">
      <c r="A338" s="7"/>
      <c r="B338" s="10"/>
      <c r="C338" s="5"/>
      <c r="D338" s="1"/>
      <c r="E338" s="5"/>
      <c r="F338" s="5"/>
      <c r="G338" s="5"/>
      <c r="H338" s="7"/>
      <c r="I338" s="5"/>
      <c r="J338" s="5"/>
      <c r="K338" s="11"/>
      <c r="L338" s="5"/>
      <c r="M338" s="5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customFormat="false" ht="15.75" hidden="false" customHeight="true" outlineLevel="0" collapsed="false">
      <c r="A339" s="7"/>
      <c r="B339" s="10"/>
      <c r="C339" s="5"/>
      <c r="D339" s="1"/>
      <c r="E339" s="5"/>
      <c r="F339" s="5"/>
      <c r="G339" s="5"/>
      <c r="H339" s="7"/>
      <c r="I339" s="5"/>
      <c r="J339" s="5"/>
      <c r="K339" s="11"/>
      <c r="L339" s="5"/>
      <c r="M339" s="5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customFormat="false" ht="15.75" hidden="false" customHeight="true" outlineLevel="0" collapsed="false">
      <c r="A340" s="7"/>
      <c r="B340" s="10"/>
      <c r="C340" s="5"/>
      <c r="D340" s="1"/>
      <c r="E340" s="5"/>
      <c r="F340" s="5"/>
      <c r="G340" s="5"/>
      <c r="H340" s="7"/>
      <c r="I340" s="5"/>
      <c r="J340" s="5"/>
      <c r="K340" s="11"/>
      <c r="L340" s="5"/>
      <c r="M340" s="5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customFormat="false" ht="15.75" hidden="false" customHeight="true" outlineLevel="0" collapsed="false">
      <c r="A341" s="7"/>
      <c r="B341" s="10"/>
      <c r="C341" s="5"/>
      <c r="D341" s="1"/>
      <c r="E341" s="5"/>
      <c r="F341" s="5"/>
      <c r="G341" s="5"/>
      <c r="H341" s="7"/>
      <c r="I341" s="5"/>
      <c r="J341" s="5"/>
      <c r="K341" s="11"/>
      <c r="L341" s="5"/>
      <c r="M341" s="5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customFormat="false" ht="15.75" hidden="false" customHeight="true" outlineLevel="0" collapsed="false">
      <c r="A342" s="7"/>
      <c r="B342" s="10"/>
      <c r="C342" s="5"/>
      <c r="D342" s="1"/>
      <c r="E342" s="5"/>
      <c r="F342" s="5"/>
      <c r="G342" s="5"/>
      <c r="H342" s="7"/>
      <c r="I342" s="5"/>
      <c r="J342" s="5"/>
      <c r="K342" s="11"/>
      <c r="L342" s="5"/>
      <c r="M342" s="5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customFormat="false" ht="15.75" hidden="false" customHeight="true" outlineLevel="0" collapsed="false">
      <c r="A343" s="7"/>
      <c r="B343" s="10"/>
      <c r="C343" s="5"/>
      <c r="D343" s="1"/>
      <c r="E343" s="5"/>
      <c r="F343" s="5"/>
      <c r="G343" s="5"/>
      <c r="H343" s="7"/>
      <c r="I343" s="5"/>
      <c r="J343" s="5"/>
      <c r="K343" s="11"/>
      <c r="L343" s="5"/>
      <c r="M343" s="5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customFormat="false" ht="15.75" hidden="false" customHeight="true" outlineLevel="0" collapsed="false">
      <c r="A344" s="7"/>
      <c r="B344" s="10"/>
      <c r="C344" s="5"/>
      <c r="D344" s="1"/>
      <c r="E344" s="5"/>
      <c r="F344" s="5"/>
      <c r="G344" s="5"/>
      <c r="H344" s="7"/>
      <c r="I344" s="5"/>
      <c r="J344" s="5"/>
      <c r="K344" s="11"/>
      <c r="L344" s="5"/>
      <c r="M344" s="5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customFormat="false" ht="15.75" hidden="false" customHeight="true" outlineLevel="0" collapsed="false">
      <c r="A345" s="7"/>
      <c r="B345" s="10"/>
      <c r="C345" s="5"/>
      <c r="D345" s="1"/>
      <c r="E345" s="5"/>
      <c r="F345" s="5"/>
      <c r="G345" s="5"/>
      <c r="H345" s="7"/>
      <c r="I345" s="5"/>
      <c r="J345" s="5"/>
      <c r="K345" s="11"/>
      <c r="L345" s="5"/>
      <c r="M345" s="5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customFormat="false" ht="15.75" hidden="false" customHeight="true" outlineLevel="0" collapsed="false">
      <c r="A346" s="7"/>
      <c r="B346" s="10"/>
      <c r="C346" s="5"/>
      <c r="D346" s="1"/>
      <c r="E346" s="5"/>
      <c r="F346" s="5"/>
      <c r="G346" s="5"/>
      <c r="H346" s="7"/>
      <c r="I346" s="5"/>
      <c r="J346" s="5"/>
      <c r="K346" s="11"/>
      <c r="L346" s="5"/>
      <c r="M346" s="5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customFormat="false" ht="15.75" hidden="false" customHeight="true" outlineLevel="0" collapsed="false">
      <c r="A347" s="7"/>
      <c r="B347" s="10"/>
      <c r="C347" s="5"/>
      <c r="D347" s="1"/>
      <c r="E347" s="5"/>
      <c r="F347" s="5"/>
      <c r="G347" s="5"/>
      <c r="H347" s="7"/>
      <c r="I347" s="5"/>
      <c r="J347" s="5"/>
      <c r="K347" s="11"/>
      <c r="L347" s="5"/>
      <c r="M347" s="5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customFormat="false" ht="15.75" hidden="false" customHeight="true" outlineLevel="0" collapsed="false">
      <c r="A348" s="7"/>
      <c r="B348" s="10"/>
      <c r="C348" s="5"/>
      <c r="D348" s="1"/>
      <c r="E348" s="5"/>
      <c r="F348" s="5"/>
      <c r="G348" s="5"/>
      <c r="H348" s="7"/>
      <c r="I348" s="5"/>
      <c r="J348" s="5"/>
      <c r="K348" s="11"/>
      <c r="L348" s="5"/>
      <c r="M348" s="5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customFormat="false" ht="15.75" hidden="false" customHeight="true" outlineLevel="0" collapsed="false">
      <c r="A349" s="7"/>
      <c r="B349" s="10"/>
      <c r="C349" s="5"/>
      <c r="D349" s="1"/>
      <c r="E349" s="5"/>
      <c r="F349" s="5"/>
      <c r="G349" s="5"/>
      <c r="H349" s="7"/>
      <c r="I349" s="5"/>
      <c r="J349" s="5"/>
      <c r="K349" s="11"/>
      <c r="L349" s="5"/>
      <c r="M349" s="5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customFormat="false" ht="15.75" hidden="false" customHeight="true" outlineLevel="0" collapsed="false">
      <c r="A350" s="7"/>
      <c r="B350" s="10"/>
      <c r="C350" s="5"/>
      <c r="D350" s="1"/>
      <c r="E350" s="5"/>
      <c r="F350" s="5"/>
      <c r="G350" s="5"/>
      <c r="H350" s="7"/>
      <c r="I350" s="5"/>
      <c r="J350" s="5"/>
      <c r="K350" s="11"/>
      <c r="L350" s="5"/>
      <c r="M350" s="5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customFormat="false" ht="15.75" hidden="false" customHeight="true" outlineLevel="0" collapsed="false">
      <c r="A351" s="7"/>
      <c r="B351" s="10"/>
      <c r="C351" s="5"/>
      <c r="D351" s="1"/>
      <c r="E351" s="5"/>
      <c r="F351" s="5"/>
      <c r="G351" s="5"/>
      <c r="H351" s="7"/>
      <c r="I351" s="5"/>
      <c r="J351" s="5"/>
      <c r="K351" s="11"/>
      <c r="L351" s="5"/>
      <c r="M351" s="5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customFormat="false" ht="15.75" hidden="false" customHeight="true" outlineLevel="0" collapsed="false">
      <c r="A352" s="7"/>
      <c r="B352" s="10"/>
      <c r="C352" s="5"/>
      <c r="D352" s="1"/>
      <c r="E352" s="5"/>
      <c r="F352" s="5"/>
      <c r="G352" s="5"/>
      <c r="H352" s="7"/>
      <c r="I352" s="5"/>
      <c r="J352" s="5"/>
      <c r="K352" s="11"/>
      <c r="L352" s="5"/>
      <c r="M352" s="5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customFormat="false" ht="15.75" hidden="false" customHeight="true" outlineLevel="0" collapsed="false">
      <c r="A353" s="7"/>
      <c r="B353" s="10"/>
      <c r="C353" s="5"/>
      <c r="D353" s="1"/>
      <c r="E353" s="5"/>
      <c r="F353" s="5"/>
      <c r="G353" s="5"/>
      <c r="H353" s="7"/>
      <c r="I353" s="5"/>
      <c r="J353" s="5"/>
      <c r="K353" s="11"/>
      <c r="L353" s="5"/>
      <c r="M353" s="5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customFormat="false" ht="15.75" hidden="false" customHeight="true" outlineLevel="0" collapsed="false">
      <c r="A354" s="7"/>
      <c r="B354" s="10"/>
      <c r="C354" s="5"/>
      <c r="D354" s="1"/>
      <c r="E354" s="5"/>
      <c r="F354" s="5"/>
      <c r="G354" s="5"/>
      <c r="H354" s="7"/>
      <c r="I354" s="5"/>
      <c r="J354" s="5"/>
      <c r="K354" s="11"/>
      <c r="L354" s="5"/>
      <c r="M354" s="5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customFormat="false" ht="15.75" hidden="false" customHeight="true" outlineLevel="0" collapsed="false">
      <c r="A355" s="7"/>
      <c r="B355" s="10"/>
      <c r="C355" s="5"/>
      <c r="D355" s="1"/>
      <c r="E355" s="5"/>
      <c r="F355" s="5"/>
      <c r="G355" s="5"/>
      <c r="H355" s="7"/>
      <c r="I355" s="5"/>
      <c r="J355" s="5"/>
      <c r="K355" s="11"/>
      <c r="L355" s="5"/>
      <c r="M355" s="5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customFormat="false" ht="15.75" hidden="false" customHeight="true" outlineLevel="0" collapsed="false">
      <c r="A356" s="7"/>
      <c r="B356" s="10"/>
      <c r="C356" s="5"/>
      <c r="D356" s="1"/>
      <c r="E356" s="5"/>
      <c r="F356" s="5"/>
      <c r="G356" s="5"/>
      <c r="H356" s="7"/>
      <c r="I356" s="5"/>
      <c r="J356" s="5"/>
      <c r="K356" s="11"/>
      <c r="L356" s="5"/>
      <c r="M356" s="5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customFormat="false" ht="15.75" hidden="false" customHeight="true" outlineLevel="0" collapsed="false">
      <c r="A357" s="7"/>
      <c r="B357" s="10"/>
      <c r="C357" s="5"/>
      <c r="D357" s="1"/>
      <c r="E357" s="5"/>
      <c r="F357" s="5"/>
      <c r="G357" s="5"/>
      <c r="H357" s="7"/>
      <c r="I357" s="5"/>
      <c r="J357" s="5"/>
      <c r="K357" s="11"/>
      <c r="L357" s="5"/>
      <c r="M357" s="5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customFormat="false" ht="15.75" hidden="false" customHeight="true" outlineLevel="0" collapsed="false">
      <c r="A358" s="7"/>
      <c r="B358" s="10"/>
      <c r="C358" s="5"/>
      <c r="D358" s="1"/>
      <c r="E358" s="5"/>
      <c r="F358" s="5"/>
      <c r="G358" s="5"/>
      <c r="H358" s="7"/>
      <c r="I358" s="5"/>
      <c r="J358" s="5"/>
      <c r="K358" s="11"/>
      <c r="L358" s="5"/>
      <c r="M358" s="5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customFormat="false" ht="15.75" hidden="false" customHeight="true" outlineLevel="0" collapsed="false">
      <c r="A359" s="7"/>
      <c r="B359" s="10"/>
      <c r="C359" s="5"/>
      <c r="D359" s="1"/>
      <c r="E359" s="5"/>
      <c r="F359" s="5"/>
      <c r="G359" s="5"/>
      <c r="H359" s="7"/>
      <c r="I359" s="5"/>
      <c r="J359" s="5"/>
      <c r="K359" s="11"/>
      <c r="L359" s="5"/>
      <c r="M359" s="5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customFormat="false" ht="15.75" hidden="false" customHeight="true" outlineLevel="0" collapsed="false">
      <c r="A360" s="7"/>
      <c r="B360" s="10"/>
      <c r="C360" s="5"/>
      <c r="D360" s="1"/>
      <c r="E360" s="5"/>
      <c r="F360" s="5"/>
      <c r="G360" s="5"/>
      <c r="H360" s="7"/>
      <c r="I360" s="5"/>
      <c r="J360" s="5"/>
      <c r="K360" s="11"/>
      <c r="L360" s="5"/>
      <c r="M360" s="5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customFormat="false" ht="15.75" hidden="false" customHeight="true" outlineLevel="0" collapsed="false">
      <c r="A361" s="7"/>
      <c r="B361" s="10"/>
      <c r="C361" s="5"/>
      <c r="D361" s="1"/>
      <c r="E361" s="5"/>
      <c r="F361" s="5"/>
      <c r="G361" s="5"/>
      <c r="H361" s="7"/>
      <c r="I361" s="5"/>
      <c r="J361" s="5"/>
      <c r="K361" s="11"/>
      <c r="L361" s="5"/>
      <c r="M361" s="5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customFormat="false" ht="15.75" hidden="false" customHeight="true" outlineLevel="0" collapsed="false">
      <c r="A362" s="7"/>
      <c r="B362" s="10"/>
      <c r="C362" s="5"/>
      <c r="D362" s="1"/>
      <c r="E362" s="5"/>
      <c r="F362" s="5"/>
      <c r="G362" s="5"/>
      <c r="H362" s="7"/>
      <c r="I362" s="5"/>
      <c r="J362" s="5"/>
      <c r="K362" s="11"/>
      <c r="L362" s="5"/>
      <c r="M362" s="5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customFormat="false" ht="15.75" hidden="false" customHeight="true" outlineLevel="0" collapsed="false">
      <c r="A363" s="7"/>
      <c r="B363" s="10"/>
      <c r="C363" s="5"/>
      <c r="D363" s="1"/>
      <c r="E363" s="5"/>
      <c r="F363" s="5"/>
      <c r="G363" s="5"/>
      <c r="H363" s="7"/>
      <c r="I363" s="5"/>
      <c r="J363" s="5"/>
      <c r="K363" s="11"/>
      <c r="L363" s="5"/>
      <c r="M363" s="5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customFormat="false" ht="15.75" hidden="false" customHeight="true" outlineLevel="0" collapsed="false">
      <c r="A364" s="7"/>
      <c r="B364" s="10"/>
      <c r="C364" s="5"/>
      <c r="D364" s="1"/>
      <c r="E364" s="5"/>
      <c r="F364" s="5"/>
      <c r="G364" s="5"/>
      <c r="H364" s="7"/>
      <c r="I364" s="5"/>
      <c r="J364" s="5"/>
      <c r="K364" s="11"/>
      <c r="L364" s="5"/>
      <c r="M364" s="5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customFormat="false" ht="15.75" hidden="false" customHeight="true" outlineLevel="0" collapsed="false">
      <c r="A365" s="7"/>
      <c r="B365" s="10"/>
      <c r="C365" s="5"/>
      <c r="D365" s="1"/>
      <c r="E365" s="5"/>
      <c r="F365" s="5"/>
      <c r="G365" s="5"/>
      <c r="H365" s="7"/>
      <c r="I365" s="5"/>
      <c r="J365" s="5"/>
      <c r="K365" s="11"/>
      <c r="L365" s="5"/>
      <c r="M365" s="5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customFormat="false" ht="15.75" hidden="false" customHeight="true" outlineLevel="0" collapsed="false">
      <c r="A366" s="7"/>
      <c r="B366" s="10"/>
      <c r="C366" s="5"/>
      <c r="D366" s="1"/>
      <c r="E366" s="5"/>
      <c r="F366" s="5"/>
      <c r="G366" s="5"/>
      <c r="H366" s="7"/>
      <c r="I366" s="5"/>
      <c r="J366" s="5"/>
      <c r="K366" s="11"/>
      <c r="L366" s="5"/>
      <c r="M366" s="5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customFormat="false" ht="15.75" hidden="false" customHeight="true" outlineLevel="0" collapsed="false">
      <c r="A367" s="7"/>
      <c r="B367" s="10"/>
      <c r="C367" s="5"/>
      <c r="D367" s="1"/>
      <c r="E367" s="5"/>
      <c r="F367" s="5"/>
      <c r="G367" s="5"/>
      <c r="H367" s="7"/>
      <c r="I367" s="5"/>
      <c r="J367" s="5"/>
      <c r="K367" s="11"/>
      <c r="L367" s="5"/>
      <c r="M367" s="5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customFormat="false" ht="15.75" hidden="false" customHeight="true" outlineLevel="0" collapsed="false">
      <c r="A368" s="7"/>
      <c r="B368" s="10"/>
      <c r="C368" s="5"/>
      <c r="D368" s="1"/>
      <c r="E368" s="5"/>
      <c r="F368" s="5"/>
      <c r="G368" s="5"/>
      <c r="H368" s="7"/>
      <c r="I368" s="5"/>
      <c r="J368" s="5"/>
      <c r="K368" s="11"/>
      <c r="L368" s="5"/>
      <c r="M368" s="5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customFormat="false" ht="15.75" hidden="false" customHeight="true" outlineLevel="0" collapsed="false">
      <c r="A369" s="7"/>
      <c r="B369" s="10"/>
      <c r="C369" s="5"/>
      <c r="D369" s="1"/>
      <c r="E369" s="5"/>
      <c r="F369" s="5"/>
      <c r="G369" s="5"/>
      <c r="H369" s="7"/>
      <c r="I369" s="5"/>
      <c r="J369" s="5"/>
      <c r="K369" s="11"/>
      <c r="L369" s="5"/>
      <c r="M369" s="5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customFormat="false" ht="15.75" hidden="false" customHeight="true" outlineLevel="0" collapsed="false">
      <c r="A370" s="7"/>
      <c r="B370" s="10"/>
      <c r="C370" s="5"/>
      <c r="D370" s="1"/>
      <c r="E370" s="5"/>
      <c r="F370" s="5"/>
      <c r="G370" s="5"/>
      <c r="H370" s="7"/>
      <c r="I370" s="5"/>
      <c r="J370" s="5"/>
      <c r="K370" s="11"/>
      <c r="L370" s="5"/>
      <c r="M370" s="5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customFormat="false" ht="15.75" hidden="false" customHeight="true" outlineLevel="0" collapsed="false">
      <c r="A371" s="7"/>
      <c r="B371" s="10"/>
      <c r="C371" s="5"/>
      <c r="D371" s="1"/>
      <c r="E371" s="5"/>
      <c r="F371" s="5"/>
      <c r="G371" s="5"/>
      <c r="H371" s="7"/>
      <c r="I371" s="5"/>
      <c r="J371" s="5"/>
      <c r="K371" s="11"/>
      <c r="L371" s="5"/>
      <c r="M371" s="5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customFormat="false" ht="15.75" hidden="false" customHeight="true" outlineLevel="0" collapsed="false">
      <c r="A372" s="7"/>
      <c r="B372" s="10"/>
      <c r="C372" s="5"/>
      <c r="D372" s="1"/>
      <c r="E372" s="5"/>
      <c r="F372" s="5"/>
      <c r="G372" s="5"/>
      <c r="H372" s="7"/>
      <c r="I372" s="5"/>
      <c r="J372" s="5"/>
      <c r="K372" s="11"/>
      <c r="L372" s="5"/>
      <c r="M372" s="5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customFormat="false" ht="15.75" hidden="false" customHeight="true" outlineLevel="0" collapsed="false">
      <c r="A373" s="7"/>
      <c r="B373" s="10"/>
      <c r="C373" s="5"/>
      <c r="D373" s="1"/>
      <c r="E373" s="5"/>
      <c r="F373" s="5"/>
      <c r="G373" s="5"/>
      <c r="H373" s="7"/>
      <c r="I373" s="5"/>
      <c r="J373" s="5"/>
      <c r="K373" s="11"/>
      <c r="L373" s="5"/>
      <c r="M373" s="5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customFormat="false" ht="15.75" hidden="false" customHeight="true" outlineLevel="0" collapsed="false">
      <c r="A374" s="7"/>
      <c r="B374" s="10"/>
      <c r="C374" s="5"/>
      <c r="D374" s="1"/>
      <c r="E374" s="5"/>
      <c r="F374" s="5"/>
      <c r="G374" s="5"/>
      <c r="H374" s="7"/>
      <c r="I374" s="5"/>
      <c r="J374" s="5"/>
      <c r="K374" s="11"/>
      <c r="L374" s="5"/>
      <c r="M374" s="5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customFormat="false" ht="15.75" hidden="false" customHeight="true" outlineLevel="0" collapsed="false">
      <c r="A375" s="7"/>
      <c r="B375" s="10"/>
      <c r="C375" s="5"/>
      <c r="D375" s="1"/>
      <c r="E375" s="5"/>
      <c r="F375" s="5"/>
      <c r="G375" s="5"/>
      <c r="H375" s="7"/>
      <c r="I375" s="5"/>
      <c r="J375" s="5"/>
      <c r="K375" s="11"/>
      <c r="L375" s="5"/>
      <c r="M375" s="5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customFormat="false" ht="15.75" hidden="false" customHeight="true" outlineLevel="0" collapsed="false">
      <c r="A376" s="7"/>
      <c r="B376" s="10"/>
      <c r="C376" s="5"/>
      <c r="D376" s="1"/>
      <c r="E376" s="5"/>
      <c r="F376" s="5"/>
      <c r="G376" s="5"/>
      <c r="H376" s="7"/>
      <c r="I376" s="5"/>
      <c r="J376" s="5"/>
      <c r="K376" s="11"/>
      <c r="L376" s="5"/>
      <c r="M376" s="5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customFormat="false" ht="15.75" hidden="false" customHeight="true" outlineLevel="0" collapsed="false">
      <c r="A377" s="7"/>
      <c r="B377" s="10"/>
      <c r="C377" s="5"/>
      <c r="D377" s="1"/>
      <c r="E377" s="5"/>
      <c r="F377" s="5"/>
      <c r="G377" s="5"/>
      <c r="H377" s="7"/>
      <c r="I377" s="5"/>
      <c r="J377" s="5"/>
      <c r="K377" s="11"/>
      <c r="L377" s="5"/>
      <c r="M377" s="5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customFormat="false" ht="15.75" hidden="false" customHeight="true" outlineLevel="0" collapsed="false">
      <c r="A378" s="7"/>
      <c r="B378" s="10"/>
      <c r="C378" s="5"/>
      <c r="D378" s="1"/>
      <c r="E378" s="5"/>
      <c r="F378" s="5"/>
      <c r="G378" s="5"/>
      <c r="H378" s="7"/>
      <c r="I378" s="5"/>
      <c r="J378" s="5"/>
      <c r="K378" s="11"/>
      <c r="L378" s="5"/>
      <c r="M378" s="5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customFormat="false" ht="15.75" hidden="false" customHeight="true" outlineLevel="0" collapsed="false">
      <c r="A379" s="7"/>
      <c r="B379" s="10"/>
      <c r="C379" s="5"/>
      <c r="D379" s="1"/>
      <c r="E379" s="5"/>
      <c r="F379" s="5"/>
      <c r="G379" s="5"/>
      <c r="H379" s="7"/>
      <c r="I379" s="5"/>
      <c r="J379" s="5"/>
      <c r="K379" s="11"/>
      <c r="L379" s="5"/>
      <c r="M379" s="5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customFormat="false" ht="15.75" hidden="false" customHeight="true" outlineLevel="0" collapsed="false">
      <c r="A380" s="7"/>
      <c r="B380" s="10"/>
      <c r="C380" s="5"/>
      <c r="D380" s="1"/>
      <c r="E380" s="5"/>
      <c r="F380" s="5"/>
      <c r="G380" s="5"/>
      <c r="H380" s="7"/>
      <c r="I380" s="5"/>
      <c r="J380" s="5"/>
      <c r="K380" s="11"/>
      <c r="L380" s="5"/>
      <c r="M380" s="5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customFormat="false" ht="15.75" hidden="false" customHeight="true" outlineLevel="0" collapsed="false">
      <c r="A381" s="7"/>
      <c r="B381" s="10"/>
      <c r="C381" s="5"/>
      <c r="D381" s="1"/>
      <c r="E381" s="5"/>
      <c r="F381" s="5"/>
      <c r="G381" s="5"/>
      <c r="H381" s="7"/>
      <c r="I381" s="5"/>
      <c r="J381" s="5"/>
      <c r="K381" s="11"/>
      <c r="L381" s="5"/>
      <c r="M381" s="5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customFormat="false" ht="15.75" hidden="false" customHeight="true" outlineLevel="0" collapsed="false">
      <c r="A382" s="7"/>
      <c r="B382" s="10"/>
      <c r="C382" s="5"/>
      <c r="D382" s="1"/>
      <c r="E382" s="5"/>
      <c r="F382" s="5"/>
      <c r="G382" s="5"/>
      <c r="H382" s="7"/>
      <c r="I382" s="5"/>
      <c r="J382" s="5"/>
      <c r="K382" s="11"/>
      <c r="L382" s="5"/>
      <c r="M382" s="5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customFormat="false" ht="15.75" hidden="false" customHeight="true" outlineLevel="0" collapsed="false">
      <c r="A383" s="7"/>
      <c r="B383" s="10"/>
      <c r="C383" s="5"/>
      <c r="D383" s="1"/>
      <c r="E383" s="5"/>
      <c r="F383" s="5"/>
      <c r="G383" s="5"/>
      <c r="H383" s="7"/>
      <c r="I383" s="5"/>
      <c r="J383" s="5"/>
      <c r="K383" s="11"/>
      <c r="L383" s="5"/>
      <c r="M383" s="5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customFormat="false" ht="15.75" hidden="false" customHeight="true" outlineLevel="0" collapsed="false">
      <c r="A384" s="7"/>
      <c r="B384" s="10"/>
      <c r="C384" s="5"/>
      <c r="D384" s="1"/>
      <c r="E384" s="5"/>
      <c r="F384" s="5"/>
      <c r="G384" s="5"/>
      <c r="H384" s="7"/>
      <c r="I384" s="5"/>
      <c r="J384" s="5"/>
      <c r="K384" s="11"/>
      <c r="L384" s="5"/>
      <c r="M384" s="5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customFormat="false" ht="15.75" hidden="false" customHeight="true" outlineLevel="0" collapsed="false">
      <c r="A385" s="7"/>
      <c r="B385" s="10"/>
      <c r="C385" s="5"/>
      <c r="D385" s="1"/>
      <c r="E385" s="5"/>
      <c r="F385" s="5"/>
      <c r="G385" s="5"/>
      <c r="H385" s="7"/>
      <c r="I385" s="5"/>
      <c r="J385" s="5"/>
      <c r="K385" s="11"/>
      <c r="L385" s="5"/>
      <c r="M385" s="5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customFormat="false" ht="15.75" hidden="false" customHeight="true" outlineLevel="0" collapsed="false">
      <c r="A386" s="7"/>
      <c r="B386" s="10"/>
      <c r="C386" s="5"/>
      <c r="D386" s="1"/>
      <c r="E386" s="5"/>
      <c r="F386" s="5"/>
      <c r="G386" s="5"/>
      <c r="H386" s="7"/>
      <c r="I386" s="5"/>
      <c r="J386" s="5"/>
      <c r="K386" s="11"/>
      <c r="L386" s="5"/>
      <c r="M386" s="5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customFormat="false" ht="15.75" hidden="false" customHeight="true" outlineLevel="0" collapsed="false">
      <c r="A387" s="7"/>
      <c r="B387" s="10"/>
      <c r="C387" s="5"/>
      <c r="D387" s="1"/>
      <c r="E387" s="5"/>
      <c r="F387" s="5"/>
      <c r="G387" s="5"/>
      <c r="H387" s="7"/>
      <c r="I387" s="5"/>
      <c r="J387" s="5"/>
      <c r="K387" s="11"/>
      <c r="L387" s="5"/>
      <c r="M387" s="5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customFormat="false" ht="15.75" hidden="false" customHeight="true" outlineLevel="0" collapsed="false">
      <c r="A388" s="7"/>
      <c r="B388" s="10"/>
      <c r="C388" s="5"/>
      <c r="D388" s="1"/>
      <c r="E388" s="5"/>
      <c r="F388" s="5"/>
      <c r="G388" s="5"/>
      <c r="H388" s="7"/>
      <c r="I388" s="5"/>
      <c r="J388" s="5"/>
      <c r="K388" s="11"/>
      <c r="L388" s="5"/>
      <c r="M388" s="5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customFormat="false" ht="15.75" hidden="false" customHeight="true" outlineLevel="0" collapsed="false">
      <c r="A389" s="7"/>
      <c r="B389" s="10"/>
      <c r="C389" s="5"/>
      <c r="D389" s="1"/>
      <c r="E389" s="5"/>
      <c r="F389" s="5"/>
      <c r="G389" s="5"/>
      <c r="H389" s="7"/>
      <c r="I389" s="5"/>
      <c r="J389" s="5"/>
      <c r="K389" s="11"/>
      <c r="L389" s="5"/>
      <c r="M389" s="5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customFormat="false" ht="15.75" hidden="false" customHeight="true" outlineLevel="0" collapsed="false">
      <c r="A390" s="7"/>
      <c r="B390" s="10"/>
      <c r="C390" s="5"/>
      <c r="D390" s="1"/>
      <c r="E390" s="5"/>
      <c r="F390" s="5"/>
      <c r="G390" s="5"/>
      <c r="H390" s="7"/>
      <c r="I390" s="5"/>
      <c r="J390" s="5"/>
      <c r="K390" s="11"/>
      <c r="L390" s="5"/>
      <c r="M390" s="5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customFormat="false" ht="15.75" hidden="false" customHeight="true" outlineLevel="0" collapsed="false">
      <c r="A391" s="7"/>
      <c r="B391" s="10"/>
      <c r="C391" s="5"/>
      <c r="D391" s="1"/>
      <c r="E391" s="5"/>
      <c r="F391" s="5"/>
      <c r="G391" s="5"/>
      <c r="H391" s="7"/>
      <c r="I391" s="5"/>
      <c r="J391" s="5"/>
      <c r="K391" s="11"/>
      <c r="L391" s="5"/>
      <c r="M391" s="5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customFormat="false" ht="15.75" hidden="false" customHeight="true" outlineLevel="0" collapsed="false">
      <c r="A392" s="7"/>
      <c r="B392" s="10"/>
      <c r="C392" s="5"/>
      <c r="D392" s="1"/>
      <c r="E392" s="5"/>
      <c r="F392" s="5"/>
      <c r="G392" s="5"/>
      <c r="H392" s="7"/>
      <c r="I392" s="5"/>
      <c r="J392" s="5"/>
      <c r="K392" s="11"/>
      <c r="L392" s="5"/>
      <c r="M392" s="5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customFormat="false" ht="15.75" hidden="false" customHeight="true" outlineLevel="0" collapsed="false">
      <c r="A393" s="7"/>
      <c r="B393" s="10"/>
      <c r="C393" s="5"/>
      <c r="D393" s="1"/>
      <c r="E393" s="5"/>
      <c r="F393" s="5"/>
      <c r="G393" s="5"/>
      <c r="H393" s="7"/>
      <c r="I393" s="5"/>
      <c r="J393" s="5"/>
      <c r="K393" s="11"/>
      <c r="L393" s="5"/>
      <c r="M393" s="5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customFormat="false" ht="15.75" hidden="false" customHeight="true" outlineLevel="0" collapsed="false">
      <c r="A394" s="7"/>
      <c r="B394" s="10"/>
      <c r="C394" s="5"/>
      <c r="D394" s="1"/>
      <c r="E394" s="5"/>
      <c r="F394" s="5"/>
      <c r="G394" s="5"/>
      <c r="H394" s="7"/>
      <c r="I394" s="5"/>
      <c r="J394" s="5"/>
      <c r="K394" s="11"/>
      <c r="L394" s="5"/>
      <c r="M394" s="5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customFormat="false" ht="15.75" hidden="false" customHeight="true" outlineLevel="0" collapsed="false">
      <c r="A395" s="7"/>
      <c r="B395" s="10"/>
      <c r="C395" s="5"/>
      <c r="D395" s="1"/>
      <c r="E395" s="5"/>
      <c r="F395" s="5"/>
      <c r="G395" s="5"/>
      <c r="H395" s="7"/>
      <c r="I395" s="5"/>
      <c r="J395" s="5"/>
      <c r="K395" s="11"/>
      <c r="L395" s="5"/>
      <c r="M395" s="5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customFormat="false" ht="15.75" hidden="false" customHeight="true" outlineLevel="0" collapsed="false">
      <c r="A396" s="7"/>
      <c r="B396" s="10"/>
      <c r="C396" s="5"/>
      <c r="D396" s="1"/>
      <c r="E396" s="5"/>
      <c r="F396" s="5"/>
      <c r="G396" s="5"/>
      <c r="H396" s="7"/>
      <c r="I396" s="5"/>
      <c r="J396" s="5"/>
      <c r="K396" s="11"/>
      <c r="L396" s="5"/>
      <c r="M396" s="5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customFormat="false" ht="15.75" hidden="false" customHeight="true" outlineLevel="0" collapsed="false">
      <c r="A397" s="7"/>
      <c r="B397" s="10"/>
      <c r="C397" s="5"/>
      <c r="D397" s="1"/>
      <c r="E397" s="5"/>
      <c r="F397" s="5"/>
      <c r="G397" s="5"/>
      <c r="H397" s="7"/>
      <c r="I397" s="5"/>
      <c r="J397" s="5"/>
      <c r="K397" s="11"/>
      <c r="L397" s="5"/>
      <c r="M397" s="5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customFormat="false" ht="15.75" hidden="false" customHeight="true" outlineLevel="0" collapsed="false">
      <c r="A398" s="7"/>
      <c r="B398" s="10"/>
      <c r="C398" s="5"/>
      <c r="D398" s="1"/>
      <c r="E398" s="5"/>
      <c r="F398" s="5"/>
      <c r="G398" s="5"/>
      <c r="H398" s="7"/>
      <c r="I398" s="5"/>
      <c r="J398" s="5"/>
      <c r="K398" s="11"/>
      <c r="L398" s="5"/>
      <c r="M398" s="5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customFormat="false" ht="15.75" hidden="false" customHeight="true" outlineLevel="0" collapsed="false">
      <c r="A399" s="7"/>
      <c r="B399" s="10"/>
      <c r="C399" s="5"/>
      <c r="D399" s="1"/>
      <c r="E399" s="5"/>
      <c r="F399" s="5"/>
      <c r="G399" s="5"/>
      <c r="H399" s="7"/>
      <c r="I399" s="5"/>
      <c r="J399" s="5"/>
      <c r="K399" s="11"/>
      <c r="L399" s="5"/>
      <c r="M399" s="5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customFormat="false" ht="15.75" hidden="false" customHeight="true" outlineLevel="0" collapsed="false">
      <c r="A400" s="7"/>
      <c r="B400" s="10"/>
      <c r="C400" s="5"/>
      <c r="D400" s="1"/>
      <c r="E400" s="5"/>
      <c r="F400" s="5"/>
      <c r="G400" s="5"/>
      <c r="H400" s="7"/>
      <c r="I400" s="5"/>
      <c r="J400" s="5"/>
      <c r="K400" s="11"/>
      <c r="L400" s="5"/>
      <c r="M400" s="5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customFormat="false" ht="15.75" hidden="false" customHeight="true" outlineLevel="0" collapsed="false">
      <c r="A401" s="7"/>
      <c r="B401" s="10"/>
      <c r="C401" s="5"/>
      <c r="D401" s="1"/>
      <c r="E401" s="5"/>
      <c r="F401" s="5"/>
      <c r="G401" s="5"/>
      <c r="H401" s="7"/>
      <c r="I401" s="5"/>
      <c r="J401" s="5"/>
      <c r="K401" s="11"/>
      <c r="L401" s="5"/>
      <c r="M401" s="5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customFormat="false" ht="15.75" hidden="false" customHeight="true" outlineLevel="0" collapsed="false">
      <c r="A402" s="7"/>
      <c r="B402" s="10"/>
      <c r="C402" s="5"/>
      <c r="D402" s="1"/>
      <c r="E402" s="5"/>
      <c r="F402" s="5"/>
      <c r="G402" s="5"/>
      <c r="H402" s="7"/>
      <c r="I402" s="5"/>
      <c r="J402" s="5"/>
      <c r="K402" s="11"/>
      <c r="L402" s="5"/>
      <c r="M402" s="5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customFormat="false" ht="15.75" hidden="false" customHeight="true" outlineLevel="0" collapsed="false">
      <c r="A403" s="7"/>
      <c r="B403" s="10"/>
      <c r="C403" s="5"/>
      <c r="D403" s="1"/>
      <c r="E403" s="5"/>
      <c r="F403" s="5"/>
      <c r="G403" s="5"/>
      <c r="H403" s="7"/>
      <c r="I403" s="5"/>
      <c r="J403" s="5"/>
      <c r="K403" s="11"/>
      <c r="L403" s="5"/>
      <c r="M403" s="5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customFormat="false" ht="15.75" hidden="false" customHeight="true" outlineLevel="0" collapsed="false">
      <c r="A404" s="7"/>
      <c r="B404" s="10"/>
      <c r="C404" s="5"/>
      <c r="D404" s="1"/>
      <c r="E404" s="5"/>
      <c r="F404" s="5"/>
      <c r="G404" s="5"/>
      <c r="H404" s="7"/>
      <c r="I404" s="5"/>
      <c r="J404" s="5"/>
      <c r="K404" s="11"/>
      <c r="L404" s="5"/>
      <c r="M404" s="5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customFormat="false" ht="15.75" hidden="false" customHeight="true" outlineLevel="0" collapsed="false">
      <c r="A405" s="7"/>
      <c r="B405" s="10"/>
      <c r="C405" s="5"/>
      <c r="D405" s="1"/>
      <c r="E405" s="5"/>
      <c r="F405" s="5"/>
      <c r="G405" s="5"/>
      <c r="H405" s="7"/>
      <c r="I405" s="5"/>
      <c r="J405" s="5"/>
      <c r="K405" s="11"/>
      <c r="L405" s="5"/>
      <c r="M405" s="5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customFormat="false" ht="15.75" hidden="false" customHeight="true" outlineLevel="0" collapsed="false">
      <c r="A406" s="7"/>
      <c r="B406" s="10"/>
      <c r="C406" s="5"/>
      <c r="D406" s="1"/>
      <c r="E406" s="5"/>
      <c r="F406" s="5"/>
      <c r="G406" s="5"/>
      <c r="H406" s="7"/>
      <c r="I406" s="5"/>
      <c r="J406" s="5"/>
      <c r="K406" s="11"/>
      <c r="L406" s="5"/>
      <c r="M406" s="5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customFormat="false" ht="15.75" hidden="false" customHeight="true" outlineLevel="0" collapsed="false">
      <c r="A407" s="7"/>
      <c r="B407" s="10"/>
      <c r="C407" s="5"/>
      <c r="D407" s="1"/>
      <c r="E407" s="5"/>
      <c r="F407" s="5"/>
      <c r="G407" s="5"/>
      <c r="H407" s="7"/>
      <c r="I407" s="5"/>
      <c r="J407" s="5"/>
      <c r="K407" s="11"/>
      <c r="L407" s="5"/>
      <c r="M407" s="5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customFormat="false" ht="15.75" hidden="false" customHeight="true" outlineLevel="0" collapsed="false">
      <c r="A408" s="7"/>
      <c r="B408" s="10"/>
      <c r="C408" s="5"/>
      <c r="D408" s="1"/>
      <c r="E408" s="5"/>
      <c r="F408" s="5"/>
      <c r="G408" s="5"/>
      <c r="H408" s="7"/>
      <c r="I408" s="5"/>
      <c r="J408" s="5"/>
      <c r="K408" s="11"/>
      <c r="L408" s="5"/>
      <c r="M408" s="5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customFormat="false" ht="15.75" hidden="false" customHeight="true" outlineLevel="0" collapsed="false">
      <c r="A409" s="7"/>
      <c r="B409" s="10"/>
      <c r="C409" s="5"/>
      <c r="D409" s="1"/>
      <c r="E409" s="5"/>
      <c r="F409" s="5"/>
      <c r="G409" s="5"/>
      <c r="H409" s="7"/>
      <c r="I409" s="5"/>
      <c r="J409" s="5"/>
      <c r="K409" s="11"/>
      <c r="L409" s="5"/>
      <c r="M409" s="5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customFormat="false" ht="15.75" hidden="false" customHeight="true" outlineLevel="0" collapsed="false">
      <c r="A410" s="7"/>
      <c r="B410" s="10"/>
      <c r="C410" s="5"/>
      <c r="D410" s="1"/>
      <c r="E410" s="5"/>
      <c r="F410" s="5"/>
      <c r="G410" s="5"/>
      <c r="H410" s="7"/>
      <c r="I410" s="5"/>
      <c r="J410" s="5"/>
      <c r="K410" s="11"/>
      <c r="L410" s="5"/>
      <c r="M410" s="5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customFormat="false" ht="15.75" hidden="false" customHeight="true" outlineLevel="0" collapsed="false">
      <c r="A411" s="7"/>
      <c r="B411" s="10"/>
      <c r="C411" s="5"/>
      <c r="D411" s="1"/>
      <c r="E411" s="5"/>
      <c r="F411" s="5"/>
      <c r="G411" s="5"/>
      <c r="H411" s="7"/>
      <c r="I411" s="5"/>
      <c r="J411" s="5"/>
      <c r="K411" s="11"/>
      <c r="L411" s="5"/>
      <c r="M411" s="5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customFormat="false" ht="15.75" hidden="false" customHeight="true" outlineLevel="0" collapsed="false">
      <c r="A412" s="7"/>
      <c r="B412" s="10"/>
      <c r="C412" s="5"/>
      <c r="D412" s="1"/>
      <c r="E412" s="5"/>
      <c r="F412" s="5"/>
      <c r="G412" s="5"/>
      <c r="H412" s="7"/>
      <c r="I412" s="5"/>
      <c r="J412" s="5"/>
      <c r="K412" s="11"/>
      <c r="L412" s="5"/>
      <c r="M412" s="5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customFormat="false" ht="15.75" hidden="false" customHeight="true" outlineLevel="0" collapsed="false">
      <c r="A413" s="7"/>
      <c r="B413" s="10"/>
      <c r="C413" s="5"/>
      <c r="D413" s="1"/>
      <c r="E413" s="5"/>
      <c r="F413" s="5"/>
      <c r="G413" s="5"/>
      <c r="H413" s="7"/>
      <c r="I413" s="5"/>
      <c r="J413" s="5"/>
      <c r="K413" s="11"/>
      <c r="L413" s="5"/>
      <c r="M413" s="5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customFormat="false" ht="15.75" hidden="false" customHeight="true" outlineLevel="0" collapsed="false">
      <c r="A414" s="7"/>
      <c r="B414" s="10"/>
      <c r="C414" s="5"/>
      <c r="D414" s="1"/>
      <c r="E414" s="5"/>
      <c r="F414" s="5"/>
      <c r="G414" s="5"/>
      <c r="H414" s="7"/>
      <c r="I414" s="5"/>
      <c r="J414" s="5"/>
      <c r="K414" s="11"/>
      <c r="L414" s="5"/>
      <c r="M414" s="5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customFormat="false" ht="15.75" hidden="false" customHeight="true" outlineLevel="0" collapsed="false">
      <c r="A415" s="7"/>
      <c r="B415" s="10"/>
      <c r="C415" s="5"/>
      <c r="D415" s="1"/>
      <c r="E415" s="5"/>
      <c r="F415" s="5"/>
      <c r="G415" s="5"/>
      <c r="H415" s="7"/>
      <c r="I415" s="5"/>
      <c r="J415" s="5"/>
      <c r="K415" s="11"/>
      <c r="L415" s="5"/>
      <c r="M415" s="5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customFormat="false" ht="15.75" hidden="false" customHeight="true" outlineLevel="0" collapsed="false">
      <c r="A416" s="7"/>
      <c r="B416" s="10"/>
      <c r="C416" s="5"/>
      <c r="D416" s="1"/>
      <c r="E416" s="5"/>
      <c r="F416" s="5"/>
      <c r="G416" s="5"/>
      <c r="H416" s="7"/>
      <c r="I416" s="5"/>
      <c r="J416" s="5"/>
      <c r="K416" s="11"/>
      <c r="L416" s="5"/>
      <c r="M416" s="5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customFormat="false" ht="15.75" hidden="false" customHeight="true" outlineLevel="0" collapsed="false">
      <c r="A417" s="7"/>
      <c r="B417" s="10"/>
      <c r="C417" s="5"/>
      <c r="D417" s="1"/>
      <c r="E417" s="5"/>
      <c r="F417" s="5"/>
      <c r="G417" s="5"/>
      <c r="H417" s="7"/>
      <c r="I417" s="5"/>
      <c r="J417" s="5"/>
      <c r="K417" s="11"/>
      <c r="L417" s="5"/>
      <c r="M417" s="5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customFormat="false" ht="15.75" hidden="false" customHeight="true" outlineLevel="0" collapsed="false">
      <c r="A418" s="7"/>
      <c r="B418" s="10"/>
      <c r="C418" s="5"/>
      <c r="D418" s="1"/>
      <c r="E418" s="5"/>
      <c r="F418" s="5"/>
      <c r="G418" s="5"/>
      <c r="H418" s="7"/>
      <c r="I418" s="5"/>
      <c r="J418" s="5"/>
      <c r="K418" s="11"/>
      <c r="L418" s="5"/>
      <c r="M418" s="5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customFormat="false" ht="15.75" hidden="false" customHeight="true" outlineLevel="0" collapsed="false">
      <c r="A419" s="7"/>
      <c r="B419" s="10"/>
      <c r="C419" s="5"/>
      <c r="D419" s="1"/>
      <c r="E419" s="5"/>
      <c r="F419" s="5"/>
      <c r="G419" s="5"/>
      <c r="H419" s="7"/>
      <c r="I419" s="5"/>
      <c r="J419" s="5"/>
      <c r="K419" s="11"/>
      <c r="L419" s="5"/>
      <c r="M419" s="5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customFormat="false" ht="15.75" hidden="false" customHeight="true" outlineLevel="0" collapsed="false">
      <c r="A420" s="7"/>
      <c r="B420" s="10"/>
      <c r="C420" s="5"/>
      <c r="D420" s="1"/>
      <c r="E420" s="5"/>
      <c r="F420" s="5"/>
      <c r="G420" s="5"/>
      <c r="H420" s="7"/>
      <c r="I420" s="5"/>
      <c r="J420" s="5"/>
      <c r="K420" s="11"/>
      <c r="L420" s="5"/>
      <c r="M420" s="5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customFormat="false" ht="15.75" hidden="false" customHeight="true" outlineLevel="0" collapsed="false">
      <c r="A421" s="7"/>
      <c r="B421" s="10"/>
      <c r="C421" s="5"/>
      <c r="D421" s="1"/>
      <c r="E421" s="5"/>
      <c r="F421" s="5"/>
      <c r="G421" s="5"/>
      <c r="H421" s="7"/>
      <c r="I421" s="5"/>
      <c r="J421" s="5"/>
      <c r="K421" s="11"/>
      <c r="L421" s="5"/>
      <c r="M421" s="5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customFormat="false" ht="15.75" hidden="false" customHeight="true" outlineLevel="0" collapsed="false">
      <c r="A422" s="7"/>
      <c r="B422" s="10"/>
      <c r="C422" s="5"/>
      <c r="D422" s="1"/>
      <c r="E422" s="5"/>
      <c r="F422" s="5"/>
      <c r="G422" s="5"/>
      <c r="H422" s="7"/>
      <c r="I422" s="5"/>
      <c r="J422" s="5"/>
      <c r="K422" s="11"/>
      <c r="L422" s="5"/>
      <c r="M422" s="5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customFormat="false" ht="15.75" hidden="false" customHeight="true" outlineLevel="0" collapsed="false">
      <c r="A423" s="7"/>
      <c r="B423" s="10"/>
      <c r="C423" s="5"/>
      <c r="D423" s="1"/>
      <c r="E423" s="5"/>
      <c r="F423" s="5"/>
      <c r="G423" s="5"/>
      <c r="H423" s="7"/>
      <c r="I423" s="5"/>
      <c r="J423" s="5"/>
      <c r="K423" s="11"/>
      <c r="L423" s="5"/>
      <c r="M423" s="5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customFormat="false" ht="15.75" hidden="false" customHeight="true" outlineLevel="0" collapsed="false">
      <c r="A424" s="7"/>
      <c r="B424" s="10"/>
      <c r="C424" s="5"/>
      <c r="D424" s="1"/>
      <c r="E424" s="5"/>
      <c r="F424" s="5"/>
      <c r="G424" s="5"/>
      <c r="H424" s="7"/>
      <c r="I424" s="5"/>
      <c r="J424" s="5"/>
      <c r="K424" s="11"/>
      <c r="L424" s="5"/>
      <c r="M424" s="5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customFormat="false" ht="15.75" hidden="false" customHeight="true" outlineLevel="0" collapsed="false">
      <c r="A425" s="7"/>
      <c r="B425" s="10"/>
      <c r="C425" s="5"/>
      <c r="D425" s="1"/>
      <c r="E425" s="5"/>
      <c r="F425" s="5"/>
      <c r="G425" s="5"/>
      <c r="H425" s="7"/>
      <c r="I425" s="5"/>
      <c r="J425" s="5"/>
      <c r="K425" s="11"/>
      <c r="L425" s="5"/>
      <c r="M425" s="5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customFormat="false" ht="15.75" hidden="false" customHeight="true" outlineLevel="0" collapsed="false">
      <c r="A426" s="7"/>
      <c r="B426" s="10"/>
      <c r="C426" s="5"/>
      <c r="D426" s="1"/>
      <c r="E426" s="5"/>
      <c r="F426" s="5"/>
      <c r="G426" s="5"/>
      <c r="H426" s="7"/>
      <c r="I426" s="5"/>
      <c r="J426" s="5"/>
      <c r="K426" s="11"/>
      <c r="L426" s="5"/>
      <c r="M426" s="5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customFormat="false" ht="15.75" hidden="false" customHeight="true" outlineLevel="0" collapsed="false">
      <c r="A427" s="7"/>
      <c r="B427" s="10"/>
      <c r="C427" s="5"/>
      <c r="D427" s="1"/>
      <c r="E427" s="5"/>
      <c r="F427" s="5"/>
      <c r="G427" s="5"/>
      <c r="H427" s="7"/>
      <c r="I427" s="5"/>
      <c r="J427" s="5"/>
      <c r="K427" s="11"/>
      <c r="L427" s="5"/>
      <c r="M427" s="5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customFormat="false" ht="15.75" hidden="false" customHeight="true" outlineLevel="0" collapsed="false">
      <c r="A428" s="7"/>
      <c r="B428" s="10"/>
      <c r="C428" s="5"/>
      <c r="D428" s="1"/>
      <c r="E428" s="5"/>
      <c r="F428" s="5"/>
      <c r="G428" s="5"/>
      <c r="H428" s="7"/>
      <c r="I428" s="5"/>
      <c r="J428" s="5"/>
      <c r="K428" s="11"/>
      <c r="L428" s="5"/>
      <c r="M428" s="5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customFormat="false" ht="15.75" hidden="false" customHeight="true" outlineLevel="0" collapsed="false">
      <c r="A429" s="7"/>
      <c r="B429" s="10"/>
      <c r="C429" s="5"/>
      <c r="D429" s="1"/>
      <c r="E429" s="5"/>
      <c r="F429" s="5"/>
      <c r="G429" s="5"/>
      <c r="H429" s="7"/>
      <c r="I429" s="5"/>
      <c r="J429" s="5"/>
      <c r="K429" s="11"/>
      <c r="L429" s="5"/>
      <c r="M429" s="5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customFormat="false" ht="15.75" hidden="false" customHeight="true" outlineLevel="0" collapsed="false">
      <c r="A430" s="7"/>
      <c r="B430" s="10"/>
      <c r="C430" s="5"/>
      <c r="D430" s="1"/>
      <c r="E430" s="5"/>
      <c r="F430" s="5"/>
      <c r="G430" s="5"/>
      <c r="H430" s="7"/>
      <c r="I430" s="5"/>
      <c r="J430" s="5"/>
      <c r="K430" s="11"/>
      <c r="L430" s="5"/>
      <c r="M430" s="5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customFormat="false" ht="15.75" hidden="false" customHeight="true" outlineLevel="0" collapsed="false">
      <c r="A431" s="7"/>
      <c r="B431" s="10"/>
      <c r="C431" s="5"/>
      <c r="D431" s="1"/>
      <c r="E431" s="5"/>
      <c r="F431" s="5"/>
      <c r="G431" s="5"/>
      <c r="H431" s="7"/>
      <c r="I431" s="5"/>
      <c r="J431" s="5"/>
      <c r="K431" s="11"/>
      <c r="L431" s="5"/>
      <c r="M431" s="5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customFormat="false" ht="15.75" hidden="false" customHeight="true" outlineLevel="0" collapsed="false">
      <c r="A432" s="7"/>
      <c r="B432" s="10"/>
      <c r="C432" s="5"/>
      <c r="D432" s="1"/>
      <c r="E432" s="5"/>
      <c r="F432" s="5"/>
      <c r="G432" s="5"/>
      <c r="H432" s="7"/>
      <c r="I432" s="5"/>
      <c r="J432" s="5"/>
      <c r="K432" s="11"/>
      <c r="L432" s="5"/>
      <c r="M432" s="5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customFormat="false" ht="15.75" hidden="false" customHeight="true" outlineLevel="0" collapsed="false">
      <c r="A433" s="7"/>
      <c r="B433" s="10"/>
      <c r="C433" s="5"/>
      <c r="D433" s="1"/>
      <c r="E433" s="5"/>
      <c r="F433" s="5"/>
      <c r="G433" s="5"/>
      <c r="H433" s="7"/>
      <c r="I433" s="5"/>
      <c r="J433" s="5"/>
      <c r="K433" s="11"/>
      <c r="L433" s="5"/>
      <c r="M433" s="5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customFormat="false" ht="15.75" hidden="false" customHeight="true" outlineLevel="0" collapsed="false">
      <c r="A434" s="7"/>
      <c r="B434" s="10"/>
      <c r="C434" s="5"/>
      <c r="D434" s="1"/>
      <c r="E434" s="5"/>
      <c r="F434" s="5"/>
      <c r="G434" s="5"/>
      <c r="H434" s="7"/>
      <c r="I434" s="5"/>
      <c r="J434" s="5"/>
      <c r="K434" s="11"/>
      <c r="L434" s="5"/>
      <c r="M434" s="5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customFormat="false" ht="15.75" hidden="false" customHeight="true" outlineLevel="0" collapsed="false">
      <c r="A435" s="7"/>
      <c r="B435" s="10"/>
      <c r="C435" s="5"/>
      <c r="D435" s="1"/>
      <c r="E435" s="5"/>
      <c r="F435" s="5"/>
      <c r="G435" s="5"/>
      <c r="H435" s="7"/>
      <c r="I435" s="5"/>
      <c r="J435" s="5"/>
      <c r="K435" s="11"/>
      <c r="L435" s="5"/>
      <c r="M435" s="5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customFormat="false" ht="15.75" hidden="false" customHeight="true" outlineLevel="0" collapsed="false">
      <c r="A436" s="7"/>
      <c r="B436" s="10"/>
      <c r="C436" s="5"/>
      <c r="D436" s="1"/>
      <c r="E436" s="5"/>
      <c r="F436" s="5"/>
      <c r="G436" s="5"/>
      <c r="H436" s="7"/>
      <c r="I436" s="5"/>
      <c r="J436" s="5"/>
      <c r="K436" s="11"/>
      <c r="L436" s="5"/>
      <c r="M436" s="5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customFormat="false" ht="15.75" hidden="false" customHeight="true" outlineLevel="0" collapsed="false">
      <c r="A437" s="7"/>
      <c r="B437" s="10"/>
      <c r="C437" s="5"/>
      <c r="D437" s="1"/>
      <c r="E437" s="5"/>
      <c r="F437" s="5"/>
      <c r="G437" s="5"/>
      <c r="H437" s="7"/>
      <c r="I437" s="5"/>
      <c r="J437" s="5"/>
      <c r="K437" s="11"/>
      <c r="L437" s="5"/>
      <c r="M437" s="5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customFormat="false" ht="15.75" hidden="false" customHeight="true" outlineLevel="0" collapsed="false">
      <c r="A438" s="7"/>
      <c r="B438" s="10"/>
      <c r="C438" s="5"/>
      <c r="D438" s="1"/>
      <c r="E438" s="5"/>
      <c r="F438" s="5"/>
      <c r="G438" s="5"/>
      <c r="H438" s="7"/>
      <c r="I438" s="5"/>
      <c r="J438" s="5"/>
      <c r="K438" s="11"/>
      <c r="L438" s="5"/>
      <c r="M438" s="5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customFormat="false" ht="15.75" hidden="false" customHeight="true" outlineLevel="0" collapsed="false">
      <c r="A439" s="7"/>
      <c r="B439" s="10"/>
      <c r="C439" s="5"/>
      <c r="D439" s="1"/>
      <c r="E439" s="5"/>
      <c r="F439" s="5"/>
      <c r="G439" s="5"/>
      <c r="H439" s="7"/>
      <c r="I439" s="5"/>
      <c r="J439" s="5"/>
      <c r="K439" s="11"/>
      <c r="L439" s="5"/>
      <c r="M439" s="5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customFormat="false" ht="15.75" hidden="false" customHeight="true" outlineLevel="0" collapsed="false">
      <c r="A440" s="7"/>
      <c r="B440" s="10"/>
      <c r="C440" s="5"/>
      <c r="D440" s="1"/>
      <c r="E440" s="5"/>
      <c r="F440" s="5"/>
      <c r="G440" s="5"/>
      <c r="H440" s="7"/>
      <c r="I440" s="5"/>
      <c r="J440" s="5"/>
      <c r="K440" s="11"/>
      <c r="L440" s="5"/>
      <c r="M440" s="5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customFormat="false" ht="15.75" hidden="false" customHeight="true" outlineLevel="0" collapsed="false">
      <c r="A441" s="7"/>
      <c r="B441" s="10"/>
      <c r="C441" s="5"/>
      <c r="D441" s="1"/>
      <c r="E441" s="5"/>
      <c r="F441" s="5"/>
      <c r="G441" s="5"/>
      <c r="H441" s="7"/>
      <c r="I441" s="5"/>
      <c r="J441" s="5"/>
      <c r="K441" s="11"/>
      <c r="L441" s="5"/>
      <c r="M441" s="5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customFormat="false" ht="15.75" hidden="false" customHeight="true" outlineLevel="0" collapsed="false">
      <c r="A442" s="7"/>
      <c r="B442" s="10"/>
      <c r="C442" s="5"/>
      <c r="D442" s="1"/>
      <c r="E442" s="5"/>
      <c r="F442" s="5"/>
      <c r="G442" s="5"/>
      <c r="H442" s="7"/>
      <c r="I442" s="5"/>
      <c r="J442" s="5"/>
      <c r="K442" s="11"/>
      <c r="L442" s="5"/>
      <c r="M442" s="5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customFormat="false" ht="15.75" hidden="false" customHeight="true" outlineLevel="0" collapsed="false">
      <c r="A443" s="7"/>
      <c r="B443" s="10"/>
      <c r="C443" s="5"/>
      <c r="D443" s="1"/>
      <c r="E443" s="5"/>
      <c r="F443" s="5"/>
      <c r="G443" s="5"/>
      <c r="H443" s="7"/>
      <c r="I443" s="5"/>
      <c r="J443" s="5"/>
      <c r="K443" s="11"/>
      <c r="L443" s="5"/>
      <c r="M443" s="5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customFormat="false" ht="15.75" hidden="false" customHeight="true" outlineLevel="0" collapsed="false">
      <c r="A444" s="7"/>
      <c r="B444" s="10"/>
      <c r="C444" s="5"/>
      <c r="D444" s="1"/>
      <c r="E444" s="5"/>
      <c r="F444" s="5"/>
      <c r="G444" s="5"/>
      <c r="H444" s="7"/>
      <c r="I444" s="5"/>
      <c r="J444" s="5"/>
      <c r="K444" s="11"/>
      <c r="L444" s="5"/>
      <c r="M444" s="5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customFormat="false" ht="15.75" hidden="false" customHeight="true" outlineLevel="0" collapsed="false">
      <c r="A445" s="7"/>
      <c r="B445" s="10"/>
      <c r="C445" s="5"/>
      <c r="D445" s="1"/>
      <c r="E445" s="5"/>
      <c r="F445" s="5"/>
      <c r="G445" s="5"/>
      <c r="H445" s="7"/>
      <c r="I445" s="5"/>
      <c r="J445" s="5"/>
      <c r="K445" s="11"/>
      <c r="L445" s="5"/>
      <c r="M445" s="5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customFormat="false" ht="15.75" hidden="false" customHeight="true" outlineLevel="0" collapsed="false">
      <c r="A446" s="7"/>
      <c r="B446" s="10"/>
      <c r="C446" s="5"/>
      <c r="D446" s="1"/>
      <c r="E446" s="5"/>
      <c r="F446" s="5"/>
      <c r="G446" s="5"/>
      <c r="H446" s="7"/>
      <c r="I446" s="5"/>
      <c r="J446" s="5"/>
      <c r="K446" s="11"/>
      <c r="L446" s="5"/>
      <c r="M446" s="5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customFormat="false" ht="15.75" hidden="false" customHeight="true" outlineLevel="0" collapsed="false">
      <c r="A447" s="7"/>
      <c r="B447" s="10"/>
      <c r="C447" s="5"/>
      <c r="D447" s="1"/>
      <c r="E447" s="5"/>
      <c r="F447" s="5"/>
      <c r="G447" s="5"/>
      <c r="H447" s="7"/>
      <c r="I447" s="5"/>
      <c r="J447" s="5"/>
      <c r="K447" s="11"/>
      <c r="L447" s="5"/>
      <c r="M447" s="5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customFormat="false" ht="15.75" hidden="false" customHeight="true" outlineLevel="0" collapsed="false">
      <c r="A448" s="7"/>
      <c r="B448" s="10"/>
      <c r="C448" s="5"/>
      <c r="D448" s="1"/>
      <c r="E448" s="5"/>
      <c r="F448" s="5"/>
      <c r="G448" s="5"/>
      <c r="H448" s="7"/>
      <c r="I448" s="5"/>
      <c r="J448" s="5"/>
      <c r="K448" s="11"/>
      <c r="L448" s="5"/>
      <c r="M448" s="5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customFormat="false" ht="15.75" hidden="false" customHeight="true" outlineLevel="0" collapsed="false">
      <c r="A449" s="7"/>
      <c r="B449" s="10"/>
      <c r="C449" s="5"/>
      <c r="D449" s="1"/>
      <c r="E449" s="5"/>
      <c r="F449" s="5"/>
      <c r="G449" s="5"/>
      <c r="H449" s="7"/>
      <c r="I449" s="5"/>
      <c r="J449" s="5"/>
      <c r="K449" s="11"/>
      <c r="L449" s="5"/>
      <c r="M449" s="5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customFormat="false" ht="15.75" hidden="false" customHeight="true" outlineLevel="0" collapsed="false">
      <c r="A450" s="7"/>
      <c r="B450" s="10"/>
      <c r="C450" s="5"/>
      <c r="D450" s="1"/>
      <c r="E450" s="5"/>
      <c r="F450" s="5"/>
      <c r="G450" s="5"/>
      <c r="H450" s="7"/>
      <c r="I450" s="5"/>
      <c r="J450" s="5"/>
      <c r="K450" s="11"/>
      <c r="L450" s="5"/>
      <c r="M450" s="5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customFormat="false" ht="15.75" hidden="false" customHeight="true" outlineLevel="0" collapsed="false">
      <c r="A451" s="7"/>
      <c r="B451" s="10"/>
      <c r="C451" s="5"/>
      <c r="D451" s="1"/>
      <c r="E451" s="5"/>
      <c r="F451" s="5"/>
      <c r="G451" s="5"/>
      <c r="H451" s="7"/>
      <c r="I451" s="5"/>
      <c r="J451" s="5"/>
      <c r="K451" s="11"/>
      <c r="L451" s="5"/>
      <c r="M451" s="5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customFormat="false" ht="15.75" hidden="false" customHeight="true" outlineLevel="0" collapsed="false">
      <c r="A452" s="7"/>
      <c r="B452" s="10"/>
      <c r="C452" s="5"/>
      <c r="D452" s="1"/>
      <c r="E452" s="5"/>
      <c r="F452" s="5"/>
      <c r="G452" s="5"/>
      <c r="H452" s="7"/>
      <c r="I452" s="5"/>
      <c r="J452" s="5"/>
      <c r="K452" s="11"/>
      <c r="L452" s="5"/>
      <c r="M452" s="5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customFormat="false" ht="15.75" hidden="false" customHeight="true" outlineLevel="0" collapsed="false">
      <c r="A453" s="7"/>
      <c r="B453" s="10"/>
      <c r="C453" s="5"/>
      <c r="D453" s="1"/>
      <c r="E453" s="5"/>
      <c r="F453" s="5"/>
      <c r="G453" s="5"/>
      <c r="H453" s="7"/>
      <c r="I453" s="5"/>
      <c r="J453" s="5"/>
      <c r="K453" s="11"/>
      <c r="L453" s="5"/>
      <c r="M453" s="5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customFormat="false" ht="15.75" hidden="false" customHeight="true" outlineLevel="0" collapsed="false">
      <c r="A454" s="7"/>
      <c r="B454" s="10"/>
      <c r="C454" s="5"/>
      <c r="D454" s="1"/>
      <c r="E454" s="5"/>
      <c r="F454" s="5"/>
      <c r="G454" s="5"/>
      <c r="H454" s="7"/>
      <c r="I454" s="5"/>
      <c r="J454" s="5"/>
      <c r="K454" s="11"/>
      <c r="L454" s="5"/>
      <c r="M454" s="5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customFormat="false" ht="15.75" hidden="false" customHeight="true" outlineLevel="0" collapsed="false">
      <c r="A455" s="7"/>
      <c r="B455" s="10"/>
      <c r="C455" s="5"/>
      <c r="D455" s="1"/>
      <c r="E455" s="5"/>
      <c r="F455" s="5"/>
      <c r="G455" s="5"/>
      <c r="H455" s="7"/>
      <c r="I455" s="5"/>
      <c r="J455" s="5"/>
      <c r="K455" s="11"/>
      <c r="L455" s="5"/>
      <c r="M455" s="5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customFormat="false" ht="15.75" hidden="false" customHeight="true" outlineLevel="0" collapsed="false">
      <c r="A456" s="7"/>
      <c r="B456" s="10"/>
      <c r="C456" s="5"/>
      <c r="D456" s="1"/>
      <c r="E456" s="5"/>
      <c r="F456" s="5"/>
      <c r="G456" s="5"/>
      <c r="H456" s="7"/>
      <c r="I456" s="5"/>
      <c r="J456" s="5"/>
      <c r="K456" s="11"/>
      <c r="L456" s="5"/>
      <c r="M456" s="5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customFormat="false" ht="15.75" hidden="false" customHeight="true" outlineLevel="0" collapsed="false">
      <c r="A457" s="7"/>
      <c r="B457" s="10"/>
      <c r="C457" s="5"/>
      <c r="D457" s="1"/>
      <c r="E457" s="5"/>
      <c r="F457" s="5"/>
      <c r="G457" s="5"/>
      <c r="H457" s="7"/>
      <c r="I457" s="5"/>
      <c r="J457" s="5"/>
      <c r="K457" s="11"/>
      <c r="L457" s="5"/>
      <c r="M457" s="5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customFormat="false" ht="15.75" hidden="false" customHeight="true" outlineLevel="0" collapsed="false">
      <c r="A458" s="7"/>
      <c r="B458" s="10"/>
      <c r="C458" s="5"/>
      <c r="D458" s="1"/>
      <c r="E458" s="5"/>
      <c r="F458" s="5"/>
      <c r="G458" s="5"/>
      <c r="H458" s="7"/>
      <c r="I458" s="5"/>
      <c r="J458" s="5"/>
      <c r="K458" s="11"/>
      <c r="L458" s="5"/>
      <c r="M458" s="5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customFormat="false" ht="15.75" hidden="false" customHeight="true" outlineLevel="0" collapsed="false">
      <c r="A459" s="7"/>
      <c r="B459" s="10"/>
      <c r="C459" s="5"/>
      <c r="D459" s="1"/>
      <c r="E459" s="5"/>
      <c r="F459" s="5"/>
      <c r="G459" s="5"/>
      <c r="H459" s="7"/>
      <c r="I459" s="5"/>
      <c r="J459" s="5"/>
      <c r="K459" s="11"/>
      <c r="L459" s="5"/>
      <c r="M459" s="5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customFormat="false" ht="15.75" hidden="false" customHeight="true" outlineLevel="0" collapsed="false">
      <c r="A460" s="7"/>
      <c r="B460" s="10"/>
      <c r="C460" s="5"/>
      <c r="D460" s="1"/>
      <c r="E460" s="5"/>
      <c r="F460" s="5"/>
      <c r="G460" s="5"/>
      <c r="H460" s="7"/>
      <c r="I460" s="5"/>
      <c r="J460" s="5"/>
      <c r="K460" s="11"/>
      <c r="L460" s="5"/>
      <c r="M460" s="5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customFormat="false" ht="15.75" hidden="false" customHeight="true" outlineLevel="0" collapsed="false">
      <c r="A461" s="7"/>
      <c r="B461" s="10"/>
      <c r="C461" s="5"/>
      <c r="D461" s="1"/>
      <c r="E461" s="5"/>
      <c r="F461" s="5"/>
      <c r="G461" s="5"/>
      <c r="H461" s="7"/>
      <c r="I461" s="5"/>
      <c r="J461" s="5"/>
      <c r="K461" s="11"/>
      <c r="L461" s="5"/>
      <c r="M461" s="5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customFormat="false" ht="15.75" hidden="false" customHeight="true" outlineLevel="0" collapsed="false">
      <c r="A462" s="7"/>
      <c r="B462" s="10"/>
      <c r="C462" s="5"/>
      <c r="D462" s="1"/>
      <c r="E462" s="5"/>
      <c r="F462" s="5"/>
      <c r="G462" s="5"/>
      <c r="H462" s="7"/>
      <c r="I462" s="5"/>
      <c r="J462" s="5"/>
      <c r="K462" s="11"/>
      <c r="L462" s="5"/>
      <c r="M462" s="5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customFormat="false" ht="15.75" hidden="false" customHeight="true" outlineLevel="0" collapsed="false">
      <c r="A463" s="7"/>
      <c r="B463" s="10"/>
      <c r="C463" s="5"/>
      <c r="D463" s="1"/>
      <c r="E463" s="5"/>
      <c r="F463" s="5"/>
      <c r="G463" s="5"/>
      <c r="H463" s="7"/>
      <c r="I463" s="5"/>
      <c r="J463" s="5"/>
      <c r="K463" s="11"/>
      <c r="L463" s="5"/>
      <c r="M463" s="5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customFormat="false" ht="15.75" hidden="false" customHeight="true" outlineLevel="0" collapsed="false">
      <c r="A464" s="7"/>
      <c r="B464" s="10"/>
      <c r="C464" s="5"/>
      <c r="D464" s="1"/>
      <c r="E464" s="5"/>
      <c r="F464" s="5"/>
      <c r="G464" s="5"/>
      <c r="H464" s="7"/>
      <c r="I464" s="5"/>
      <c r="J464" s="5"/>
      <c r="K464" s="11"/>
      <c r="L464" s="5"/>
      <c r="M464" s="5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customFormat="false" ht="15.75" hidden="false" customHeight="true" outlineLevel="0" collapsed="false">
      <c r="A465" s="7"/>
      <c r="B465" s="10"/>
      <c r="C465" s="5"/>
      <c r="D465" s="1"/>
      <c r="E465" s="5"/>
      <c r="F465" s="5"/>
      <c r="G465" s="5"/>
      <c r="H465" s="7"/>
      <c r="I465" s="5"/>
      <c r="J465" s="5"/>
      <c r="K465" s="11"/>
      <c r="L465" s="5"/>
      <c r="M465" s="5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customFormat="false" ht="15.75" hidden="false" customHeight="true" outlineLevel="0" collapsed="false">
      <c r="A466" s="7"/>
      <c r="B466" s="10"/>
      <c r="C466" s="5"/>
      <c r="D466" s="1"/>
      <c r="E466" s="5"/>
      <c r="F466" s="5"/>
      <c r="G466" s="5"/>
      <c r="H466" s="7"/>
      <c r="I466" s="5"/>
      <c r="J466" s="5"/>
      <c r="K466" s="11"/>
      <c r="L466" s="5"/>
      <c r="M466" s="5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customFormat="false" ht="15.75" hidden="false" customHeight="true" outlineLevel="0" collapsed="false">
      <c r="A467" s="7"/>
      <c r="B467" s="10"/>
      <c r="C467" s="5"/>
      <c r="D467" s="1"/>
      <c r="E467" s="5"/>
      <c r="F467" s="5"/>
      <c r="G467" s="5"/>
      <c r="H467" s="7"/>
      <c r="I467" s="5"/>
      <c r="J467" s="5"/>
      <c r="K467" s="11"/>
      <c r="L467" s="5"/>
      <c r="M467" s="5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customFormat="false" ht="15.75" hidden="false" customHeight="true" outlineLevel="0" collapsed="false">
      <c r="A468" s="7"/>
      <c r="B468" s="10"/>
      <c r="C468" s="5"/>
      <c r="D468" s="1"/>
      <c r="E468" s="5"/>
      <c r="F468" s="5"/>
      <c r="G468" s="5"/>
      <c r="H468" s="7"/>
      <c r="I468" s="5"/>
      <c r="J468" s="5"/>
      <c r="K468" s="11"/>
      <c r="L468" s="5"/>
      <c r="M468" s="5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customFormat="false" ht="15.75" hidden="false" customHeight="true" outlineLevel="0" collapsed="false">
      <c r="A469" s="7"/>
      <c r="B469" s="10"/>
      <c r="C469" s="5"/>
      <c r="D469" s="1"/>
      <c r="E469" s="5"/>
      <c r="F469" s="5"/>
      <c r="G469" s="5"/>
      <c r="H469" s="7"/>
      <c r="I469" s="5"/>
      <c r="J469" s="5"/>
      <c r="K469" s="11"/>
      <c r="L469" s="5"/>
      <c r="M469" s="5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customFormat="false" ht="15.75" hidden="false" customHeight="true" outlineLevel="0" collapsed="false">
      <c r="A470" s="7"/>
      <c r="B470" s="10"/>
      <c r="C470" s="5"/>
      <c r="D470" s="1"/>
      <c r="E470" s="5"/>
      <c r="F470" s="5"/>
      <c r="G470" s="5"/>
      <c r="H470" s="7"/>
      <c r="I470" s="5"/>
      <c r="J470" s="5"/>
      <c r="K470" s="11"/>
      <c r="L470" s="5"/>
      <c r="M470" s="5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customFormat="false" ht="15.75" hidden="false" customHeight="true" outlineLevel="0" collapsed="false">
      <c r="A471" s="7"/>
      <c r="B471" s="10"/>
      <c r="C471" s="5"/>
      <c r="D471" s="1"/>
      <c r="E471" s="5"/>
      <c r="F471" s="5"/>
      <c r="G471" s="5"/>
      <c r="H471" s="7"/>
      <c r="I471" s="5"/>
      <c r="J471" s="5"/>
      <c r="K471" s="11"/>
      <c r="L471" s="5"/>
      <c r="M471" s="5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customFormat="false" ht="15.75" hidden="false" customHeight="true" outlineLevel="0" collapsed="false">
      <c r="A472" s="7"/>
      <c r="B472" s="10"/>
      <c r="C472" s="5"/>
      <c r="D472" s="1"/>
      <c r="E472" s="5"/>
      <c r="F472" s="5"/>
      <c r="G472" s="5"/>
      <c r="H472" s="7"/>
      <c r="I472" s="5"/>
      <c r="J472" s="5"/>
      <c r="K472" s="11"/>
      <c r="L472" s="5"/>
      <c r="M472" s="5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customFormat="false" ht="15.75" hidden="false" customHeight="true" outlineLevel="0" collapsed="false">
      <c r="A473" s="7"/>
      <c r="B473" s="10"/>
      <c r="C473" s="5"/>
      <c r="D473" s="1"/>
      <c r="E473" s="5"/>
      <c r="F473" s="5"/>
      <c r="G473" s="5"/>
      <c r="H473" s="7"/>
      <c r="I473" s="5"/>
      <c r="J473" s="5"/>
      <c r="K473" s="11"/>
      <c r="L473" s="5"/>
      <c r="M473" s="5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customFormat="false" ht="15.75" hidden="false" customHeight="true" outlineLevel="0" collapsed="false">
      <c r="A474" s="7"/>
      <c r="B474" s="10"/>
      <c r="C474" s="5"/>
      <c r="D474" s="1"/>
      <c r="E474" s="5"/>
      <c r="F474" s="5"/>
      <c r="G474" s="5"/>
      <c r="H474" s="7"/>
      <c r="I474" s="5"/>
      <c r="J474" s="5"/>
      <c r="K474" s="11"/>
      <c r="L474" s="5"/>
      <c r="M474" s="5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customFormat="false" ht="15.75" hidden="false" customHeight="true" outlineLevel="0" collapsed="false">
      <c r="A475" s="7"/>
      <c r="B475" s="10"/>
      <c r="C475" s="5"/>
      <c r="D475" s="1"/>
      <c r="E475" s="5"/>
      <c r="F475" s="5"/>
      <c r="G475" s="5"/>
      <c r="H475" s="7"/>
      <c r="I475" s="5"/>
      <c r="J475" s="5"/>
      <c r="K475" s="11"/>
      <c r="L475" s="5"/>
      <c r="M475" s="5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customFormat="false" ht="15.75" hidden="false" customHeight="true" outlineLevel="0" collapsed="false">
      <c r="A476" s="7"/>
      <c r="B476" s="10"/>
      <c r="C476" s="5"/>
      <c r="D476" s="1"/>
      <c r="E476" s="5"/>
      <c r="F476" s="5"/>
      <c r="G476" s="5"/>
      <c r="H476" s="7"/>
      <c r="I476" s="5"/>
      <c r="J476" s="5"/>
      <c r="K476" s="11"/>
      <c r="L476" s="5"/>
      <c r="M476" s="5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customFormat="false" ht="15.75" hidden="false" customHeight="true" outlineLevel="0" collapsed="false">
      <c r="A477" s="7"/>
      <c r="B477" s="10"/>
      <c r="C477" s="5"/>
      <c r="D477" s="1"/>
      <c r="E477" s="5"/>
      <c r="F477" s="5"/>
      <c r="G477" s="5"/>
      <c r="H477" s="7"/>
      <c r="I477" s="5"/>
      <c r="J477" s="5"/>
      <c r="K477" s="11"/>
      <c r="L477" s="5"/>
      <c r="M477" s="5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customFormat="false" ht="15.75" hidden="false" customHeight="true" outlineLevel="0" collapsed="false">
      <c r="A478" s="7"/>
      <c r="B478" s="10"/>
      <c r="C478" s="5"/>
      <c r="D478" s="1"/>
      <c r="E478" s="5"/>
      <c r="F478" s="5"/>
      <c r="G478" s="5"/>
      <c r="H478" s="7"/>
      <c r="I478" s="5"/>
      <c r="J478" s="5"/>
      <c r="K478" s="11"/>
      <c r="L478" s="5"/>
      <c r="M478" s="5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customFormat="false" ht="15.75" hidden="false" customHeight="true" outlineLevel="0" collapsed="false">
      <c r="A479" s="7"/>
      <c r="B479" s="10"/>
      <c r="C479" s="5"/>
      <c r="D479" s="1"/>
      <c r="E479" s="5"/>
      <c r="F479" s="5"/>
      <c r="G479" s="5"/>
      <c r="H479" s="7"/>
      <c r="I479" s="5"/>
      <c r="J479" s="5"/>
      <c r="K479" s="11"/>
      <c r="L479" s="5"/>
      <c r="M479" s="5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customFormat="false" ht="15.75" hidden="false" customHeight="true" outlineLevel="0" collapsed="false">
      <c r="A480" s="7"/>
      <c r="B480" s="10"/>
      <c r="C480" s="5"/>
      <c r="D480" s="1"/>
      <c r="E480" s="5"/>
      <c r="F480" s="5"/>
      <c r="G480" s="5"/>
      <c r="H480" s="7"/>
      <c r="I480" s="5"/>
      <c r="J480" s="5"/>
      <c r="K480" s="11"/>
      <c r="L480" s="5"/>
      <c r="M480" s="5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customFormat="false" ht="15.75" hidden="false" customHeight="true" outlineLevel="0" collapsed="false">
      <c r="A481" s="7"/>
      <c r="B481" s="10"/>
      <c r="C481" s="5"/>
      <c r="D481" s="1"/>
      <c r="E481" s="5"/>
      <c r="F481" s="5"/>
      <c r="G481" s="5"/>
      <c r="H481" s="7"/>
      <c r="I481" s="5"/>
      <c r="J481" s="5"/>
      <c r="K481" s="11"/>
      <c r="L481" s="5"/>
      <c r="M481" s="5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customFormat="false" ht="15.75" hidden="false" customHeight="true" outlineLevel="0" collapsed="false">
      <c r="A482" s="7"/>
      <c r="B482" s="10"/>
      <c r="C482" s="5"/>
      <c r="D482" s="1"/>
      <c r="E482" s="5"/>
      <c r="F482" s="5"/>
      <c r="G482" s="5"/>
      <c r="H482" s="7"/>
      <c r="I482" s="5"/>
      <c r="J482" s="5"/>
      <c r="K482" s="11"/>
      <c r="L482" s="5"/>
      <c r="M482" s="5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customFormat="false" ht="15.75" hidden="false" customHeight="true" outlineLevel="0" collapsed="false">
      <c r="A483" s="7"/>
      <c r="B483" s="10"/>
      <c r="C483" s="5"/>
      <c r="D483" s="1"/>
      <c r="E483" s="5"/>
      <c r="F483" s="5"/>
      <c r="G483" s="5"/>
      <c r="H483" s="7"/>
      <c r="I483" s="5"/>
      <c r="J483" s="5"/>
      <c r="K483" s="11"/>
      <c r="L483" s="5"/>
      <c r="M483" s="5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customFormat="false" ht="15.75" hidden="false" customHeight="true" outlineLevel="0" collapsed="false">
      <c r="A484" s="7"/>
      <c r="B484" s="10"/>
      <c r="C484" s="5"/>
      <c r="D484" s="1"/>
      <c r="E484" s="5"/>
      <c r="F484" s="5"/>
      <c r="G484" s="5"/>
      <c r="H484" s="7"/>
      <c r="I484" s="5"/>
      <c r="J484" s="5"/>
      <c r="K484" s="11"/>
      <c r="L484" s="5"/>
      <c r="M484" s="5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customFormat="false" ht="15.75" hidden="false" customHeight="true" outlineLevel="0" collapsed="false">
      <c r="A485" s="7"/>
      <c r="B485" s="10"/>
      <c r="C485" s="5"/>
      <c r="D485" s="1"/>
      <c r="E485" s="5"/>
      <c r="F485" s="5"/>
      <c r="G485" s="5"/>
      <c r="H485" s="7"/>
      <c r="I485" s="5"/>
      <c r="J485" s="5"/>
      <c r="K485" s="11"/>
      <c r="L485" s="5"/>
      <c r="M485" s="5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customFormat="false" ht="15.75" hidden="false" customHeight="true" outlineLevel="0" collapsed="false">
      <c r="A486" s="7"/>
      <c r="B486" s="10"/>
      <c r="C486" s="5"/>
      <c r="D486" s="1"/>
      <c r="E486" s="5"/>
      <c r="F486" s="5"/>
      <c r="G486" s="5"/>
      <c r="H486" s="7"/>
      <c r="I486" s="5"/>
      <c r="J486" s="5"/>
      <c r="K486" s="11"/>
      <c r="L486" s="5"/>
      <c r="M486" s="5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customFormat="false" ht="15.75" hidden="false" customHeight="true" outlineLevel="0" collapsed="false">
      <c r="A487" s="7"/>
      <c r="B487" s="10"/>
      <c r="C487" s="5"/>
      <c r="D487" s="1"/>
      <c r="E487" s="5"/>
      <c r="F487" s="5"/>
      <c r="G487" s="5"/>
      <c r="H487" s="7"/>
      <c r="I487" s="5"/>
      <c r="J487" s="5"/>
      <c r="K487" s="11"/>
      <c r="L487" s="5"/>
      <c r="M487" s="5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customFormat="false" ht="15.75" hidden="false" customHeight="true" outlineLevel="0" collapsed="false">
      <c r="A488" s="7"/>
      <c r="B488" s="10"/>
      <c r="C488" s="5"/>
      <c r="D488" s="1"/>
      <c r="E488" s="5"/>
      <c r="F488" s="5"/>
      <c r="G488" s="5"/>
      <c r="H488" s="7"/>
      <c r="I488" s="5"/>
      <c r="J488" s="5"/>
      <c r="K488" s="11"/>
      <c r="L488" s="5"/>
      <c r="M488" s="5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customFormat="false" ht="15.75" hidden="false" customHeight="true" outlineLevel="0" collapsed="false">
      <c r="A489" s="7"/>
      <c r="B489" s="10"/>
      <c r="C489" s="5"/>
      <c r="D489" s="1"/>
      <c r="E489" s="5"/>
      <c r="F489" s="5"/>
      <c r="G489" s="5"/>
      <c r="H489" s="7"/>
      <c r="I489" s="5"/>
      <c r="J489" s="5"/>
      <c r="K489" s="11"/>
      <c r="L489" s="5"/>
      <c r="M489" s="5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customFormat="false" ht="15.75" hidden="false" customHeight="true" outlineLevel="0" collapsed="false">
      <c r="A490" s="7"/>
      <c r="B490" s="10"/>
      <c r="C490" s="5"/>
      <c r="D490" s="1"/>
      <c r="E490" s="5"/>
      <c r="F490" s="5"/>
      <c r="G490" s="5"/>
      <c r="H490" s="7"/>
      <c r="I490" s="5"/>
      <c r="J490" s="5"/>
      <c r="K490" s="11"/>
      <c r="L490" s="5"/>
      <c r="M490" s="5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customFormat="false" ht="15.75" hidden="false" customHeight="true" outlineLevel="0" collapsed="false">
      <c r="A491" s="7"/>
      <c r="B491" s="10"/>
      <c r="C491" s="5"/>
      <c r="D491" s="1"/>
      <c r="E491" s="5"/>
      <c r="F491" s="5"/>
      <c r="G491" s="5"/>
      <c r="H491" s="7"/>
      <c r="I491" s="5"/>
      <c r="J491" s="5"/>
      <c r="K491" s="11"/>
      <c r="L491" s="5"/>
      <c r="M491" s="5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customFormat="false" ht="15.75" hidden="false" customHeight="true" outlineLevel="0" collapsed="false">
      <c r="A492" s="7"/>
      <c r="B492" s="10"/>
      <c r="C492" s="5"/>
      <c r="D492" s="1"/>
      <c r="E492" s="5"/>
      <c r="F492" s="5"/>
      <c r="G492" s="5"/>
      <c r="H492" s="7"/>
      <c r="I492" s="5"/>
      <c r="J492" s="5"/>
      <c r="K492" s="11"/>
      <c r="L492" s="5"/>
      <c r="M492" s="5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customFormat="false" ht="15.75" hidden="false" customHeight="true" outlineLevel="0" collapsed="false">
      <c r="A493" s="7"/>
      <c r="B493" s="10"/>
      <c r="C493" s="5"/>
      <c r="D493" s="1"/>
      <c r="E493" s="5"/>
      <c r="F493" s="5"/>
      <c r="G493" s="5"/>
      <c r="H493" s="7"/>
      <c r="I493" s="5"/>
      <c r="J493" s="5"/>
      <c r="K493" s="11"/>
      <c r="L493" s="5"/>
      <c r="M493" s="5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customFormat="false" ht="15.75" hidden="false" customHeight="true" outlineLevel="0" collapsed="false">
      <c r="A494" s="7"/>
      <c r="B494" s="10"/>
      <c r="C494" s="5"/>
      <c r="D494" s="1"/>
      <c r="E494" s="5"/>
      <c r="F494" s="5"/>
      <c r="G494" s="5"/>
      <c r="H494" s="7"/>
      <c r="I494" s="5"/>
      <c r="J494" s="5"/>
      <c r="K494" s="11"/>
      <c r="L494" s="5"/>
      <c r="M494" s="5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customFormat="false" ht="15.75" hidden="false" customHeight="true" outlineLevel="0" collapsed="false">
      <c r="A495" s="7"/>
      <c r="B495" s="10"/>
      <c r="C495" s="5"/>
      <c r="D495" s="1"/>
      <c r="E495" s="5"/>
      <c r="F495" s="5"/>
      <c r="G495" s="5"/>
      <c r="H495" s="7"/>
      <c r="I495" s="5"/>
      <c r="J495" s="5"/>
      <c r="K495" s="11"/>
      <c r="L495" s="5"/>
      <c r="M495" s="5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customFormat="false" ht="15.75" hidden="false" customHeight="true" outlineLevel="0" collapsed="false">
      <c r="A496" s="7"/>
      <c r="B496" s="10"/>
      <c r="C496" s="5"/>
      <c r="D496" s="1"/>
      <c r="E496" s="5"/>
      <c r="F496" s="5"/>
      <c r="G496" s="5"/>
      <c r="H496" s="7"/>
      <c r="I496" s="5"/>
      <c r="J496" s="5"/>
      <c r="K496" s="11"/>
      <c r="L496" s="5"/>
      <c r="M496" s="5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customFormat="false" ht="15.75" hidden="false" customHeight="true" outlineLevel="0" collapsed="false">
      <c r="A497" s="7"/>
      <c r="B497" s="10"/>
      <c r="C497" s="5"/>
      <c r="D497" s="1"/>
      <c r="E497" s="5"/>
      <c r="F497" s="5"/>
      <c r="G497" s="5"/>
      <c r="H497" s="7"/>
      <c r="I497" s="5"/>
      <c r="J497" s="5"/>
      <c r="K497" s="11"/>
      <c r="L497" s="5"/>
      <c r="M497" s="5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customFormat="false" ht="15.75" hidden="false" customHeight="true" outlineLevel="0" collapsed="false">
      <c r="A498" s="7"/>
      <c r="B498" s="10"/>
      <c r="C498" s="5"/>
      <c r="D498" s="1"/>
      <c r="E498" s="5"/>
      <c r="F498" s="5"/>
      <c r="G498" s="5"/>
      <c r="H498" s="7"/>
      <c r="I498" s="5"/>
      <c r="J498" s="5"/>
      <c r="K498" s="11"/>
      <c r="L498" s="5"/>
      <c r="M498" s="5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customFormat="false" ht="15.75" hidden="false" customHeight="true" outlineLevel="0" collapsed="false">
      <c r="A499" s="7"/>
      <c r="B499" s="10"/>
      <c r="C499" s="5"/>
      <c r="D499" s="1"/>
      <c r="E499" s="5"/>
      <c r="F499" s="5"/>
      <c r="G499" s="5"/>
      <c r="H499" s="7"/>
      <c r="I499" s="5"/>
      <c r="J499" s="5"/>
      <c r="K499" s="11"/>
      <c r="L499" s="5"/>
      <c r="M499" s="5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customFormat="false" ht="15.75" hidden="false" customHeight="true" outlineLevel="0" collapsed="false">
      <c r="A500" s="7"/>
      <c r="B500" s="10"/>
      <c r="C500" s="5"/>
      <c r="D500" s="1"/>
      <c r="E500" s="5"/>
      <c r="F500" s="5"/>
      <c r="G500" s="5"/>
      <c r="H500" s="7"/>
      <c r="I500" s="5"/>
      <c r="J500" s="5"/>
      <c r="K500" s="11"/>
      <c r="L500" s="5"/>
      <c r="M500" s="5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customFormat="false" ht="15.75" hidden="false" customHeight="true" outlineLevel="0" collapsed="false">
      <c r="A501" s="7"/>
      <c r="B501" s="10"/>
      <c r="C501" s="5"/>
      <c r="D501" s="1"/>
      <c r="E501" s="5"/>
      <c r="F501" s="5"/>
      <c r="G501" s="5"/>
      <c r="H501" s="7"/>
      <c r="I501" s="5"/>
      <c r="J501" s="5"/>
      <c r="K501" s="11"/>
      <c r="L501" s="5"/>
      <c r="M501" s="5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customFormat="false" ht="15.75" hidden="false" customHeight="true" outlineLevel="0" collapsed="false">
      <c r="A502" s="7"/>
      <c r="B502" s="10"/>
      <c r="C502" s="5"/>
      <c r="D502" s="1"/>
      <c r="E502" s="5"/>
      <c r="F502" s="5"/>
      <c r="G502" s="5"/>
      <c r="H502" s="7"/>
      <c r="I502" s="5"/>
      <c r="J502" s="5"/>
      <c r="K502" s="11"/>
      <c r="L502" s="5"/>
      <c r="M502" s="5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customFormat="false" ht="15.75" hidden="false" customHeight="true" outlineLevel="0" collapsed="false">
      <c r="A503" s="7"/>
      <c r="B503" s="10"/>
      <c r="C503" s="5"/>
      <c r="D503" s="1"/>
      <c r="E503" s="5"/>
      <c r="F503" s="5"/>
      <c r="G503" s="5"/>
      <c r="H503" s="7"/>
      <c r="I503" s="5"/>
      <c r="J503" s="5"/>
      <c r="K503" s="11"/>
      <c r="L503" s="5"/>
      <c r="M503" s="5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customFormat="false" ht="15.75" hidden="false" customHeight="true" outlineLevel="0" collapsed="false">
      <c r="A504" s="7"/>
      <c r="B504" s="10"/>
      <c r="C504" s="5"/>
      <c r="D504" s="1"/>
      <c r="E504" s="5"/>
      <c r="F504" s="5"/>
      <c r="G504" s="5"/>
      <c r="H504" s="7"/>
      <c r="I504" s="5"/>
      <c r="J504" s="5"/>
      <c r="K504" s="11"/>
      <c r="L504" s="5"/>
      <c r="M504" s="5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customFormat="false" ht="15.75" hidden="false" customHeight="true" outlineLevel="0" collapsed="false">
      <c r="A505" s="7"/>
      <c r="B505" s="10"/>
      <c r="C505" s="5"/>
      <c r="D505" s="1"/>
      <c r="E505" s="5"/>
      <c r="F505" s="5"/>
      <c r="G505" s="5"/>
      <c r="H505" s="7"/>
      <c r="I505" s="5"/>
      <c r="J505" s="5"/>
      <c r="K505" s="11"/>
      <c r="L505" s="5"/>
      <c r="M505" s="5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customFormat="false" ht="15.75" hidden="false" customHeight="true" outlineLevel="0" collapsed="false">
      <c r="A506" s="7"/>
      <c r="B506" s="10"/>
      <c r="C506" s="5"/>
      <c r="D506" s="1"/>
      <c r="E506" s="5"/>
      <c r="F506" s="5"/>
      <c r="G506" s="5"/>
      <c r="H506" s="7"/>
      <c r="I506" s="5"/>
      <c r="J506" s="5"/>
      <c r="K506" s="11"/>
      <c r="L506" s="5"/>
      <c r="M506" s="5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customFormat="false" ht="15.75" hidden="false" customHeight="true" outlineLevel="0" collapsed="false">
      <c r="A507" s="7"/>
      <c r="B507" s="10"/>
      <c r="C507" s="5"/>
      <c r="D507" s="1"/>
      <c r="E507" s="5"/>
      <c r="F507" s="5"/>
      <c r="G507" s="5"/>
      <c r="H507" s="7"/>
      <c r="I507" s="5"/>
      <c r="J507" s="5"/>
      <c r="K507" s="11"/>
      <c r="L507" s="5"/>
      <c r="M507" s="5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customFormat="false" ht="15.75" hidden="false" customHeight="true" outlineLevel="0" collapsed="false">
      <c r="A508" s="7"/>
      <c r="B508" s="10"/>
      <c r="C508" s="5"/>
      <c r="D508" s="1"/>
      <c r="E508" s="5"/>
      <c r="F508" s="5"/>
      <c r="G508" s="5"/>
      <c r="H508" s="7"/>
      <c r="I508" s="5"/>
      <c r="J508" s="5"/>
      <c r="K508" s="11"/>
      <c r="L508" s="5"/>
      <c r="M508" s="5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customFormat="false" ht="15.75" hidden="false" customHeight="true" outlineLevel="0" collapsed="false">
      <c r="A509" s="7"/>
      <c r="B509" s="10"/>
      <c r="C509" s="5"/>
      <c r="D509" s="1"/>
      <c r="E509" s="5"/>
      <c r="F509" s="5"/>
      <c r="G509" s="5"/>
      <c r="H509" s="7"/>
      <c r="I509" s="5"/>
      <c r="J509" s="5"/>
      <c r="K509" s="11"/>
      <c r="L509" s="5"/>
      <c r="M509" s="5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customFormat="false" ht="15.75" hidden="false" customHeight="true" outlineLevel="0" collapsed="false">
      <c r="A510" s="7"/>
      <c r="B510" s="10"/>
      <c r="C510" s="5"/>
      <c r="D510" s="1"/>
      <c r="E510" s="5"/>
      <c r="F510" s="5"/>
      <c r="G510" s="5"/>
      <c r="H510" s="7"/>
      <c r="I510" s="5"/>
      <c r="J510" s="5"/>
      <c r="K510" s="11"/>
      <c r="L510" s="5"/>
      <c r="M510" s="5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customFormat="false" ht="15.75" hidden="false" customHeight="true" outlineLevel="0" collapsed="false">
      <c r="A511" s="7"/>
      <c r="B511" s="10"/>
      <c r="C511" s="5"/>
      <c r="D511" s="1"/>
      <c r="E511" s="5"/>
      <c r="F511" s="5"/>
      <c r="G511" s="5"/>
      <c r="H511" s="7"/>
      <c r="I511" s="5"/>
      <c r="J511" s="5"/>
      <c r="K511" s="11"/>
      <c r="L511" s="5"/>
      <c r="M511" s="5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customFormat="false" ht="15.75" hidden="false" customHeight="true" outlineLevel="0" collapsed="false">
      <c r="A512" s="7"/>
      <c r="B512" s="10"/>
      <c r="C512" s="5"/>
      <c r="D512" s="1"/>
      <c r="E512" s="5"/>
      <c r="F512" s="5"/>
      <c r="G512" s="5"/>
      <c r="H512" s="7"/>
      <c r="I512" s="5"/>
      <c r="J512" s="5"/>
      <c r="K512" s="11"/>
      <c r="L512" s="5"/>
      <c r="M512" s="5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customFormat="false" ht="15.75" hidden="false" customHeight="true" outlineLevel="0" collapsed="false">
      <c r="A513" s="7"/>
      <c r="B513" s="10"/>
      <c r="C513" s="5"/>
      <c r="D513" s="1"/>
      <c r="E513" s="5"/>
      <c r="F513" s="5"/>
      <c r="G513" s="5"/>
      <c r="H513" s="7"/>
      <c r="I513" s="5"/>
      <c r="J513" s="5"/>
      <c r="K513" s="11"/>
      <c r="L513" s="5"/>
      <c r="M513" s="5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customFormat="false" ht="15.75" hidden="false" customHeight="true" outlineLevel="0" collapsed="false">
      <c r="A514" s="7"/>
      <c r="B514" s="10"/>
      <c r="C514" s="5"/>
      <c r="D514" s="1"/>
      <c r="E514" s="5"/>
      <c r="F514" s="5"/>
      <c r="G514" s="5"/>
      <c r="H514" s="7"/>
      <c r="I514" s="5"/>
      <c r="J514" s="5"/>
      <c r="K514" s="11"/>
      <c r="L514" s="5"/>
      <c r="M514" s="5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customFormat="false" ht="15.75" hidden="false" customHeight="true" outlineLevel="0" collapsed="false">
      <c r="A515" s="7"/>
      <c r="B515" s="10"/>
      <c r="C515" s="5"/>
      <c r="D515" s="1"/>
      <c r="E515" s="5"/>
      <c r="F515" s="5"/>
      <c r="G515" s="5"/>
      <c r="H515" s="7"/>
      <c r="I515" s="5"/>
      <c r="J515" s="5"/>
      <c r="K515" s="11"/>
      <c r="L515" s="5"/>
      <c r="M515" s="5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customFormat="false" ht="15.75" hidden="false" customHeight="true" outlineLevel="0" collapsed="false">
      <c r="A516" s="7"/>
      <c r="B516" s="10"/>
      <c r="C516" s="5"/>
      <c r="D516" s="1"/>
      <c r="E516" s="5"/>
      <c r="F516" s="5"/>
      <c r="G516" s="5"/>
      <c r="H516" s="7"/>
      <c r="I516" s="5"/>
      <c r="J516" s="5"/>
      <c r="K516" s="11"/>
      <c r="L516" s="5"/>
      <c r="M516" s="5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customFormat="false" ht="15.75" hidden="false" customHeight="true" outlineLevel="0" collapsed="false">
      <c r="A517" s="7"/>
      <c r="B517" s="10"/>
      <c r="C517" s="5"/>
      <c r="D517" s="1"/>
      <c r="E517" s="5"/>
      <c r="F517" s="5"/>
      <c r="G517" s="5"/>
      <c r="H517" s="7"/>
      <c r="I517" s="5"/>
      <c r="J517" s="5"/>
      <c r="K517" s="11"/>
      <c r="L517" s="5"/>
      <c r="M517" s="5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customFormat="false" ht="15.75" hidden="false" customHeight="true" outlineLevel="0" collapsed="false">
      <c r="A518" s="7"/>
      <c r="B518" s="10"/>
      <c r="C518" s="5"/>
      <c r="D518" s="1"/>
      <c r="E518" s="5"/>
      <c r="F518" s="5"/>
      <c r="G518" s="5"/>
      <c r="H518" s="7"/>
      <c r="I518" s="5"/>
      <c r="J518" s="5"/>
      <c r="K518" s="11"/>
      <c r="L518" s="5"/>
      <c r="M518" s="5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customFormat="false" ht="15.75" hidden="false" customHeight="true" outlineLevel="0" collapsed="false">
      <c r="A519" s="7"/>
      <c r="B519" s="10"/>
      <c r="C519" s="5"/>
      <c r="D519" s="1"/>
      <c r="E519" s="5"/>
      <c r="F519" s="5"/>
      <c r="G519" s="5"/>
      <c r="H519" s="7"/>
      <c r="I519" s="5"/>
      <c r="J519" s="5"/>
      <c r="K519" s="11"/>
      <c r="L519" s="5"/>
      <c r="M519" s="5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customFormat="false" ht="15.75" hidden="false" customHeight="true" outlineLevel="0" collapsed="false">
      <c r="A520" s="7"/>
      <c r="B520" s="10"/>
      <c r="C520" s="5"/>
      <c r="D520" s="1"/>
      <c r="E520" s="5"/>
      <c r="F520" s="5"/>
      <c r="G520" s="5"/>
      <c r="H520" s="7"/>
      <c r="I520" s="5"/>
      <c r="J520" s="5"/>
      <c r="K520" s="11"/>
      <c r="L520" s="5"/>
      <c r="M520" s="5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customFormat="false" ht="15.75" hidden="false" customHeight="true" outlineLevel="0" collapsed="false">
      <c r="A521" s="7"/>
      <c r="B521" s="10"/>
      <c r="C521" s="5"/>
      <c r="D521" s="1"/>
      <c r="E521" s="5"/>
      <c r="F521" s="5"/>
      <c r="G521" s="5"/>
      <c r="H521" s="7"/>
      <c r="I521" s="5"/>
      <c r="J521" s="5"/>
      <c r="K521" s="11"/>
      <c r="L521" s="5"/>
      <c r="M521" s="5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customFormat="false" ht="15.75" hidden="false" customHeight="true" outlineLevel="0" collapsed="false">
      <c r="A522" s="7"/>
      <c r="B522" s="10"/>
      <c r="C522" s="5"/>
      <c r="D522" s="1"/>
      <c r="E522" s="5"/>
      <c r="F522" s="5"/>
      <c r="G522" s="5"/>
      <c r="H522" s="7"/>
      <c r="I522" s="5"/>
      <c r="J522" s="5"/>
      <c r="K522" s="11"/>
      <c r="L522" s="5"/>
      <c r="M522" s="5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customFormat="false" ht="15.75" hidden="false" customHeight="true" outlineLevel="0" collapsed="false">
      <c r="A523" s="7"/>
      <c r="B523" s="10"/>
      <c r="C523" s="5"/>
      <c r="D523" s="1"/>
      <c r="E523" s="5"/>
      <c r="F523" s="5"/>
      <c r="G523" s="5"/>
      <c r="H523" s="7"/>
      <c r="I523" s="5"/>
      <c r="J523" s="5"/>
      <c r="K523" s="11"/>
      <c r="L523" s="5"/>
      <c r="M523" s="5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customFormat="false" ht="15.75" hidden="false" customHeight="true" outlineLevel="0" collapsed="false">
      <c r="A524" s="7"/>
      <c r="B524" s="10"/>
      <c r="C524" s="5"/>
      <c r="D524" s="1"/>
      <c r="E524" s="5"/>
      <c r="F524" s="5"/>
      <c r="G524" s="5"/>
      <c r="H524" s="7"/>
      <c r="I524" s="5"/>
      <c r="J524" s="5"/>
      <c r="K524" s="11"/>
      <c r="L524" s="5"/>
      <c r="M524" s="5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customFormat="false" ht="15.75" hidden="false" customHeight="true" outlineLevel="0" collapsed="false">
      <c r="A525" s="7"/>
      <c r="B525" s="10"/>
      <c r="C525" s="5"/>
      <c r="D525" s="1"/>
      <c r="E525" s="5"/>
      <c r="F525" s="5"/>
      <c r="G525" s="5"/>
      <c r="H525" s="7"/>
      <c r="I525" s="5"/>
      <c r="J525" s="5"/>
      <c r="K525" s="11"/>
      <c r="L525" s="5"/>
      <c r="M525" s="5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customFormat="false" ht="15.75" hidden="false" customHeight="true" outlineLevel="0" collapsed="false">
      <c r="A526" s="7"/>
      <c r="B526" s="10"/>
      <c r="C526" s="5"/>
      <c r="D526" s="1"/>
      <c r="E526" s="5"/>
      <c r="F526" s="5"/>
      <c r="G526" s="5"/>
      <c r="H526" s="7"/>
      <c r="I526" s="5"/>
      <c r="J526" s="5"/>
      <c r="K526" s="11"/>
      <c r="L526" s="5"/>
      <c r="M526" s="5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customFormat="false" ht="15.75" hidden="false" customHeight="true" outlineLevel="0" collapsed="false">
      <c r="A527" s="7"/>
      <c r="B527" s="10"/>
      <c r="C527" s="5"/>
      <c r="D527" s="1"/>
      <c r="E527" s="5"/>
      <c r="F527" s="5"/>
      <c r="G527" s="5"/>
      <c r="H527" s="7"/>
      <c r="I527" s="5"/>
      <c r="J527" s="5"/>
      <c r="K527" s="11"/>
      <c r="L527" s="5"/>
      <c r="M527" s="5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customFormat="false" ht="15.75" hidden="false" customHeight="true" outlineLevel="0" collapsed="false">
      <c r="A528" s="7"/>
      <c r="B528" s="10"/>
      <c r="C528" s="5"/>
      <c r="D528" s="1"/>
      <c r="E528" s="5"/>
      <c r="F528" s="5"/>
      <c r="G528" s="5"/>
      <c r="H528" s="7"/>
      <c r="I528" s="5"/>
      <c r="J528" s="5"/>
      <c r="K528" s="11"/>
      <c r="L528" s="5"/>
      <c r="M528" s="5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customFormat="false" ht="15.75" hidden="false" customHeight="true" outlineLevel="0" collapsed="false">
      <c r="A529" s="7"/>
      <c r="B529" s="10"/>
      <c r="C529" s="5"/>
      <c r="D529" s="1"/>
      <c r="E529" s="5"/>
      <c r="F529" s="5"/>
      <c r="G529" s="5"/>
      <c r="H529" s="7"/>
      <c r="I529" s="5"/>
      <c r="J529" s="5"/>
      <c r="K529" s="11"/>
      <c r="L529" s="5"/>
      <c r="M529" s="5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customFormat="false" ht="15.75" hidden="false" customHeight="true" outlineLevel="0" collapsed="false">
      <c r="A530" s="7"/>
      <c r="B530" s="10"/>
      <c r="C530" s="5"/>
      <c r="D530" s="1"/>
      <c r="E530" s="5"/>
      <c r="F530" s="5"/>
      <c r="G530" s="5"/>
      <c r="H530" s="7"/>
      <c r="I530" s="5"/>
      <c r="J530" s="5"/>
      <c r="K530" s="11"/>
      <c r="L530" s="5"/>
      <c r="M530" s="5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customFormat="false" ht="15.75" hidden="false" customHeight="true" outlineLevel="0" collapsed="false">
      <c r="A531" s="7"/>
      <c r="B531" s="10"/>
      <c r="C531" s="5"/>
      <c r="D531" s="1"/>
      <c r="E531" s="5"/>
      <c r="F531" s="5"/>
      <c r="G531" s="5"/>
      <c r="H531" s="7"/>
      <c r="I531" s="5"/>
      <c r="J531" s="5"/>
      <c r="K531" s="11"/>
      <c r="L531" s="5"/>
      <c r="M531" s="5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customFormat="false" ht="15.75" hidden="false" customHeight="true" outlineLevel="0" collapsed="false">
      <c r="A532" s="7"/>
      <c r="B532" s="10"/>
      <c r="C532" s="5"/>
      <c r="D532" s="1"/>
      <c r="E532" s="5"/>
      <c r="F532" s="5"/>
      <c r="G532" s="5"/>
      <c r="H532" s="7"/>
      <c r="I532" s="5"/>
      <c r="J532" s="5"/>
      <c r="K532" s="11"/>
      <c r="L532" s="5"/>
      <c r="M532" s="5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customFormat="false" ht="15.75" hidden="false" customHeight="true" outlineLevel="0" collapsed="false">
      <c r="A533" s="7"/>
      <c r="B533" s="10"/>
      <c r="C533" s="5"/>
      <c r="D533" s="1"/>
      <c r="E533" s="5"/>
      <c r="F533" s="5"/>
      <c r="G533" s="5"/>
      <c r="H533" s="7"/>
      <c r="I533" s="5"/>
      <c r="J533" s="5"/>
      <c r="K533" s="11"/>
      <c r="L533" s="5"/>
      <c r="M533" s="5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customFormat="false" ht="15.75" hidden="false" customHeight="true" outlineLevel="0" collapsed="false">
      <c r="A534" s="7"/>
      <c r="B534" s="10"/>
      <c r="C534" s="5"/>
      <c r="D534" s="1"/>
      <c r="E534" s="5"/>
      <c r="F534" s="5"/>
      <c r="G534" s="5"/>
      <c r="H534" s="7"/>
      <c r="I534" s="5"/>
      <c r="J534" s="5"/>
      <c r="K534" s="11"/>
      <c r="L534" s="5"/>
      <c r="M534" s="5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customFormat="false" ht="15.75" hidden="false" customHeight="true" outlineLevel="0" collapsed="false">
      <c r="A535" s="7"/>
      <c r="B535" s="10"/>
      <c r="C535" s="5"/>
      <c r="D535" s="1"/>
      <c r="E535" s="5"/>
      <c r="F535" s="5"/>
      <c r="G535" s="5"/>
      <c r="H535" s="7"/>
      <c r="I535" s="5"/>
      <c r="J535" s="5"/>
      <c r="K535" s="11"/>
      <c r="L535" s="5"/>
      <c r="M535" s="5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customFormat="false" ht="15.75" hidden="false" customHeight="true" outlineLevel="0" collapsed="false">
      <c r="A536" s="7"/>
      <c r="B536" s="10"/>
      <c r="C536" s="5"/>
      <c r="D536" s="1"/>
      <c r="E536" s="5"/>
      <c r="F536" s="5"/>
      <c r="G536" s="5"/>
      <c r="H536" s="7"/>
      <c r="I536" s="5"/>
      <c r="J536" s="5"/>
      <c r="K536" s="11"/>
      <c r="L536" s="5"/>
      <c r="M536" s="5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customFormat="false" ht="15.75" hidden="false" customHeight="true" outlineLevel="0" collapsed="false">
      <c r="A537" s="7"/>
      <c r="B537" s="10"/>
      <c r="C537" s="5"/>
      <c r="D537" s="1"/>
      <c r="E537" s="5"/>
      <c r="F537" s="5"/>
      <c r="G537" s="5"/>
      <c r="H537" s="7"/>
      <c r="I537" s="5"/>
      <c r="J537" s="5"/>
      <c r="K537" s="11"/>
      <c r="L537" s="5"/>
      <c r="M537" s="5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customFormat="false" ht="15.75" hidden="false" customHeight="true" outlineLevel="0" collapsed="false">
      <c r="A538" s="7"/>
      <c r="B538" s="10"/>
      <c r="C538" s="5"/>
      <c r="D538" s="1"/>
      <c r="E538" s="5"/>
      <c r="F538" s="5"/>
      <c r="G538" s="5"/>
      <c r="H538" s="7"/>
      <c r="I538" s="5"/>
      <c r="J538" s="5"/>
      <c r="K538" s="11"/>
      <c r="L538" s="5"/>
      <c r="M538" s="5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customFormat="false" ht="15.75" hidden="false" customHeight="true" outlineLevel="0" collapsed="false">
      <c r="A539" s="7"/>
      <c r="B539" s="10"/>
      <c r="C539" s="5"/>
      <c r="D539" s="1"/>
      <c r="E539" s="5"/>
      <c r="F539" s="5"/>
      <c r="G539" s="5"/>
      <c r="H539" s="7"/>
      <c r="I539" s="5"/>
      <c r="J539" s="5"/>
      <c r="K539" s="11"/>
      <c r="L539" s="5"/>
      <c r="M539" s="5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customFormat="false" ht="15.75" hidden="false" customHeight="true" outlineLevel="0" collapsed="false">
      <c r="A540" s="7"/>
      <c r="B540" s="10"/>
      <c r="C540" s="5"/>
      <c r="D540" s="1"/>
      <c r="E540" s="5"/>
      <c r="F540" s="5"/>
      <c r="G540" s="5"/>
      <c r="H540" s="7"/>
      <c r="I540" s="5"/>
      <c r="J540" s="5"/>
      <c r="K540" s="11"/>
      <c r="L540" s="5"/>
      <c r="M540" s="5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customFormat="false" ht="15.75" hidden="false" customHeight="true" outlineLevel="0" collapsed="false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 t="n">
        <f aca="false">J541 - K541</f>
        <v>0</v>
      </c>
      <c r="M541" s="5" t="n">
        <f aca="false">M540+L541</f>
        <v>0</v>
      </c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customFormat="false" ht="15.75" hidden="false" customHeight="true" outlineLevel="0" collapsed="false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 t="n">
        <f aca="false">J542 - K542</f>
        <v>0</v>
      </c>
      <c r="M542" s="5" t="n">
        <f aca="false">M541+L542</f>
        <v>0</v>
      </c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customFormat="false" ht="15.75" hidden="false" customHeight="true" outlineLevel="0" collapsed="false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 t="n">
        <f aca="false">J543 - K543</f>
        <v>0</v>
      </c>
      <c r="M543" s="5" t="n">
        <f aca="false">M542+L543</f>
        <v>0</v>
      </c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customFormat="false" ht="15.75" hidden="false" customHeight="true" outlineLevel="0" collapsed="false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 t="n">
        <f aca="false">J544 - K544</f>
        <v>0</v>
      </c>
      <c r="M544" s="5" t="n">
        <f aca="false">M543+L544</f>
        <v>0</v>
      </c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customFormat="false" ht="15.75" hidden="false" customHeight="true" outlineLevel="0" collapsed="false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 t="n">
        <f aca="false">J545 - K545</f>
        <v>0</v>
      </c>
      <c r="M545" s="5" t="n">
        <f aca="false">M544+L545</f>
        <v>0</v>
      </c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customFormat="false" ht="15.75" hidden="false" customHeight="true" outlineLevel="0" collapsed="false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 t="n">
        <f aca="false">J546 - K546</f>
        <v>0</v>
      </c>
      <c r="M546" s="5" t="n">
        <f aca="false">M545+L546</f>
        <v>0</v>
      </c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customFormat="false" ht="15.75" hidden="false" customHeight="true" outlineLevel="0" collapsed="false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 t="n">
        <f aca="false">J547 - K547</f>
        <v>0</v>
      </c>
      <c r="M547" s="5" t="n">
        <f aca="false">M546+L547</f>
        <v>0</v>
      </c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customFormat="false" ht="15.75" hidden="false" customHeight="true" outlineLevel="0" collapsed="false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 t="n">
        <f aca="false">J548 - K548</f>
        <v>0</v>
      </c>
      <c r="M548" s="5" t="n">
        <f aca="false">M547+L548</f>
        <v>0</v>
      </c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customFormat="false" ht="15.75" hidden="false" customHeight="true" outlineLevel="0" collapsed="false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 t="n">
        <f aca="false">M548+L549</f>
        <v>0</v>
      </c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customFormat="false" ht="15.75" hidden="false" customHeight="true" outlineLevel="0" collapsed="false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 t="n">
        <f aca="false">M549+L550</f>
        <v>0</v>
      </c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customFormat="false" ht="15.75" hidden="false" customHeight="true" outlineLevel="0" collapsed="false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 t="n">
        <f aca="false">M550+L551</f>
        <v>0</v>
      </c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customFormat="false" ht="15.75" hidden="false" customHeight="true" outlineLevel="0" collapsed="false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 t="n">
        <f aca="false">M551+L552</f>
        <v>0</v>
      </c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customFormat="false" ht="15.75" hidden="false" customHeight="true" outlineLevel="0" collapsed="false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 t="n">
        <f aca="false">M552+L553</f>
        <v>0</v>
      </c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customFormat="false" ht="15.75" hidden="false" customHeight="true" outlineLevel="0" collapsed="false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 t="n">
        <f aca="false">M553+L554</f>
        <v>0</v>
      </c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customFormat="false" ht="15.75" hidden="false" customHeight="true" outlineLevel="0" collapsed="false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 t="n">
        <f aca="false">M554+L555</f>
        <v>0</v>
      </c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customFormat="false" ht="15.75" hidden="false" customHeight="true" outlineLevel="0" collapsed="false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 t="n">
        <f aca="false">M555+L556</f>
        <v>0</v>
      </c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customFormat="false" ht="15.75" hidden="false" customHeight="true" outlineLevel="0" collapsed="false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 t="n">
        <f aca="false">M556+L557</f>
        <v>0</v>
      </c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customFormat="false" ht="15.75" hidden="false" customHeight="true" outlineLevel="0" collapsed="false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 t="n">
        <f aca="false">M557+L558</f>
        <v>0</v>
      </c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customFormat="false" ht="15.75" hidden="false" customHeight="true" outlineLevel="0" collapsed="false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 t="n">
        <f aca="false">M558+L559</f>
        <v>0</v>
      </c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customFormat="false" ht="15.75" hidden="false" customHeight="true" outlineLevel="0" collapsed="false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 t="n">
        <f aca="false">M559+L560</f>
        <v>0</v>
      </c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customFormat="false" ht="15.75" hidden="false" customHeight="true" outlineLevel="0" collapsed="false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 t="n">
        <f aca="false">M560+L561</f>
        <v>0</v>
      </c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customFormat="false" ht="15.75" hidden="false" customHeight="true" outlineLevel="0" collapsed="false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 t="n">
        <f aca="false">M561+L562</f>
        <v>0</v>
      </c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customFormat="false" ht="15.75" hidden="false" customHeight="true" outlineLevel="0" collapsed="false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 t="n">
        <f aca="false">M562+L563</f>
        <v>0</v>
      </c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customFormat="false" ht="15.75" hidden="false" customHeight="true" outlineLevel="0" collapsed="false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 t="n">
        <f aca="false">M563+L564</f>
        <v>0</v>
      </c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customFormat="false" ht="15.75" hidden="false" customHeight="true" outlineLevel="0" collapsed="false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 t="n">
        <f aca="false">M564+L565</f>
        <v>0</v>
      </c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customFormat="false" ht="15.75" hidden="false" customHeight="true" outlineLevel="0" collapsed="false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 t="n">
        <f aca="false">M565+L566</f>
        <v>0</v>
      </c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customFormat="false" ht="15.75" hidden="false" customHeight="true" outlineLevel="0" collapsed="false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 t="n">
        <f aca="false">M566+L567</f>
        <v>0</v>
      </c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customFormat="false" ht="15.75" hidden="false" customHeight="true" outlineLevel="0" collapsed="false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 t="n">
        <f aca="false">M567+L568</f>
        <v>0</v>
      </c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customFormat="false" ht="15.75" hidden="false" customHeight="true" outlineLevel="0" collapsed="false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 t="n">
        <f aca="false">M568+L569</f>
        <v>0</v>
      </c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customFormat="false" ht="15.75" hidden="false" customHeight="true" outlineLevel="0" collapsed="false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 t="n">
        <f aca="false">M569+L570</f>
        <v>0</v>
      </c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customFormat="false" ht="15.75" hidden="false" customHeight="true" outlineLevel="0" collapsed="false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 t="n">
        <f aca="false">M570+L571</f>
        <v>0</v>
      </c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customFormat="false" ht="15.75" hidden="false" customHeight="true" outlineLevel="0" collapsed="false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 t="n">
        <f aca="false">M571+L572</f>
        <v>0</v>
      </c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customFormat="false" ht="15.75" hidden="false" customHeight="true" outlineLevel="0" collapsed="false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 t="n">
        <f aca="false">M572+L573</f>
        <v>0</v>
      </c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customFormat="false" ht="15.75" hidden="false" customHeight="true" outlineLevel="0" collapsed="false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 t="n">
        <f aca="false">M573+L574</f>
        <v>0</v>
      </c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customFormat="false" ht="15.75" hidden="false" customHeight="true" outlineLevel="0" collapsed="false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 t="n">
        <f aca="false">M574+L575</f>
        <v>0</v>
      </c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customFormat="false" ht="15.75" hidden="false" customHeight="true" outlineLevel="0" collapsed="false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 t="n">
        <f aca="false">M575+L576</f>
        <v>0</v>
      </c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customFormat="false" ht="15.75" hidden="false" customHeight="true" outlineLevel="0" collapsed="false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 t="n">
        <f aca="false">M576+L577</f>
        <v>0</v>
      </c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customFormat="false" ht="15.75" hidden="false" customHeight="true" outlineLevel="0" collapsed="false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 t="n">
        <f aca="false">M577+L578</f>
        <v>0</v>
      </c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customFormat="false" ht="15.75" hidden="false" customHeight="true" outlineLevel="0" collapsed="false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 t="n">
        <f aca="false">M578+L579</f>
        <v>0</v>
      </c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customFormat="false" ht="15.75" hidden="false" customHeight="true" outlineLevel="0" collapsed="false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 t="n">
        <f aca="false">M579+L580</f>
        <v>0</v>
      </c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customFormat="false" ht="15.75" hidden="false" customHeight="true" outlineLevel="0" collapsed="false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 t="n">
        <f aca="false">M580+L581</f>
        <v>0</v>
      </c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customFormat="false" ht="15.75" hidden="false" customHeight="true" outlineLevel="0" collapsed="false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 t="n">
        <f aca="false">M581+L582</f>
        <v>0</v>
      </c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customFormat="false" ht="15.75" hidden="false" customHeight="true" outlineLevel="0" collapsed="false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 t="n">
        <f aca="false">M582+L583</f>
        <v>0</v>
      </c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customFormat="false" ht="15.75" hidden="false" customHeight="true" outlineLevel="0" collapsed="false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 t="n">
        <f aca="false">M583+L584</f>
        <v>0</v>
      </c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customFormat="false" ht="15.75" hidden="false" customHeight="true" outlineLevel="0" collapsed="false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 t="n">
        <f aca="false">M584+L585</f>
        <v>0</v>
      </c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customFormat="false" ht="15.75" hidden="false" customHeight="true" outlineLevel="0" collapsed="false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 t="n">
        <f aca="false">M585+L586</f>
        <v>0</v>
      </c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customFormat="false" ht="15.75" hidden="false" customHeight="true" outlineLevel="0" collapsed="false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 t="n">
        <f aca="false">M586+L587</f>
        <v>0</v>
      </c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customFormat="false" ht="15.75" hidden="false" customHeight="true" outlineLevel="0" collapsed="false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 t="n">
        <f aca="false">M587+L588</f>
        <v>0</v>
      </c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customFormat="false" ht="15.75" hidden="false" customHeight="true" outlineLevel="0" collapsed="false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 t="n">
        <f aca="false">M588+L589</f>
        <v>0</v>
      </c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customFormat="false" ht="15.75" hidden="false" customHeight="true" outlineLevel="0" collapsed="false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 t="n">
        <f aca="false">M589+L590</f>
        <v>0</v>
      </c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customFormat="false" ht="15.75" hidden="false" customHeight="true" outlineLevel="0" collapsed="false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 t="n">
        <f aca="false">M590+L591</f>
        <v>0</v>
      </c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customFormat="false" ht="15.75" hidden="false" customHeight="true" outlineLevel="0" collapsed="false">
      <c r="A592" s="67"/>
      <c r="B592" s="59"/>
      <c r="C592" s="1"/>
      <c r="D592" s="60" t="s">
        <v>82</v>
      </c>
      <c r="E592" s="1"/>
      <c r="F592" s="1"/>
      <c r="G592" s="1"/>
      <c r="H592" s="67"/>
      <c r="I592" s="11"/>
      <c r="J592" s="11"/>
      <c r="K592" s="61"/>
      <c r="L592" s="11"/>
      <c r="M592" s="1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customFormat="false" ht="15.75" hidden="false" customHeight="true" outlineLevel="0" collapsed="false">
      <c r="A593" s="1"/>
      <c r="B593" s="59"/>
      <c r="C593" s="1"/>
      <c r="D593" s="63"/>
      <c r="E593" s="1"/>
      <c r="F593" s="1"/>
      <c r="G593" s="1"/>
      <c r="H593" s="1"/>
      <c r="I593" s="11"/>
      <c r="J593" s="11"/>
      <c r="K593" s="11"/>
      <c r="L593" s="11"/>
      <c r="M593" s="1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customFormat="false" ht="15.75" hidden="false" customHeight="true" outlineLevel="0" collapsed="false">
      <c r="A594" s="1"/>
      <c r="B594" s="23"/>
      <c r="C594" s="1"/>
      <c r="D594" s="1"/>
      <c r="E594" s="1"/>
      <c r="F594" s="1"/>
      <c r="G594" s="1"/>
      <c r="H594" s="1"/>
      <c r="I594" s="11"/>
      <c r="J594" s="11"/>
      <c r="K594" s="11"/>
      <c r="L594" s="11"/>
      <c r="M594" s="1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customFormat="false" ht="15.75" hidden="false" customHeight="true" outlineLevel="0" collapsed="false">
      <c r="A595" s="1"/>
      <c r="B595" s="23"/>
      <c r="C595" s="1"/>
      <c r="D595" s="1"/>
      <c r="E595" s="1"/>
      <c r="F595" s="1"/>
      <c r="G595" s="1"/>
      <c r="H595" s="1"/>
      <c r="I595" s="11"/>
      <c r="J595" s="11"/>
      <c r="K595" s="11"/>
      <c r="L595" s="11"/>
      <c r="M595" s="1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customFormat="false" ht="15.75" hidden="false" customHeight="true" outlineLevel="0" collapsed="false">
      <c r="A596" s="1"/>
      <c r="B596" s="23"/>
      <c r="C596" s="1"/>
      <c r="D596" s="1"/>
      <c r="E596" s="1"/>
      <c r="F596" s="1"/>
      <c r="G596" s="1"/>
      <c r="H596" s="1"/>
      <c r="I596" s="11"/>
      <c r="J596" s="11"/>
      <c r="K596" s="11"/>
      <c r="L596" s="11"/>
      <c r="M596" s="1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customFormat="false" ht="15.75" hidden="false" customHeight="true" outlineLevel="0" collapsed="false">
      <c r="A597" s="1"/>
      <c r="B597" s="23"/>
      <c r="C597" s="1"/>
      <c r="D597" s="1"/>
      <c r="E597" s="1"/>
      <c r="F597" s="1"/>
      <c r="G597" s="1"/>
      <c r="H597" s="1"/>
      <c r="I597" s="11"/>
      <c r="J597" s="11"/>
      <c r="K597" s="11"/>
      <c r="L597" s="11"/>
      <c r="M597" s="1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customFormat="false" ht="15.75" hidden="false" customHeight="true" outlineLevel="0" collapsed="false">
      <c r="A598" s="1"/>
      <c r="B598" s="23"/>
      <c r="C598" s="1"/>
      <c r="D598" s="1"/>
      <c r="E598" s="1"/>
      <c r="F598" s="1"/>
      <c r="G598" s="1"/>
      <c r="H598" s="1"/>
      <c r="I598" s="11"/>
      <c r="J598" s="11"/>
      <c r="K598" s="11"/>
      <c r="L598" s="11"/>
      <c r="M598" s="1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customFormat="false" ht="15.75" hidden="false" customHeight="true" outlineLevel="0" collapsed="false">
      <c r="A599" s="1"/>
      <c r="B599" s="23"/>
      <c r="C599" s="1"/>
      <c r="D599" s="1"/>
      <c r="E599" s="1"/>
      <c r="F599" s="1"/>
      <c r="G599" s="1"/>
      <c r="H599" s="1"/>
      <c r="I599" s="11"/>
      <c r="J599" s="11"/>
      <c r="K599" s="11"/>
      <c r="L599" s="11"/>
      <c r="M599" s="1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customFormat="false" ht="15.75" hidden="false" customHeight="true" outlineLevel="0" collapsed="false">
      <c r="A600" s="1"/>
      <c r="B600" s="23"/>
      <c r="C600" s="1"/>
      <c r="D600" s="1"/>
      <c r="E600" s="1"/>
      <c r="F600" s="1"/>
      <c r="G600" s="1"/>
      <c r="H600" s="1"/>
      <c r="I600" s="11"/>
      <c r="J600" s="11"/>
      <c r="K600" s="11"/>
      <c r="L600" s="11"/>
      <c r="M600" s="1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customFormat="false" ht="15.75" hidden="false" customHeight="true" outlineLevel="0" collapsed="false">
      <c r="A601" s="1"/>
      <c r="B601" s="23"/>
      <c r="C601" s="1"/>
      <c r="D601" s="1"/>
      <c r="E601" s="1"/>
      <c r="F601" s="1"/>
      <c r="G601" s="1"/>
      <c r="H601" s="1"/>
      <c r="I601" s="11"/>
      <c r="J601" s="11"/>
      <c r="K601" s="11"/>
      <c r="L601" s="11"/>
      <c r="M601" s="1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customFormat="false" ht="15.75" hidden="false" customHeight="true" outlineLevel="0" collapsed="false">
      <c r="A602" s="1"/>
      <c r="B602" s="23"/>
      <c r="C602" s="1"/>
      <c r="D602" s="1"/>
      <c r="E602" s="1"/>
      <c r="F602" s="1"/>
      <c r="G602" s="1"/>
      <c r="H602" s="1"/>
      <c r="I602" s="11"/>
      <c r="J602" s="11"/>
      <c r="K602" s="11"/>
      <c r="L602" s="11"/>
      <c r="M602" s="1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customFormat="false" ht="15.75" hidden="false" customHeight="true" outlineLevel="0" collapsed="false">
      <c r="A603" s="1"/>
      <c r="B603" s="23"/>
      <c r="C603" s="1"/>
      <c r="D603" s="1"/>
      <c r="E603" s="1"/>
      <c r="F603" s="1"/>
      <c r="G603" s="1"/>
      <c r="H603" s="1"/>
      <c r="I603" s="11"/>
      <c r="J603" s="11"/>
      <c r="K603" s="11"/>
      <c r="L603" s="11"/>
      <c r="M603" s="1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customFormat="false" ht="15.75" hidden="false" customHeight="true" outlineLevel="0" collapsed="false">
      <c r="A604" s="1"/>
      <c r="B604" s="23"/>
      <c r="C604" s="1"/>
      <c r="D604" s="1"/>
      <c r="E604" s="1"/>
      <c r="F604" s="1"/>
      <c r="G604" s="1"/>
      <c r="H604" s="1"/>
      <c r="I604" s="11"/>
      <c r="J604" s="11"/>
      <c r="K604" s="11"/>
      <c r="L604" s="11"/>
      <c r="M604" s="1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customFormat="false" ht="15.75" hidden="false" customHeight="true" outlineLevel="0" collapsed="false">
      <c r="A605" s="1"/>
      <c r="B605" s="23"/>
      <c r="C605" s="1"/>
      <c r="D605" s="1"/>
      <c r="E605" s="1"/>
      <c r="F605" s="1"/>
      <c r="G605" s="1"/>
      <c r="H605" s="1"/>
      <c r="I605" s="11"/>
      <c r="J605" s="11"/>
      <c r="K605" s="11"/>
      <c r="L605" s="11"/>
      <c r="M605" s="1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customFormat="false" ht="15.75" hidden="false" customHeight="true" outlineLevel="0" collapsed="false">
      <c r="A606" s="1"/>
      <c r="B606" s="23"/>
      <c r="C606" s="1"/>
      <c r="D606" s="1"/>
      <c r="E606" s="1"/>
      <c r="F606" s="1"/>
      <c r="G606" s="1"/>
      <c r="H606" s="1"/>
      <c r="I606" s="11"/>
      <c r="J606" s="11"/>
      <c r="K606" s="11"/>
      <c r="L606" s="11"/>
      <c r="M606" s="1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customFormat="false" ht="15.75" hidden="false" customHeight="true" outlineLevel="0" collapsed="false">
      <c r="A607" s="1"/>
      <c r="B607" s="23"/>
      <c r="C607" s="1"/>
      <c r="D607" s="1"/>
      <c r="E607" s="1"/>
      <c r="F607" s="1"/>
      <c r="G607" s="1"/>
      <c r="H607" s="1"/>
      <c r="I607" s="11"/>
      <c r="J607" s="11"/>
      <c r="K607" s="11"/>
      <c r="L607" s="11"/>
      <c r="M607" s="1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customFormat="false" ht="15.75" hidden="false" customHeight="true" outlineLevel="0" collapsed="false">
      <c r="A608" s="1"/>
      <c r="B608" s="23"/>
      <c r="C608" s="1"/>
      <c r="D608" s="1"/>
      <c r="E608" s="1"/>
      <c r="F608" s="1"/>
      <c r="G608" s="1"/>
      <c r="H608" s="1"/>
      <c r="I608" s="11"/>
      <c r="J608" s="11"/>
      <c r="K608" s="11"/>
      <c r="L608" s="11"/>
      <c r="M608" s="1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customFormat="false" ht="15.75" hidden="false" customHeight="true" outlineLevel="0" collapsed="false">
      <c r="A609" s="1"/>
      <c r="B609" s="23"/>
      <c r="C609" s="1"/>
      <c r="D609" s="1"/>
      <c r="E609" s="1"/>
      <c r="F609" s="1"/>
      <c r="G609" s="1"/>
      <c r="H609" s="1"/>
      <c r="I609" s="11"/>
      <c r="J609" s="11"/>
      <c r="K609" s="11"/>
      <c r="L609" s="11"/>
      <c r="M609" s="1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customFormat="false" ht="15.75" hidden="false" customHeight="true" outlineLevel="0" collapsed="false">
      <c r="A610" s="1"/>
      <c r="B610" s="23"/>
      <c r="C610" s="1"/>
      <c r="D610" s="1"/>
      <c r="E610" s="1"/>
      <c r="F610" s="1"/>
      <c r="G610" s="1"/>
      <c r="H610" s="1"/>
      <c r="I610" s="11"/>
      <c r="J610" s="11"/>
      <c r="K610" s="11"/>
      <c r="L610" s="11"/>
      <c r="M610" s="1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customFormat="false" ht="15.75" hidden="false" customHeight="true" outlineLevel="0" collapsed="false">
      <c r="A611" s="1"/>
      <c r="B611" s="23"/>
      <c r="C611" s="1"/>
      <c r="D611" s="1"/>
      <c r="E611" s="1"/>
      <c r="F611" s="1"/>
      <c r="G611" s="1"/>
      <c r="H611" s="1"/>
      <c r="I611" s="11"/>
      <c r="J611" s="11"/>
      <c r="K611" s="11"/>
      <c r="L611" s="11"/>
      <c r="M611" s="1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customFormat="false" ht="15.75" hidden="false" customHeight="true" outlineLevel="0" collapsed="false">
      <c r="A612" s="1"/>
      <c r="B612" s="23"/>
      <c r="C612" s="1"/>
      <c r="D612" s="1"/>
      <c r="E612" s="1"/>
      <c r="F612" s="1"/>
      <c r="G612" s="1"/>
      <c r="H612" s="1"/>
      <c r="I612" s="11"/>
      <c r="J612" s="11"/>
      <c r="K612" s="11"/>
      <c r="L612" s="11"/>
      <c r="M612" s="1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customFormat="false" ht="15.75" hidden="false" customHeight="true" outlineLevel="0" collapsed="false">
      <c r="A613" s="1"/>
      <c r="B613" s="23"/>
      <c r="C613" s="1"/>
      <c r="D613" s="1"/>
      <c r="E613" s="1"/>
      <c r="F613" s="1"/>
      <c r="G613" s="1"/>
      <c r="H613" s="1"/>
      <c r="I613" s="11"/>
      <c r="J613" s="11"/>
      <c r="K613" s="11"/>
      <c r="L613" s="11"/>
      <c r="M613" s="1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customFormat="false" ht="15.75" hidden="false" customHeight="true" outlineLevel="0" collapsed="false">
      <c r="A614" s="1"/>
      <c r="B614" s="23"/>
      <c r="C614" s="1"/>
      <c r="D614" s="1"/>
      <c r="E614" s="1"/>
      <c r="F614" s="1"/>
      <c r="G614" s="1"/>
      <c r="H614" s="1"/>
      <c r="I614" s="11"/>
      <c r="J614" s="11"/>
      <c r="K614" s="11"/>
      <c r="L614" s="11"/>
      <c r="M614" s="1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customFormat="false" ht="15.75" hidden="false" customHeight="true" outlineLevel="0" collapsed="false">
      <c r="A615" s="1"/>
      <c r="B615" s="23"/>
      <c r="C615" s="1"/>
      <c r="D615" s="1"/>
      <c r="E615" s="1"/>
      <c r="F615" s="1"/>
      <c r="G615" s="1"/>
      <c r="H615" s="1"/>
      <c r="I615" s="11"/>
      <c r="J615" s="11"/>
      <c r="K615" s="11"/>
      <c r="L615" s="11"/>
      <c r="M615" s="1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customFormat="false" ht="15.75" hidden="false" customHeight="true" outlineLevel="0" collapsed="false">
      <c r="A616" s="1"/>
      <c r="B616" s="23"/>
      <c r="C616" s="1"/>
      <c r="D616" s="1"/>
      <c r="E616" s="1"/>
      <c r="F616" s="1"/>
      <c r="G616" s="1"/>
      <c r="H616" s="1"/>
      <c r="I616" s="11"/>
      <c r="J616" s="11"/>
      <c r="K616" s="11"/>
      <c r="L616" s="11"/>
      <c r="M616" s="1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customFormat="false" ht="15.75" hidden="false" customHeight="true" outlineLevel="0" collapsed="false">
      <c r="A617" s="1"/>
      <c r="B617" s="23"/>
      <c r="C617" s="1"/>
      <c r="D617" s="1"/>
      <c r="E617" s="1"/>
      <c r="F617" s="1"/>
      <c r="G617" s="1"/>
      <c r="H617" s="1"/>
      <c r="I617" s="11"/>
      <c r="J617" s="11"/>
      <c r="K617" s="11"/>
      <c r="L617" s="11"/>
      <c r="M617" s="1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customFormat="false" ht="15.75" hidden="false" customHeight="true" outlineLevel="0" collapsed="false">
      <c r="A618" s="1"/>
      <c r="B618" s="23"/>
      <c r="C618" s="1"/>
      <c r="D618" s="1"/>
      <c r="E618" s="1"/>
      <c r="F618" s="1"/>
      <c r="G618" s="1"/>
      <c r="H618" s="1"/>
      <c r="I618" s="11"/>
      <c r="J618" s="11"/>
      <c r="K618" s="11"/>
      <c r="L618" s="11"/>
      <c r="M618" s="1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customFormat="false" ht="15.75" hidden="false" customHeight="true" outlineLevel="0" collapsed="false">
      <c r="A619" s="1"/>
      <c r="B619" s="23"/>
      <c r="C619" s="1"/>
      <c r="D619" s="1"/>
      <c r="E619" s="1"/>
      <c r="F619" s="1"/>
      <c r="G619" s="1"/>
      <c r="H619" s="1"/>
      <c r="I619" s="11"/>
      <c r="J619" s="11"/>
      <c r="K619" s="11"/>
      <c r="L619" s="11"/>
      <c r="M619" s="1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customFormat="false" ht="15.75" hidden="false" customHeight="true" outlineLevel="0" collapsed="false">
      <c r="A620" s="1"/>
      <c r="B620" s="23"/>
      <c r="C620" s="1"/>
      <c r="D620" s="1"/>
      <c r="E620" s="1"/>
      <c r="F620" s="1"/>
      <c r="G620" s="1"/>
      <c r="H620" s="1"/>
      <c r="I620" s="11"/>
      <c r="J620" s="11"/>
      <c r="K620" s="11"/>
      <c r="L620" s="11"/>
      <c r="M620" s="1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customFormat="false" ht="15.75" hidden="false" customHeight="true" outlineLevel="0" collapsed="false">
      <c r="A621" s="1"/>
      <c r="B621" s="23"/>
      <c r="C621" s="1"/>
      <c r="D621" s="1"/>
      <c r="E621" s="1"/>
      <c r="F621" s="1"/>
      <c r="G621" s="1"/>
      <c r="H621" s="1"/>
      <c r="I621" s="11"/>
      <c r="J621" s="11"/>
      <c r="K621" s="11"/>
      <c r="L621" s="11"/>
      <c r="M621" s="1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customFormat="false" ht="15.75" hidden="false" customHeight="true" outlineLevel="0" collapsed="false">
      <c r="A622" s="1"/>
      <c r="B622" s="23"/>
      <c r="C622" s="1"/>
      <c r="D622" s="1"/>
      <c r="E622" s="1"/>
      <c r="F622" s="1"/>
      <c r="G622" s="1"/>
      <c r="H622" s="1"/>
      <c r="I622" s="11"/>
      <c r="J622" s="11"/>
      <c r="K622" s="11"/>
      <c r="L622" s="11"/>
      <c r="M622" s="1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customFormat="false" ht="15.75" hidden="false" customHeight="true" outlineLevel="0" collapsed="false">
      <c r="A623" s="1"/>
      <c r="B623" s="23"/>
      <c r="C623" s="1"/>
      <c r="D623" s="1"/>
      <c r="E623" s="1"/>
      <c r="F623" s="1"/>
      <c r="G623" s="1"/>
      <c r="H623" s="1"/>
      <c r="I623" s="11"/>
      <c r="J623" s="11"/>
      <c r="K623" s="11"/>
      <c r="L623" s="11"/>
      <c r="M623" s="1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customFormat="false" ht="15.75" hidden="false" customHeight="true" outlineLevel="0" collapsed="false">
      <c r="A624" s="1"/>
      <c r="B624" s="23"/>
      <c r="C624" s="1"/>
      <c r="D624" s="1"/>
      <c r="E624" s="1"/>
      <c r="F624" s="1"/>
      <c r="G624" s="1"/>
      <c r="H624" s="1"/>
      <c r="I624" s="11"/>
      <c r="J624" s="11"/>
      <c r="K624" s="11"/>
      <c r="L624" s="11"/>
      <c r="M624" s="1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customFormat="false" ht="15.75" hidden="false" customHeight="true" outlineLevel="0" collapsed="false">
      <c r="A625" s="1"/>
      <c r="B625" s="23"/>
      <c r="C625" s="1"/>
      <c r="D625" s="1"/>
      <c r="E625" s="1"/>
      <c r="F625" s="1"/>
      <c r="G625" s="1"/>
      <c r="H625" s="1"/>
      <c r="I625" s="11"/>
      <c r="J625" s="11"/>
      <c r="K625" s="11"/>
      <c r="L625" s="11"/>
      <c r="M625" s="1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customFormat="false" ht="15.75" hidden="false" customHeight="true" outlineLevel="0" collapsed="false">
      <c r="A626" s="1"/>
      <c r="B626" s="23"/>
      <c r="C626" s="1"/>
      <c r="D626" s="1"/>
      <c r="E626" s="1"/>
      <c r="F626" s="1"/>
      <c r="G626" s="1"/>
      <c r="H626" s="1"/>
      <c r="I626" s="11"/>
      <c r="J626" s="11"/>
      <c r="K626" s="11"/>
      <c r="L626" s="11"/>
      <c r="M626" s="1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customFormat="false" ht="15.75" hidden="false" customHeight="true" outlineLevel="0" collapsed="false">
      <c r="A627" s="1"/>
      <c r="B627" s="23"/>
      <c r="C627" s="1"/>
      <c r="D627" s="1"/>
      <c r="E627" s="1"/>
      <c r="F627" s="1"/>
      <c r="G627" s="1"/>
      <c r="H627" s="1"/>
      <c r="I627" s="11"/>
      <c r="J627" s="11"/>
      <c r="K627" s="11"/>
      <c r="L627" s="11"/>
      <c r="M627" s="1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customFormat="false" ht="15.75" hidden="false" customHeight="true" outlineLevel="0" collapsed="false">
      <c r="A628" s="1"/>
      <c r="B628" s="23"/>
      <c r="C628" s="1"/>
      <c r="D628" s="1"/>
      <c r="E628" s="1"/>
      <c r="F628" s="1"/>
      <c r="G628" s="1"/>
      <c r="H628" s="1"/>
      <c r="I628" s="11"/>
      <c r="J628" s="11"/>
      <c r="K628" s="11"/>
      <c r="L628" s="11"/>
      <c r="M628" s="1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customFormat="false" ht="15.75" hidden="false" customHeight="true" outlineLevel="0" collapsed="false">
      <c r="A629" s="1"/>
      <c r="B629" s="23"/>
      <c r="C629" s="1"/>
      <c r="D629" s="1"/>
      <c r="E629" s="1"/>
      <c r="F629" s="1"/>
      <c r="G629" s="1"/>
      <c r="H629" s="1"/>
      <c r="I629" s="11"/>
      <c r="J629" s="11"/>
      <c r="K629" s="11"/>
      <c r="L629" s="11"/>
      <c r="M629" s="1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customFormat="false" ht="15.75" hidden="false" customHeight="true" outlineLevel="0" collapsed="false">
      <c r="A630" s="1"/>
      <c r="B630" s="23"/>
      <c r="C630" s="1"/>
      <c r="D630" s="1"/>
      <c r="E630" s="1"/>
      <c r="F630" s="1"/>
      <c r="G630" s="1"/>
      <c r="H630" s="1"/>
      <c r="I630" s="11"/>
      <c r="J630" s="11"/>
      <c r="K630" s="11"/>
      <c r="L630" s="11"/>
      <c r="M630" s="1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customFormat="false" ht="15.75" hidden="false" customHeight="true" outlineLevel="0" collapsed="false">
      <c r="A631" s="1"/>
      <c r="B631" s="23"/>
      <c r="C631" s="1"/>
      <c r="D631" s="1"/>
      <c r="E631" s="1"/>
      <c r="F631" s="1"/>
      <c r="G631" s="1"/>
      <c r="H631" s="1"/>
      <c r="I631" s="11"/>
      <c r="J631" s="11"/>
      <c r="K631" s="11"/>
      <c r="L631" s="11"/>
      <c r="M631" s="1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customFormat="false" ht="15.75" hidden="false" customHeight="true" outlineLevel="0" collapsed="false">
      <c r="A632" s="1"/>
      <c r="B632" s="23"/>
      <c r="C632" s="1"/>
      <c r="D632" s="1"/>
      <c r="E632" s="1"/>
      <c r="F632" s="1"/>
      <c r="G632" s="1"/>
      <c r="H632" s="1"/>
      <c r="I632" s="11"/>
      <c r="J632" s="11"/>
      <c r="K632" s="11"/>
      <c r="L632" s="11"/>
      <c r="M632" s="1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customFormat="false" ht="15.75" hidden="false" customHeight="true" outlineLevel="0" collapsed="false">
      <c r="A633" s="1"/>
      <c r="B633" s="23"/>
      <c r="C633" s="1"/>
      <c r="D633" s="1"/>
      <c r="E633" s="1"/>
      <c r="F633" s="1"/>
      <c r="G633" s="1"/>
      <c r="H633" s="1"/>
      <c r="I633" s="11"/>
      <c r="J633" s="11"/>
      <c r="K633" s="11"/>
      <c r="L633" s="11"/>
      <c r="M633" s="1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customFormat="false" ht="15.75" hidden="false" customHeight="true" outlineLevel="0" collapsed="false">
      <c r="A634" s="1"/>
      <c r="B634" s="23"/>
      <c r="C634" s="1"/>
      <c r="D634" s="1"/>
      <c r="E634" s="1"/>
      <c r="F634" s="1"/>
      <c r="G634" s="1"/>
      <c r="H634" s="1"/>
      <c r="I634" s="11"/>
      <c r="J634" s="11"/>
      <c r="K634" s="11"/>
      <c r="L634" s="11"/>
      <c r="M634" s="1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customFormat="false" ht="15.75" hidden="false" customHeight="true" outlineLevel="0" collapsed="false">
      <c r="A635" s="1"/>
      <c r="B635" s="23"/>
      <c r="C635" s="1"/>
      <c r="D635" s="1"/>
      <c r="E635" s="1"/>
      <c r="F635" s="1"/>
      <c r="G635" s="1"/>
      <c r="H635" s="1"/>
      <c r="I635" s="11"/>
      <c r="J635" s="11"/>
      <c r="K635" s="11"/>
      <c r="L635" s="11"/>
      <c r="M635" s="1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customFormat="false" ht="15.75" hidden="false" customHeight="true" outlineLevel="0" collapsed="false">
      <c r="A636" s="1"/>
      <c r="B636" s="23"/>
      <c r="C636" s="1"/>
      <c r="D636" s="1"/>
      <c r="E636" s="1"/>
      <c r="F636" s="1"/>
      <c r="G636" s="1"/>
      <c r="H636" s="1"/>
      <c r="I636" s="11"/>
      <c r="J636" s="11"/>
      <c r="K636" s="11"/>
      <c r="L636" s="11"/>
      <c r="M636" s="1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customFormat="false" ht="15.75" hidden="false" customHeight="true" outlineLevel="0" collapsed="false">
      <c r="A637" s="1"/>
      <c r="B637" s="23"/>
      <c r="C637" s="1"/>
      <c r="D637" s="1"/>
      <c r="E637" s="1"/>
      <c r="F637" s="1"/>
      <c r="G637" s="1"/>
      <c r="H637" s="1"/>
      <c r="I637" s="11"/>
      <c r="J637" s="11"/>
      <c r="K637" s="11"/>
      <c r="L637" s="11"/>
      <c r="M637" s="1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customFormat="false" ht="15.75" hidden="false" customHeight="true" outlineLevel="0" collapsed="false">
      <c r="A638" s="1"/>
      <c r="B638" s="23"/>
      <c r="C638" s="1"/>
      <c r="D638" s="1"/>
      <c r="E638" s="1"/>
      <c r="F638" s="1"/>
      <c r="G638" s="1"/>
      <c r="H638" s="1"/>
      <c r="I638" s="11"/>
      <c r="J638" s="11"/>
      <c r="K638" s="11"/>
      <c r="L638" s="11"/>
      <c r="M638" s="1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customFormat="false" ht="15.75" hidden="false" customHeight="true" outlineLevel="0" collapsed="false">
      <c r="A639" s="1"/>
      <c r="B639" s="23"/>
      <c r="C639" s="1"/>
      <c r="D639" s="1"/>
      <c r="E639" s="1"/>
      <c r="F639" s="1"/>
      <c r="G639" s="1"/>
      <c r="H639" s="1"/>
      <c r="I639" s="11"/>
      <c r="J639" s="11"/>
      <c r="K639" s="11"/>
      <c r="L639" s="11"/>
      <c r="M639" s="1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customFormat="false" ht="15.75" hidden="false" customHeight="true" outlineLevel="0" collapsed="false">
      <c r="A640" s="1"/>
      <c r="B640" s="23"/>
      <c r="C640" s="1"/>
      <c r="D640" s="1"/>
      <c r="E640" s="1"/>
      <c r="F640" s="1"/>
      <c r="G640" s="1"/>
      <c r="H640" s="1"/>
      <c r="I640" s="11"/>
      <c r="J640" s="11"/>
      <c r="K640" s="11"/>
      <c r="L640" s="11"/>
      <c r="M640" s="1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customFormat="false" ht="15.75" hidden="false" customHeight="true" outlineLevel="0" collapsed="false">
      <c r="A641" s="1"/>
      <c r="B641" s="23"/>
      <c r="C641" s="1"/>
      <c r="D641" s="1"/>
      <c r="E641" s="1"/>
      <c r="F641" s="1"/>
      <c r="G641" s="1"/>
      <c r="H641" s="1"/>
      <c r="I641" s="11"/>
      <c r="J641" s="11"/>
      <c r="K641" s="11"/>
      <c r="L641" s="11"/>
      <c r="M641" s="1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customFormat="false" ht="15.75" hidden="false" customHeight="true" outlineLevel="0" collapsed="false">
      <c r="A642" s="1"/>
      <c r="B642" s="23"/>
      <c r="C642" s="1"/>
      <c r="D642" s="1"/>
      <c r="E642" s="1"/>
      <c r="F642" s="1"/>
      <c r="G642" s="1"/>
      <c r="H642" s="1"/>
      <c r="I642" s="11"/>
      <c r="J642" s="11"/>
      <c r="K642" s="11"/>
      <c r="L642" s="11"/>
      <c r="M642" s="1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customFormat="false" ht="15.75" hidden="false" customHeight="true" outlineLevel="0" collapsed="false">
      <c r="A643" s="1"/>
      <c r="B643" s="23"/>
      <c r="C643" s="1"/>
      <c r="D643" s="1"/>
      <c r="E643" s="1"/>
      <c r="F643" s="1"/>
      <c r="G643" s="1"/>
      <c r="H643" s="1"/>
      <c r="I643" s="11"/>
      <c r="J643" s="11"/>
      <c r="K643" s="11"/>
      <c r="L643" s="11"/>
      <c r="M643" s="1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customFormat="false" ht="15.75" hidden="false" customHeight="true" outlineLevel="0" collapsed="false">
      <c r="A644" s="1"/>
      <c r="B644" s="23"/>
      <c r="C644" s="1"/>
      <c r="D644" s="1"/>
      <c r="E644" s="1"/>
      <c r="F644" s="1"/>
      <c r="G644" s="1"/>
      <c r="H644" s="1"/>
      <c r="I644" s="11"/>
      <c r="J644" s="11"/>
      <c r="K644" s="11"/>
      <c r="L644" s="11"/>
      <c r="M644" s="1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customFormat="false" ht="15.75" hidden="false" customHeight="true" outlineLevel="0" collapsed="false">
      <c r="A645" s="1"/>
      <c r="B645" s="23"/>
      <c r="C645" s="1"/>
      <c r="D645" s="1"/>
      <c r="E645" s="1"/>
      <c r="F645" s="1"/>
      <c r="G645" s="1"/>
      <c r="H645" s="1"/>
      <c r="I645" s="11"/>
      <c r="J645" s="11"/>
      <c r="K645" s="11"/>
      <c r="L645" s="11"/>
      <c r="M645" s="1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customFormat="false" ht="15.75" hidden="false" customHeight="true" outlineLevel="0" collapsed="false">
      <c r="A646" s="1"/>
      <c r="B646" s="23"/>
      <c r="C646" s="1"/>
      <c r="D646" s="1"/>
      <c r="E646" s="1"/>
      <c r="F646" s="1"/>
      <c r="G646" s="1"/>
      <c r="H646" s="1"/>
      <c r="I646" s="11"/>
      <c r="J646" s="11"/>
      <c r="K646" s="11"/>
      <c r="L646" s="11"/>
      <c r="M646" s="1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customFormat="false" ht="15.75" hidden="false" customHeight="true" outlineLevel="0" collapsed="false">
      <c r="A647" s="1"/>
      <c r="B647" s="23"/>
      <c r="C647" s="1"/>
      <c r="D647" s="1"/>
      <c r="E647" s="1"/>
      <c r="F647" s="1"/>
      <c r="G647" s="1"/>
      <c r="H647" s="1"/>
      <c r="I647" s="11"/>
      <c r="J647" s="11"/>
      <c r="K647" s="11"/>
      <c r="L647" s="11"/>
      <c r="M647" s="1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customFormat="false" ht="15.75" hidden="false" customHeight="true" outlineLevel="0" collapsed="false">
      <c r="A648" s="1"/>
      <c r="B648" s="23"/>
      <c r="C648" s="1"/>
      <c r="D648" s="1"/>
      <c r="E648" s="1"/>
      <c r="F648" s="1"/>
      <c r="G648" s="1"/>
      <c r="H648" s="1"/>
      <c r="I648" s="11"/>
      <c r="J648" s="11"/>
      <c r="K648" s="11"/>
      <c r="L648" s="11"/>
      <c r="M648" s="1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customFormat="false" ht="15.75" hidden="false" customHeight="true" outlineLevel="0" collapsed="false">
      <c r="A649" s="1"/>
      <c r="B649" s="23"/>
      <c r="C649" s="1"/>
      <c r="D649" s="1"/>
      <c r="E649" s="1"/>
      <c r="F649" s="1"/>
      <c r="G649" s="1"/>
      <c r="H649" s="1"/>
      <c r="I649" s="11"/>
      <c r="J649" s="11"/>
      <c r="K649" s="11"/>
      <c r="L649" s="11"/>
      <c r="M649" s="1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customFormat="false" ht="15.75" hidden="false" customHeight="true" outlineLevel="0" collapsed="false">
      <c r="A650" s="1"/>
      <c r="B650" s="23"/>
      <c r="C650" s="1"/>
      <c r="D650" s="1"/>
      <c r="E650" s="1"/>
      <c r="F650" s="1"/>
      <c r="G650" s="1"/>
      <c r="H650" s="1"/>
      <c r="I650" s="11"/>
      <c r="J650" s="11"/>
      <c r="K650" s="11"/>
      <c r="L650" s="11"/>
      <c r="M650" s="1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customFormat="false" ht="15.75" hidden="false" customHeight="true" outlineLevel="0" collapsed="false">
      <c r="A651" s="1"/>
      <c r="B651" s="23"/>
      <c r="C651" s="1"/>
      <c r="D651" s="1"/>
      <c r="E651" s="1"/>
      <c r="F651" s="1"/>
      <c r="G651" s="1"/>
      <c r="H651" s="1"/>
      <c r="I651" s="11"/>
      <c r="J651" s="11"/>
      <c r="K651" s="11"/>
      <c r="L651" s="11"/>
      <c r="M651" s="1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customFormat="false" ht="15.75" hidden="false" customHeight="true" outlineLevel="0" collapsed="false">
      <c r="A652" s="1"/>
      <c r="B652" s="23"/>
      <c r="C652" s="1"/>
      <c r="D652" s="1"/>
      <c r="E652" s="1"/>
      <c r="F652" s="1"/>
      <c r="G652" s="1"/>
      <c r="H652" s="1"/>
      <c r="I652" s="11"/>
      <c r="J652" s="11"/>
      <c r="K652" s="11"/>
      <c r="L652" s="11"/>
      <c r="M652" s="1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customFormat="false" ht="15.75" hidden="false" customHeight="true" outlineLevel="0" collapsed="false">
      <c r="A653" s="1"/>
      <c r="B653" s="23"/>
      <c r="C653" s="1"/>
      <c r="D653" s="1"/>
      <c r="E653" s="1"/>
      <c r="F653" s="1"/>
      <c r="G653" s="1"/>
      <c r="H653" s="1"/>
      <c r="I653" s="11"/>
      <c r="J653" s="11"/>
      <c r="K653" s="11"/>
      <c r="L653" s="11"/>
      <c r="M653" s="1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customFormat="false" ht="15.75" hidden="false" customHeight="true" outlineLevel="0" collapsed="false">
      <c r="A654" s="1"/>
      <c r="B654" s="23"/>
      <c r="C654" s="1"/>
      <c r="D654" s="1"/>
      <c r="E654" s="1"/>
      <c r="F654" s="1"/>
      <c r="G654" s="1"/>
      <c r="H654" s="1"/>
      <c r="I654" s="11"/>
      <c r="J654" s="11"/>
      <c r="K654" s="11"/>
      <c r="L654" s="11"/>
      <c r="M654" s="1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customFormat="false" ht="15.75" hidden="false" customHeight="true" outlineLevel="0" collapsed="false">
      <c r="A655" s="1"/>
      <c r="B655" s="23"/>
      <c r="C655" s="1"/>
      <c r="D655" s="1"/>
      <c r="E655" s="1"/>
      <c r="F655" s="1"/>
      <c r="G655" s="1"/>
      <c r="H655" s="1"/>
      <c r="I655" s="11"/>
      <c r="J655" s="11"/>
      <c r="K655" s="11"/>
      <c r="L655" s="11"/>
      <c r="M655" s="1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customFormat="false" ht="15.75" hidden="false" customHeight="true" outlineLevel="0" collapsed="false">
      <c r="A656" s="1"/>
      <c r="B656" s="23"/>
      <c r="C656" s="1"/>
      <c r="D656" s="1"/>
      <c r="E656" s="1"/>
      <c r="F656" s="1"/>
      <c r="G656" s="1"/>
      <c r="H656" s="1"/>
      <c r="I656" s="11"/>
      <c r="J656" s="11"/>
      <c r="K656" s="11"/>
      <c r="L656" s="11"/>
      <c r="M656" s="1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customFormat="false" ht="15.75" hidden="false" customHeight="true" outlineLevel="0" collapsed="false">
      <c r="A657" s="1"/>
      <c r="B657" s="23"/>
      <c r="C657" s="1"/>
      <c r="D657" s="1"/>
      <c r="E657" s="1"/>
      <c r="F657" s="1"/>
      <c r="G657" s="1"/>
      <c r="H657" s="1"/>
      <c r="I657" s="11"/>
      <c r="J657" s="11"/>
      <c r="K657" s="11"/>
      <c r="L657" s="11"/>
      <c r="M657" s="1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customFormat="false" ht="15.75" hidden="false" customHeight="true" outlineLevel="0" collapsed="false">
      <c r="A658" s="1"/>
      <c r="B658" s="23"/>
      <c r="C658" s="1"/>
      <c r="D658" s="1"/>
      <c r="E658" s="1"/>
      <c r="F658" s="1"/>
      <c r="G658" s="1"/>
      <c r="H658" s="1"/>
      <c r="I658" s="11"/>
      <c r="J658" s="11"/>
      <c r="K658" s="11"/>
      <c r="L658" s="11"/>
      <c r="M658" s="1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customFormat="false" ht="15.75" hidden="false" customHeight="true" outlineLevel="0" collapsed="false">
      <c r="A659" s="1"/>
      <c r="B659" s="23"/>
      <c r="C659" s="1"/>
      <c r="D659" s="1"/>
      <c r="E659" s="1"/>
      <c r="F659" s="1"/>
      <c r="G659" s="1"/>
      <c r="H659" s="1"/>
      <c r="I659" s="11"/>
      <c r="J659" s="11"/>
      <c r="K659" s="11"/>
      <c r="L659" s="11"/>
      <c r="M659" s="1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customFormat="false" ht="15.75" hidden="false" customHeight="true" outlineLevel="0" collapsed="false">
      <c r="A660" s="1"/>
      <c r="B660" s="23"/>
      <c r="C660" s="1"/>
      <c r="D660" s="1"/>
      <c r="E660" s="1"/>
      <c r="F660" s="1"/>
      <c r="G660" s="1"/>
      <c r="H660" s="1"/>
      <c r="I660" s="11"/>
      <c r="J660" s="11"/>
      <c r="K660" s="11"/>
      <c r="L660" s="11"/>
      <c r="M660" s="1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customFormat="false" ht="15.75" hidden="false" customHeight="true" outlineLevel="0" collapsed="false">
      <c r="A661" s="1"/>
      <c r="B661" s="23"/>
      <c r="C661" s="1"/>
      <c r="D661" s="1"/>
      <c r="E661" s="1"/>
      <c r="F661" s="1"/>
      <c r="G661" s="1"/>
      <c r="H661" s="1"/>
      <c r="I661" s="11"/>
      <c r="J661" s="11"/>
      <c r="K661" s="11"/>
      <c r="L661" s="11"/>
      <c r="M661" s="1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customFormat="false" ht="15.75" hidden="false" customHeight="true" outlineLevel="0" collapsed="false">
      <c r="A662" s="1"/>
      <c r="B662" s="23"/>
      <c r="C662" s="1"/>
      <c r="D662" s="1"/>
      <c r="E662" s="1"/>
      <c r="F662" s="1"/>
      <c r="G662" s="1"/>
      <c r="H662" s="1"/>
      <c r="I662" s="11"/>
      <c r="J662" s="11"/>
      <c r="K662" s="11"/>
      <c r="L662" s="11"/>
      <c r="M662" s="1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customFormat="false" ht="15.75" hidden="false" customHeight="true" outlineLevel="0" collapsed="false">
      <c r="A663" s="1"/>
      <c r="B663" s="23"/>
      <c r="C663" s="1"/>
      <c r="D663" s="1"/>
      <c r="E663" s="1"/>
      <c r="F663" s="1"/>
      <c r="G663" s="1"/>
      <c r="H663" s="1"/>
      <c r="I663" s="11"/>
      <c r="J663" s="11"/>
      <c r="K663" s="11"/>
      <c r="L663" s="11"/>
      <c r="M663" s="1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customFormat="false" ht="15.75" hidden="false" customHeight="true" outlineLevel="0" collapsed="false">
      <c r="A664" s="1"/>
      <c r="B664" s="23"/>
      <c r="C664" s="1"/>
      <c r="D664" s="1"/>
      <c r="E664" s="1"/>
      <c r="F664" s="1"/>
      <c r="G664" s="1"/>
      <c r="H664" s="1"/>
      <c r="I664" s="11"/>
      <c r="J664" s="11"/>
      <c r="K664" s="11"/>
      <c r="L664" s="11"/>
      <c r="M664" s="1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customFormat="false" ht="15.75" hidden="false" customHeight="true" outlineLevel="0" collapsed="false">
      <c r="A665" s="1"/>
      <c r="B665" s="23"/>
      <c r="C665" s="1"/>
      <c r="D665" s="1"/>
      <c r="E665" s="1"/>
      <c r="F665" s="1"/>
      <c r="G665" s="1"/>
      <c r="H665" s="1"/>
      <c r="I665" s="11"/>
      <c r="J665" s="11"/>
      <c r="K665" s="11"/>
      <c r="L665" s="11"/>
      <c r="M665" s="1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customFormat="false" ht="15.75" hidden="false" customHeight="true" outlineLevel="0" collapsed="false">
      <c r="A666" s="1"/>
      <c r="B666" s="23"/>
      <c r="C666" s="1"/>
      <c r="D666" s="1"/>
      <c r="E666" s="1"/>
      <c r="F666" s="1"/>
      <c r="G666" s="1"/>
      <c r="H666" s="1"/>
      <c r="I666" s="11"/>
      <c r="J666" s="11"/>
      <c r="K666" s="11"/>
      <c r="L666" s="11"/>
      <c r="M666" s="1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customFormat="false" ht="15.75" hidden="false" customHeight="true" outlineLevel="0" collapsed="false">
      <c r="A667" s="1"/>
      <c r="B667" s="23"/>
      <c r="C667" s="1"/>
      <c r="D667" s="1"/>
      <c r="E667" s="1"/>
      <c r="F667" s="1"/>
      <c r="G667" s="1"/>
      <c r="H667" s="1"/>
      <c r="I667" s="11"/>
      <c r="J667" s="11"/>
      <c r="K667" s="11"/>
      <c r="L667" s="11"/>
      <c r="M667" s="1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customFormat="false" ht="15.75" hidden="false" customHeight="true" outlineLevel="0" collapsed="false">
      <c r="A668" s="1"/>
      <c r="B668" s="23"/>
      <c r="C668" s="1"/>
      <c r="D668" s="1"/>
      <c r="E668" s="1"/>
      <c r="F668" s="1"/>
      <c r="G668" s="1"/>
      <c r="H668" s="1"/>
      <c r="I668" s="11"/>
      <c r="J668" s="11"/>
      <c r="K668" s="11"/>
      <c r="L668" s="11"/>
      <c r="M668" s="1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customFormat="false" ht="15.75" hidden="false" customHeight="true" outlineLevel="0" collapsed="false">
      <c r="A669" s="1"/>
      <c r="B669" s="23"/>
      <c r="C669" s="1"/>
      <c r="D669" s="1"/>
      <c r="E669" s="1"/>
      <c r="F669" s="1"/>
      <c r="G669" s="1"/>
      <c r="H669" s="1"/>
      <c r="I669" s="11"/>
      <c r="J669" s="11"/>
      <c r="K669" s="11"/>
      <c r="L669" s="11"/>
      <c r="M669" s="1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customFormat="false" ht="15.75" hidden="false" customHeight="true" outlineLevel="0" collapsed="false">
      <c r="A670" s="1"/>
      <c r="B670" s="23"/>
      <c r="C670" s="1"/>
      <c r="D670" s="1"/>
      <c r="E670" s="1"/>
      <c r="F670" s="1"/>
      <c r="G670" s="1"/>
      <c r="H670" s="1"/>
      <c r="I670" s="11"/>
      <c r="J670" s="11"/>
      <c r="K670" s="11"/>
      <c r="L670" s="11"/>
      <c r="M670" s="1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customFormat="false" ht="15.75" hidden="false" customHeight="true" outlineLevel="0" collapsed="false">
      <c r="A671" s="1"/>
      <c r="B671" s="23"/>
      <c r="C671" s="1"/>
      <c r="D671" s="1"/>
      <c r="E671" s="1"/>
      <c r="F671" s="1"/>
      <c r="G671" s="1"/>
      <c r="H671" s="1"/>
      <c r="I671" s="11"/>
      <c r="J671" s="11"/>
      <c r="K671" s="11"/>
      <c r="L671" s="11"/>
      <c r="M671" s="1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customFormat="false" ht="15.75" hidden="false" customHeight="true" outlineLevel="0" collapsed="false">
      <c r="A672" s="1"/>
      <c r="B672" s="23"/>
      <c r="C672" s="1"/>
      <c r="D672" s="1"/>
      <c r="E672" s="1"/>
      <c r="F672" s="1"/>
      <c r="G672" s="1"/>
      <c r="H672" s="1"/>
      <c r="I672" s="11"/>
      <c r="J672" s="11"/>
      <c r="K672" s="11"/>
      <c r="L672" s="11"/>
      <c r="M672" s="1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customFormat="false" ht="15.75" hidden="false" customHeight="true" outlineLevel="0" collapsed="false">
      <c r="A673" s="1"/>
      <c r="B673" s="23"/>
      <c r="C673" s="1"/>
      <c r="D673" s="1"/>
      <c r="E673" s="1"/>
      <c r="F673" s="1"/>
      <c r="G673" s="1"/>
      <c r="H673" s="1"/>
      <c r="I673" s="11"/>
      <c r="J673" s="11"/>
      <c r="K673" s="11"/>
      <c r="L673" s="11"/>
      <c r="M673" s="1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customFormat="false" ht="15.75" hidden="false" customHeight="true" outlineLevel="0" collapsed="false">
      <c r="A674" s="1"/>
      <c r="B674" s="23"/>
      <c r="C674" s="1"/>
      <c r="D674" s="1"/>
      <c r="E674" s="1"/>
      <c r="F674" s="1"/>
      <c r="G674" s="1"/>
      <c r="H674" s="1"/>
      <c r="I674" s="11"/>
      <c r="J674" s="11"/>
      <c r="K674" s="11"/>
      <c r="L674" s="11"/>
      <c r="M674" s="1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customFormat="false" ht="15.75" hidden="false" customHeight="true" outlineLevel="0" collapsed="false">
      <c r="A675" s="1"/>
      <c r="B675" s="23"/>
      <c r="C675" s="1"/>
      <c r="D675" s="1"/>
      <c r="E675" s="1"/>
      <c r="F675" s="1"/>
      <c r="G675" s="1"/>
      <c r="H675" s="1"/>
      <c r="I675" s="11"/>
      <c r="J675" s="11"/>
      <c r="K675" s="11"/>
      <c r="L675" s="11"/>
      <c r="M675" s="1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customFormat="false" ht="15.75" hidden="false" customHeight="true" outlineLevel="0" collapsed="false">
      <c r="A676" s="1"/>
      <c r="B676" s="23"/>
      <c r="C676" s="1"/>
      <c r="D676" s="1"/>
      <c r="E676" s="1"/>
      <c r="F676" s="1"/>
      <c r="G676" s="1"/>
      <c r="H676" s="1"/>
      <c r="I676" s="11"/>
      <c r="J676" s="11"/>
      <c r="K676" s="11"/>
      <c r="L676" s="11"/>
      <c r="M676" s="1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customFormat="false" ht="15.75" hidden="false" customHeight="true" outlineLevel="0" collapsed="false">
      <c r="A677" s="1"/>
      <c r="B677" s="23"/>
      <c r="C677" s="1"/>
      <c r="D677" s="1"/>
      <c r="E677" s="1"/>
      <c r="F677" s="1"/>
      <c r="G677" s="1"/>
      <c r="H677" s="1"/>
      <c r="I677" s="11"/>
      <c r="J677" s="11"/>
      <c r="K677" s="11"/>
      <c r="L677" s="11"/>
      <c r="M677" s="1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customFormat="false" ht="15.75" hidden="false" customHeight="true" outlineLevel="0" collapsed="false">
      <c r="A678" s="1"/>
      <c r="B678" s="23"/>
      <c r="C678" s="1"/>
      <c r="D678" s="1"/>
      <c r="E678" s="1"/>
      <c r="F678" s="1"/>
      <c r="G678" s="1"/>
      <c r="H678" s="1"/>
      <c r="I678" s="11"/>
      <c r="J678" s="11"/>
      <c r="K678" s="11"/>
      <c r="L678" s="11"/>
      <c r="M678" s="1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customFormat="false" ht="15.75" hidden="false" customHeight="true" outlineLevel="0" collapsed="false">
      <c r="A679" s="1"/>
      <c r="B679" s="23"/>
      <c r="C679" s="1"/>
      <c r="D679" s="1"/>
      <c r="E679" s="1"/>
      <c r="F679" s="1"/>
      <c r="G679" s="1"/>
      <c r="H679" s="1"/>
      <c r="I679" s="11"/>
      <c r="J679" s="11"/>
      <c r="K679" s="11"/>
      <c r="L679" s="11"/>
      <c r="M679" s="1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customFormat="false" ht="15.75" hidden="false" customHeight="true" outlineLevel="0" collapsed="false">
      <c r="A680" s="1"/>
      <c r="B680" s="23"/>
      <c r="C680" s="1"/>
      <c r="D680" s="1"/>
      <c r="E680" s="1"/>
      <c r="F680" s="1"/>
      <c r="G680" s="1"/>
      <c r="H680" s="1"/>
      <c r="I680" s="11"/>
      <c r="J680" s="11"/>
      <c r="K680" s="11"/>
      <c r="L680" s="11"/>
      <c r="M680" s="1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customFormat="false" ht="15.75" hidden="false" customHeight="true" outlineLevel="0" collapsed="false">
      <c r="A681" s="1"/>
      <c r="B681" s="23"/>
      <c r="C681" s="1"/>
      <c r="D681" s="1"/>
      <c r="E681" s="1"/>
      <c r="F681" s="1"/>
      <c r="G681" s="1"/>
      <c r="H681" s="1"/>
      <c r="I681" s="11"/>
      <c r="J681" s="11"/>
      <c r="K681" s="11"/>
      <c r="L681" s="11"/>
      <c r="M681" s="1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customFormat="false" ht="15.75" hidden="false" customHeight="true" outlineLevel="0" collapsed="false">
      <c r="A682" s="1"/>
      <c r="B682" s="23"/>
      <c r="C682" s="1"/>
      <c r="D682" s="1"/>
      <c r="E682" s="1"/>
      <c r="F682" s="1"/>
      <c r="G682" s="1"/>
      <c r="H682" s="1"/>
      <c r="I682" s="11"/>
      <c r="J682" s="11"/>
      <c r="K682" s="11"/>
      <c r="L682" s="11"/>
      <c r="M682" s="1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customFormat="false" ht="15.75" hidden="false" customHeight="true" outlineLevel="0" collapsed="false">
      <c r="A683" s="1"/>
      <c r="B683" s="23"/>
      <c r="C683" s="1"/>
      <c r="D683" s="1"/>
      <c r="E683" s="1"/>
      <c r="F683" s="1"/>
      <c r="G683" s="1"/>
      <c r="H683" s="1"/>
      <c r="I683" s="11"/>
      <c r="J683" s="11"/>
      <c r="K683" s="11"/>
      <c r="L683" s="11"/>
      <c r="M683" s="1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customFormat="false" ht="15.75" hidden="false" customHeight="true" outlineLevel="0" collapsed="false">
      <c r="A684" s="1"/>
      <c r="B684" s="23"/>
      <c r="C684" s="1"/>
      <c r="D684" s="1"/>
      <c r="E684" s="1"/>
      <c r="F684" s="1"/>
      <c r="G684" s="1"/>
      <c r="H684" s="1"/>
      <c r="I684" s="11"/>
      <c r="J684" s="11"/>
      <c r="K684" s="11"/>
      <c r="L684" s="11"/>
      <c r="M684" s="1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customFormat="false" ht="15.75" hidden="false" customHeight="true" outlineLevel="0" collapsed="false">
      <c r="A685" s="1"/>
      <c r="B685" s="23"/>
      <c r="C685" s="1"/>
      <c r="D685" s="1"/>
      <c r="E685" s="1"/>
      <c r="F685" s="1"/>
      <c r="G685" s="1"/>
      <c r="H685" s="1"/>
      <c r="I685" s="11"/>
      <c r="J685" s="11"/>
      <c r="K685" s="11"/>
      <c r="L685" s="11"/>
      <c r="M685" s="1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customFormat="false" ht="15.75" hidden="false" customHeight="true" outlineLevel="0" collapsed="false">
      <c r="A686" s="1"/>
      <c r="B686" s="23"/>
      <c r="C686" s="1"/>
      <c r="D686" s="1"/>
      <c r="E686" s="1"/>
      <c r="F686" s="1"/>
      <c r="G686" s="1"/>
      <c r="H686" s="1"/>
      <c r="I686" s="11"/>
      <c r="J686" s="11"/>
      <c r="K686" s="11"/>
      <c r="L686" s="11"/>
      <c r="M686" s="1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customFormat="false" ht="15.75" hidden="false" customHeight="true" outlineLevel="0" collapsed="false">
      <c r="A687" s="1"/>
      <c r="B687" s="23"/>
      <c r="C687" s="1"/>
      <c r="D687" s="1"/>
      <c r="E687" s="1"/>
      <c r="F687" s="1"/>
      <c r="G687" s="1"/>
      <c r="H687" s="1"/>
      <c r="I687" s="11"/>
      <c r="J687" s="11"/>
      <c r="K687" s="11"/>
      <c r="L687" s="11"/>
      <c r="M687" s="1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customFormat="false" ht="15.75" hidden="false" customHeight="true" outlineLevel="0" collapsed="false">
      <c r="A688" s="1"/>
      <c r="B688" s="23"/>
      <c r="C688" s="1"/>
      <c r="D688" s="1"/>
      <c r="E688" s="1"/>
      <c r="F688" s="1"/>
      <c r="G688" s="1"/>
      <c r="H688" s="1"/>
      <c r="I688" s="11"/>
      <c r="J688" s="11"/>
      <c r="K688" s="11"/>
      <c r="L688" s="11"/>
      <c r="M688" s="1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customFormat="false" ht="15.75" hidden="false" customHeight="true" outlineLevel="0" collapsed="false">
      <c r="A689" s="1"/>
      <c r="B689" s="23"/>
      <c r="C689" s="1"/>
      <c r="D689" s="1"/>
      <c r="E689" s="1"/>
      <c r="F689" s="1"/>
      <c r="G689" s="1"/>
      <c r="H689" s="1"/>
      <c r="I689" s="11"/>
      <c r="J689" s="11"/>
      <c r="K689" s="11"/>
      <c r="L689" s="11"/>
      <c r="M689" s="1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customFormat="false" ht="15.75" hidden="false" customHeight="true" outlineLevel="0" collapsed="false">
      <c r="A690" s="1"/>
      <c r="B690" s="23"/>
      <c r="C690" s="1"/>
      <c r="D690" s="1"/>
      <c r="E690" s="1"/>
      <c r="F690" s="1"/>
      <c r="G690" s="1"/>
      <c r="H690" s="1"/>
      <c r="I690" s="11"/>
      <c r="J690" s="11"/>
      <c r="K690" s="11"/>
      <c r="L690" s="11"/>
      <c r="M690" s="1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customFormat="false" ht="15.75" hidden="false" customHeight="true" outlineLevel="0" collapsed="false">
      <c r="A691" s="1"/>
      <c r="B691" s="23"/>
      <c r="C691" s="1"/>
      <c r="D691" s="1"/>
      <c r="E691" s="1"/>
      <c r="F691" s="1"/>
      <c r="G691" s="1"/>
      <c r="H691" s="1"/>
      <c r="I691" s="11"/>
      <c r="J691" s="11"/>
      <c r="K691" s="11"/>
      <c r="L691" s="11"/>
      <c r="M691" s="1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customFormat="false" ht="15.75" hidden="false" customHeight="true" outlineLevel="0" collapsed="false">
      <c r="A692" s="1"/>
      <c r="B692" s="23"/>
      <c r="C692" s="1"/>
      <c r="D692" s="1"/>
      <c r="E692" s="1"/>
      <c r="F692" s="1"/>
      <c r="G692" s="1"/>
      <c r="H692" s="1"/>
      <c r="I692" s="11"/>
      <c r="J692" s="11"/>
      <c r="K692" s="11"/>
      <c r="L692" s="11"/>
      <c r="M692" s="1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customFormat="false" ht="15.75" hidden="false" customHeight="true" outlineLevel="0" collapsed="false">
      <c r="A693" s="1"/>
      <c r="B693" s="23"/>
      <c r="C693" s="1"/>
      <c r="D693" s="1"/>
      <c r="E693" s="1"/>
      <c r="F693" s="1"/>
      <c r="G693" s="1"/>
      <c r="H693" s="1"/>
      <c r="I693" s="11"/>
      <c r="J693" s="11"/>
      <c r="K693" s="11"/>
      <c r="L693" s="11"/>
      <c r="M693" s="1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customFormat="false" ht="15.75" hidden="false" customHeight="true" outlineLevel="0" collapsed="false">
      <c r="A694" s="1"/>
      <c r="B694" s="23"/>
      <c r="C694" s="1"/>
      <c r="D694" s="1"/>
      <c r="E694" s="1"/>
      <c r="F694" s="1"/>
      <c r="G694" s="1"/>
      <c r="H694" s="1"/>
      <c r="I694" s="11"/>
      <c r="J694" s="11"/>
      <c r="K694" s="11"/>
      <c r="L694" s="11"/>
      <c r="M694" s="1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customFormat="false" ht="15.75" hidden="false" customHeight="true" outlineLevel="0" collapsed="false">
      <c r="A695" s="1"/>
      <c r="B695" s="23"/>
      <c r="C695" s="1"/>
      <c r="D695" s="1"/>
      <c r="E695" s="1"/>
      <c r="F695" s="1"/>
      <c r="G695" s="1"/>
      <c r="H695" s="1"/>
      <c r="I695" s="11"/>
      <c r="J695" s="11"/>
      <c r="K695" s="11"/>
      <c r="L695" s="11"/>
      <c r="M695" s="1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customFormat="false" ht="15.75" hidden="false" customHeight="true" outlineLevel="0" collapsed="false">
      <c r="A696" s="1"/>
      <c r="B696" s="23"/>
      <c r="C696" s="1"/>
      <c r="D696" s="1"/>
      <c r="E696" s="1"/>
      <c r="F696" s="1"/>
      <c r="G696" s="1"/>
      <c r="H696" s="1"/>
      <c r="I696" s="11"/>
      <c r="J696" s="11"/>
      <c r="K696" s="11"/>
      <c r="L696" s="11"/>
      <c r="M696" s="1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customFormat="false" ht="15.75" hidden="false" customHeight="true" outlineLevel="0" collapsed="false">
      <c r="A697" s="1"/>
      <c r="B697" s="23"/>
      <c r="C697" s="1"/>
      <c r="D697" s="1"/>
      <c r="E697" s="1"/>
      <c r="F697" s="1"/>
      <c r="G697" s="1"/>
      <c r="H697" s="1"/>
      <c r="I697" s="11"/>
      <c r="J697" s="11"/>
      <c r="K697" s="11"/>
      <c r="L697" s="11"/>
      <c r="M697" s="1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customFormat="false" ht="15.75" hidden="false" customHeight="true" outlineLevel="0" collapsed="false">
      <c r="A698" s="1"/>
      <c r="B698" s="23"/>
      <c r="C698" s="1"/>
      <c r="D698" s="1"/>
      <c r="E698" s="1"/>
      <c r="F698" s="1"/>
      <c r="G698" s="1"/>
      <c r="H698" s="1"/>
      <c r="I698" s="11"/>
      <c r="J698" s="11"/>
      <c r="K698" s="11"/>
      <c r="L698" s="11"/>
      <c r="M698" s="1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customFormat="false" ht="15.75" hidden="false" customHeight="true" outlineLevel="0" collapsed="false">
      <c r="A699" s="1"/>
      <c r="B699" s="23"/>
      <c r="C699" s="1"/>
      <c r="D699" s="1"/>
      <c r="E699" s="1"/>
      <c r="F699" s="1"/>
      <c r="G699" s="1"/>
      <c r="H699" s="1"/>
      <c r="I699" s="11"/>
      <c r="J699" s="11"/>
      <c r="K699" s="11"/>
      <c r="L699" s="11"/>
      <c r="M699" s="1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customFormat="false" ht="15.75" hidden="false" customHeight="true" outlineLevel="0" collapsed="false">
      <c r="A700" s="1"/>
      <c r="B700" s="23"/>
      <c r="C700" s="1"/>
      <c r="D700" s="1"/>
      <c r="E700" s="1"/>
      <c r="F700" s="1"/>
      <c r="G700" s="1"/>
      <c r="H700" s="1"/>
      <c r="I700" s="11"/>
      <c r="J700" s="11"/>
      <c r="K700" s="11"/>
      <c r="L700" s="11"/>
      <c r="M700" s="1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customFormat="false" ht="15.75" hidden="false" customHeight="true" outlineLevel="0" collapsed="false">
      <c r="A701" s="1"/>
      <c r="B701" s="23"/>
      <c r="C701" s="1"/>
      <c r="D701" s="1"/>
      <c r="E701" s="1"/>
      <c r="F701" s="1"/>
      <c r="G701" s="1"/>
      <c r="H701" s="1"/>
      <c r="I701" s="11"/>
      <c r="J701" s="11"/>
      <c r="K701" s="11"/>
      <c r="L701" s="11"/>
      <c r="M701" s="1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customFormat="false" ht="15.75" hidden="false" customHeight="true" outlineLevel="0" collapsed="false">
      <c r="A702" s="1"/>
      <c r="B702" s="23"/>
      <c r="C702" s="1"/>
      <c r="D702" s="1"/>
      <c r="E702" s="1"/>
      <c r="F702" s="1"/>
      <c r="G702" s="1"/>
      <c r="H702" s="1"/>
      <c r="I702" s="11"/>
      <c r="J702" s="11"/>
      <c r="K702" s="11"/>
      <c r="L702" s="11"/>
      <c r="M702" s="1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customFormat="false" ht="15.75" hidden="false" customHeight="true" outlineLevel="0" collapsed="false">
      <c r="A703" s="1"/>
      <c r="B703" s="23"/>
      <c r="C703" s="1"/>
      <c r="D703" s="1"/>
      <c r="E703" s="1"/>
      <c r="F703" s="1"/>
      <c r="G703" s="1"/>
      <c r="H703" s="1"/>
      <c r="I703" s="11"/>
      <c r="J703" s="11"/>
      <c r="K703" s="11"/>
      <c r="L703" s="11"/>
      <c r="M703" s="1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customFormat="false" ht="15.75" hidden="false" customHeight="true" outlineLevel="0" collapsed="false">
      <c r="A704" s="1"/>
      <c r="B704" s="23"/>
      <c r="C704" s="1"/>
      <c r="D704" s="1"/>
      <c r="E704" s="1"/>
      <c r="F704" s="1"/>
      <c r="G704" s="1"/>
      <c r="H704" s="1"/>
      <c r="I704" s="11"/>
      <c r="J704" s="11"/>
      <c r="K704" s="11"/>
      <c r="L704" s="11"/>
      <c r="M704" s="1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customFormat="false" ht="15.75" hidden="false" customHeight="true" outlineLevel="0" collapsed="false">
      <c r="A705" s="1"/>
      <c r="B705" s="23"/>
      <c r="C705" s="1"/>
      <c r="D705" s="1"/>
      <c r="E705" s="1"/>
      <c r="F705" s="1"/>
      <c r="G705" s="1"/>
      <c r="H705" s="1"/>
      <c r="I705" s="11"/>
      <c r="J705" s="11"/>
      <c r="K705" s="11"/>
      <c r="L705" s="11"/>
      <c r="M705" s="1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customFormat="false" ht="15.75" hidden="false" customHeight="true" outlineLevel="0" collapsed="false">
      <c r="A706" s="1"/>
      <c r="B706" s="23"/>
      <c r="C706" s="1"/>
      <c r="D706" s="1"/>
      <c r="E706" s="1"/>
      <c r="F706" s="1"/>
      <c r="G706" s="1"/>
      <c r="H706" s="1"/>
      <c r="I706" s="11"/>
      <c r="J706" s="11"/>
      <c r="K706" s="11"/>
      <c r="L706" s="11"/>
      <c r="M706" s="1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customFormat="false" ht="15.75" hidden="false" customHeight="true" outlineLevel="0" collapsed="false">
      <c r="A707" s="1"/>
      <c r="B707" s="23"/>
      <c r="C707" s="1"/>
      <c r="D707" s="1"/>
      <c r="E707" s="1"/>
      <c r="F707" s="1"/>
      <c r="G707" s="1"/>
      <c r="H707" s="1"/>
      <c r="I707" s="11"/>
      <c r="J707" s="11"/>
      <c r="K707" s="11"/>
      <c r="L707" s="11"/>
      <c r="M707" s="1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customFormat="false" ht="15.75" hidden="false" customHeight="true" outlineLevel="0" collapsed="false">
      <c r="A708" s="1"/>
      <c r="B708" s="23"/>
      <c r="C708" s="1"/>
      <c r="D708" s="1"/>
      <c r="E708" s="1"/>
      <c r="F708" s="1"/>
      <c r="G708" s="1"/>
      <c r="H708" s="1"/>
      <c r="I708" s="11"/>
      <c r="J708" s="11"/>
      <c r="K708" s="11"/>
      <c r="L708" s="11"/>
      <c r="M708" s="1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customFormat="false" ht="15.75" hidden="false" customHeight="true" outlineLevel="0" collapsed="false">
      <c r="A709" s="1"/>
      <c r="B709" s="23"/>
      <c r="C709" s="1"/>
      <c r="D709" s="1"/>
      <c r="E709" s="1"/>
      <c r="F709" s="1"/>
      <c r="G709" s="1"/>
      <c r="H709" s="1"/>
      <c r="I709" s="11"/>
      <c r="J709" s="11"/>
      <c r="K709" s="11"/>
      <c r="L709" s="11"/>
      <c r="M709" s="1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customFormat="false" ht="15.75" hidden="false" customHeight="true" outlineLevel="0" collapsed="false">
      <c r="A710" s="1"/>
      <c r="B710" s="23"/>
      <c r="C710" s="1"/>
      <c r="D710" s="1"/>
      <c r="E710" s="1"/>
      <c r="F710" s="1"/>
      <c r="G710" s="1"/>
      <c r="H710" s="1"/>
      <c r="I710" s="11"/>
      <c r="J710" s="11"/>
      <c r="K710" s="11"/>
      <c r="L710" s="11"/>
      <c r="M710" s="1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customFormat="false" ht="15.75" hidden="false" customHeight="true" outlineLevel="0" collapsed="false">
      <c r="A711" s="1"/>
      <c r="B711" s="23"/>
      <c r="C711" s="1"/>
      <c r="D711" s="1"/>
      <c r="E711" s="1"/>
      <c r="F711" s="1"/>
      <c r="G711" s="1"/>
      <c r="H711" s="1"/>
      <c r="I711" s="11"/>
      <c r="J711" s="11"/>
      <c r="K711" s="11"/>
      <c r="L711" s="11"/>
      <c r="M711" s="1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customFormat="false" ht="15.75" hidden="false" customHeight="true" outlineLevel="0" collapsed="false">
      <c r="A712" s="1"/>
      <c r="B712" s="23"/>
      <c r="C712" s="1"/>
      <c r="D712" s="1"/>
      <c r="E712" s="1"/>
      <c r="F712" s="1"/>
      <c r="G712" s="1"/>
      <c r="H712" s="1"/>
      <c r="I712" s="11"/>
      <c r="J712" s="11"/>
      <c r="K712" s="11"/>
      <c r="L712" s="11"/>
      <c r="M712" s="1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customFormat="false" ht="15.75" hidden="false" customHeight="true" outlineLevel="0" collapsed="false">
      <c r="A713" s="1"/>
      <c r="B713" s="23"/>
      <c r="C713" s="1"/>
      <c r="D713" s="1"/>
      <c r="E713" s="1"/>
      <c r="F713" s="1"/>
      <c r="G713" s="1"/>
      <c r="H713" s="1"/>
      <c r="I713" s="11"/>
      <c r="J713" s="11"/>
      <c r="K713" s="11"/>
      <c r="L713" s="11"/>
      <c r="M713" s="1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customFormat="false" ht="15.75" hidden="false" customHeight="true" outlineLevel="0" collapsed="false">
      <c r="A714" s="1"/>
      <c r="B714" s="23"/>
      <c r="C714" s="1"/>
      <c r="D714" s="1"/>
      <c r="E714" s="1"/>
      <c r="F714" s="1"/>
      <c r="G714" s="1"/>
      <c r="H714" s="1"/>
      <c r="I714" s="11"/>
      <c r="J714" s="11"/>
      <c r="K714" s="11"/>
      <c r="L714" s="11"/>
      <c r="M714" s="1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customFormat="false" ht="15.75" hidden="false" customHeight="true" outlineLevel="0" collapsed="false">
      <c r="A715" s="1"/>
      <c r="B715" s="23"/>
      <c r="C715" s="1"/>
      <c r="D715" s="1"/>
      <c r="E715" s="1"/>
      <c r="F715" s="1"/>
      <c r="G715" s="1"/>
      <c r="H715" s="1"/>
      <c r="I715" s="11"/>
      <c r="J715" s="11"/>
      <c r="K715" s="11"/>
      <c r="L715" s="11"/>
      <c r="M715" s="1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customFormat="false" ht="15.75" hidden="false" customHeight="true" outlineLevel="0" collapsed="false">
      <c r="A716" s="1"/>
      <c r="B716" s="23"/>
      <c r="C716" s="1"/>
      <c r="D716" s="1"/>
      <c r="E716" s="1"/>
      <c r="F716" s="1"/>
      <c r="G716" s="1"/>
      <c r="H716" s="1"/>
      <c r="I716" s="11"/>
      <c r="J716" s="11"/>
      <c r="K716" s="11"/>
      <c r="L716" s="11"/>
      <c r="M716" s="1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customFormat="false" ht="15.75" hidden="false" customHeight="true" outlineLevel="0" collapsed="false">
      <c r="A717" s="1"/>
      <c r="B717" s="23"/>
      <c r="C717" s="1"/>
      <c r="D717" s="1"/>
      <c r="E717" s="1"/>
      <c r="F717" s="1"/>
      <c r="G717" s="1"/>
      <c r="H717" s="1"/>
      <c r="I717" s="11"/>
      <c r="J717" s="11"/>
      <c r="K717" s="11"/>
      <c r="L717" s="11"/>
      <c r="M717" s="1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customFormat="false" ht="15.75" hidden="false" customHeight="true" outlineLevel="0" collapsed="false">
      <c r="A718" s="1"/>
      <c r="B718" s="23"/>
      <c r="C718" s="1"/>
      <c r="D718" s="1"/>
      <c r="E718" s="1"/>
      <c r="F718" s="1"/>
      <c r="G718" s="1"/>
      <c r="H718" s="1"/>
      <c r="I718" s="11"/>
      <c r="J718" s="11"/>
      <c r="K718" s="11"/>
      <c r="L718" s="11"/>
      <c r="M718" s="1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customFormat="false" ht="15.75" hidden="false" customHeight="true" outlineLevel="0" collapsed="false">
      <c r="A719" s="1"/>
      <c r="B719" s="23"/>
      <c r="C719" s="1"/>
      <c r="D719" s="1"/>
      <c r="E719" s="1"/>
      <c r="F719" s="1"/>
      <c r="G719" s="1"/>
      <c r="H719" s="1"/>
      <c r="I719" s="11"/>
      <c r="J719" s="11"/>
      <c r="K719" s="11"/>
      <c r="L719" s="11"/>
      <c r="M719" s="1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customFormat="false" ht="15.75" hidden="false" customHeight="true" outlineLevel="0" collapsed="false">
      <c r="A720" s="1"/>
      <c r="B720" s="23"/>
      <c r="C720" s="1"/>
      <c r="D720" s="1"/>
      <c r="E720" s="1"/>
      <c r="F720" s="1"/>
      <c r="G720" s="1"/>
      <c r="H720" s="1"/>
      <c r="I720" s="11"/>
      <c r="J720" s="11"/>
      <c r="K720" s="11"/>
      <c r="L720" s="11"/>
      <c r="M720" s="1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customFormat="false" ht="15.75" hidden="false" customHeight="true" outlineLevel="0" collapsed="false">
      <c r="A721" s="1"/>
      <c r="B721" s="23"/>
      <c r="C721" s="1"/>
      <c r="D721" s="1"/>
      <c r="E721" s="1"/>
      <c r="F721" s="1"/>
      <c r="G721" s="1"/>
      <c r="H721" s="1"/>
      <c r="I721" s="11"/>
      <c r="J721" s="11"/>
      <c r="K721" s="11"/>
      <c r="L721" s="11"/>
      <c r="M721" s="1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customFormat="false" ht="15.75" hidden="false" customHeight="true" outlineLevel="0" collapsed="false">
      <c r="A722" s="1"/>
      <c r="B722" s="23"/>
      <c r="C722" s="1"/>
      <c r="D722" s="1"/>
      <c r="E722" s="1"/>
      <c r="F722" s="1"/>
      <c r="G722" s="1"/>
      <c r="H722" s="1"/>
      <c r="I722" s="11"/>
      <c r="J722" s="11"/>
      <c r="K722" s="11"/>
      <c r="L722" s="11"/>
      <c r="M722" s="1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customFormat="false" ht="15.75" hidden="false" customHeight="true" outlineLevel="0" collapsed="false">
      <c r="A723" s="1"/>
      <c r="B723" s="23"/>
      <c r="C723" s="1"/>
      <c r="D723" s="1"/>
      <c r="E723" s="1"/>
      <c r="F723" s="1"/>
      <c r="G723" s="1"/>
      <c r="H723" s="1"/>
      <c r="I723" s="11"/>
      <c r="J723" s="11"/>
      <c r="K723" s="11"/>
      <c r="L723" s="11"/>
      <c r="M723" s="1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customFormat="false" ht="15.75" hidden="false" customHeight="true" outlineLevel="0" collapsed="false">
      <c r="A724" s="1"/>
      <c r="B724" s="23"/>
      <c r="C724" s="1"/>
      <c r="D724" s="1"/>
      <c r="E724" s="1"/>
      <c r="F724" s="1"/>
      <c r="G724" s="1"/>
      <c r="H724" s="1"/>
      <c r="I724" s="11"/>
      <c r="J724" s="11"/>
      <c r="K724" s="11"/>
      <c r="L724" s="11"/>
      <c r="M724" s="1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customFormat="false" ht="15.75" hidden="false" customHeight="true" outlineLevel="0" collapsed="false">
      <c r="A725" s="1"/>
      <c r="B725" s="23"/>
      <c r="C725" s="1"/>
      <c r="D725" s="1"/>
      <c r="E725" s="1"/>
      <c r="F725" s="1"/>
      <c r="G725" s="1"/>
      <c r="H725" s="1"/>
      <c r="I725" s="11"/>
      <c r="J725" s="11"/>
      <c r="K725" s="11"/>
      <c r="L725" s="11"/>
      <c r="M725" s="1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customFormat="false" ht="15.75" hidden="false" customHeight="true" outlineLevel="0" collapsed="false">
      <c r="A726" s="1"/>
      <c r="B726" s="23"/>
      <c r="C726" s="1"/>
      <c r="D726" s="1"/>
      <c r="E726" s="1"/>
      <c r="F726" s="1"/>
      <c r="G726" s="1"/>
      <c r="H726" s="1"/>
      <c r="I726" s="11"/>
      <c r="J726" s="11"/>
      <c r="K726" s="11"/>
      <c r="L726" s="11"/>
      <c r="M726" s="1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customFormat="false" ht="15.75" hidden="false" customHeight="true" outlineLevel="0" collapsed="false">
      <c r="A727" s="1"/>
      <c r="B727" s="23"/>
      <c r="C727" s="1"/>
      <c r="D727" s="1"/>
      <c r="E727" s="1"/>
      <c r="F727" s="1"/>
      <c r="G727" s="1"/>
      <c r="H727" s="1"/>
      <c r="I727" s="11"/>
      <c r="J727" s="11"/>
      <c r="K727" s="11"/>
      <c r="L727" s="11"/>
      <c r="M727" s="1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customFormat="false" ht="15.75" hidden="false" customHeight="true" outlineLevel="0" collapsed="false">
      <c r="A728" s="1"/>
      <c r="B728" s="23"/>
      <c r="C728" s="1"/>
      <c r="D728" s="1"/>
      <c r="E728" s="1"/>
      <c r="F728" s="1"/>
      <c r="G728" s="1"/>
      <c r="H728" s="1"/>
      <c r="I728" s="11"/>
      <c r="J728" s="11"/>
      <c r="K728" s="11"/>
      <c r="L728" s="11"/>
      <c r="M728" s="1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customFormat="false" ht="15.75" hidden="false" customHeight="true" outlineLevel="0" collapsed="false">
      <c r="A729" s="1"/>
      <c r="B729" s="23"/>
      <c r="C729" s="1"/>
      <c r="D729" s="1"/>
      <c r="E729" s="1"/>
      <c r="F729" s="1"/>
      <c r="G729" s="1"/>
      <c r="H729" s="1"/>
      <c r="I729" s="11"/>
      <c r="J729" s="11"/>
      <c r="K729" s="11"/>
      <c r="L729" s="11"/>
      <c r="M729" s="1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customFormat="false" ht="15.75" hidden="false" customHeight="true" outlineLevel="0" collapsed="false">
      <c r="A730" s="1"/>
      <c r="B730" s="23"/>
      <c r="C730" s="1"/>
      <c r="D730" s="1"/>
      <c r="E730" s="1"/>
      <c r="F730" s="1"/>
      <c r="G730" s="1"/>
      <c r="H730" s="1"/>
      <c r="I730" s="11"/>
      <c r="J730" s="11"/>
      <c r="K730" s="11"/>
      <c r="L730" s="11"/>
      <c r="M730" s="1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customFormat="false" ht="15.75" hidden="false" customHeight="true" outlineLevel="0" collapsed="false">
      <c r="A731" s="1"/>
      <c r="B731" s="23"/>
      <c r="C731" s="1"/>
      <c r="D731" s="1"/>
      <c r="E731" s="1"/>
      <c r="F731" s="1"/>
      <c r="G731" s="1"/>
      <c r="H731" s="1"/>
      <c r="I731" s="11"/>
      <c r="J731" s="11"/>
      <c r="K731" s="11"/>
      <c r="L731" s="11"/>
      <c r="M731" s="1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customFormat="false" ht="15.75" hidden="false" customHeight="true" outlineLevel="0" collapsed="false">
      <c r="A732" s="1"/>
      <c r="B732" s="23"/>
      <c r="C732" s="1"/>
      <c r="D732" s="1"/>
      <c r="E732" s="1"/>
      <c r="F732" s="1"/>
      <c r="G732" s="1"/>
      <c r="H732" s="1"/>
      <c r="I732" s="11"/>
      <c r="J732" s="11"/>
      <c r="K732" s="11"/>
      <c r="L732" s="11"/>
      <c r="M732" s="1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customFormat="false" ht="15.75" hidden="false" customHeight="true" outlineLevel="0" collapsed="false">
      <c r="A733" s="1"/>
      <c r="B733" s="23"/>
      <c r="C733" s="1"/>
      <c r="D733" s="1"/>
      <c r="E733" s="1"/>
      <c r="F733" s="1"/>
      <c r="G733" s="1"/>
      <c r="H733" s="1"/>
      <c r="I733" s="11"/>
      <c r="J733" s="11"/>
      <c r="K733" s="11"/>
      <c r="L733" s="11"/>
      <c r="M733" s="1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customFormat="false" ht="15.75" hidden="false" customHeight="true" outlineLevel="0" collapsed="false">
      <c r="A734" s="1"/>
      <c r="B734" s="23"/>
      <c r="C734" s="1"/>
      <c r="D734" s="1"/>
      <c r="E734" s="1"/>
      <c r="F734" s="1"/>
      <c r="G734" s="1"/>
      <c r="H734" s="1"/>
      <c r="I734" s="11"/>
      <c r="J734" s="11"/>
      <c r="K734" s="11"/>
      <c r="L734" s="11"/>
      <c r="M734" s="1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customFormat="false" ht="15.75" hidden="false" customHeight="true" outlineLevel="0" collapsed="false">
      <c r="A735" s="1"/>
      <c r="B735" s="23"/>
      <c r="C735" s="1"/>
      <c r="D735" s="1"/>
      <c r="E735" s="1"/>
      <c r="F735" s="1"/>
      <c r="G735" s="1"/>
      <c r="H735" s="1"/>
      <c r="I735" s="11"/>
      <c r="J735" s="11"/>
      <c r="K735" s="11"/>
      <c r="L735" s="11"/>
      <c r="M735" s="1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customFormat="false" ht="15.75" hidden="false" customHeight="true" outlineLevel="0" collapsed="false">
      <c r="A736" s="1"/>
      <c r="B736" s="23"/>
      <c r="C736" s="1"/>
      <c r="D736" s="1"/>
      <c r="E736" s="1"/>
      <c r="F736" s="1"/>
      <c r="G736" s="1"/>
      <c r="H736" s="1"/>
      <c r="I736" s="11"/>
      <c r="J736" s="11"/>
      <c r="K736" s="11"/>
      <c r="L736" s="11"/>
      <c r="M736" s="1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customFormat="false" ht="15.75" hidden="false" customHeight="true" outlineLevel="0" collapsed="false">
      <c r="A737" s="1"/>
      <c r="B737" s="23"/>
      <c r="C737" s="1"/>
      <c r="D737" s="1"/>
      <c r="E737" s="1"/>
      <c r="F737" s="1"/>
      <c r="G737" s="1"/>
      <c r="H737" s="1"/>
      <c r="I737" s="11"/>
      <c r="J737" s="11"/>
      <c r="K737" s="11"/>
      <c r="L737" s="11"/>
      <c r="M737" s="1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customFormat="false" ht="15.75" hidden="false" customHeight="true" outlineLevel="0" collapsed="false">
      <c r="A738" s="1"/>
      <c r="B738" s="23"/>
      <c r="C738" s="1"/>
      <c r="D738" s="1"/>
      <c r="E738" s="1"/>
      <c r="F738" s="1"/>
      <c r="G738" s="1"/>
      <c r="H738" s="1"/>
      <c r="I738" s="11"/>
      <c r="J738" s="11"/>
      <c r="K738" s="11"/>
      <c r="L738" s="11"/>
      <c r="M738" s="1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customFormat="false" ht="15.75" hidden="false" customHeight="true" outlineLevel="0" collapsed="false">
      <c r="A739" s="1"/>
      <c r="B739" s="23"/>
      <c r="C739" s="1"/>
      <c r="D739" s="1"/>
      <c r="E739" s="1"/>
      <c r="F739" s="1"/>
      <c r="G739" s="1"/>
      <c r="H739" s="1"/>
      <c r="I739" s="11"/>
      <c r="J739" s="11"/>
      <c r="K739" s="11"/>
      <c r="L739" s="11"/>
      <c r="M739" s="1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customFormat="false" ht="15.75" hidden="false" customHeight="true" outlineLevel="0" collapsed="false">
      <c r="A740" s="1"/>
      <c r="B740" s="23"/>
      <c r="C740" s="1"/>
      <c r="D740" s="1"/>
      <c r="E740" s="1"/>
      <c r="F740" s="1"/>
      <c r="G740" s="1"/>
      <c r="H740" s="1"/>
      <c r="I740" s="11"/>
      <c r="J740" s="11"/>
      <c r="K740" s="11"/>
      <c r="L740" s="11"/>
      <c r="M740" s="1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customFormat="false" ht="15.75" hidden="false" customHeight="true" outlineLevel="0" collapsed="false">
      <c r="A741" s="1"/>
      <c r="B741" s="23"/>
      <c r="C741" s="1"/>
      <c r="D741" s="1"/>
      <c r="E741" s="1"/>
      <c r="F741" s="1"/>
      <c r="G741" s="1"/>
      <c r="H741" s="1"/>
      <c r="I741" s="11"/>
      <c r="J741" s="11"/>
      <c r="K741" s="11"/>
      <c r="L741" s="11"/>
      <c r="M741" s="1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customFormat="false" ht="15.75" hidden="false" customHeight="true" outlineLevel="0" collapsed="false">
      <c r="A742" s="1"/>
      <c r="B742" s="23"/>
      <c r="C742" s="1"/>
      <c r="D742" s="1"/>
      <c r="E742" s="1"/>
      <c r="F742" s="1"/>
      <c r="G742" s="1"/>
      <c r="H742" s="1"/>
      <c r="I742" s="11"/>
      <c r="J742" s="11"/>
      <c r="K742" s="11"/>
      <c r="L742" s="11"/>
      <c r="M742" s="1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customFormat="false" ht="15.75" hidden="false" customHeight="true" outlineLevel="0" collapsed="false">
      <c r="A743" s="1"/>
      <c r="B743" s="23"/>
      <c r="C743" s="1"/>
      <c r="D743" s="1"/>
      <c r="E743" s="1"/>
      <c r="F743" s="1"/>
      <c r="G743" s="1"/>
      <c r="H743" s="1"/>
      <c r="I743" s="11"/>
      <c r="J743" s="11"/>
      <c r="K743" s="11"/>
      <c r="L743" s="11"/>
      <c r="M743" s="1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customFormat="false" ht="15.75" hidden="false" customHeight="true" outlineLevel="0" collapsed="false">
      <c r="A744" s="1"/>
      <c r="B744" s="23"/>
      <c r="C744" s="1"/>
      <c r="D744" s="1"/>
      <c r="E744" s="1"/>
      <c r="F744" s="1"/>
      <c r="G744" s="1"/>
      <c r="H744" s="1"/>
      <c r="I744" s="11"/>
      <c r="J744" s="11"/>
      <c r="K744" s="11"/>
      <c r="L744" s="11"/>
      <c r="M744" s="1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customFormat="false" ht="15.75" hidden="false" customHeight="true" outlineLevel="0" collapsed="false">
      <c r="A745" s="1"/>
      <c r="B745" s="23"/>
      <c r="C745" s="1"/>
      <c r="D745" s="1"/>
      <c r="E745" s="1"/>
      <c r="F745" s="1"/>
      <c r="G745" s="1"/>
      <c r="H745" s="1"/>
      <c r="I745" s="11"/>
      <c r="J745" s="11"/>
      <c r="K745" s="11"/>
      <c r="L745" s="11"/>
      <c r="M745" s="1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customFormat="false" ht="15.75" hidden="false" customHeight="true" outlineLevel="0" collapsed="false">
      <c r="A746" s="1"/>
      <c r="B746" s="23"/>
      <c r="C746" s="1"/>
      <c r="D746" s="1"/>
      <c r="E746" s="1"/>
      <c r="F746" s="1"/>
      <c r="G746" s="1"/>
      <c r="H746" s="1"/>
      <c r="I746" s="11"/>
      <c r="J746" s="11"/>
      <c r="K746" s="11"/>
      <c r="L746" s="11"/>
      <c r="M746" s="1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customFormat="false" ht="15.75" hidden="false" customHeight="true" outlineLevel="0" collapsed="false">
      <c r="A747" s="1"/>
      <c r="B747" s="23"/>
      <c r="C747" s="1"/>
      <c r="D747" s="1"/>
      <c r="E747" s="1"/>
      <c r="F747" s="1"/>
      <c r="G747" s="1"/>
      <c r="H747" s="1"/>
      <c r="I747" s="11"/>
      <c r="J747" s="11"/>
      <c r="K747" s="11"/>
      <c r="L747" s="11"/>
      <c r="M747" s="1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customFormat="false" ht="15.75" hidden="false" customHeight="true" outlineLevel="0" collapsed="false">
      <c r="A748" s="1"/>
      <c r="B748" s="23"/>
      <c r="C748" s="1"/>
      <c r="D748" s="1"/>
      <c r="E748" s="1"/>
      <c r="F748" s="1"/>
      <c r="G748" s="1"/>
      <c r="H748" s="1"/>
      <c r="I748" s="11"/>
      <c r="J748" s="11"/>
      <c r="K748" s="11"/>
      <c r="L748" s="11"/>
      <c r="M748" s="1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customFormat="false" ht="15.75" hidden="false" customHeight="true" outlineLevel="0" collapsed="false">
      <c r="A749" s="1"/>
      <c r="B749" s="23"/>
      <c r="C749" s="1"/>
      <c r="D749" s="1"/>
      <c r="E749" s="1"/>
      <c r="F749" s="1"/>
      <c r="G749" s="1"/>
      <c r="H749" s="1"/>
      <c r="I749" s="11"/>
      <c r="J749" s="11"/>
      <c r="K749" s="11"/>
      <c r="L749" s="11"/>
      <c r="M749" s="1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customFormat="false" ht="15.75" hidden="false" customHeight="true" outlineLevel="0" collapsed="false">
      <c r="A750" s="1"/>
      <c r="B750" s="23"/>
      <c r="C750" s="1"/>
      <c r="D750" s="1"/>
      <c r="E750" s="1"/>
      <c r="F750" s="1"/>
      <c r="G750" s="1"/>
      <c r="H750" s="1"/>
      <c r="I750" s="11"/>
      <c r="J750" s="11"/>
      <c r="K750" s="11"/>
      <c r="L750" s="11"/>
      <c r="M750" s="1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customFormat="false" ht="15.75" hidden="false" customHeight="true" outlineLevel="0" collapsed="false">
      <c r="A751" s="1"/>
      <c r="B751" s="23"/>
      <c r="C751" s="1"/>
      <c r="D751" s="1"/>
      <c r="E751" s="1"/>
      <c r="F751" s="1"/>
      <c r="G751" s="1"/>
      <c r="H751" s="1"/>
      <c r="I751" s="11"/>
      <c r="J751" s="11"/>
      <c r="K751" s="11"/>
      <c r="L751" s="11"/>
      <c r="M751" s="1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customFormat="false" ht="15.75" hidden="false" customHeight="true" outlineLevel="0" collapsed="false">
      <c r="A752" s="1"/>
      <c r="B752" s="23"/>
      <c r="C752" s="1"/>
      <c r="D752" s="1"/>
      <c r="E752" s="1"/>
      <c r="F752" s="1"/>
      <c r="G752" s="1"/>
      <c r="H752" s="1"/>
      <c r="I752" s="11"/>
      <c r="J752" s="11"/>
      <c r="K752" s="11"/>
      <c r="L752" s="11"/>
      <c r="M752" s="1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customFormat="false" ht="15.75" hidden="false" customHeight="true" outlineLevel="0" collapsed="false">
      <c r="A753" s="1"/>
      <c r="B753" s="23"/>
      <c r="C753" s="1"/>
      <c r="D753" s="1"/>
      <c r="E753" s="1"/>
      <c r="F753" s="1"/>
      <c r="G753" s="1"/>
      <c r="H753" s="1"/>
      <c r="I753" s="11"/>
      <c r="J753" s="11"/>
      <c r="K753" s="11"/>
      <c r="L753" s="11"/>
      <c r="M753" s="1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customFormat="false" ht="15.75" hidden="false" customHeight="true" outlineLevel="0" collapsed="false">
      <c r="A754" s="1"/>
      <c r="B754" s="23"/>
      <c r="C754" s="1"/>
      <c r="D754" s="1"/>
      <c r="E754" s="1"/>
      <c r="F754" s="1"/>
      <c r="G754" s="1"/>
      <c r="H754" s="1"/>
      <c r="I754" s="11"/>
      <c r="J754" s="11"/>
      <c r="K754" s="11"/>
      <c r="L754" s="11"/>
      <c r="M754" s="1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customFormat="false" ht="15.75" hidden="false" customHeight="true" outlineLevel="0" collapsed="false">
      <c r="A755" s="1"/>
      <c r="B755" s="23"/>
      <c r="C755" s="1"/>
      <c r="D755" s="1"/>
      <c r="E755" s="1"/>
      <c r="F755" s="1"/>
      <c r="G755" s="1"/>
      <c r="H755" s="1"/>
      <c r="I755" s="11"/>
      <c r="J755" s="11"/>
      <c r="K755" s="11"/>
      <c r="L755" s="11"/>
      <c r="M755" s="1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customFormat="false" ht="15.75" hidden="false" customHeight="true" outlineLevel="0" collapsed="false">
      <c r="A756" s="1"/>
      <c r="B756" s="23"/>
      <c r="C756" s="1"/>
      <c r="D756" s="1"/>
      <c r="E756" s="1"/>
      <c r="F756" s="1"/>
      <c r="G756" s="1"/>
      <c r="H756" s="1"/>
      <c r="I756" s="11"/>
      <c r="J756" s="11"/>
      <c r="K756" s="11"/>
      <c r="L756" s="11"/>
      <c r="M756" s="1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customFormat="false" ht="15.75" hidden="false" customHeight="true" outlineLevel="0" collapsed="false">
      <c r="A757" s="1"/>
      <c r="B757" s="23"/>
      <c r="C757" s="1"/>
      <c r="D757" s="1"/>
      <c r="E757" s="1"/>
      <c r="F757" s="1"/>
      <c r="G757" s="1"/>
      <c r="H757" s="1"/>
      <c r="I757" s="11"/>
      <c r="J757" s="11"/>
      <c r="K757" s="11"/>
      <c r="L757" s="11"/>
      <c r="M757" s="1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customFormat="false" ht="15.75" hidden="false" customHeight="true" outlineLevel="0" collapsed="false">
      <c r="A758" s="1"/>
      <c r="B758" s="23"/>
      <c r="C758" s="1"/>
      <c r="D758" s="1"/>
      <c r="E758" s="1"/>
      <c r="F758" s="1"/>
      <c r="G758" s="1"/>
      <c r="H758" s="1"/>
      <c r="I758" s="11"/>
      <c r="J758" s="11"/>
      <c r="K758" s="11"/>
      <c r="L758" s="11"/>
      <c r="M758" s="1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customFormat="false" ht="15.75" hidden="false" customHeight="true" outlineLevel="0" collapsed="false">
      <c r="A759" s="1"/>
      <c r="B759" s="23"/>
      <c r="C759" s="1"/>
      <c r="D759" s="1"/>
      <c r="E759" s="1"/>
      <c r="F759" s="1"/>
      <c r="G759" s="1"/>
      <c r="H759" s="1"/>
      <c r="I759" s="11"/>
      <c r="J759" s="11"/>
      <c r="K759" s="11"/>
      <c r="L759" s="11"/>
      <c r="M759" s="1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customFormat="false" ht="15.75" hidden="false" customHeight="true" outlineLevel="0" collapsed="false">
      <c r="A760" s="1"/>
      <c r="B760" s="23"/>
      <c r="C760" s="1"/>
      <c r="D760" s="1"/>
      <c r="E760" s="1"/>
      <c r="F760" s="1"/>
      <c r="G760" s="1"/>
      <c r="H760" s="1"/>
      <c r="I760" s="11"/>
      <c r="J760" s="11"/>
      <c r="K760" s="11"/>
      <c r="L760" s="11"/>
      <c r="M760" s="1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customFormat="false" ht="15.75" hidden="false" customHeight="true" outlineLevel="0" collapsed="false">
      <c r="A761" s="1"/>
      <c r="B761" s="23"/>
      <c r="C761" s="1"/>
      <c r="D761" s="1"/>
      <c r="E761" s="1"/>
      <c r="F761" s="1"/>
      <c r="G761" s="1"/>
      <c r="H761" s="1"/>
      <c r="I761" s="11"/>
      <c r="J761" s="11"/>
      <c r="K761" s="11"/>
      <c r="L761" s="11"/>
      <c r="M761" s="1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customFormat="false" ht="15.75" hidden="false" customHeight="true" outlineLevel="0" collapsed="false">
      <c r="A762" s="1"/>
      <c r="B762" s="23"/>
      <c r="C762" s="1"/>
      <c r="D762" s="1"/>
      <c r="E762" s="1"/>
      <c r="F762" s="1"/>
      <c r="G762" s="1"/>
      <c r="H762" s="1"/>
      <c r="I762" s="11"/>
      <c r="J762" s="11"/>
      <c r="K762" s="11"/>
      <c r="L762" s="11"/>
      <c r="M762" s="1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customFormat="false" ht="15.75" hidden="false" customHeight="true" outlineLevel="0" collapsed="false">
      <c r="A763" s="1"/>
      <c r="B763" s="23"/>
      <c r="C763" s="1"/>
      <c r="D763" s="1"/>
      <c r="E763" s="1"/>
      <c r="F763" s="1"/>
      <c r="G763" s="1"/>
      <c r="H763" s="1"/>
      <c r="I763" s="11"/>
      <c r="J763" s="11"/>
      <c r="K763" s="11"/>
      <c r="L763" s="11"/>
      <c r="M763" s="1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customFormat="false" ht="15.75" hidden="false" customHeight="true" outlineLevel="0" collapsed="false">
      <c r="A764" s="1"/>
      <c r="B764" s="23"/>
      <c r="C764" s="1"/>
      <c r="D764" s="1"/>
      <c r="E764" s="1"/>
      <c r="F764" s="1"/>
      <c r="G764" s="1"/>
      <c r="H764" s="1"/>
      <c r="I764" s="11"/>
      <c r="J764" s="11"/>
      <c r="K764" s="11"/>
      <c r="L764" s="11"/>
      <c r="M764" s="1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customFormat="false" ht="15.75" hidden="false" customHeight="true" outlineLevel="0" collapsed="false">
      <c r="A765" s="1"/>
      <c r="B765" s="23"/>
      <c r="C765" s="1"/>
      <c r="D765" s="1"/>
      <c r="E765" s="1"/>
      <c r="F765" s="1"/>
      <c r="G765" s="1"/>
      <c r="H765" s="1"/>
      <c r="I765" s="11"/>
      <c r="J765" s="11"/>
      <c r="K765" s="11"/>
      <c r="L765" s="11"/>
      <c r="M765" s="1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customFormat="false" ht="15.75" hidden="false" customHeight="true" outlineLevel="0" collapsed="false">
      <c r="A766" s="1"/>
      <c r="B766" s="23"/>
      <c r="C766" s="1"/>
      <c r="D766" s="1"/>
      <c r="E766" s="1"/>
      <c r="F766" s="1"/>
      <c r="G766" s="1"/>
      <c r="H766" s="1"/>
      <c r="I766" s="11"/>
      <c r="J766" s="11"/>
      <c r="K766" s="11"/>
      <c r="L766" s="11"/>
      <c r="M766" s="1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customFormat="false" ht="15.75" hidden="false" customHeight="true" outlineLevel="0" collapsed="false">
      <c r="A767" s="1"/>
      <c r="B767" s="23"/>
      <c r="C767" s="1"/>
      <c r="D767" s="1"/>
      <c r="E767" s="1"/>
      <c r="F767" s="1"/>
      <c r="G767" s="1"/>
      <c r="H767" s="1"/>
      <c r="I767" s="11"/>
      <c r="J767" s="11"/>
      <c r="K767" s="11"/>
      <c r="L767" s="11"/>
      <c r="M767" s="1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customFormat="false" ht="15.75" hidden="false" customHeight="true" outlineLevel="0" collapsed="false">
      <c r="A768" s="1"/>
      <c r="B768" s="23"/>
      <c r="C768" s="1"/>
      <c r="D768" s="1"/>
      <c r="E768" s="1"/>
      <c r="F768" s="1"/>
      <c r="G768" s="1"/>
      <c r="H768" s="1"/>
      <c r="I768" s="11"/>
      <c r="J768" s="11"/>
      <c r="K768" s="11"/>
      <c r="L768" s="11"/>
      <c r="M768" s="1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customFormat="false" ht="15.75" hidden="false" customHeight="true" outlineLevel="0" collapsed="false">
      <c r="A769" s="1"/>
      <c r="B769" s="23"/>
      <c r="C769" s="1"/>
      <c r="D769" s="1"/>
      <c r="E769" s="1"/>
      <c r="F769" s="1"/>
      <c r="G769" s="1"/>
      <c r="H769" s="1"/>
      <c r="I769" s="11"/>
      <c r="J769" s="11"/>
      <c r="K769" s="11"/>
      <c r="L769" s="11"/>
      <c r="M769" s="1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customFormat="false" ht="15.75" hidden="false" customHeight="true" outlineLevel="0" collapsed="false">
      <c r="A770" s="1"/>
      <c r="B770" s="23"/>
      <c r="C770" s="1"/>
      <c r="D770" s="1"/>
      <c r="E770" s="1"/>
      <c r="F770" s="1"/>
      <c r="G770" s="1"/>
      <c r="H770" s="1"/>
      <c r="I770" s="11"/>
      <c r="J770" s="11"/>
      <c r="K770" s="11"/>
      <c r="L770" s="11"/>
      <c r="M770" s="1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customFormat="false" ht="15.75" hidden="false" customHeight="true" outlineLevel="0" collapsed="false">
      <c r="A771" s="1"/>
      <c r="B771" s="23"/>
      <c r="C771" s="1"/>
      <c r="D771" s="1"/>
      <c r="E771" s="1"/>
      <c r="F771" s="1"/>
      <c r="G771" s="1"/>
      <c r="H771" s="1"/>
      <c r="I771" s="11"/>
      <c r="J771" s="11"/>
      <c r="K771" s="11"/>
      <c r="L771" s="11"/>
      <c r="M771" s="1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customFormat="false" ht="15.75" hidden="false" customHeight="true" outlineLevel="0" collapsed="false">
      <c r="A772" s="1"/>
      <c r="B772" s="23"/>
      <c r="C772" s="1"/>
      <c r="D772" s="1"/>
      <c r="E772" s="1"/>
      <c r="F772" s="1"/>
      <c r="G772" s="1"/>
      <c r="H772" s="1"/>
      <c r="I772" s="11"/>
      <c r="J772" s="11"/>
      <c r="K772" s="11"/>
      <c r="L772" s="11"/>
      <c r="M772" s="1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customFormat="false" ht="15.75" hidden="false" customHeight="true" outlineLevel="0" collapsed="false">
      <c r="A773" s="1"/>
      <c r="B773" s="23"/>
      <c r="C773" s="1"/>
      <c r="D773" s="1"/>
      <c r="E773" s="1"/>
      <c r="F773" s="1"/>
      <c r="G773" s="1"/>
      <c r="H773" s="1"/>
      <c r="I773" s="11"/>
      <c r="J773" s="11"/>
      <c r="K773" s="11"/>
      <c r="L773" s="11"/>
      <c r="M773" s="1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customFormat="false" ht="15.75" hidden="false" customHeight="true" outlineLevel="0" collapsed="false">
      <c r="A774" s="1"/>
      <c r="B774" s="23"/>
      <c r="C774" s="1"/>
      <c r="D774" s="1"/>
      <c r="E774" s="1"/>
      <c r="F774" s="1"/>
      <c r="G774" s="1"/>
      <c r="H774" s="1"/>
      <c r="I774" s="11"/>
      <c r="J774" s="11"/>
      <c r="K774" s="11"/>
      <c r="L774" s="11"/>
      <c r="M774" s="1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customFormat="false" ht="15.75" hidden="false" customHeight="true" outlineLevel="0" collapsed="false">
      <c r="A775" s="1"/>
      <c r="B775" s="23"/>
      <c r="C775" s="1"/>
      <c r="D775" s="1"/>
      <c r="E775" s="1"/>
      <c r="F775" s="1"/>
      <c r="G775" s="1"/>
      <c r="H775" s="1"/>
      <c r="I775" s="11"/>
      <c r="J775" s="11"/>
      <c r="K775" s="11"/>
      <c r="L775" s="11"/>
      <c r="M775" s="1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customFormat="false" ht="15.75" hidden="false" customHeight="true" outlineLevel="0" collapsed="false">
      <c r="A776" s="1"/>
      <c r="B776" s="23"/>
      <c r="C776" s="1"/>
      <c r="D776" s="1"/>
      <c r="E776" s="1"/>
      <c r="F776" s="1"/>
      <c r="G776" s="1"/>
      <c r="H776" s="1"/>
      <c r="I776" s="11"/>
      <c r="J776" s="11"/>
      <c r="K776" s="11"/>
      <c r="L776" s="11"/>
      <c r="M776" s="1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customFormat="false" ht="15.75" hidden="false" customHeight="true" outlineLevel="0" collapsed="false">
      <c r="A777" s="1"/>
      <c r="B777" s="23"/>
      <c r="C777" s="1"/>
      <c r="D777" s="1"/>
      <c r="E777" s="1"/>
      <c r="F777" s="1"/>
      <c r="G777" s="1"/>
      <c r="H777" s="1"/>
      <c r="I777" s="11"/>
      <c r="J777" s="11"/>
      <c r="K777" s="11"/>
      <c r="L777" s="11"/>
      <c r="M777" s="1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customFormat="false" ht="15.75" hidden="false" customHeight="true" outlineLevel="0" collapsed="false">
      <c r="A778" s="1"/>
      <c r="B778" s="23"/>
      <c r="C778" s="1"/>
      <c r="D778" s="1"/>
      <c r="E778" s="1"/>
      <c r="F778" s="1"/>
      <c r="G778" s="1"/>
      <c r="H778" s="1"/>
      <c r="I778" s="11"/>
      <c r="J778" s="11"/>
      <c r="K778" s="11"/>
      <c r="L778" s="11"/>
      <c r="M778" s="1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customFormat="false" ht="15.75" hidden="false" customHeight="true" outlineLevel="0" collapsed="false">
      <c r="A779" s="1"/>
      <c r="B779" s="23"/>
      <c r="C779" s="1"/>
      <c r="D779" s="1"/>
      <c r="E779" s="1"/>
      <c r="F779" s="1"/>
      <c r="G779" s="1"/>
      <c r="H779" s="1"/>
      <c r="I779" s="11"/>
      <c r="J779" s="11"/>
      <c r="K779" s="11"/>
      <c r="L779" s="11"/>
      <c r="M779" s="1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customFormat="false" ht="15.75" hidden="false" customHeight="true" outlineLevel="0" collapsed="false">
      <c r="A780" s="1"/>
      <c r="B780" s="23"/>
      <c r="C780" s="1"/>
      <c r="D780" s="1"/>
      <c r="E780" s="1"/>
      <c r="F780" s="1"/>
      <c r="G780" s="1"/>
      <c r="H780" s="1"/>
      <c r="I780" s="11"/>
      <c r="J780" s="11"/>
      <c r="K780" s="11"/>
      <c r="L780" s="11"/>
      <c r="M780" s="1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customFormat="false" ht="15.75" hidden="false" customHeight="true" outlineLevel="0" collapsed="false">
      <c r="A781" s="1"/>
      <c r="B781" s="23"/>
      <c r="C781" s="1"/>
      <c r="D781" s="1"/>
      <c r="E781" s="1"/>
      <c r="F781" s="1"/>
      <c r="G781" s="1"/>
      <c r="H781" s="1"/>
      <c r="I781" s="11"/>
      <c r="J781" s="11"/>
      <c r="K781" s="11"/>
      <c r="L781" s="11"/>
      <c r="M781" s="1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customFormat="false" ht="15.75" hidden="false" customHeight="true" outlineLevel="0" collapsed="false">
      <c r="A782" s="1"/>
      <c r="B782" s="23"/>
      <c r="C782" s="1"/>
      <c r="D782" s="1"/>
      <c r="E782" s="1"/>
      <c r="F782" s="1"/>
      <c r="G782" s="1"/>
      <c r="H782" s="1"/>
      <c r="I782" s="11"/>
      <c r="J782" s="11"/>
      <c r="K782" s="11"/>
      <c r="L782" s="11"/>
      <c r="M782" s="1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customFormat="false" ht="15.75" hidden="false" customHeight="true" outlineLevel="0" collapsed="false">
      <c r="A783" s="1"/>
      <c r="B783" s="23"/>
      <c r="C783" s="1"/>
      <c r="D783" s="1"/>
      <c r="E783" s="1"/>
      <c r="F783" s="1"/>
      <c r="G783" s="1"/>
      <c r="H783" s="1"/>
      <c r="I783" s="11"/>
      <c r="J783" s="11"/>
      <c r="K783" s="11"/>
      <c r="L783" s="11"/>
      <c r="M783" s="1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customFormat="false" ht="15.75" hidden="false" customHeight="true" outlineLevel="0" collapsed="false">
      <c r="A784" s="1"/>
      <c r="B784" s="23"/>
      <c r="C784" s="1"/>
      <c r="D784" s="1"/>
      <c r="E784" s="1"/>
      <c r="F784" s="1"/>
      <c r="G784" s="1"/>
      <c r="H784" s="1"/>
      <c r="I784" s="11"/>
      <c r="J784" s="11"/>
      <c r="K784" s="11"/>
      <c r="L784" s="11"/>
      <c r="M784" s="1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customFormat="false" ht="15.75" hidden="false" customHeight="true" outlineLevel="0" collapsed="false">
      <c r="A785" s="1"/>
      <c r="B785" s="23"/>
      <c r="C785" s="1"/>
      <c r="D785" s="1"/>
      <c r="E785" s="1"/>
      <c r="F785" s="1"/>
      <c r="G785" s="1"/>
      <c r="H785" s="1"/>
      <c r="I785" s="11"/>
      <c r="J785" s="11"/>
      <c r="K785" s="11"/>
      <c r="L785" s="11"/>
      <c r="M785" s="1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customFormat="false" ht="15.75" hidden="false" customHeight="true" outlineLevel="0" collapsed="false">
      <c r="A786" s="1"/>
      <c r="B786" s="23"/>
      <c r="C786" s="1"/>
      <c r="D786" s="1"/>
      <c r="E786" s="1"/>
      <c r="F786" s="1"/>
      <c r="G786" s="1"/>
      <c r="H786" s="1"/>
      <c r="I786" s="11"/>
      <c r="J786" s="11"/>
      <c r="K786" s="11"/>
      <c r="L786" s="11"/>
      <c r="M786" s="1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customFormat="false" ht="15.75" hidden="false" customHeight="true" outlineLevel="0" collapsed="false">
      <c r="A787" s="1"/>
      <c r="B787" s="23"/>
      <c r="C787" s="1"/>
      <c r="D787" s="1"/>
      <c r="E787" s="1"/>
      <c r="F787" s="1"/>
      <c r="G787" s="1"/>
      <c r="H787" s="1"/>
      <c r="I787" s="11"/>
      <c r="J787" s="11"/>
      <c r="K787" s="11"/>
      <c r="L787" s="11"/>
      <c r="M787" s="1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customFormat="false" ht="15.75" hidden="false" customHeight="true" outlineLevel="0" collapsed="false">
      <c r="A788" s="1"/>
      <c r="B788" s="23"/>
      <c r="C788" s="1"/>
      <c r="D788" s="1"/>
      <c r="E788" s="1"/>
      <c r="F788" s="1"/>
      <c r="G788" s="1"/>
      <c r="H788" s="1"/>
      <c r="I788" s="11"/>
      <c r="J788" s="11"/>
      <c r="K788" s="11"/>
      <c r="L788" s="11"/>
      <c r="M788" s="1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customFormat="false" ht="15.75" hidden="false" customHeight="true" outlineLevel="0" collapsed="false">
      <c r="A789" s="1"/>
      <c r="B789" s="23"/>
      <c r="C789" s="1"/>
      <c r="D789" s="1"/>
      <c r="E789" s="1"/>
      <c r="F789" s="1"/>
      <c r="G789" s="1"/>
      <c r="H789" s="1"/>
      <c r="I789" s="11"/>
      <c r="J789" s="11"/>
      <c r="K789" s="11"/>
      <c r="L789" s="11"/>
      <c r="M789" s="1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customFormat="false" ht="15.75" hidden="false" customHeight="true" outlineLevel="0" collapsed="false">
      <c r="A790" s="1"/>
      <c r="B790" s="23"/>
      <c r="C790" s="1"/>
      <c r="D790" s="1"/>
      <c r="E790" s="1"/>
      <c r="F790" s="1"/>
      <c r="G790" s="1"/>
      <c r="H790" s="1"/>
      <c r="I790" s="11"/>
      <c r="J790" s="11"/>
      <c r="K790" s="11"/>
      <c r="L790" s="11"/>
      <c r="M790" s="1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customFormat="false" ht="15.75" hidden="false" customHeight="true" outlineLevel="0" collapsed="false">
      <c r="A791" s="1"/>
      <c r="B791" s="23"/>
      <c r="C791" s="1"/>
      <c r="D791" s="1"/>
      <c r="E791" s="1"/>
      <c r="F791" s="1"/>
      <c r="G791" s="1"/>
      <c r="H791" s="1"/>
      <c r="I791" s="11"/>
      <c r="J791" s="11"/>
      <c r="K791" s="11"/>
      <c r="L791" s="11"/>
      <c r="M791" s="1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customFormat="false" ht="15.75" hidden="false" customHeight="true" outlineLevel="0" collapsed="false">
      <c r="A792" s="1"/>
      <c r="B792" s="23"/>
      <c r="C792" s="1"/>
      <c r="D792" s="1"/>
      <c r="E792" s="1"/>
      <c r="F792" s="1"/>
      <c r="G792" s="1"/>
      <c r="H792" s="1"/>
      <c r="I792" s="11"/>
      <c r="J792" s="11"/>
      <c r="K792" s="11"/>
      <c r="L792" s="11"/>
      <c r="M792" s="1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customFormat="false" ht="15.75" hidden="false" customHeight="true" outlineLevel="0" collapsed="false">
      <c r="A793" s="1"/>
      <c r="B793" s="23"/>
      <c r="C793" s="1"/>
      <c r="D793" s="1"/>
      <c r="E793" s="1"/>
      <c r="F793" s="1"/>
      <c r="G793" s="1"/>
      <c r="H793" s="1"/>
      <c r="I793" s="11"/>
      <c r="J793" s="11"/>
      <c r="K793" s="11"/>
      <c r="L793" s="11"/>
      <c r="M793" s="1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customFormat="false" ht="15.75" hidden="false" customHeight="true" outlineLevel="0" collapsed="false">
      <c r="A794" s="1"/>
      <c r="B794" s="23"/>
      <c r="C794" s="1"/>
      <c r="D794" s="1"/>
      <c r="E794" s="1"/>
      <c r="F794" s="1"/>
      <c r="G794" s="1"/>
      <c r="H794" s="1"/>
      <c r="I794" s="11"/>
      <c r="J794" s="11"/>
      <c r="K794" s="11"/>
      <c r="L794" s="11"/>
      <c r="M794" s="1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customFormat="false" ht="15.75" hidden="false" customHeight="true" outlineLevel="0" collapsed="false">
      <c r="A795" s="1"/>
      <c r="B795" s="23"/>
      <c r="C795" s="1"/>
      <c r="D795" s="1"/>
      <c r="E795" s="1"/>
      <c r="F795" s="1"/>
      <c r="G795" s="1"/>
      <c r="H795" s="1"/>
      <c r="I795" s="11"/>
      <c r="J795" s="11"/>
      <c r="K795" s="11"/>
      <c r="L795" s="11"/>
      <c r="M795" s="1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customFormat="false" ht="15.75" hidden="false" customHeight="true" outlineLevel="0" collapsed="false">
      <c r="A796" s="1"/>
      <c r="B796" s="23"/>
      <c r="C796" s="1"/>
      <c r="D796" s="1"/>
      <c r="E796" s="1"/>
      <c r="F796" s="1"/>
      <c r="G796" s="1"/>
      <c r="H796" s="1"/>
      <c r="I796" s="11"/>
      <c r="J796" s="11"/>
      <c r="K796" s="11"/>
      <c r="L796" s="11"/>
      <c r="M796" s="1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customFormat="false" ht="15.75" hidden="false" customHeight="true" outlineLevel="0" collapsed="false">
      <c r="A797" s="1"/>
      <c r="B797" s="23"/>
      <c r="C797" s="1"/>
      <c r="D797" s="1"/>
      <c r="E797" s="1"/>
      <c r="F797" s="1"/>
      <c r="G797" s="1"/>
      <c r="H797" s="1"/>
      <c r="I797" s="11"/>
      <c r="J797" s="11"/>
      <c r="K797" s="11"/>
      <c r="L797" s="11"/>
      <c r="M797" s="1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customFormat="false" ht="15.75" hidden="false" customHeight="true" outlineLevel="0" collapsed="false">
      <c r="A798" s="1"/>
      <c r="B798" s="23"/>
      <c r="C798" s="1"/>
      <c r="D798" s="1"/>
      <c r="E798" s="1"/>
      <c r="F798" s="1"/>
      <c r="G798" s="1"/>
      <c r="H798" s="1"/>
      <c r="I798" s="11"/>
      <c r="J798" s="11"/>
      <c r="K798" s="11"/>
      <c r="L798" s="11"/>
      <c r="M798" s="1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customFormat="false" ht="15.75" hidden="false" customHeight="true" outlineLevel="0" collapsed="false">
      <c r="A799" s="1"/>
      <c r="B799" s="23"/>
      <c r="C799" s="1"/>
      <c r="D799" s="1"/>
      <c r="E799" s="1"/>
      <c r="F799" s="1"/>
      <c r="G799" s="1"/>
      <c r="H799" s="1"/>
      <c r="I799" s="11"/>
      <c r="J799" s="11"/>
      <c r="K799" s="11"/>
      <c r="L799" s="11"/>
      <c r="M799" s="1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customFormat="false" ht="15.75" hidden="false" customHeight="true" outlineLevel="0" collapsed="false">
      <c r="A800" s="1"/>
      <c r="B800" s="23"/>
      <c r="C800" s="1"/>
      <c r="D800" s="1"/>
      <c r="E800" s="1"/>
      <c r="F800" s="1"/>
      <c r="G800" s="1"/>
      <c r="H800" s="1"/>
      <c r="I800" s="11"/>
      <c r="J800" s="11"/>
      <c r="K800" s="11"/>
      <c r="L800" s="11"/>
      <c r="M800" s="1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customFormat="false" ht="15.75" hidden="false" customHeight="true" outlineLevel="0" collapsed="false">
      <c r="A801" s="1"/>
      <c r="B801" s="23"/>
      <c r="C801" s="1"/>
      <c r="D801" s="1"/>
      <c r="E801" s="1"/>
      <c r="F801" s="1"/>
      <c r="G801" s="1"/>
      <c r="H801" s="1"/>
      <c r="I801" s="11"/>
      <c r="J801" s="11"/>
      <c r="K801" s="11"/>
      <c r="L801" s="11"/>
      <c r="M801" s="1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customFormat="false" ht="15.75" hidden="false" customHeight="true" outlineLevel="0" collapsed="false">
      <c r="A802" s="1"/>
      <c r="B802" s="23"/>
      <c r="C802" s="1"/>
      <c r="D802" s="1"/>
      <c r="E802" s="1"/>
      <c r="F802" s="1"/>
      <c r="G802" s="1"/>
      <c r="H802" s="1"/>
      <c r="I802" s="11"/>
      <c r="J802" s="11"/>
      <c r="K802" s="11"/>
      <c r="L802" s="11"/>
      <c r="M802" s="1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customFormat="false" ht="15.75" hidden="false" customHeight="true" outlineLevel="0" collapsed="false">
      <c r="A803" s="1"/>
      <c r="B803" s="23"/>
      <c r="C803" s="1"/>
      <c r="D803" s="1"/>
      <c r="E803" s="1"/>
      <c r="F803" s="1"/>
      <c r="G803" s="1"/>
      <c r="H803" s="1"/>
      <c r="I803" s="11"/>
      <c r="J803" s="11"/>
      <c r="K803" s="11"/>
      <c r="L803" s="11"/>
      <c r="M803" s="1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customFormat="false" ht="15.75" hidden="false" customHeight="true" outlineLevel="0" collapsed="false">
      <c r="A804" s="1"/>
      <c r="B804" s="23"/>
      <c r="C804" s="1"/>
      <c r="D804" s="1"/>
      <c r="E804" s="1"/>
      <c r="F804" s="1"/>
      <c r="G804" s="1"/>
      <c r="H804" s="1"/>
      <c r="I804" s="11"/>
      <c r="J804" s="11"/>
      <c r="K804" s="11"/>
      <c r="L804" s="11"/>
      <c r="M804" s="1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customFormat="false" ht="15.75" hidden="false" customHeight="true" outlineLevel="0" collapsed="false">
      <c r="A805" s="1"/>
      <c r="B805" s="23"/>
      <c r="C805" s="1"/>
      <c r="D805" s="1"/>
      <c r="E805" s="1"/>
      <c r="F805" s="1"/>
      <c r="G805" s="1"/>
      <c r="H805" s="1"/>
      <c r="I805" s="11"/>
      <c r="J805" s="11"/>
      <c r="K805" s="11"/>
      <c r="L805" s="11"/>
      <c r="M805" s="1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customFormat="false" ht="15.75" hidden="false" customHeight="true" outlineLevel="0" collapsed="false">
      <c r="A806" s="1"/>
      <c r="B806" s="23"/>
      <c r="C806" s="1"/>
      <c r="D806" s="1"/>
      <c r="E806" s="1"/>
      <c r="F806" s="1"/>
      <c r="G806" s="1"/>
      <c r="H806" s="1"/>
      <c r="I806" s="11"/>
      <c r="J806" s="11"/>
      <c r="K806" s="11"/>
      <c r="L806" s="11"/>
      <c r="M806" s="1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customFormat="false" ht="15.75" hidden="false" customHeight="true" outlineLevel="0" collapsed="false">
      <c r="A807" s="1"/>
      <c r="B807" s="23"/>
      <c r="C807" s="1"/>
      <c r="D807" s="1"/>
      <c r="E807" s="1"/>
      <c r="F807" s="1"/>
      <c r="G807" s="1"/>
      <c r="H807" s="1"/>
      <c r="I807" s="11"/>
      <c r="J807" s="11"/>
      <c r="K807" s="11"/>
      <c r="L807" s="11"/>
      <c r="M807" s="1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customFormat="false" ht="15.75" hidden="false" customHeight="true" outlineLevel="0" collapsed="false">
      <c r="A808" s="1"/>
      <c r="B808" s="23"/>
      <c r="C808" s="1"/>
      <c r="D808" s="1"/>
      <c r="E808" s="1"/>
      <c r="F808" s="1"/>
      <c r="G808" s="1"/>
      <c r="H808" s="1"/>
      <c r="I808" s="11"/>
      <c r="J808" s="11"/>
      <c r="K808" s="11"/>
      <c r="L808" s="11"/>
      <c r="M808" s="1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customFormat="false" ht="15.75" hidden="false" customHeight="true" outlineLevel="0" collapsed="false">
      <c r="A809" s="1"/>
      <c r="B809" s="23"/>
      <c r="C809" s="1"/>
      <c r="D809" s="1"/>
      <c r="E809" s="1"/>
      <c r="F809" s="1"/>
      <c r="G809" s="1"/>
      <c r="H809" s="1"/>
      <c r="I809" s="11"/>
      <c r="J809" s="11"/>
      <c r="K809" s="11"/>
      <c r="L809" s="11"/>
      <c r="M809" s="1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customFormat="false" ht="15.75" hidden="false" customHeight="true" outlineLevel="0" collapsed="false">
      <c r="A810" s="1"/>
      <c r="B810" s="23"/>
      <c r="C810" s="1"/>
      <c r="D810" s="1"/>
      <c r="E810" s="1"/>
      <c r="F810" s="1"/>
      <c r="G810" s="1"/>
      <c r="H810" s="1"/>
      <c r="I810" s="11"/>
      <c r="J810" s="11"/>
      <c r="K810" s="11"/>
      <c r="L810" s="11"/>
      <c r="M810" s="1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customFormat="false" ht="15.75" hidden="false" customHeight="true" outlineLevel="0" collapsed="false">
      <c r="A811" s="1"/>
      <c r="B811" s="23"/>
      <c r="C811" s="1"/>
      <c r="D811" s="1"/>
      <c r="E811" s="1"/>
      <c r="F811" s="1"/>
      <c r="G811" s="1"/>
      <c r="H811" s="1"/>
      <c r="I811" s="11"/>
      <c r="J811" s="11"/>
      <c r="K811" s="11"/>
      <c r="L811" s="11"/>
      <c r="M811" s="1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customFormat="false" ht="15.75" hidden="false" customHeight="true" outlineLevel="0" collapsed="false">
      <c r="A812" s="1"/>
      <c r="B812" s="23"/>
      <c r="C812" s="1"/>
      <c r="D812" s="1"/>
      <c r="E812" s="1"/>
      <c r="F812" s="1"/>
      <c r="G812" s="1"/>
      <c r="H812" s="1"/>
      <c r="I812" s="11"/>
      <c r="J812" s="11"/>
      <c r="K812" s="11"/>
      <c r="L812" s="11"/>
      <c r="M812" s="1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customFormat="false" ht="15.75" hidden="false" customHeight="true" outlineLevel="0" collapsed="false">
      <c r="A813" s="1"/>
      <c r="B813" s="23"/>
      <c r="C813" s="1"/>
      <c r="D813" s="1"/>
      <c r="E813" s="1"/>
      <c r="F813" s="1"/>
      <c r="G813" s="1"/>
      <c r="H813" s="1"/>
      <c r="I813" s="11"/>
      <c r="J813" s="11"/>
      <c r="K813" s="11"/>
      <c r="L813" s="11"/>
      <c r="M813" s="1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customFormat="false" ht="15.75" hidden="false" customHeight="true" outlineLevel="0" collapsed="false">
      <c r="A814" s="1"/>
      <c r="B814" s="23"/>
      <c r="C814" s="1"/>
      <c r="D814" s="1"/>
      <c r="E814" s="1"/>
      <c r="F814" s="1"/>
      <c r="G814" s="1"/>
      <c r="H814" s="1"/>
      <c r="I814" s="11"/>
      <c r="J814" s="11"/>
      <c r="K814" s="11"/>
      <c r="L814" s="11"/>
      <c r="M814" s="1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customFormat="false" ht="15.75" hidden="false" customHeight="true" outlineLevel="0" collapsed="false">
      <c r="A815" s="1"/>
      <c r="B815" s="23"/>
      <c r="C815" s="1"/>
      <c r="D815" s="1"/>
      <c r="E815" s="1"/>
      <c r="F815" s="1"/>
      <c r="G815" s="1"/>
      <c r="H815" s="1"/>
      <c r="I815" s="11"/>
      <c r="J815" s="11"/>
      <c r="K815" s="11"/>
      <c r="L815" s="11"/>
      <c r="M815" s="1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customFormat="false" ht="15.75" hidden="false" customHeight="true" outlineLevel="0" collapsed="false">
      <c r="A816" s="1"/>
      <c r="B816" s="23"/>
      <c r="C816" s="1"/>
      <c r="D816" s="1"/>
      <c r="E816" s="1"/>
      <c r="F816" s="1"/>
      <c r="G816" s="1"/>
      <c r="H816" s="1"/>
      <c r="I816" s="11"/>
      <c r="J816" s="11"/>
      <c r="K816" s="11"/>
      <c r="L816" s="11"/>
      <c r="M816" s="1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customFormat="false" ht="15.75" hidden="false" customHeight="true" outlineLevel="0" collapsed="false">
      <c r="A817" s="1"/>
      <c r="B817" s="23"/>
      <c r="C817" s="1"/>
      <c r="D817" s="1"/>
      <c r="E817" s="1"/>
      <c r="F817" s="1"/>
      <c r="G817" s="1"/>
      <c r="H817" s="1"/>
      <c r="I817" s="11"/>
      <c r="J817" s="11"/>
      <c r="K817" s="11"/>
      <c r="L817" s="11"/>
      <c r="M817" s="1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customFormat="false" ht="15.75" hidden="false" customHeight="true" outlineLevel="0" collapsed="false">
      <c r="A818" s="1"/>
      <c r="B818" s="23"/>
      <c r="C818" s="1"/>
      <c r="D818" s="1"/>
      <c r="E818" s="1"/>
      <c r="F818" s="1"/>
      <c r="G818" s="1"/>
      <c r="H818" s="1"/>
      <c r="I818" s="11"/>
      <c r="J818" s="11"/>
      <c r="K818" s="11"/>
      <c r="L818" s="11"/>
      <c r="M818" s="1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customFormat="false" ht="15.75" hidden="false" customHeight="true" outlineLevel="0" collapsed="false">
      <c r="A819" s="1"/>
      <c r="B819" s="23"/>
      <c r="C819" s="1"/>
      <c r="D819" s="1"/>
      <c r="E819" s="1"/>
      <c r="F819" s="1"/>
      <c r="G819" s="1"/>
      <c r="H819" s="1"/>
      <c r="I819" s="11"/>
      <c r="J819" s="11"/>
      <c r="K819" s="11"/>
      <c r="L819" s="11"/>
      <c r="M819" s="1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customFormat="false" ht="15.75" hidden="false" customHeight="true" outlineLevel="0" collapsed="false">
      <c r="A820" s="1"/>
      <c r="B820" s="23"/>
      <c r="C820" s="1"/>
      <c r="D820" s="1"/>
      <c r="E820" s="1"/>
      <c r="F820" s="1"/>
      <c r="G820" s="1"/>
      <c r="H820" s="1"/>
      <c r="I820" s="11"/>
      <c r="J820" s="11"/>
      <c r="K820" s="11"/>
      <c r="L820" s="11"/>
      <c r="M820" s="1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customFormat="false" ht="15.75" hidden="false" customHeight="true" outlineLevel="0" collapsed="false">
      <c r="A821" s="1"/>
      <c r="B821" s="23"/>
      <c r="C821" s="1"/>
      <c r="D821" s="1"/>
      <c r="E821" s="1"/>
      <c r="F821" s="1"/>
      <c r="G821" s="1"/>
      <c r="H821" s="1"/>
      <c r="I821" s="11"/>
      <c r="J821" s="11"/>
      <c r="K821" s="11"/>
      <c r="L821" s="11"/>
      <c r="M821" s="1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customFormat="false" ht="15.75" hidden="false" customHeight="true" outlineLevel="0" collapsed="false">
      <c r="A822" s="1"/>
      <c r="B822" s="23"/>
      <c r="C822" s="1"/>
      <c r="D822" s="1"/>
      <c r="E822" s="1"/>
      <c r="F822" s="1"/>
      <c r="G822" s="1"/>
      <c r="H822" s="1"/>
      <c r="I822" s="11"/>
      <c r="J822" s="11"/>
      <c r="K822" s="11"/>
      <c r="L822" s="11"/>
      <c r="M822" s="1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customFormat="false" ht="15.75" hidden="false" customHeight="true" outlineLevel="0" collapsed="false">
      <c r="A823" s="1"/>
      <c r="B823" s="23"/>
      <c r="C823" s="1"/>
      <c r="D823" s="1"/>
      <c r="E823" s="1"/>
      <c r="F823" s="1"/>
      <c r="G823" s="1"/>
      <c r="H823" s="1"/>
      <c r="I823" s="11"/>
      <c r="J823" s="11"/>
      <c r="K823" s="11"/>
      <c r="L823" s="11"/>
      <c r="M823" s="1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customFormat="false" ht="15.75" hidden="false" customHeight="true" outlineLevel="0" collapsed="false">
      <c r="A824" s="1"/>
      <c r="B824" s="23"/>
      <c r="C824" s="1"/>
      <c r="D824" s="1"/>
      <c r="E824" s="1"/>
      <c r="F824" s="1"/>
      <c r="G824" s="1"/>
      <c r="H824" s="1"/>
      <c r="I824" s="11"/>
      <c r="J824" s="11"/>
      <c r="K824" s="11"/>
      <c r="L824" s="11"/>
      <c r="M824" s="1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customFormat="false" ht="15.75" hidden="false" customHeight="true" outlineLevel="0" collapsed="false">
      <c r="A825" s="1"/>
      <c r="B825" s="23"/>
      <c r="C825" s="1"/>
      <c r="D825" s="1"/>
      <c r="E825" s="1"/>
      <c r="F825" s="1"/>
      <c r="G825" s="1"/>
      <c r="H825" s="1"/>
      <c r="I825" s="11"/>
      <c r="J825" s="11"/>
      <c r="K825" s="11"/>
      <c r="L825" s="11"/>
      <c r="M825" s="1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customFormat="false" ht="15.75" hidden="false" customHeight="true" outlineLevel="0" collapsed="false">
      <c r="A826" s="1"/>
      <c r="B826" s="23"/>
      <c r="C826" s="1"/>
      <c r="D826" s="1"/>
      <c r="E826" s="1"/>
      <c r="F826" s="1"/>
      <c r="G826" s="1"/>
      <c r="H826" s="1"/>
      <c r="I826" s="11"/>
      <c r="J826" s="11"/>
      <c r="K826" s="11"/>
      <c r="L826" s="11"/>
      <c r="M826" s="1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customFormat="false" ht="15.75" hidden="false" customHeight="true" outlineLevel="0" collapsed="false">
      <c r="A827" s="1"/>
      <c r="B827" s="23"/>
      <c r="C827" s="1"/>
      <c r="D827" s="1"/>
      <c r="E827" s="1"/>
      <c r="F827" s="1"/>
      <c r="G827" s="1"/>
      <c r="H827" s="1"/>
      <c r="I827" s="11"/>
      <c r="J827" s="11"/>
      <c r="K827" s="11"/>
      <c r="L827" s="11"/>
      <c r="M827" s="1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customFormat="false" ht="15.75" hidden="false" customHeight="true" outlineLevel="0" collapsed="false">
      <c r="A828" s="1"/>
      <c r="B828" s="23"/>
      <c r="C828" s="1"/>
      <c r="D828" s="1"/>
      <c r="E828" s="1"/>
      <c r="F828" s="1"/>
      <c r="G828" s="1"/>
      <c r="H828" s="1"/>
      <c r="I828" s="11"/>
      <c r="J828" s="11"/>
      <c r="K828" s="11"/>
      <c r="L828" s="11"/>
      <c r="M828" s="1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customFormat="false" ht="15.75" hidden="false" customHeight="true" outlineLevel="0" collapsed="false">
      <c r="A829" s="1"/>
      <c r="B829" s="23"/>
      <c r="C829" s="1"/>
      <c r="D829" s="1"/>
      <c r="E829" s="1"/>
      <c r="F829" s="1"/>
      <c r="G829" s="1"/>
      <c r="H829" s="1"/>
      <c r="I829" s="11"/>
      <c r="J829" s="11"/>
      <c r="K829" s="11"/>
      <c r="L829" s="11"/>
      <c r="M829" s="1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customFormat="false" ht="15.75" hidden="false" customHeight="true" outlineLevel="0" collapsed="false">
      <c r="A830" s="1"/>
      <c r="B830" s="23"/>
      <c r="C830" s="1"/>
      <c r="D830" s="1"/>
      <c r="E830" s="1"/>
      <c r="F830" s="1"/>
      <c r="G830" s="1"/>
      <c r="H830" s="1"/>
      <c r="I830" s="11"/>
      <c r="J830" s="11"/>
      <c r="K830" s="11"/>
      <c r="L830" s="11"/>
      <c r="M830" s="1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customFormat="false" ht="15.75" hidden="false" customHeight="true" outlineLevel="0" collapsed="false">
      <c r="A831" s="1"/>
      <c r="B831" s="23"/>
      <c r="C831" s="1"/>
      <c r="D831" s="1"/>
      <c r="E831" s="1"/>
      <c r="F831" s="1"/>
      <c r="G831" s="1"/>
      <c r="H831" s="1"/>
      <c r="I831" s="11"/>
      <c r="J831" s="11"/>
      <c r="K831" s="11"/>
      <c r="L831" s="11"/>
      <c r="M831" s="1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customFormat="false" ht="15.75" hidden="false" customHeight="true" outlineLevel="0" collapsed="false">
      <c r="A832" s="1"/>
      <c r="B832" s="23"/>
      <c r="C832" s="1"/>
      <c r="D832" s="1"/>
      <c r="E832" s="1"/>
      <c r="F832" s="1"/>
      <c r="G832" s="1"/>
      <c r="H832" s="1"/>
      <c r="I832" s="11"/>
      <c r="J832" s="11"/>
      <c r="K832" s="11"/>
      <c r="L832" s="11"/>
      <c r="M832" s="1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customFormat="false" ht="15.75" hidden="false" customHeight="true" outlineLevel="0" collapsed="false">
      <c r="A833" s="1"/>
      <c r="B833" s="23"/>
      <c r="C833" s="1"/>
      <c r="D833" s="1"/>
      <c r="E833" s="1"/>
      <c r="F833" s="1"/>
      <c r="G833" s="1"/>
      <c r="H833" s="1"/>
      <c r="I833" s="11"/>
      <c r="J833" s="11"/>
      <c r="K833" s="11"/>
      <c r="L833" s="11"/>
      <c r="M833" s="1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customFormat="false" ht="15.75" hidden="false" customHeight="true" outlineLevel="0" collapsed="false">
      <c r="A834" s="1"/>
      <c r="B834" s="23"/>
      <c r="C834" s="1"/>
      <c r="D834" s="1"/>
      <c r="E834" s="1"/>
      <c r="F834" s="1"/>
      <c r="G834" s="1"/>
      <c r="H834" s="1"/>
      <c r="I834" s="11"/>
      <c r="J834" s="11"/>
      <c r="K834" s="11"/>
      <c r="L834" s="11"/>
      <c r="M834" s="1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customFormat="false" ht="15.75" hidden="false" customHeight="true" outlineLevel="0" collapsed="false">
      <c r="A835" s="1"/>
      <c r="B835" s="23"/>
      <c r="C835" s="1"/>
      <c r="D835" s="1"/>
      <c r="E835" s="1"/>
      <c r="F835" s="1"/>
      <c r="G835" s="1"/>
      <c r="H835" s="1"/>
      <c r="I835" s="11"/>
      <c r="J835" s="11"/>
      <c r="K835" s="11"/>
      <c r="L835" s="11"/>
      <c r="M835" s="1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customFormat="false" ht="15.75" hidden="false" customHeight="true" outlineLevel="0" collapsed="false">
      <c r="A836" s="1"/>
      <c r="B836" s="23"/>
      <c r="C836" s="1"/>
      <c r="D836" s="1"/>
      <c r="E836" s="1"/>
      <c r="F836" s="1"/>
      <c r="G836" s="1"/>
      <c r="H836" s="1"/>
      <c r="I836" s="11"/>
      <c r="J836" s="11"/>
      <c r="K836" s="11"/>
      <c r="L836" s="11"/>
      <c r="M836" s="1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customFormat="false" ht="15.75" hidden="false" customHeight="true" outlineLevel="0" collapsed="false">
      <c r="A837" s="1"/>
      <c r="B837" s="23"/>
      <c r="C837" s="1"/>
      <c r="D837" s="1"/>
      <c r="E837" s="1"/>
      <c r="F837" s="1"/>
      <c r="G837" s="1"/>
      <c r="H837" s="1"/>
      <c r="I837" s="11"/>
      <c r="J837" s="11"/>
      <c r="K837" s="11"/>
      <c r="L837" s="11"/>
      <c r="M837" s="1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customFormat="false" ht="15.75" hidden="false" customHeight="true" outlineLevel="0" collapsed="false">
      <c r="A838" s="1"/>
      <c r="B838" s="23"/>
      <c r="C838" s="1"/>
      <c r="D838" s="1"/>
      <c r="E838" s="1"/>
      <c r="F838" s="1"/>
      <c r="G838" s="1"/>
      <c r="H838" s="1"/>
      <c r="I838" s="11"/>
      <c r="J838" s="11"/>
      <c r="K838" s="11"/>
      <c r="L838" s="11"/>
      <c r="M838" s="1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customFormat="false" ht="15.75" hidden="false" customHeight="true" outlineLevel="0" collapsed="false">
      <c r="A839" s="1"/>
      <c r="B839" s="23"/>
      <c r="C839" s="1"/>
      <c r="D839" s="1"/>
      <c r="E839" s="1"/>
      <c r="F839" s="1"/>
      <c r="G839" s="1"/>
      <c r="H839" s="1"/>
      <c r="I839" s="11"/>
      <c r="J839" s="11"/>
      <c r="K839" s="11"/>
      <c r="L839" s="11"/>
      <c r="M839" s="1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customFormat="false" ht="15.75" hidden="false" customHeight="true" outlineLevel="0" collapsed="false">
      <c r="A840" s="1"/>
      <c r="B840" s="23"/>
      <c r="C840" s="1"/>
      <c r="D840" s="1"/>
      <c r="E840" s="1"/>
      <c r="F840" s="1"/>
      <c r="G840" s="1"/>
      <c r="H840" s="1"/>
      <c r="I840" s="11"/>
      <c r="J840" s="11"/>
      <c r="K840" s="11"/>
      <c r="L840" s="11"/>
      <c r="M840" s="1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customFormat="false" ht="15.75" hidden="false" customHeight="true" outlineLevel="0" collapsed="false">
      <c r="A841" s="1"/>
      <c r="B841" s="23"/>
      <c r="C841" s="1"/>
      <c r="D841" s="1"/>
      <c r="E841" s="1"/>
      <c r="F841" s="1"/>
      <c r="G841" s="1"/>
      <c r="H841" s="1"/>
      <c r="I841" s="11"/>
      <c r="J841" s="11"/>
      <c r="K841" s="11"/>
      <c r="L841" s="11"/>
      <c r="M841" s="1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customFormat="false" ht="15.75" hidden="false" customHeight="true" outlineLevel="0" collapsed="false">
      <c r="A842" s="1"/>
      <c r="B842" s="23"/>
      <c r="C842" s="1"/>
      <c r="D842" s="1"/>
      <c r="E842" s="1"/>
      <c r="F842" s="1"/>
      <c r="G842" s="1"/>
      <c r="H842" s="1"/>
      <c r="I842" s="11"/>
      <c r="J842" s="11"/>
      <c r="K842" s="11"/>
      <c r="L842" s="11"/>
      <c r="M842" s="1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customFormat="false" ht="15.75" hidden="false" customHeight="true" outlineLevel="0" collapsed="false">
      <c r="A843" s="1"/>
      <c r="B843" s="23"/>
      <c r="C843" s="1"/>
      <c r="D843" s="1"/>
      <c r="E843" s="1"/>
      <c r="F843" s="1"/>
      <c r="G843" s="1"/>
      <c r="H843" s="1"/>
      <c r="I843" s="11"/>
      <c r="J843" s="11"/>
      <c r="K843" s="11"/>
      <c r="L843" s="11"/>
      <c r="M843" s="1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customFormat="false" ht="15.75" hidden="false" customHeight="true" outlineLevel="0" collapsed="false">
      <c r="A844" s="1"/>
      <c r="B844" s="23"/>
      <c r="C844" s="1"/>
      <c r="D844" s="1"/>
      <c r="E844" s="1"/>
      <c r="F844" s="1"/>
      <c r="G844" s="1"/>
      <c r="H844" s="1"/>
      <c r="I844" s="11"/>
      <c r="J844" s="11"/>
      <c r="K844" s="11"/>
      <c r="L844" s="11"/>
      <c r="M844" s="1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customFormat="false" ht="15.75" hidden="false" customHeight="true" outlineLevel="0" collapsed="false">
      <c r="A845" s="1"/>
      <c r="B845" s="23"/>
      <c r="C845" s="1"/>
      <c r="D845" s="1"/>
      <c r="E845" s="1"/>
      <c r="F845" s="1"/>
      <c r="G845" s="1"/>
      <c r="H845" s="1"/>
      <c r="I845" s="11"/>
      <c r="J845" s="11"/>
      <c r="K845" s="11"/>
      <c r="L845" s="11"/>
      <c r="M845" s="1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customFormat="false" ht="15.75" hidden="false" customHeight="true" outlineLevel="0" collapsed="false">
      <c r="A846" s="1"/>
      <c r="B846" s="23"/>
      <c r="C846" s="1"/>
      <c r="D846" s="1"/>
      <c r="E846" s="1"/>
      <c r="F846" s="1"/>
      <c r="G846" s="1"/>
      <c r="H846" s="1"/>
      <c r="I846" s="11"/>
      <c r="J846" s="11"/>
      <c r="K846" s="11"/>
      <c r="L846" s="11"/>
      <c r="M846" s="1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customFormat="false" ht="15.75" hidden="false" customHeight="true" outlineLevel="0" collapsed="false">
      <c r="A847" s="1"/>
      <c r="B847" s="23"/>
      <c r="C847" s="1"/>
      <c r="D847" s="1"/>
      <c r="E847" s="1"/>
      <c r="F847" s="1"/>
      <c r="G847" s="1"/>
      <c r="H847" s="1"/>
      <c r="I847" s="11"/>
      <c r="J847" s="11"/>
      <c r="K847" s="11"/>
      <c r="L847" s="11"/>
      <c r="M847" s="1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customFormat="false" ht="15.75" hidden="false" customHeight="true" outlineLevel="0" collapsed="false">
      <c r="A848" s="1"/>
      <c r="B848" s="23"/>
      <c r="C848" s="1"/>
      <c r="D848" s="1"/>
      <c r="E848" s="1"/>
      <c r="F848" s="1"/>
      <c r="G848" s="1"/>
      <c r="H848" s="1"/>
      <c r="I848" s="11"/>
      <c r="J848" s="11"/>
      <c r="K848" s="11"/>
      <c r="L848" s="11"/>
      <c r="M848" s="1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customFormat="false" ht="15.75" hidden="false" customHeight="true" outlineLevel="0" collapsed="false">
      <c r="A849" s="1"/>
      <c r="B849" s="23"/>
      <c r="C849" s="1"/>
      <c r="D849" s="1"/>
      <c r="E849" s="1"/>
      <c r="F849" s="1"/>
      <c r="G849" s="1"/>
      <c r="H849" s="1"/>
      <c r="I849" s="11"/>
      <c r="J849" s="11"/>
      <c r="K849" s="11"/>
      <c r="L849" s="11"/>
      <c r="M849" s="1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customFormat="false" ht="15.75" hidden="false" customHeight="true" outlineLevel="0" collapsed="false">
      <c r="A850" s="1"/>
      <c r="B850" s="23"/>
      <c r="C850" s="1"/>
      <c r="D850" s="1"/>
      <c r="E850" s="1"/>
      <c r="F850" s="1"/>
      <c r="G850" s="1"/>
      <c r="H850" s="1"/>
      <c r="I850" s="11"/>
      <c r="J850" s="11"/>
      <c r="K850" s="11"/>
      <c r="L850" s="11"/>
      <c r="M850" s="1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customFormat="false" ht="15.75" hidden="false" customHeight="true" outlineLevel="0" collapsed="false">
      <c r="A851" s="1"/>
      <c r="B851" s="23"/>
      <c r="C851" s="1"/>
      <c r="D851" s="1"/>
      <c r="E851" s="1"/>
      <c r="F851" s="1"/>
      <c r="G851" s="1"/>
      <c r="H851" s="1"/>
      <c r="I851" s="11"/>
      <c r="J851" s="11"/>
      <c r="K851" s="11"/>
      <c r="L851" s="11"/>
      <c r="M851" s="1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customFormat="false" ht="15.75" hidden="false" customHeight="true" outlineLevel="0" collapsed="false">
      <c r="A852" s="1"/>
      <c r="B852" s="23"/>
      <c r="C852" s="1"/>
      <c r="D852" s="1"/>
      <c r="E852" s="1"/>
      <c r="F852" s="1"/>
      <c r="G852" s="1"/>
      <c r="H852" s="1"/>
      <c r="I852" s="11"/>
      <c r="J852" s="11"/>
      <c r="K852" s="11"/>
      <c r="L852" s="11"/>
      <c r="M852" s="1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customFormat="false" ht="15.75" hidden="false" customHeight="true" outlineLevel="0" collapsed="false">
      <c r="A853" s="1"/>
      <c r="B853" s="23"/>
      <c r="C853" s="1"/>
      <c r="D853" s="1"/>
      <c r="E853" s="1"/>
      <c r="F853" s="1"/>
      <c r="G853" s="1"/>
      <c r="H853" s="1"/>
      <c r="I853" s="11"/>
      <c r="J853" s="11"/>
      <c r="K853" s="11"/>
      <c r="L853" s="11"/>
      <c r="M853" s="1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customFormat="false" ht="15.75" hidden="false" customHeight="true" outlineLevel="0" collapsed="false">
      <c r="A854" s="1"/>
      <c r="B854" s="23"/>
      <c r="C854" s="1"/>
      <c r="D854" s="1"/>
      <c r="E854" s="1"/>
      <c r="F854" s="1"/>
      <c r="G854" s="1"/>
      <c r="H854" s="1"/>
      <c r="I854" s="11"/>
      <c r="J854" s="11"/>
      <c r="K854" s="11"/>
      <c r="L854" s="11"/>
      <c r="M854" s="1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customFormat="false" ht="15.75" hidden="false" customHeight="true" outlineLevel="0" collapsed="false">
      <c r="A855" s="1"/>
      <c r="B855" s="23"/>
      <c r="C855" s="1"/>
      <c r="D855" s="1"/>
      <c r="E855" s="1"/>
      <c r="F855" s="1"/>
      <c r="G855" s="1"/>
      <c r="H855" s="1"/>
      <c r="I855" s="11"/>
      <c r="J855" s="11"/>
      <c r="K855" s="11"/>
      <c r="L855" s="11"/>
      <c r="M855" s="1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customFormat="false" ht="15.75" hidden="false" customHeight="true" outlineLevel="0" collapsed="false">
      <c r="A856" s="1"/>
      <c r="B856" s="23"/>
      <c r="C856" s="1"/>
      <c r="D856" s="1"/>
      <c r="E856" s="1"/>
      <c r="F856" s="1"/>
      <c r="G856" s="1"/>
      <c r="H856" s="1"/>
      <c r="I856" s="11"/>
      <c r="J856" s="11"/>
      <c r="K856" s="11"/>
      <c r="L856" s="11"/>
      <c r="M856" s="1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customFormat="false" ht="15.75" hidden="false" customHeight="true" outlineLevel="0" collapsed="false">
      <c r="A857" s="1"/>
      <c r="B857" s="23"/>
      <c r="C857" s="1"/>
      <c r="D857" s="1"/>
      <c r="E857" s="1"/>
      <c r="F857" s="1"/>
      <c r="G857" s="1"/>
      <c r="H857" s="1"/>
      <c r="I857" s="11"/>
      <c r="J857" s="11"/>
      <c r="K857" s="11"/>
      <c r="L857" s="11"/>
      <c r="M857" s="1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customFormat="false" ht="15.75" hidden="false" customHeight="true" outlineLevel="0" collapsed="false">
      <c r="A858" s="1"/>
      <c r="B858" s="23"/>
      <c r="C858" s="1"/>
      <c r="D858" s="1"/>
      <c r="E858" s="1"/>
      <c r="F858" s="1"/>
      <c r="G858" s="1"/>
      <c r="H858" s="1"/>
      <c r="I858" s="11"/>
      <c r="J858" s="11"/>
      <c r="K858" s="11"/>
      <c r="L858" s="11"/>
      <c r="M858" s="1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customFormat="false" ht="15.75" hidden="false" customHeight="true" outlineLevel="0" collapsed="false">
      <c r="A859" s="1"/>
      <c r="B859" s="23"/>
      <c r="C859" s="1"/>
      <c r="D859" s="1"/>
      <c r="E859" s="1"/>
      <c r="F859" s="1"/>
      <c r="G859" s="1"/>
      <c r="H859" s="1"/>
      <c r="I859" s="11"/>
      <c r="J859" s="11"/>
      <c r="K859" s="11"/>
      <c r="L859" s="11"/>
      <c r="M859" s="1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customFormat="false" ht="15.75" hidden="false" customHeight="true" outlineLevel="0" collapsed="false">
      <c r="A860" s="1"/>
      <c r="B860" s="23"/>
      <c r="C860" s="1"/>
      <c r="D860" s="1"/>
      <c r="E860" s="1"/>
      <c r="F860" s="1"/>
      <c r="G860" s="1"/>
      <c r="H860" s="1"/>
      <c r="I860" s="11"/>
      <c r="J860" s="11"/>
      <c r="K860" s="11"/>
      <c r="L860" s="11"/>
      <c r="M860" s="1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customFormat="false" ht="15.75" hidden="false" customHeight="true" outlineLevel="0" collapsed="false">
      <c r="A861" s="1"/>
      <c r="B861" s="23"/>
      <c r="C861" s="1"/>
      <c r="D861" s="1"/>
      <c r="E861" s="1"/>
      <c r="F861" s="1"/>
      <c r="G861" s="1"/>
      <c r="H861" s="1"/>
      <c r="I861" s="11"/>
      <c r="J861" s="11"/>
      <c r="K861" s="11"/>
      <c r="L861" s="11"/>
      <c r="M861" s="1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customFormat="false" ht="15.75" hidden="false" customHeight="true" outlineLevel="0" collapsed="false">
      <c r="A862" s="1"/>
      <c r="B862" s="23"/>
      <c r="C862" s="1"/>
      <c r="D862" s="1"/>
      <c r="E862" s="1"/>
      <c r="F862" s="1"/>
      <c r="G862" s="1"/>
      <c r="H862" s="1"/>
      <c r="I862" s="11"/>
      <c r="J862" s="11"/>
      <c r="K862" s="11"/>
      <c r="L862" s="11"/>
      <c r="M862" s="1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customFormat="false" ht="15.75" hidden="false" customHeight="true" outlineLevel="0" collapsed="false">
      <c r="A863" s="1"/>
      <c r="B863" s="23"/>
      <c r="C863" s="1"/>
      <c r="D863" s="1"/>
      <c r="E863" s="1"/>
      <c r="F863" s="1"/>
      <c r="G863" s="1"/>
      <c r="H863" s="1"/>
      <c r="I863" s="11"/>
      <c r="J863" s="11"/>
      <c r="K863" s="11"/>
      <c r="L863" s="11"/>
      <c r="M863" s="1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customFormat="false" ht="15.75" hidden="false" customHeight="true" outlineLevel="0" collapsed="false">
      <c r="A864" s="1"/>
      <c r="B864" s="23"/>
      <c r="C864" s="1"/>
      <c r="D864" s="1"/>
      <c r="E864" s="1"/>
      <c r="F864" s="1"/>
      <c r="G864" s="1"/>
      <c r="H864" s="1"/>
      <c r="I864" s="11"/>
      <c r="J864" s="11"/>
      <c r="K864" s="11"/>
      <c r="L864" s="11"/>
      <c r="M864" s="1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customFormat="false" ht="15.75" hidden="false" customHeight="true" outlineLevel="0" collapsed="false">
      <c r="A865" s="1"/>
      <c r="B865" s="23"/>
      <c r="C865" s="1"/>
      <c r="D865" s="1"/>
      <c r="E865" s="1"/>
      <c r="F865" s="1"/>
      <c r="G865" s="1"/>
      <c r="H865" s="1"/>
      <c r="I865" s="11"/>
      <c r="J865" s="11"/>
      <c r="K865" s="11"/>
      <c r="L865" s="11"/>
      <c r="M865" s="1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customFormat="false" ht="15.75" hidden="false" customHeight="true" outlineLevel="0" collapsed="false">
      <c r="A866" s="1"/>
      <c r="B866" s="23"/>
      <c r="C866" s="1"/>
      <c r="D866" s="1"/>
      <c r="E866" s="1"/>
      <c r="F866" s="1"/>
      <c r="G866" s="1"/>
      <c r="H866" s="1"/>
      <c r="I866" s="11"/>
      <c r="J866" s="11"/>
      <c r="K866" s="11"/>
      <c r="L866" s="11"/>
      <c r="M866" s="1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customFormat="false" ht="15.75" hidden="false" customHeight="true" outlineLevel="0" collapsed="false">
      <c r="A867" s="1"/>
      <c r="B867" s="23"/>
      <c r="C867" s="1"/>
      <c r="D867" s="1"/>
      <c r="E867" s="1"/>
      <c r="F867" s="1"/>
      <c r="G867" s="1"/>
      <c r="H867" s="1"/>
      <c r="I867" s="11"/>
      <c r="J867" s="11"/>
      <c r="K867" s="11"/>
      <c r="L867" s="11"/>
      <c r="M867" s="1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customFormat="false" ht="15.75" hidden="false" customHeight="true" outlineLevel="0" collapsed="false">
      <c r="A868" s="1"/>
      <c r="B868" s="23"/>
      <c r="C868" s="1"/>
      <c r="D868" s="1"/>
      <c r="E868" s="1"/>
      <c r="F868" s="1"/>
      <c r="G868" s="1"/>
      <c r="H868" s="1"/>
      <c r="I868" s="11"/>
      <c r="J868" s="11"/>
      <c r="K868" s="11"/>
      <c r="L868" s="11"/>
      <c r="M868" s="1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customFormat="false" ht="15.75" hidden="false" customHeight="true" outlineLevel="0" collapsed="false">
      <c r="A869" s="1"/>
      <c r="B869" s="23"/>
      <c r="C869" s="1"/>
      <c r="D869" s="1"/>
      <c r="E869" s="1"/>
      <c r="F869" s="1"/>
      <c r="G869" s="1"/>
      <c r="H869" s="1"/>
      <c r="I869" s="11"/>
      <c r="J869" s="11"/>
      <c r="K869" s="11"/>
      <c r="L869" s="11"/>
      <c r="M869" s="1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customFormat="false" ht="15.75" hidden="false" customHeight="true" outlineLevel="0" collapsed="false">
      <c r="A870" s="1"/>
      <c r="B870" s="23"/>
      <c r="C870" s="1"/>
      <c r="D870" s="1"/>
      <c r="E870" s="1"/>
      <c r="F870" s="1"/>
      <c r="G870" s="1"/>
      <c r="H870" s="1"/>
      <c r="I870" s="11"/>
      <c r="J870" s="11"/>
      <c r="K870" s="11"/>
      <c r="L870" s="11"/>
      <c r="M870" s="1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customFormat="false" ht="15.75" hidden="false" customHeight="true" outlineLevel="0" collapsed="false">
      <c r="A871" s="1"/>
      <c r="B871" s="23"/>
      <c r="C871" s="1"/>
      <c r="D871" s="1"/>
      <c r="E871" s="1"/>
      <c r="F871" s="1"/>
      <c r="G871" s="1"/>
      <c r="H871" s="1"/>
      <c r="I871" s="11"/>
      <c r="J871" s="11"/>
      <c r="K871" s="11"/>
      <c r="L871" s="11"/>
      <c r="M871" s="1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customFormat="false" ht="15.75" hidden="false" customHeight="true" outlineLevel="0" collapsed="false">
      <c r="A872" s="1"/>
      <c r="B872" s="23"/>
      <c r="C872" s="1"/>
      <c r="D872" s="1"/>
      <c r="E872" s="1"/>
      <c r="F872" s="1"/>
      <c r="G872" s="1"/>
      <c r="H872" s="1"/>
      <c r="I872" s="11"/>
      <c r="J872" s="11"/>
      <c r="K872" s="11"/>
      <c r="L872" s="11"/>
      <c r="M872" s="1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customFormat="false" ht="15.75" hidden="false" customHeight="true" outlineLevel="0" collapsed="false">
      <c r="A873" s="1"/>
      <c r="B873" s="23"/>
      <c r="C873" s="1"/>
      <c r="D873" s="1"/>
      <c r="E873" s="1"/>
      <c r="F873" s="1"/>
      <c r="G873" s="1"/>
      <c r="H873" s="1"/>
      <c r="I873" s="11"/>
      <c r="J873" s="11"/>
      <c r="K873" s="11"/>
      <c r="L873" s="11"/>
      <c r="M873" s="1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customFormat="false" ht="15.75" hidden="false" customHeight="true" outlineLevel="0" collapsed="false">
      <c r="A874" s="1"/>
      <c r="B874" s="23"/>
      <c r="C874" s="1"/>
      <c r="D874" s="1"/>
      <c r="E874" s="1"/>
      <c r="F874" s="1"/>
      <c r="G874" s="1"/>
      <c r="H874" s="1"/>
      <c r="I874" s="11"/>
      <c r="J874" s="11"/>
      <c r="K874" s="11"/>
      <c r="L874" s="11"/>
      <c r="M874" s="1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customFormat="false" ht="15.75" hidden="false" customHeight="true" outlineLevel="0" collapsed="false">
      <c r="A875" s="1"/>
      <c r="B875" s="23"/>
      <c r="C875" s="1"/>
      <c r="D875" s="1"/>
      <c r="E875" s="1"/>
      <c r="F875" s="1"/>
      <c r="G875" s="1"/>
      <c r="H875" s="1"/>
      <c r="I875" s="11"/>
      <c r="J875" s="11"/>
      <c r="K875" s="11"/>
      <c r="L875" s="11"/>
      <c r="M875" s="1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customFormat="false" ht="15.75" hidden="false" customHeight="true" outlineLevel="0" collapsed="false">
      <c r="A876" s="1"/>
      <c r="B876" s="23"/>
      <c r="C876" s="1"/>
      <c r="D876" s="1"/>
      <c r="E876" s="1"/>
      <c r="F876" s="1"/>
      <c r="G876" s="1"/>
      <c r="H876" s="1"/>
      <c r="I876" s="11"/>
      <c r="J876" s="11"/>
      <c r="K876" s="11"/>
      <c r="L876" s="11"/>
      <c r="M876" s="1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customFormat="false" ht="15.75" hidden="false" customHeight="true" outlineLevel="0" collapsed="false">
      <c r="A877" s="1"/>
      <c r="B877" s="23"/>
      <c r="C877" s="1"/>
      <c r="D877" s="1"/>
      <c r="E877" s="1"/>
      <c r="F877" s="1"/>
      <c r="G877" s="1"/>
      <c r="H877" s="1"/>
      <c r="I877" s="11"/>
      <c r="J877" s="11"/>
      <c r="K877" s="11"/>
      <c r="L877" s="11"/>
      <c r="M877" s="1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customFormat="false" ht="15.75" hidden="false" customHeight="true" outlineLevel="0" collapsed="false">
      <c r="A878" s="1"/>
      <c r="B878" s="23"/>
      <c r="C878" s="1"/>
      <c r="D878" s="1"/>
      <c r="E878" s="1"/>
      <c r="F878" s="1"/>
      <c r="G878" s="1"/>
      <c r="H878" s="1"/>
      <c r="I878" s="11"/>
      <c r="J878" s="11"/>
      <c r="K878" s="11"/>
      <c r="L878" s="11"/>
      <c r="M878" s="1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customFormat="false" ht="15.75" hidden="false" customHeight="true" outlineLevel="0" collapsed="false">
      <c r="A879" s="1"/>
      <c r="B879" s="23"/>
      <c r="C879" s="1"/>
      <c r="D879" s="1"/>
      <c r="E879" s="1"/>
      <c r="F879" s="1"/>
      <c r="G879" s="1"/>
      <c r="H879" s="1"/>
      <c r="I879" s="11"/>
      <c r="J879" s="11"/>
      <c r="K879" s="11"/>
      <c r="L879" s="11"/>
      <c r="M879" s="1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customFormat="false" ht="15.75" hidden="false" customHeight="true" outlineLevel="0" collapsed="false">
      <c r="A880" s="1"/>
      <c r="B880" s="23"/>
      <c r="C880" s="1"/>
      <c r="D880" s="1"/>
      <c r="E880" s="1"/>
      <c r="F880" s="1"/>
      <c r="G880" s="1"/>
      <c r="H880" s="1"/>
      <c r="I880" s="11"/>
      <c r="J880" s="11"/>
      <c r="K880" s="11"/>
      <c r="L880" s="11"/>
      <c r="M880" s="1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customFormat="false" ht="15.75" hidden="false" customHeight="true" outlineLevel="0" collapsed="false">
      <c r="A881" s="1"/>
      <c r="B881" s="23"/>
      <c r="C881" s="1"/>
      <c r="D881" s="1"/>
      <c r="E881" s="1"/>
      <c r="F881" s="1"/>
      <c r="G881" s="1"/>
      <c r="H881" s="1"/>
      <c r="I881" s="11"/>
      <c r="J881" s="11"/>
      <c r="K881" s="11"/>
      <c r="L881" s="11"/>
      <c r="M881" s="1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customFormat="false" ht="15.75" hidden="false" customHeight="true" outlineLevel="0" collapsed="false">
      <c r="A882" s="1"/>
      <c r="B882" s="23"/>
      <c r="C882" s="1"/>
      <c r="D882" s="1"/>
      <c r="E882" s="1"/>
      <c r="F882" s="1"/>
      <c r="G882" s="1"/>
      <c r="H882" s="1"/>
      <c r="I882" s="11"/>
      <c r="J882" s="11"/>
      <c r="K882" s="11"/>
      <c r="L882" s="11"/>
      <c r="M882" s="1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customFormat="false" ht="15.75" hidden="false" customHeight="true" outlineLevel="0" collapsed="false">
      <c r="A883" s="1"/>
      <c r="B883" s="23"/>
      <c r="C883" s="1"/>
      <c r="D883" s="1"/>
      <c r="E883" s="1"/>
      <c r="F883" s="1"/>
      <c r="G883" s="1"/>
      <c r="H883" s="1"/>
      <c r="I883" s="11"/>
      <c r="J883" s="11"/>
      <c r="K883" s="11"/>
      <c r="L883" s="11"/>
      <c r="M883" s="1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customFormat="false" ht="15.75" hidden="false" customHeight="true" outlineLevel="0" collapsed="false">
      <c r="A884" s="1"/>
      <c r="B884" s="23"/>
      <c r="C884" s="1"/>
      <c r="D884" s="1"/>
      <c r="E884" s="1"/>
      <c r="F884" s="1"/>
      <c r="G884" s="1"/>
      <c r="H884" s="1"/>
      <c r="I884" s="11"/>
      <c r="J884" s="11"/>
      <c r="K884" s="11"/>
      <c r="L884" s="11"/>
      <c r="M884" s="1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customFormat="false" ht="15.75" hidden="false" customHeight="true" outlineLevel="0" collapsed="false">
      <c r="A885" s="1"/>
      <c r="B885" s="23"/>
      <c r="C885" s="1"/>
      <c r="D885" s="1"/>
      <c r="E885" s="1"/>
      <c r="F885" s="1"/>
      <c r="G885" s="1"/>
      <c r="H885" s="1"/>
      <c r="I885" s="11"/>
      <c r="J885" s="11"/>
      <c r="K885" s="11"/>
      <c r="L885" s="11"/>
      <c r="M885" s="1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customFormat="false" ht="15.75" hidden="false" customHeight="true" outlineLevel="0" collapsed="false">
      <c r="A886" s="1"/>
      <c r="B886" s="23"/>
      <c r="C886" s="1"/>
      <c r="D886" s="1"/>
      <c r="E886" s="1"/>
      <c r="F886" s="1"/>
      <c r="G886" s="1"/>
      <c r="H886" s="1"/>
      <c r="I886" s="11"/>
      <c r="J886" s="11"/>
      <c r="K886" s="11"/>
      <c r="L886" s="11"/>
      <c r="M886" s="1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customFormat="false" ht="15.75" hidden="false" customHeight="true" outlineLevel="0" collapsed="false">
      <c r="A887" s="1"/>
      <c r="B887" s="23"/>
      <c r="C887" s="1"/>
      <c r="D887" s="1"/>
      <c r="E887" s="1"/>
      <c r="F887" s="1"/>
      <c r="G887" s="1"/>
      <c r="H887" s="1"/>
      <c r="I887" s="11"/>
      <c r="J887" s="11"/>
      <c r="K887" s="11"/>
      <c r="L887" s="11"/>
      <c r="M887" s="1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customFormat="false" ht="15.75" hidden="false" customHeight="true" outlineLevel="0" collapsed="false">
      <c r="A888" s="1"/>
      <c r="B888" s="23"/>
      <c r="C888" s="1"/>
      <c r="D888" s="1"/>
      <c r="E888" s="1"/>
      <c r="F888" s="1"/>
      <c r="G888" s="1"/>
      <c r="H888" s="1"/>
      <c r="I888" s="11"/>
      <c r="J888" s="11"/>
      <c r="K888" s="11"/>
      <c r="L888" s="11"/>
      <c r="M888" s="1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customFormat="false" ht="15.75" hidden="false" customHeight="true" outlineLevel="0" collapsed="false">
      <c r="A889" s="1"/>
      <c r="B889" s="23"/>
      <c r="C889" s="1"/>
      <c r="D889" s="1"/>
      <c r="E889" s="1"/>
      <c r="F889" s="1"/>
      <c r="G889" s="1"/>
      <c r="H889" s="1"/>
      <c r="I889" s="11"/>
      <c r="J889" s="11"/>
      <c r="K889" s="11"/>
      <c r="L889" s="11"/>
      <c r="M889" s="1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customFormat="false" ht="15.75" hidden="false" customHeight="true" outlineLevel="0" collapsed="false">
      <c r="A890" s="1"/>
      <c r="B890" s="23"/>
      <c r="C890" s="1"/>
      <c r="D890" s="1"/>
      <c r="E890" s="1"/>
      <c r="F890" s="1"/>
      <c r="G890" s="1"/>
      <c r="H890" s="1"/>
      <c r="I890" s="11"/>
      <c r="J890" s="11"/>
      <c r="K890" s="11"/>
      <c r="L890" s="11"/>
      <c r="M890" s="1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customFormat="false" ht="15.75" hidden="false" customHeight="true" outlineLevel="0" collapsed="false">
      <c r="A891" s="1"/>
      <c r="B891" s="23"/>
      <c r="C891" s="1"/>
      <c r="D891" s="1"/>
      <c r="E891" s="1"/>
      <c r="F891" s="1"/>
      <c r="G891" s="1"/>
      <c r="H891" s="1"/>
      <c r="I891" s="11"/>
      <c r="J891" s="11"/>
      <c r="K891" s="11"/>
      <c r="L891" s="11"/>
      <c r="M891" s="1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customFormat="false" ht="15.75" hidden="false" customHeight="true" outlineLevel="0" collapsed="false">
      <c r="A892" s="1"/>
      <c r="B892" s="23"/>
      <c r="C892" s="1"/>
      <c r="D892" s="1"/>
      <c r="E892" s="1"/>
      <c r="F892" s="1"/>
      <c r="G892" s="1"/>
      <c r="H892" s="1"/>
      <c r="I892" s="11"/>
      <c r="J892" s="11"/>
      <c r="K892" s="11"/>
      <c r="L892" s="11"/>
      <c r="M892" s="1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customFormat="false" ht="15.75" hidden="false" customHeight="true" outlineLevel="0" collapsed="false">
      <c r="A893" s="1"/>
      <c r="B893" s="23"/>
      <c r="C893" s="1"/>
      <c r="D893" s="1"/>
      <c r="E893" s="1"/>
      <c r="F893" s="1"/>
      <c r="G893" s="1"/>
      <c r="H893" s="1"/>
      <c r="I893" s="11"/>
      <c r="J893" s="11"/>
      <c r="K893" s="11"/>
      <c r="L893" s="11"/>
      <c r="M893" s="1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customFormat="false" ht="15.75" hidden="false" customHeight="true" outlineLevel="0" collapsed="false">
      <c r="A894" s="1"/>
      <c r="B894" s="23"/>
      <c r="C894" s="1"/>
      <c r="D894" s="1"/>
      <c r="E894" s="1"/>
      <c r="F894" s="1"/>
      <c r="G894" s="1"/>
      <c r="H894" s="1"/>
      <c r="I894" s="11"/>
      <c r="J894" s="11"/>
      <c r="K894" s="11"/>
      <c r="L894" s="11"/>
      <c r="M894" s="1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customFormat="false" ht="15.75" hidden="false" customHeight="true" outlineLevel="0" collapsed="false">
      <c r="A895" s="1"/>
      <c r="B895" s="23"/>
      <c r="C895" s="1"/>
      <c r="D895" s="1"/>
      <c r="E895" s="1"/>
      <c r="F895" s="1"/>
      <c r="G895" s="1"/>
      <c r="H895" s="1"/>
      <c r="I895" s="11"/>
      <c r="J895" s="11"/>
      <c r="K895" s="11"/>
      <c r="L895" s="11"/>
      <c r="M895" s="1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customFormat="false" ht="15.75" hidden="false" customHeight="true" outlineLevel="0" collapsed="false">
      <c r="A896" s="1"/>
      <c r="B896" s="23"/>
      <c r="C896" s="1"/>
      <c r="D896" s="1"/>
      <c r="E896" s="1"/>
      <c r="F896" s="1"/>
      <c r="G896" s="1"/>
      <c r="H896" s="1"/>
      <c r="I896" s="11"/>
      <c r="J896" s="11"/>
      <c r="K896" s="11"/>
      <c r="L896" s="11"/>
      <c r="M896" s="1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customFormat="false" ht="15.75" hidden="false" customHeight="true" outlineLevel="0" collapsed="false">
      <c r="A897" s="1"/>
      <c r="B897" s="23"/>
      <c r="C897" s="1"/>
      <c r="D897" s="1"/>
      <c r="E897" s="1"/>
      <c r="F897" s="1"/>
      <c r="G897" s="1"/>
      <c r="H897" s="1"/>
      <c r="I897" s="11"/>
      <c r="J897" s="11"/>
      <c r="K897" s="11"/>
      <c r="L897" s="11"/>
      <c r="M897" s="1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customFormat="false" ht="15.75" hidden="false" customHeight="true" outlineLevel="0" collapsed="false">
      <c r="A898" s="1"/>
      <c r="B898" s="23"/>
      <c r="C898" s="1"/>
      <c r="D898" s="1"/>
      <c r="E898" s="1"/>
      <c r="F898" s="1"/>
      <c r="G898" s="1"/>
      <c r="H898" s="1"/>
      <c r="I898" s="11"/>
      <c r="J898" s="11"/>
      <c r="K898" s="11"/>
      <c r="L898" s="11"/>
      <c r="M898" s="1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customFormat="false" ht="15.75" hidden="false" customHeight="true" outlineLevel="0" collapsed="false">
      <c r="A899" s="1"/>
      <c r="B899" s="23"/>
      <c r="C899" s="1"/>
      <c r="D899" s="1"/>
      <c r="E899" s="1"/>
      <c r="F899" s="1"/>
      <c r="G899" s="1"/>
      <c r="H899" s="1"/>
      <c r="I899" s="11"/>
      <c r="J899" s="11"/>
      <c r="K899" s="11"/>
      <c r="L899" s="11"/>
      <c r="M899" s="1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customFormat="false" ht="15.75" hidden="false" customHeight="true" outlineLevel="0" collapsed="false">
      <c r="A900" s="1"/>
      <c r="B900" s="23"/>
      <c r="C900" s="1"/>
      <c r="D900" s="1"/>
      <c r="E900" s="1"/>
      <c r="F900" s="1"/>
      <c r="G900" s="1"/>
      <c r="H900" s="1"/>
      <c r="I900" s="11"/>
      <c r="J900" s="11"/>
      <c r="K900" s="11"/>
      <c r="L900" s="11"/>
      <c r="M900" s="1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customFormat="false" ht="15.75" hidden="false" customHeight="true" outlineLevel="0" collapsed="false">
      <c r="A901" s="1"/>
      <c r="B901" s="23"/>
      <c r="C901" s="1"/>
      <c r="D901" s="1"/>
      <c r="E901" s="1"/>
      <c r="F901" s="1"/>
      <c r="G901" s="1"/>
      <c r="H901" s="1"/>
      <c r="I901" s="11"/>
      <c r="J901" s="11"/>
      <c r="K901" s="11"/>
      <c r="L901" s="11"/>
      <c r="M901" s="1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customFormat="false" ht="15.75" hidden="false" customHeight="true" outlineLevel="0" collapsed="false">
      <c r="A902" s="1"/>
      <c r="B902" s="23"/>
      <c r="C902" s="1"/>
      <c r="D902" s="1"/>
      <c r="E902" s="1"/>
      <c r="F902" s="1"/>
      <c r="G902" s="1"/>
      <c r="H902" s="1"/>
      <c r="I902" s="11"/>
      <c r="J902" s="11"/>
      <c r="K902" s="11"/>
      <c r="L902" s="11"/>
      <c r="M902" s="1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customFormat="false" ht="15.75" hidden="false" customHeight="true" outlineLevel="0" collapsed="false">
      <c r="A903" s="1"/>
      <c r="B903" s="23"/>
      <c r="C903" s="1"/>
      <c r="D903" s="1"/>
      <c r="E903" s="1"/>
      <c r="F903" s="1"/>
      <c r="G903" s="1"/>
      <c r="H903" s="1"/>
      <c r="I903" s="11"/>
      <c r="J903" s="11"/>
      <c r="K903" s="11"/>
      <c r="L903" s="11"/>
      <c r="M903" s="1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customFormat="false" ht="15.75" hidden="false" customHeight="true" outlineLevel="0" collapsed="false">
      <c r="A904" s="1"/>
      <c r="B904" s="23"/>
      <c r="C904" s="1"/>
      <c r="D904" s="1"/>
      <c r="E904" s="1"/>
      <c r="F904" s="1"/>
      <c r="G904" s="1"/>
      <c r="H904" s="1"/>
      <c r="I904" s="11"/>
      <c r="J904" s="11"/>
      <c r="K904" s="11"/>
      <c r="L904" s="11"/>
      <c r="M904" s="1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customFormat="false" ht="15.75" hidden="false" customHeight="true" outlineLevel="0" collapsed="false">
      <c r="A905" s="1"/>
      <c r="B905" s="23"/>
      <c r="C905" s="1"/>
      <c r="D905" s="1"/>
      <c r="E905" s="1"/>
      <c r="F905" s="1"/>
      <c r="G905" s="1"/>
      <c r="H905" s="1"/>
      <c r="I905" s="11"/>
      <c r="J905" s="11"/>
      <c r="K905" s="11"/>
      <c r="L905" s="11"/>
      <c r="M905" s="1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customFormat="false" ht="15.75" hidden="false" customHeight="true" outlineLevel="0" collapsed="false">
      <c r="A906" s="1"/>
      <c r="B906" s="23"/>
      <c r="C906" s="1"/>
      <c r="D906" s="1"/>
      <c r="E906" s="1"/>
      <c r="F906" s="1"/>
      <c r="G906" s="1"/>
      <c r="H906" s="1"/>
      <c r="I906" s="11"/>
      <c r="J906" s="11"/>
      <c r="K906" s="11"/>
      <c r="L906" s="11"/>
      <c r="M906" s="1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customFormat="false" ht="15.75" hidden="false" customHeight="true" outlineLevel="0" collapsed="false">
      <c r="A907" s="1"/>
      <c r="B907" s="23"/>
      <c r="C907" s="1"/>
      <c r="D907" s="1"/>
      <c r="E907" s="1"/>
      <c r="F907" s="1"/>
      <c r="G907" s="1"/>
      <c r="H907" s="1"/>
      <c r="I907" s="11"/>
      <c r="J907" s="11"/>
      <c r="K907" s="11"/>
      <c r="L907" s="11"/>
      <c r="M907" s="1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customFormat="false" ht="15.75" hidden="false" customHeight="true" outlineLevel="0" collapsed="false">
      <c r="A908" s="1"/>
      <c r="B908" s="23"/>
      <c r="C908" s="1"/>
      <c r="D908" s="1"/>
      <c r="E908" s="1"/>
      <c r="F908" s="1"/>
      <c r="G908" s="1"/>
      <c r="H908" s="1"/>
      <c r="I908" s="11"/>
      <c r="J908" s="11"/>
      <c r="K908" s="11"/>
      <c r="L908" s="11"/>
      <c r="M908" s="1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customFormat="false" ht="15.75" hidden="false" customHeight="true" outlineLevel="0" collapsed="false">
      <c r="A909" s="1"/>
      <c r="B909" s="23"/>
      <c r="C909" s="1"/>
      <c r="D909" s="1"/>
      <c r="E909" s="1"/>
      <c r="F909" s="1"/>
      <c r="G909" s="1"/>
      <c r="H909" s="1"/>
      <c r="I909" s="11"/>
      <c r="J909" s="11"/>
      <c r="K909" s="11"/>
      <c r="L909" s="11"/>
      <c r="M909" s="1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customFormat="false" ht="15.75" hidden="false" customHeight="true" outlineLevel="0" collapsed="false">
      <c r="A910" s="1"/>
      <c r="B910" s="23"/>
      <c r="C910" s="1"/>
      <c r="D910" s="1"/>
      <c r="E910" s="1"/>
      <c r="F910" s="1"/>
      <c r="G910" s="1"/>
      <c r="H910" s="1"/>
      <c r="I910" s="11"/>
      <c r="J910" s="11"/>
      <c r="K910" s="11"/>
      <c r="L910" s="11"/>
      <c r="M910" s="1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customFormat="false" ht="15.75" hidden="false" customHeight="true" outlineLevel="0" collapsed="false">
      <c r="A911" s="1"/>
      <c r="B911" s="23"/>
      <c r="C911" s="1"/>
      <c r="D911" s="1"/>
      <c r="E911" s="1"/>
      <c r="F911" s="1"/>
      <c r="G911" s="1"/>
      <c r="H911" s="1"/>
      <c r="I911" s="11"/>
      <c r="J911" s="11"/>
      <c r="K911" s="11"/>
      <c r="L911" s="11"/>
      <c r="M911" s="1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customFormat="false" ht="15.75" hidden="false" customHeight="true" outlineLevel="0" collapsed="false">
      <c r="A912" s="1"/>
      <c r="B912" s="23"/>
      <c r="C912" s="1"/>
      <c r="D912" s="1"/>
      <c r="E912" s="1"/>
      <c r="F912" s="1"/>
      <c r="G912" s="1"/>
      <c r="H912" s="1"/>
      <c r="I912" s="11"/>
      <c r="J912" s="11"/>
      <c r="K912" s="11"/>
      <c r="L912" s="11"/>
      <c r="M912" s="1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customFormat="false" ht="15.75" hidden="false" customHeight="true" outlineLevel="0" collapsed="false">
      <c r="A913" s="1"/>
      <c r="B913" s="23"/>
      <c r="C913" s="1"/>
      <c r="D913" s="1"/>
      <c r="E913" s="1"/>
      <c r="F913" s="1"/>
      <c r="G913" s="1"/>
      <c r="H913" s="1"/>
      <c r="I913" s="11"/>
      <c r="J913" s="11"/>
      <c r="K913" s="11"/>
      <c r="L913" s="11"/>
      <c r="M913" s="1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customFormat="false" ht="15.75" hidden="false" customHeight="true" outlineLevel="0" collapsed="false">
      <c r="A914" s="1"/>
      <c r="B914" s="23"/>
      <c r="C914" s="1"/>
      <c r="D914" s="1"/>
      <c r="E914" s="1"/>
      <c r="F914" s="1"/>
      <c r="G914" s="1"/>
      <c r="H914" s="1"/>
      <c r="I914" s="11"/>
      <c r="J914" s="11"/>
      <c r="K914" s="11"/>
      <c r="L914" s="11"/>
      <c r="M914" s="1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customFormat="false" ht="15.75" hidden="false" customHeight="true" outlineLevel="0" collapsed="false">
      <c r="A915" s="1"/>
      <c r="B915" s="23"/>
      <c r="C915" s="1"/>
      <c r="D915" s="1"/>
      <c r="E915" s="1"/>
      <c r="F915" s="1"/>
      <c r="G915" s="1"/>
      <c r="H915" s="1"/>
      <c r="I915" s="11"/>
      <c r="J915" s="11"/>
      <c r="K915" s="11"/>
      <c r="L915" s="11"/>
      <c r="M915" s="1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customFormat="false" ht="15.75" hidden="false" customHeight="true" outlineLevel="0" collapsed="false">
      <c r="A916" s="1"/>
      <c r="B916" s="23"/>
      <c r="C916" s="1"/>
      <c r="D916" s="1"/>
      <c r="E916" s="1"/>
      <c r="F916" s="1"/>
      <c r="G916" s="1"/>
      <c r="H916" s="1"/>
      <c r="I916" s="11"/>
      <c r="J916" s="11"/>
      <c r="K916" s="11"/>
      <c r="L916" s="11"/>
      <c r="M916" s="1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customFormat="false" ht="15.75" hidden="false" customHeight="true" outlineLevel="0" collapsed="false">
      <c r="A917" s="1"/>
      <c r="B917" s="23"/>
      <c r="C917" s="1"/>
      <c r="D917" s="1"/>
      <c r="E917" s="1"/>
      <c r="F917" s="1"/>
      <c r="G917" s="1"/>
      <c r="H917" s="1"/>
      <c r="I917" s="11"/>
      <c r="J917" s="11"/>
      <c r="K917" s="11"/>
      <c r="L917" s="11"/>
      <c r="M917" s="1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customFormat="false" ht="15.75" hidden="false" customHeight="true" outlineLevel="0" collapsed="false">
      <c r="A918" s="1"/>
      <c r="B918" s="23"/>
      <c r="C918" s="1"/>
      <c r="D918" s="1"/>
      <c r="E918" s="1"/>
      <c r="F918" s="1"/>
      <c r="G918" s="1"/>
      <c r="H918" s="1"/>
      <c r="I918" s="11"/>
      <c r="J918" s="11"/>
      <c r="K918" s="11"/>
      <c r="L918" s="11"/>
      <c r="M918" s="1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customFormat="false" ht="15.75" hidden="false" customHeight="true" outlineLevel="0" collapsed="false">
      <c r="A919" s="1"/>
      <c r="B919" s="23"/>
      <c r="C919" s="1"/>
      <c r="D919" s="1"/>
      <c r="E919" s="1"/>
      <c r="F919" s="1"/>
      <c r="G919" s="1"/>
      <c r="H919" s="1"/>
      <c r="I919" s="11"/>
      <c r="J919" s="11"/>
      <c r="K919" s="11"/>
      <c r="L919" s="11"/>
      <c r="M919" s="1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customFormat="false" ht="15.75" hidden="false" customHeight="true" outlineLevel="0" collapsed="false">
      <c r="A920" s="1"/>
      <c r="B920" s="23"/>
      <c r="C920" s="1"/>
      <c r="D920" s="1"/>
      <c r="E920" s="1"/>
      <c r="F920" s="1"/>
      <c r="G920" s="1"/>
      <c r="H920" s="1"/>
      <c r="I920" s="11"/>
      <c r="J920" s="11"/>
      <c r="K920" s="11"/>
      <c r="L920" s="11"/>
      <c r="M920" s="1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customFormat="false" ht="15.75" hidden="false" customHeight="true" outlineLevel="0" collapsed="false">
      <c r="A921" s="1"/>
      <c r="B921" s="23"/>
      <c r="C921" s="1"/>
      <c r="D921" s="1"/>
      <c r="E921" s="1"/>
      <c r="F921" s="1"/>
      <c r="G921" s="1"/>
      <c r="H921" s="1"/>
      <c r="I921" s="11"/>
      <c r="J921" s="11"/>
      <c r="K921" s="11"/>
      <c r="L921" s="11"/>
      <c r="M921" s="1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customFormat="false" ht="15.75" hidden="false" customHeight="true" outlineLevel="0" collapsed="false">
      <c r="A922" s="1"/>
      <c r="B922" s="23"/>
      <c r="C922" s="1"/>
      <c r="D922" s="1"/>
      <c r="E922" s="1"/>
      <c r="F922" s="1"/>
      <c r="G922" s="1"/>
      <c r="H922" s="1"/>
      <c r="I922" s="11"/>
      <c r="J922" s="11"/>
      <c r="K922" s="11"/>
      <c r="L922" s="11"/>
      <c r="M922" s="1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customFormat="false" ht="15.75" hidden="false" customHeight="true" outlineLevel="0" collapsed="false">
      <c r="A923" s="1"/>
      <c r="B923" s="23"/>
      <c r="C923" s="1"/>
      <c r="D923" s="1"/>
      <c r="E923" s="1"/>
      <c r="F923" s="1"/>
      <c r="G923" s="1"/>
      <c r="H923" s="1"/>
      <c r="I923" s="11"/>
      <c r="J923" s="11"/>
      <c r="K923" s="11"/>
      <c r="L923" s="11"/>
      <c r="M923" s="1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customFormat="false" ht="15.75" hidden="false" customHeight="true" outlineLevel="0" collapsed="false">
      <c r="A924" s="1"/>
      <c r="B924" s="23"/>
      <c r="C924" s="1"/>
      <c r="D924" s="1"/>
      <c r="E924" s="1"/>
      <c r="F924" s="1"/>
      <c r="G924" s="1"/>
      <c r="H924" s="1"/>
      <c r="I924" s="11"/>
      <c r="J924" s="11"/>
      <c r="K924" s="11"/>
      <c r="L924" s="11"/>
      <c r="M924" s="1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customFormat="false" ht="15.75" hidden="false" customHeight="true" outlineLevel="0" collapsed="false">
      <c r="A925" s="1"/>
      <c r="B925" s="23"/>
      <c r="C925" s="1"/>
      <c r="D925" s="1"/>
      <c r="E925" s="1"/>
      <c r="F925" s="1"/>
      <c r="G925" s="1"/>
      <c r="H925" s="1"/>
      <c r="I925" s="11"/>
      <c r="J925" s="11"/>
      <c r="K925" s="11"/>
      <c r="L925" s="11"/>
      <c r="M925" s="1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customFormat="false" ht="15.75" hidden="false" customHeight="true" outlineLevel="0" collapsed="false">
      <c r="A926" s="1"/>
      <c r="B926" s="23"/>
      <c r="C926" s="1"/>
      <c r="D926" s="1"/>
      <c r="E926" s="1"/>
      <c r="F926" s="1"/>
      <c r="G926" s="1"/>
      <c r="H926" s="1"/>
      <c r="I926" s="11"/>
      <c r="J926" s="11"/>
      <c r="K926" s="11"/>
      <c r="L926" s="11"/>
      <c r="M926" s="1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customFormat="false" ht="15.75" hidden="false" customHeight="true" outlineLevel="0" collapsed="false">
      <c r="A927" s="1"/>
      <c r="B927" s="23"/>
      <c r="C927" s="1"/>
      <c r="D927" s="1"/>
      <c r="E927" s="1"/>
      <c r="F927" s="1"/>
      <c r="G927" s="1"/>
      <c r="H927" s="1"/>
      <c r="I927" s="11"/>
      <c r="J927" s="11"/>
      <c r="K927" s="11"/>
      <c r="L927" s="11"/>
      <c r="M927" s="1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customFormat="false" ht="15.75" hidden="false" customHeight="true" outlineLevel="0" collapsed="false">
      <c r="A928" s="1"/>
      <c r="B928" s="23"/>
      <c r="C928" s="1"/>
      <c r="D928" s="1"/>
      <c r="E928" s="1"/>
      <c r="F928" s="1"/>
      <c r="G928" s="1"/>
      <c r="H928" s="1"/>
      <c r="I928" s="11"/>
      <c r="J928" s="11"/>
      <c r="K928" s="11"/>
      <c r="L928" s="11"/>
      <c r="M928" s="1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customFormat="false" ht="15.75" hidden="false" customHeight="true" outlineLevel="0" collapsed="false">
      <c r="A929" s="1"/>
      <c r="B929" s="23"/>
      <c r="C929" s="1"/>
      <c r="D929" s="1"/>
      <c r="E929" s="1"/>
      <c r="F929" s="1"/>
      <c r="G929" s="1"/>
      <c r="H929" s="1"/>
      <c r="I929" s="11"/>
      <c r="J929" s="11"/>
      <c r="K929" s="11"/>
      <c r="L929" s="11"/>
      <c r="M929" s="1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customFormat="false" ht="15.75" hidden="false" customHeight="true" outlineLevel="0" collapsed="false">
      <c r="A930" s="1"/>
      <c r="B930" s="23"/>
      <c r="C930" s="1"/>
      <c r="D930" s="1"/>
      <c r="E930" s="1"/>
      <c r="F930" s="1"/>
      <c r="G930" s="1"/>
      <c r="H930" s="1"/>
      <c r="I930" s="11"/>
      <c r="J930" s="11"/>
      <c r="K930" s="11"/>
      <c r="L930" s="11"/>
      <c r="M930" s="1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customFormat="false" ht="15.75" hidden="false" customHeight="true" outlineLevel="0" collapsed="false">
      <c r="A931" s="1"/>
      <c r="B931" s="23"/>
      <c r="C931" s="1"/>
      <c r="D931" s="1"/>
      <c r="E931" s="1"/>
      <c r="F931" s="1"/>
      <c r="G931" s="1"/>
      <c r="H931" s="1"/>
      <c r="I931" s="11"/>
      <c r="J931" s="11"/>
      <c r="K931" s="11"/>
      <c r="L931" s="11"/>
      <c r="M931" s="1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customFormat="false" ht="15.75" hidden="false" customHeight="true" outlineLevel="0" collapsed="false">
      <c r="A932" s="1"/>
      <c r="B932" s="23"/>
      <c r="C932" s="1"/>
      <c r="D932" s="1"/>
      <c r="E932" s="1"/>
      <c r="F932" s="1"/>
      <c r="G932" s="1"/>
      <c r="H932" s="1"/>
      <c r="I932" s="11"/>
      <c r="J932" s="11"/>
      <c r="K932" s="11"/>
      <c r="L932" s="11"/>
      <c r="M932" s="1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customFormat="false" ht="15.75" hidden="false" customHeight="true" outlineLevel="0" collapsed="false">
      <c r="A933" s="1"/>
      <c r="B933" s="23"/>
      <c r="C933" s="1"/>
      <c r="D933" s="1"/>
      <c r="E933" s="1"/>
      <c r="F933" s="1"/>
      <c r="G933" s="1"/>
      <c r="H933" s="1"/>
      <c r="I933" s="11"/>
      <c r="J933" s="11"/>
      <c r="K933" s="11"/>
      <c r="L933" s="11"/>
      <c r="M933" s="1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customFormat="false" ht="15.75" hidden="false" customHeight="true" outlineLevel="0" collapsed="false">
      <c r="A934" s="1"/>
      <c r="B934" s="23"/>
      <c r="C934" s="1"/>
      <c r="D934" s="1"/>
      <c r="E934" s="1"/>
      <c r="F934" s="1"/>
      <c r="G934" s="1"/>
      <c r="H934" s="1"/>
      <c r="I934" s="11"/>
      <c r="J934" s="11"/>
      <c r="K934" s="11"/>
      <c r="L934" s="11"/>
      <c r="M934" s="1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customFormat="false" ht="15.75" hidden="false" customHeight="true" outlineLevel="0" collapsed="false">
      <c r="A935" s="1"/>
      <c r="B935" s="23"/>
      <c r="C935" s="1"/>
      <c r="D935" s="1"/>
      <c r="E935" s="1"/>
      <c r="F935" s="1"/>
      <c r="G935" s="1"/>
      <c r="H935" s="1"/>
      <c r="I935" s="11"/>
      <c r="J935" s="11"/>
      <c r="K935" s="11"/>
      <c r="L935" s="11"/>
      <c r="M935" s="1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customFormat="false" ht="15.75" hidden="false" customHeight="true" outlineLevel="0" collapsed="false">
      <c r="A936" s="1"/>
      <c r="B936" s="23"/>
      <c r="C936" s="1"/>
      <c r="D936" s="1"/>
      <c r="E936" s="1"/>
      <c r="F936" s="1"/>
      <c r="G936" s="1"/>
      <c r="H936" s="1"/>
      <c r="I936" s="11"/>
      <c r="J936" s="11"/>
      <c r="K936" s="11"/>
      <c r="L936" s="11"/>
      <c r="M936" s="1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customFormat="false" ht="15.75" hidden="false" customHeight="true" outlineLevel="0" collapsed="false">
      <c r="A937" s="1"/>
      <c r="B937" s="23"/>
      <c r="C937" s="1"/>
      <c r="D937" s="1"/>
      <c r="E937" s="1"/>
      <c r="F937" s="1"/>
      <c r="G937" s="1"/>
      <c r="H937" s="1"/>
      <c r="I937" s="11"/>
      <c r="J937" s="11"/>
      <c r="K937" s="11"/>
      <c r="L937" s="11"/>
      <c r="M937" s="1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customFormat="false" ht="15.75" hidden="false" customHeight="true" outlineLevel="0" collapsed="false">
      <c r="A938" s="1"/>
      <c r="B938" s="23"/>
      <c r="C938" s="1"/>
      <c r="D938" s="1"/>
      <c r="E938" s="1"/>
      <c r="F938" s="1"/>
      <c r="G938" s="1"/>
      <c r="H938" s="1"/>
      <c r="I938" s="11"/>
      <c r="J938" s="11"/>
      <c r="K938" s="11"/>
      <c r="L938" s="11"/>
      <c r="M938" s="1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customFormat="false" ht="15.75" hidden="false" customHeight="true" outlineLevel="0" collapsed="false">
      <c r="A939" s="1"/>
      <c r="B939" s="23"/>
      <c r="C939" s="1"/>
      <c r="D939" s="1"/>
      <c r="E939" s="1"/>
      <c r="F939" s="1"/>
      <c r="G939" s="1"/>
      <c r="H939" s="1"/>
      <c r="I939" s="11"/>
      <c r="J939" s="11"/>
      <c r="K939" s="11"/>
      <c r="L939" s="11"/>
      <c r="M939" s="1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customFormat="false" ht="15.75" hidden="false" customHeight="true" outlineLevel="0" collapsed="false">
      <c r="A940" s="1"/>
      <c r="B940" s="23"/>
      <c r="C940" s="1"/>
      <c r="D940" s="1"/>
      <c r="E940" s="1"/>
      <c r="F940" s="1"/>
      <c r="G940" s="1"/>
      <c r="H940" s="1"/>
      <c r="I940" s="11"/>
      <c r="J940" s="11"/>
      <c r="K940" s="11"/>
      <c r="L940" s="11"/>
      <c r="M940" s="1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customFormat="false" ht="15.75" hidden="false" customHeight="true" outlineLevel="0" collapsed="false">
      <c r="A941" s="1"/>
      <c r="B941" s="23"/>
      <c r="C941" s="1"/>
      <c r="D941" s="1"/>
      <c r="E941" s="1"/>
      <c r="F941" s="1"/>
      <c r="G941" s="1"/>
      <c r="H941" s="1"/>
      <c r="I941" s="11"/>
      <c r="J941" s="11"/>
      <c r="K941" s="11"/>
      <c r="L941" s="11"/>
      <c r="M941" s="1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customFormat="false" ht="15.75" hidden="false" customHeight="true" outlineLevel="0" collapsed="false">
      <c r="A942" s="1"/>
      <c r="B942" s="23"/>
      <c r="C942" s="1"/>
      <c r="D942" s="1"/>
      <c r="E942" s="1"/>
      <c r="F942" s="1"/>
      <c r="G942" s="1"/>
      <c r="H942" s="1"/>
      <c r="I942" s="11"/>
      <c r="J942" s="11"/>
      <c r="K942" s="11"/>
      <c r="L942" s="11"/>
      <c r="M942" s="1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customFormat="false" ht="15.75" hidden="false" customHeight="true" outlineLevel="0" collapsed="false">
      <c r="A943" s="1"/>
      <c r="B943" s="23"/>
      <c r="C943" s="1"/>
      <c r="D943" s="1"/>
      <c r="E943" s="1"/>
      <c r="F943" s="1"/>
      <c r="G943" s="1"/>
      <c r="H943" s="1"/>
      <c r="I943" s="11"/>
      <c r="J943" s="11"/>
      <c r="K943" s="11"/>
      <c r="L943" s="11"/>
      <c r="M943" s="1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customFormat="false" ht="15.75" hidden="false" customHeight="true" outlineLevel="0" collapsed="false">
      <c r="A944" s="1"/>
      <c r="B944" s="23"/>
      <c r="C944" s="1"/>
      <c r="D944" s="1"/>
      <c r="E944" s="1"/>
      <c r="F944" s="1"/>
      <c r="G944" s="1"/>
      <c r="H944" s="1"/>
      <c r="I944" s="11"/>
      <c r="J944" s="11"/>
      <c r="K944" s="11"/>
      <c r="L944" s="11"/>
      <c r="M944" s="1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customFormat="false" ht="15.75" hidden="false" customHeight="true" outlineLevel="0" collapsed="false">
      <c r="A945" s="1"/>
      <c r="B945" s="23"/>
      <c r="C945" s="1"/>
      <c r="D945" s="1"/>
      <c r="E945" s="1"/>
      <c r="F945" s="1"/>
      <c r="G945" s="1"/>
      <c r="H945" s="1"/>
      <c r="I945" s="11"/>
      <c r="J945" s="11"/>
      <c r="K945" s="11"/>
      <c r="L945" s="11"/>
      <c r="M945" s="1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customFormat="false" ht="15.75" hidden="false" customHeight="true" outlineLevel="0" collapsed="false">
      <c r="A946" s="1"/>
      <c r="B946" s="23"/>
      <c r="C946" s="1"/>
      <c r="D946" s="1"/>
      <c r="E946" s="1"/>
      <c r="F946" s="1"/>
      <c r="G946" s="1"/>
      <c r="H946" s="1"/>
      <c r="I946" s="11"/>
      <c r="J946" s="11"/>
      <c r="K946" s="11"/>
      <c r="L946" s="11"/>
      <c r="M946" s="1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customFormat="false" ht="15.75" hidden="false" customHeight="true" outlineLevel="0" collapsed="false">
      <c r="A947" s="1"/>
      <c r="B947" s="23"/>
      <c r="C947" s="1"/>
      <c r="D947" s="1"/>
      <c r="E947" s="1"/>
      <c r="F947" s="1"/>
      <c r="G947" s="1"/>
      <c r="H947" s="1"/>
      <c r="I947" s="11"/>
      <c r="J947" s="11"/>
      <c r="K947" s="11"/>
      <c r="L947" s="11"/>
      <c r="M947" s="1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customFormat="false" ht="15.75" hidden="false" customHeight="true" outlineLevel="0" collapsed="false">
      <c r="A948" s="1"/>
      <c r="B948" s="23"/>
      <c r="C948" s="1"/>
      <c r="D948" s="1"/>
      <c r="E948" s="1"/>
      <c r="F948" s="1"/>
      <c r="G948" s="1"/>
      <c r="H948" s="1"/>
      <c r="I948" s="11"/>
      <c r="J948" s="11"/>
      <c r="K948" s="11"/>
      <c r="L948" s="11"/>
      <c r="M948" s="1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customFormat="false" ht="15.75" hidden="false" customHeight="true" outlineLevel="0" collapsed="false">
      <c r="A949" s="1"/>
      <c r="B949" s="23"/>
      <c r="C949" s="1"/>
      <c r="D949" s="1"/>
      <c r="E949" s="1"/>
      <c r="F949" s="1"/>
      <c r="G949" s="1"/>
      <c r="H949" s="1"/>
      <c r="I949" s="11"/>
      <c r="J949" s="11"/>
      <c r="K949" s="11"/>
      <c r="L949" s="11"/>
      <c r="M949" s="1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customFormat="false" ht="15.75" hidden="false" customHeight="true" outlineLevel="0" collapsed="false">
      <c r="A950" s="1"/>
      <c r="B950" s="23"/>
      <c r="C950" s="1"/>
      <c r="D950" s="1"/>
      <c r="E950" s="1"/>
      <c r="F950" s="1"/>
      <c r="G950" s="1"/>
      <c r="H950" s="1"/>
      <c r="I950" s="11"/>
      <c r="J950" s="11"/>
      <c r="K950" s="11"/>
      <c r="L950" s="11"/>
      <c r="M950" s="1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customFormat="false" ht="15.75" hidden="false" customHeight="true" outlineLevel="0" collapsed="false">
      <c r="A951" s="1"/>
      <c r="B951" s="23"/>
      <c r="C951" s="1"/>
      <c r="D951" s="1"/>
      <c r="E951" s="1"/>
      <c r="F951" s="1"/>
      <c r="G951" s="1"/>
      <c r="H951" s="1"/>
      <c r="I951" s="11"/>
      <c r="J951" s="11"/>
      <c r="K951" s="11"/>
      <c r="L951" s="11"/>
      <c r="M951" s="1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customFormat="false" ht="15.75" hidden="false" customHeight="true" outlineLevel="0" collapsed="false">
      <c r="A952" s="1"/>
      <c r="B952" s="23"/>
      <c r="C952" s="1"/>
      <c r="D952" s="1"/>
      <c r="E952" s="1"/>
      <c r="F952" s="1"/>
      <c r="G952" s="1"/>
      <c r="H952" s="1"/>
      <c r="I952" s="11"/>
      <c r="J952" s="11"/>
      <c r="K952" s="11"/>
      <c r="L952" s="11"/>
      <c r="M952" s="1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customFormat="false" ht="15.75" hidden="false" customHeight="true" outlineLevel="0" collapsed="false">
      <c r="A953" s="1"/>
      <c r="B953" s="23"/>
      <c r="C953" s="1"/>
      <c r="D953" s="1"/>
      <c r="E953" s="1"/>
      <c r="F953" s="1"/>
      <c r="G953" s="1"/>
      <c r="H953" s="1"/>
      <c r="I953" s="11"/>
      <c r="J953" s="11"/>
      <c r="K953" s="11"/>
      <c r="L953" s="11"/>
      <c r="M953" s="1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customFormat="false" ht="15.75" hidden="false" customHeight="true" outlineLevel="0" collapsed="false">
      <c r="A954" s="1"/>
      <c r="B954" s="23"/>
      <c r="C954" s="1"/>
      <c r="D954" s="1"/>
      <c r="E954" s="1"/>
      <c r="F954" s="1"/>
      <c r="G954" s="1"/>
      <c r="H954" s="1"/>
      <c r="I954" s="11"/>
      <c r="J954" s="11"/>
      <c r="K954" s="11"/>
      <c r="L954" s="11"/>
      <c r="M954" s="1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customFormat="false" ht="15.75" hidden="false" customHeight="true" outlineLevel="0" collapsed="false">
      <c r="A955" s="1"/>
      <c r="B955" s="23"/>
      <c r="C955" s="1"/>
      <c r="D955" s="1"/>
      <c r="E955" s="1"/>
      <c r="F955" s="1"/>
      <c r="G955" s="1"/>
      <c r="H955" s="1"/>
      <c r="I955" s="11"/>
      <c r="J955" s="11"/>
      <c r="K955" s="11"/>
      <c r="L955" s="11"/>
      <c r="M955" s="1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customFormat="false" ht="15.75" hidden="false" customHeight="true" outlineLevel="0" collapsed="false">
      <c r="A956" s="1"/>
      <c r="B956" s="23"/>
      <c r="C956" s="1"/>
      <c r="D956" s="1"/>
      <c r="E956" s="1"/>
      <c r="F956" s="1"/>
      <c r="G956" s="1"/>
      <c r="H956" s="1"/>
      <c r="I956" s="11"/>
      <c r="J956" s="11"/>
      <c r="K956" s="11"/>
      <c r="L956" s="11"/>
      <c r="M956" s="1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customFormat="false" ht="15.75" hidden="false" customHeight="true" outlineLevel="0" collapsed="false">
      <c r="A957" s="1"/>
      <c r="B957" s="23"/>
      <c r="C957" s="1"/>
      <c r="D957" s="1"/>
      <c r="E957" s="1"/>
      <c r="F957" s="1"/>
      <c r="G957" s="1"/>
      <c r="H957" s="1"/>
      <c r="I957" s="11"/>
      <c r="J957" s="11"/>
      <c r="K957" s="11"/>
      <c r="L957" s="11"/>
      <c r="M957" s="1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customFormat="false" ht="15.75" hidden="false" customHeight="true" outlineLevel="0" collapsed="false">
      <c r="A958" s="1"/>
      <c r="B958" s="23"/>
      <c r="C958" s="1"/>
      <c r="D958" s="1"/>
      <c r="E958" s="1"/>
      <c r="F958" s="1"/>
      <c r="G958" s="1"/>
      <c r="H958" s="1"/>
      <c r="I958" s="11"/>
      <c r="J958" s="11"/>
      <c r="K958" s="11"/>
      <c r="L958" s="11"/>
      <c r="M958" s="1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customFormat="false" ht="15.75" hidden="false" customHeight="true" outlineLevel="0" collapsed="false">
      <c r="A959" s="1"/>
      <c r="B959" s="23"/>
      <c r="C959" s="1"/>
      <c r="D959" s="1"/>
      <c r="E959" s="1"/>
      <c r="F959" s="1"/>
      <c r="G959" s="1"/>
      <c r="H959" s="1"/>
      <c r="I959" s="11"/>
      <c r="J959" s="11"/>
      <c r="K959" s="11"/>
      <c r="L959" s="11"/>
      <c r="M959" s="1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customFormat="false" ht="15.75" hidden="false" customHeight="true" outlineLevel="0" collapsed="false">
      <c r="A960" s="1"/>
      <c r="B960" s="23"/>
      <c r="C960" s="1"/>
      <c r="D960" s="1"/>
      <c r="E960" s="1"/>
      <c r="F960" s="1"/>
      <c r="G960" s="1"/>
      <c r="H960" s="1"/>
      <c r="I960" s="11"/>
      <c r="J960" s="11"/>
      <c r="K960" s="11"/>
      <c r="L960" s="11"/>
      <c r="M960" s="1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customFormat="false" ht="15.75" hidden="false" customHeight="true" outlineLevel="0" collapsed="false">
      <c r="A961" s="1"/>
      <c r="B961" s="23"/>
      <c r="C961" s="1"/>
      <c r="D961" s="1"/>
      <c r="E961" s="1"/>
      <c r="F961" s="1"/>
      <c r="G961" s="1"/>
      <c r="H961" s="1"/>
      <c r="I961" s="11"/>
      <c r="J961" s="11"/>
      <c r="K961" s="11"/>
      <c r="L961" s="11"/>
      <c r="M961" s="1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customFormat="false" ht="15.75" hidden="false" customHeight="true" outlineLevel="0" collapsed="false">
      <c r="A962" s="1"/>
      <c r="B962" s="23"/>
      <c r="C962" s="1"/>
      <c r="D962" s="1"/>
      <c r="E962" s="1"/>
      <c r="F962" s="1"/>
      <c r="G962" s="1"/>
      <c r="H962" s="1"/>
      <c r="I962" s="11"/>
      <c r="J962" s="11"/>
      <c r="K962" s="11"/>
      <c r="L962" s="11"/>
      <c r="M962" s="1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customFormat="false" ht="15.75" hidden="false" customHeight="true" outlineLevel="0" collapsed="false">
      <c r="A963" s="1"/>
      <c r="B963" s="23"/>
      <c r="C963" s="1"/>
      <c r="D963" s="1"/>
      <c r="E963" s="1"/>
      <c r="F963" s="1"/>
      <c r="G963" s="1"/>
      <c r="H963" s="1"/>
      <c r="I963" s="11"/>
      <c r="J963" s="11"/>
      <c r="K963" s="11"/>
      <c r="L963" s="11"/>
      <c r="M963" s="1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customFormat="false" ht="15.75" hidden="false" customHeight="true" outlineLevel="0" collapsed="false">
      <c r="A964" s="1"/>
      <c r="B964" s="23"/>
      <c r="C964" s="1"/>
      <c r="D964" s="1"/>
      <c r="E964" s="1"/>
      <c r="F964" s="1"/>
      <c r="G964" s="1"/>
      <c r="H964" s="1"/>
      <c r="I964" s="11"/>
      <c r="J964" s="11"/>
      <c r="K964" s="11"/>
      <c r="L964" s="11"/>
      <c r="M964" s="1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customFormat="false" ht="15.75" hidden="false" customHeight="true" outlineLevel="0" collapsed="false">
      <c r="A965" s="1"/>
      <c r="B965" s="23"/>
      <c r="C965" s="1"/>
      <c r="D965" s="1"/>
      <c r="E965" s="1"/>
      <c r="F965" s="1"/>
      <c r="G965" s="1"/>
      <c r="H965" s="1"/>
      <c r="I965" s="11"/>
      <c r="J965" s="11"/>
      <c r="K965" s="11"/>
      <c r="L965" s="11"/>
      <c r="M965" s="1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customFormat="false" ht="15.75" hidden="false" customHeight="true" outlineLevel="0" collapsed="false">
      <c r="A966" s="1"/>
      <c r="B966" s="23"/>
      <c r="C966" s="1"/>
      <c r="D966" s="1"/>
      <c r="E966" s="1"/>
      <c r="F966" s="1"/>
      <c r="G966" s="1"/>
      <c r="H966" s="1"/>
      <c r="I966" s="11"/>
      <c r="J966" s="11"/>
      <c r="K966" s="11"/>
      <c r="L966" s="11"/>
      <c r="M966" s="1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customFormat="false" ht="15.75" hidden="false" customHeight="true" outlineLevel="0" collapsed="false">
      <c r="A967" s="1"/>
      <c r="B967" s="23"/>
      <c r="C967" s="1"/>
      <c r="D967" s="1"/>
      <c r="E967" s="1"/>
      <c r="F967" s="1"/>
      <c r="G967" s="1"/>
      <c r="H967" s="1"/>
      <c r="I967" s="11"/>
      <c r="J967" s="11"/>
      <c r="K967" s="11"/>
      <c r="L967" s="11"/>
      <c r="M967" s="1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customFormat="false" ht="15.75" hidden="false" customHeight="true" outlineLevel="0" collapsed="false">
      <c r="A968" s="1"/>
      <c r="B968" s="23"/>
      <c r="C968" s="1"/>
      <c r="D968" s="1"/>
      <c r="E968" s="1"/>
      <c r="F968" s="1"/>
      <c r="G968" s="1"/>
      <c r="H968" s="1"/>
      <c r="I968" s="11"/>
      <c r="J968" s="11"/>
      <c r="K968" s="11"/>
      <c r="L968" s="11"/>
      <c r="M968" s="1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customFormat="false" ht="15.75" hidden="false" customHeight="true" outlineLevel="0" collapsed="false">
      <c r="A969" s="1"/>
      <c r="B969" s="23"/>
      <c r="C969" s="1"/>
      <c r="D969" s="1"/>
      <c r="E969" s="1"/>
      <c r="F969" s="1"/>
      <c r="G969" s="1"/>
      <c r="H969" s="1"/>
      <c r="I969" s="11"/>
      <c r="J969" s="11"/>
      <c r="K969" s="11"/>
      <c r="L969" s="11"/>
      <c r="M969" s="1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customFormat="false" ht="15.75" hidden="false" customHeight="true" outlineLevel="0" collapsed="false">
      <c r="A970" s="1"/>
      <c r="B970" s="23"/>
      <c r="C970" s="1"/>
      <c r="D970" s="1"/>
      <c r="E970" s="1"/>
      <c r="F970" s="1"/>
      <c r="G970" s="1"/>
      <c r="H970" s="1"/>
      <c r="I970" s="11"/>
      <c r="J970" s="11"/>
      <c r="K970" s="11"/>
      <c r="L970" s="11"/>
      <c r="M970" s="1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customFormat="false" ht="15.75" hidden="false" customHeight="true" outlineLevel="0" collapsed="false">
      <c r="A971" s="1"/>
      <c r="B971" s="23"/>
      <c r="C971" s="1"/>
      <c r="D971" s="1"/>
      <c r="E971" s="1"/>
      <c r="F971" s="1"/>
      <c r="G971" s="1"/>
      <c r="H971" s="1"/>
      <c r="I971" s="11"/>
      <c r="J971" s="11"/>
      <c r="K971" s="11"/>
      <c r="L971" s="11"/>
      <c r="M971" s="1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customFormat="false" ht="15.75" hidden="false" customHeight="true" outlineLevel="0" collapsed="false">
      <c r="A972" s="1"/>
      <c r="B972" s="23"/>
      <c r="C972" s="1"/>
      <c r="D972" s="1"/>
      <c r="E972" s="1"/>
      <c r="F972" s="1"/>
      <c r="G972" s="1"/>
      <c r="H972" s="1"/>
      <c r="I972" s="11"/>
      <c r="J972" s="11"/>
      <c r="K972" s="11"/>
      <c r="L972" s="11"/>
      <c r="M972" s="1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customFormat="false" ht="15.75" hidden="false" customHeight="true" outlineLevel="0" collapsed="false">
      <c r="A973" s="1"/>
      <c r="B973" s="23"/>
      <c r="C973" s="1"/>
      <c r="D973" s="1"/>
      <c r="E973" s="1"/>
      <c r="F973" s="1"/>
      <c r="G973" s="1"/>
      <c r="H973" s="1"/>
      <c r="I973" s="11"/>
      <c r="J973" s="11"/>
      <c r="K973" s="11"/>
      <c r="L973" s="11"/>
      <c r="M973" s="1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customFormat="false" ht="15.75" hidden="false" customHeight="true" outlineLevel="0" collapsed="false">
      <c r="A974" s="1"/>
      <c r="B974" s="23"/>
      <c r="C974" s="1"/>
      <c r="D974" s="1"/>
      <c r="E974" s="1"/>
      <c r="F974" s="1"/>
      <c r="G974" s="1"/>
      <c r="H974" s="1"/>
      <c r="I974" s="11"/>
      <c r="J974" s="11"/>
      <c r="K974" s="11"/>
      <c r="L974" s="11"/>
      <c r="M974" s="1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customFormat="false" ht="15.75" hidden="false" customHeight="true" outlineLevel="0" collapsed="false">
      <c r="A975" s="1"/>
      <c r="B975" s="23"/>
      <c r="C975" s="1"/>
      <c r="D975" s="1"/>
      <c r="E975" s="1"/>
      <c r="F975" s="1"/>
      <c r="G975" s="1"/>
      <c r="H975" s="1"/>
      <c r="I975" s="11"/>
      <c r="J975" s="11"/>
      <c r="K975" s="11"/>
      <c r="L975" s="11"/>
      <c r="M975" s="1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customFormat="false" ht="15.75" hidden="false" customHeight="true" outlineLevel="0" collapsed="false">
      <c r="A976" s="1"/>
      <c r="B976" s="23"/>
      <c r="C976" s="1"/>
      <c r="D976" s="1"/>
      <c r="E976" s="1"/>
      <c r="F976" s="1"/>
      <c r="G976" s="1"/>
      <c r="H976" s="1"/>
      <c r="I976" s="11"/>
      <c r="J976" s="11"/>
      <c r="K976" s="11"/>
      <c r="L976" s="11"/>
      <c r="M976" s="1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customFormat="false" ht="15.75" hidden="false" customHeight="true" outlineLevel="0" collapsed="false">
      <c r="A977" s="1"/>
      <c r="B977" s="23"/>
      <c r="C977" s="1"/>
      <c r="D977" s="1"/>
      <c r="E977" s="1"/>
      <c r="F977" s="1"/>
      <c r="G977" s="1"/>
      <c r="H977" s="1"/>
      <c r="I977" s="11"/>
      <c r="J977" s="11"/>
      <c r="K977" s="11"/>
      <c r="L977" s="11"/>
      <c r="M977" s="1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customFormat="false" ht="15.75" hidden="false" customHeight="true" outlineLevel="0" collapsed="false">
      <c r="A978" s="1"/>
      <c r="B978" s="23"/>
      <c r="C978" s="1"/>
      <c r="D978" s="1"/>
      <c r="E978" s="1"/>
      <c r="F978" s="1"/>
      <c r="G978" s="1"/>
      <c r="H978" s="1"/>
      <c r="I978" s="11"/>
      <c r="J978" s="11"/>
      <c r="K978" s="11"/>
      <c r="L978" s="11"/>
      <c r="M978" s="1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customFormat="false" ht="15.75" hidden="false" customHeight="true" outlineLevel="0" collapsed="false">
      <c r="A979" s="1"/>
      <c r="B979" s="23"/>
      <c r="C979" s="1"/>
      <c r="D979" s="1"/>
      <c r="E979" s="1"/>
      <c r="F979" s="1"/>
      <c r="G979" s="1"/>
      <c r="H979" s="1"/>
      <c r="I979" s="11"/>
      <c r="J979" s="11"/>
      <c r="K979" s="11"/>
      <c r="L979" s="11"/>
      <c r="M979" s="1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customFormat="false" ht="15.75" hidden="false" customHeight="true" outlineLevel="0" collapsed="false">
      <c r="A980" s="1"/>
      <c r="B980" s="23"/>
      <c r="C980" s="1"/>
      <c r="D980" s="1"/>
      <c r="E980" s="1"/>
      <c r="F980" s="1"/>
      <c r="G980" s="1"/>
      <c r="H980" s="1"/>
      <c r="I980" s="11"/>
      <c r="J980" s="11"/>
      <c r="K980" s="11"/>
      <c r="L980" s="11"/>
      <c r="M980" s="1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customFormat="false" ht="15.75" hidden="false" customHeight="true" outlineLevel="0" collapsed="false">
      <c r="A981" s="1"/>
      <c r="B981" s="23"/>
      <c r="C981" s="1"/>
      <c r="D981" s="1"/>
      <c r="E981" s="1"/>
      <c r="F981" s="1"/>
      <c r="G981" s="1"/>
      <c r="H981" s="1"/>
      <c r="I981" s="11"/>
      <c r="J981" s="11"/>
      <c r="K981" s="11"/>
      <c r="L981" s="11"/>
      <c r="M981" s="1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customFormat="false" ht="15.75" hidden="false" customHeight="true" outlineLevel="0" collapsed="false">
      <c r="A982" s="1"/>
      <c r="B982" s="23"/>
      <c r="C982" s="1"/>
      <c r="D982" s="1"/>
      <c r="E982" s="1"/>
      <c r="F982" s="1"/>
      <c r="G982" s="1"/>
      <c r="H982" s="1"/>
      <c r="I982" s="11"/>
      <c r="J982" s="11"/>
      <c r="K982" s="11"/>
      <c r="L982" s="11"/>
      <c r="M982" s="1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customFormat="false" ht="15.75" hidden="false" customHeight="true" outlineLevel="0" collapsed="false">
      <c r="A983" s="1"/>
      <c r="B983" s="23"/>
      <c r="C983" s="1"/>
      <c r="D983" s="1"/>
      <c r="E983" s="1"/>
      <c r="F983" s="1"/>
      <c r="G983" s="1"/>
      <c r="H983" s="1"/>
      <c r="I983" s="11"/>
      <c r="J983" s="11"/>
      <c r="K983" s="11"/>
      <c r="L983" s="11"/>
      <c r="M983" s="1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customFormat="false" ht="15.75" hidden="false" customHeight="true" outlineLevel="0" collapsed="false">
      <c r="A984" s="1"/>
      <c r="B984" s="23"/>
      <c r="C984" s="1"/>
      <c r="D984" s="1"/>
      <c r="E984" s="1"/>
      <c r="F984" s="1"/>
      <c r="G984" s="1"/>
      <c r="H984" s="1"/>
      <c r="I984" s="11"/>
      <c r="J984" s="11"/>
      <c r="K984" s="11"/>
      <c r="L984" s="11"/>
      <c r="M984" s="1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customFormat="false" ht="15.75" hidden="false" customHeight="true" outlineLevel="0" collapsed="false">
      <c r="A985" s="1"/>
      <c r="B985" s="23"/>
      <c r="C985" s="1"/>
      <c r="D985" s="1"/>
      <c r="E985" s="1"/>
      <c r="F985" s="1"/>
      <c r="G985" s="1"/>
      <c r="H985" s="1"/>
      <c r="I985" s="11"/>
      <c r="J985" s="11"/>
      <c r="K985" s="11"/>
      <c r="L985" s="11"/>
      <c r="M985" s="1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customFormat="false" ht="15.75" hidden="false" customHeight="true" outlineLevel="0" collapsed="false">
      <c r="A986" s="1"/>
      <c r="B986" s="23"/>
      <c r="C986" s="1"/>
      <c r="D986" s="1"/>
      <c r="E986" s="1"/>
      <c r="F986" s="1"/>
      <c r="G986" s="1"/>
      <c r="H986" s="1"/>
      <c r="I986" s="11"/>
      <c r="J986" s="11"/>
      <c r="K986" s="11"/>
      <c r="L986" s="11"/>
      <c r="M986" s="1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customFormat="false" ht="15.75" hidden="false" customHeight="true" outlineLevel="0" collapsed="false">
      <c r="A987" s="1"/>
      <c r="B987" s="23"/>
      <c r="C987" s="1"/>
      <c r="D987" s="1"/>
      <c r="E987" s="1"/>
      <c r="F987" s="1"/>
      <c r="G987" s="1"/>
      <c r="H987" s="1"/>
      <c r="I987" s="11"/>
      <c r="J987" s="11"/>
      <c r="K987" s="11"/>
      <c r="L987" s="11"/>
      <c r="M987" s="1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customFormat="false" ht="15.75" hidden="false" customHeight="true" outlineLevel="0" collapsed="false">
      <c r="A988" s="1"/>
      <c r="B988" s="23"/>
      <c r="C988" s="1"/>
      <c r="D988" s="1"/>
      <c r="E988" s="1"/>
      <c r="F988" s="1"/>
      <c r="G988" s="1"/>
      <c r="H988" s="1"/>
      <c r="I988" s="11"/>
      <c r="J988" s="11"/>
      <c r="K988" s="11"/>
      <c r="L988" s="11"/>
      <c r="M988" s="1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customFormat="false" ht="15.75" hidden="false" customHeight="true" outlineLevel="0" collapsed="false">
      <c r="A989" s="1"/>
      <c r="B989" s="23"/>
      <c r="C989" s="1"/>
      <c r="D989" s="1"/>
      <c r="E989" s="1"/>
      <c r="F989" s="1"/>
      <c r="G989" s="1"/>
      <c r="H989" s="1"/>
      <c r="I989" s="11"/>
      <c r="J989" s="11"/>
      <c r="K989" s="11"/>
      <c r="L989" s="11"/>
      <c r="M989" s="1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customFormat="false" ht="15.75" hidden="false" customHeight="true" outlineLevel="0" collapsed="false">
      <c r="A990" s="1"/>
      <c r="B990" s="23"/>
      <c r="C990" s="1"/>
      <c r="D990" s="1"/>
      <c r="E990" s="1"/>
      <c r="F990" s="1"/>
      <c r="G990" s="1"/>
      <c r="H990" s="1"/>
      <c r="I990" s="11"/>
      <c r="J990" s="11"/>
      <c r="K990" s="11"/>
      <c r="L990" s="11"/>
      <c r="M990" s="1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customFormat="false" ht="15.75" hidden="false" customHeight="true" outlineLevel="0" collapsed="false">
      <c r="A991" s="1"/>
      <c r="B991" s="23"/>
      <c r="C991" s="1"/>
      <c r="D991" s="1"/>
      <c r="E991" s="1"/>
      <c r="F991" s="1"/>
      <c r="G991" s="1"/>
      <c r="H991" s="1"/>
      <c r="I991" s="11"/>
      <c r="J991" s="11"/>
      <c r="K991" s="11"/>
      <c r="L991" s="11"/>
      <c r="M991" s="1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customFormat="false" ht="15.75" hidden="false" customHeight="true" outlineLevel="0" collapsed="false">
      <c r="A992" s="1"/>
      <c r="B992" s="23"/>
      <c r="C992" s="1"/>
      <c r="D992" s="1"/>
      <c r="E992" s="1"/>
      <c r="F992" s="1"/>
      <c r="G992" s="1"/>
      <c r="H992" s="1"/>
      <c r="I992" s="11"/>
      <c r="J992" s="11"/>
      <c r="K992" s="11"/>
      <c r="L992" s="11"/>
      <c r="M992" s="1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customFormat="false" ht="15.75" hidden="false" customHeight="true" outlineLevel="0" collapsed="false">
      <c r="A993" s="1"/>
      <c r="B993" s="23"/>
      <c r="C993" s="1"/>
      <c r="D993" s="1"/>
      <c r="E993" s="1"/>
      <c r="F993" s="1"/>
      <c r="G993" s="1"/>
      <c r="H993" s="1"/>
      <c r="I993" s="11"/>
      <c r="J993" s="11"/>
      <c r="K993" s="11"/>
      <c r="L993" s="11"/>
      <c r="M993" s="1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customFormat="false" ht="15.75" hidden="false" customHeight="true" outlineLevel="0" collapsed="false">
      <c r="A994" s="1"/>
      <c r="B994" s="23"/>
      <c r="C994" s="1"/>
      <c r="D994" s="1"/>
      <c r="E994" s="1"/>
      <c r="F994" s="1"/>
      <c r="G994" s="1"/>
      <c r="H994" s="1"/>
      <c r="I994" s="11"/>
      <c r="J994" s="11"/>
      <c r="K994" s="11"/>
      <c r="L994" s="11"/>
      <c r="M994" s="1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customFormat="false" ht="15.75" hidden="false" customHeight="true" outlineLevel="0" collapsed="false">
      <c r="A995" s="1"/>
      <c r="B995" s="23"/>
      <c r="C995" s="1"/>
      <c r="D995" s="1"/>
      <c r="E995" s="1"/>
      <c r="F995" s="1"/>
      <c r="G995" s="1"/>
      <c r="H995" s="1"/>
      <c r="I995" s="11"/>
      <c r="J995" s="11"/>
      <c r="K995" s="11"/>
      <c r="L995" s="11"/>
      <c r="M995" s="1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customFormat="false" ht="15.75" hidden="false" customHeight="true" outlineLevel="0" collapsed="false">
      <c r="A996" s="1"/>
      <c r="B996" s="23"/>
      <c r="C996" s="1"/>
      <c r="D996" s="1"/>
      <c r="E996" s="1"/>
      <c r="F996" s="1"/>
      <c r="G996" s="1"/>
      <c r="H996" s="1"/>
      <c r="I996" s="11"/>
      <c r="J996" s="11"/>
      <c r="K996" s="11"/>
      <c r="L996" s="11"/>
      <c r="M996" s="1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customFormat="false" ht="15.75" hidden="false" customHeight="true" outlineLevel="0" collapsed="false">
      <c r="A997" s="1"/>
      <c r="B997" s="23"/>
      <c r="C997" s="1"/>
      <c r="D997" s="1"/>
      <c r="E997" s="1"/>
      <c r="F997" s="1"/>
      <c r="G997" s="1"/>
      <c r="H997" s="1"/>
      <c r="I997" s="11"/>
      <c r="J997" s="11"/>
      <c r="K997" s="11"/>
      <c r="L997" s="11"/>
      <c r="M997" s="1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customFormat="false" ht="15.75" hidden="false" customHeight="true" outlineLevel="0" collapsed="false">
      <c r="A998" s="1"/>
      <c r="B998" s="23"/>
      <c r="C998" s="1"/>
      <c r="D998" s="1"/>
      <c r="E998" s="1"/>
      <c r="F998" s="1"/>
      <c r="G998" s="1"/>
      <c r="H998" s="1"/>
      <c r="I998" s="11"/>
      <c r="J998" s="11"/>
      <c r="K998" s="11"/>
      <c r="L998" s="11"/>
      <c r="M998" s="1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customFormat="false" ht="15.75" hidden="false" customHeight="true" outlineLevel="0" collapsed="false">
      <c r="A999" s="1"/>
      <c r="B999" s="23"/>
      <c r="C999" s="1"/>
      <c r="D999" s="1"/>
      <c r="E999" s="1"/>
      <c r="F999" s="1"/>
      <c r="G999" s="1"/>
      <c r="H999" s="1"/>
      <c r="I999" s="11"/>
      <c r="J999" s="11"/>
      <c r="K999" s="11"/>
      <c r="L999" s="11"/>
      <c r="M999" s="11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customFormat="false" ht="15.75" hidden="false" customHeight="true" outlineLevel="0" collapsed="false">
      <c r="A1000" s="1"/>
      <c r="B1000" s="23"/>
      <c r="C1000" s="1"/>
      <c r="D1000" s="1"/>
      <c r="E1000" s="1"/>
      <c r="F1000" s="1"/>
      <c r="G1000" s="1"/>
      <c r="H1000" s="1"/>
      <c r="I1000" s="11"/>
      <c r="J1000" s="11"/>
      <c r="K1000" s="11"/>
      <c r="L1000" s="11"/>
      <c r="M1000" s="11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customFormat="false" ht="15.75" hidden="false" customHeight="true" outlineLevel="0" collapsed="false">
      <c r="A1001" s="1"/>
      <c r="B1001" s="23"/>
      <c r="C1001" s="1"/>
      <c r="D1001" s="1"/>
      <c r="E1001" s="1"/>
      <c r="F1001" s="1"/>
      <c r="G1001" s="1"/>
      <c r="H1001" s="1"/>
      <c r="I1001" s="11"/>
      <c r="J1001" s="11"/>
      <c r="K1001" s="11"/>
      <c r="L1001" s="11"/>
      <c r="M1001" s="11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customFormat="false" ht="15.75" hidden="false" customHeight="true" outlineLevel="0" collapsed="false">
      <c r="A1002" s="1"/>
      <c r="B1002" s="23"/>
      <c r="C1002" s="1"/>
      <c r="D1002" s="1"/>
      <c r="E1002" s="1"/>
      <c r="F1002" s="1"/>
      <c r="G1002" s="1"/>
      <c r="H1002" s="1"/>
      <c r="I1002" s="11"/>
      <c r="J1002" s="11"/>
      <c r="K1002" s="11"/>
      <c r="L1002" s="11"/>
      <c r="M1002" s="11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customFormat="false" ht="15.75" hidden="false" customHeight="true" outlineLevel="0" collapsed="false">
      <c r="A1003" s="1"/>
      <c r="B1003" s="23"/>
      <c r="C1003" s="1"/>
      <c r="D1003" s="1"/>
      <c r="E1003" s="1"/>
      <c r="F1003" s="1"/>
      <c r="G1003" s="1"/>
      <c r="H1003" s="1"/>
      <c r="I1003" s="11"/>
      <c r="J1003" s="11"/>
      <c r="K1003" s="11"/>
      <c r="L1003" s="11"/>
      <c r="M1003" s="11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customFormat="false" ht="15.75" hidden="false" customHeight="true" outlineLevel="0" collapsed="false">
      <c r="A1004" s="1"/>
      <c r="B1004" s="23"/>
      <c r="C1004" s="1"/>
      <c r="D1004" s="1"/>
      <c r="E1004" s="1"/>
      <c r="F1004" s="1"/>
      <c r="G1004" s="1"/>
      <c r="H1004" s="1"/>
      <c r="I1004" s="11"/>
      <c r="J1004" s="11"/>
      <c r="K1004" s="11"/>
      <c r="L1004" s="11"/>
      <c r="M1004" s="11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customFormat="false" ht="15.75" hidden="false" customHeight="true" outlineLevel="0" collapsed="false">
      <c r="A1005" s="1"/>
      <c r="B1005" s="23"/>
      <c r="C1005" s="1"/>
      <c r="D1005" s="1"/>
      <c r="E1005" s="1"/>
      <c r="F1005" s="1"/>
      <c r="G1005" s="1"/>
      <c r="H1005" s="1"/>
      <c r="I1005" s="11"/>
      <c r="J1005" s="11"/>
      <c r="K1005" s="11"/>
      <c r="L1005" s="11"/>
      <c r="M1005" s="11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customFormat="false" ht="15.75" hidden="false" customHeight="true" outlineLevel="0" collapsed="false">
      <c r="A1006" s="1"/>
      <c r="B1006" s="23"/>
      <c r="C1006" s="1"/>
      <c r="D1006" s="1"/>
      <c r="E1006" s="1"/>
      <c r="F1006" s="1"/>
      <c r="G1006" s="1"/>
      <c r="H1006" s="1"/>
      <c r="I1006" s="11"/>
      <c r="J1006" s="11"/>
      <c r="K1006" s="11"/>
      <c r="L1006" s="11"/>
      <c r="M1006" s="11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customFormat="false" ht="15.75" hidden="false" customHeight="true" outlineLevel="0" collapsed="false">
      <c r="A1007" s="1"/>
      <c r="B1007" s="23"/>
      <c r="C1007" s="1"/>
      <c r="D1007" s="1"/>
      <c r="E1007" s="1"/>
      <c r="F1007" s="1"/>
      <c r="G1007" s="1"/>
      <c r="H1007" s="1"/>
      <c r="I1007" s="11"/>
      <c r="J1007" s="11"/>
      <c r="K1007" s="11"/>
      <c r="L1007" s="11"/>
      <c r="M1007" s="11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customFormat="false" ht="15.75" hidden="false" customHeight="true" outlineLevel="0" collapsed="false">
      <c r="A1008" s="1"/>
      <c r="B1008" s="23"/>
      <c r="C1008" s="1"/>
      <c r="D1008" s="1"/>
      <c r="E1008" s="1"/>
      <c r="F1008" s="1"/>
      <c r="G1008" s="1"/>
      <c r="H1008" s="1"/>
      <c r="I1008" s="11"/>
      <c r="J1008" s="11"/>
      <c r="K1008" s="11"/>
      <c r="L1008" s="11"/>
      <c r="M1008" s="11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customFormat="false" ht="15.75" hidden="false" customHeight="true" outlineLevel="0" collapsed="false">
      <c r="A1009" s="1"/>
      <c r="B1009" s="23"/>
      <c r="C1009" s="1"/>
      <c r="D1009" s="1"/>
      <c r="E1009" s="1"/>
      <c r="F1009" s="1"/>
      <c r="G1009" s="1"/>
      <c r="H1009" s="1"/>
      <c r="I1009" s="11"/>
      <c r="J1009" s="11"/>
      <c r="K1009" s="11"/>
      <c r="L1009" s="11"/>
      <c r="M1009" s="11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customFormat="false" ht="15.75" hidden="false" customHeight="true" outlineLevel="0" collapsed="false">
      <c r="A1010" s="1"/>
      <c r="B1010" s="23"/>
      <c r="C1010" s="1"/>
      <c r="D1010" s="1"/>
      <c r="E1010" s="1"/>
      <c r="F1010" s="1"/>
      <c r="G1010" s="1"/>
      <c r="H1010" s="1"/>
      <c r="I1010" s="11"/>
      <c r="J1010" s="11"/>
      <c r="K1010" s="11"/>
      <c r="L1010" s="11"/>
      <c r="M1010" s="11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customFormat="false" ht="15.75" hidden="false" customHeight="true" outlineLevel="0" collapsed="false">
      <c r="A1011" s="1"/>
      <c r="B1011" s="23"/>
      <c r="C1011" s="1"/>
      <c r="D1011" s="1"/>
      <c r="E1011" s="1"/>
      <c r="F1011" s="1"/>
      <c r="G1011" s="1"/>
      <c r="H1011" s="1"/>
      <c r="I1011" s="11"/>
      <c r="J1011" s="11"/>
      <c r="K1011" s="11"/>
      <c r="L1011" s="11"/>
      <c r="M1011" s="11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customFormat="false" ht="15.75" hidden="false" customHeight="true" outlineLevel="0" collapsed="false">
      <c r="A1012" s="1"/>
      <c r="B1012" s="23"/>
      <c r="C1012" s="1"/>
      <c r="D1012" s="1"/>
      <c r="E1012" s="1"/>
      <c r="F1012" s="1"/>
      <c r="G1012" s="1"/>
      <c r="H1012" s="1"/>
      <c r="I1012" s="11"/>
      <c r="J1012" s="11"/>
      <c r="K1012" s="11"/>
      <c r="L1012" s="11"/>
      <c r="M1012" s="11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customFormat="false" ht="15.75" hidden="false" customHeight="true" outlineLevel="0" collapsed="false">
      <c r="A1013" s="1"/>
      <c r="B1013" s="23"/>
      <c r="C1013" s="1"/>
      <c r="D1013" s="1"/>
      <c r="E1013" s="1"/>
      <c r="F1013" s="1"/>
      <c r="G1013" s="1"/>
      <c r="H1013" s="1"/>
      <c r="I1013" s="11"/>
      <c r="J1013" s="11"/>
      <c r="K1013" s="11"/>
      <c r="L1013" s="11"/>
      <c r="M1013" s="11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customFormat="false" ht="15.75" hidden="false" customHeight="true" outlineLevel="0" collapsed="false">
      <c r="A1014" s="1"/>
      <c r="B1014" s="23"/>
      <c r="C1014" s="1"/>
      <c r="D1014" s="1"/>
      <c r="E1014" s="1"/>
      <c r="F1014" s="1"/>
      <c r="G1014" s="1"/>
      <c r="H1014" s="1"/>
      <c r="I1014" s="11"/>
      <c r="J1014" s="11"/>
      <c r="K1014" s="11"/>
      <c r="L1014" s="11"/>
      <c r="M1014" s="11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customFormat="false" ht="15.75" hidden="false" customHeight="true" outlineLevel="0" collapsed="false">
      <c r="A1015" s="1"/>
      <c r="B1015" s="23"/>
      <c r="C1015" s="1"/>
      <c r="D1015" s="1"/>
      <c r="E1015" s="1"/>
      <c r="F1015" s="1"/>
      <c r="G1015" s="1"/>
      <c r="H1015" s="1"/>
      <c r="I1015" s="11"/>
      <c r="J1015" s="11"/>
      <c r="K1015" s="11"/>
      <c r="L1015" s="11"/>
      <c r="M1015" s="11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customFormat="false" ht="15.75" hidden="false" customHeight="true" outlineLevel="0" collapsed="false">
      <c r="A1016" s="1"/>
      <c r="B1016" s="23"/>
      <c r="C1016" s="1"/>
      <c r="D1016" s="1"/>
      <c r="E1016" s="1"/>
      <c r="F1016" s="1"/>
      <c r="G1016" s="1"/>
      <c r="H1016" s="1"/>
      <c r="I1016" s="11"/>
      <c r="J1016" s="11"/>
      <c r="K1016" s="11"/>
      <c r="L1016" s="11"/>
      <c r="M1016" s="11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customFormat="false" ht="15.75" hidden="false" customHeight="true" outlineLevel="0" collapsed="false">
      <c r="A1017" s="1"/>
      <c r="B1017" s="23"/>
      <c r="C1017" s="1"/>
      <c r="D1017" s="1"/>
      <c r="E1017" s="1"/>
      <c r="F1017" s="1"/>
      <c r="G1017" s="1"/>
      <c r="H1017" s="1"/>
      <c r="I1017" s="11"/>
      <c r="J1017" s="11"/>
      <c r="K1017" s="11"/>
      <c r="L1017" s="11"/>
      <c r="M1017" s="11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customFormat="false" ht="15.75" hidden="false" customHeight="true" outlineLevel="0" collapsed="false">
      <c r="A1018" s="1"/>
      <c r="B1018" s="23"/>
      <c r="C1018" s="1"/>
      <c r="D1018" s="1"/>
      <c r="E1018" s="1"/>
      <c r="F1018" s="1"/>
      <c r="G1018" s="1"/>
      <c r="H1018" s="1"/>
      <c r="I1018" s="11"/>
      <c r="J1018" s="11"/>
      <c r="K1018" s="11"/>
      <c r="L1018" s="11"/>
      <c r="M1018" s="11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customFormat="false" ht="15.75" hidden="false" customHeight="true" outlineLevel="0" collapsed="false">
      <c r="A1019" s="1"/>
      <c r="B1019" s="23"/>
      <c r="C1019" s="1"/>
      <c r="D1019" s="1"/>
      <c r="E1019" s="1"/>
      <c r="F1019" s="1"/>
      <c r="G1019" s="1"/>
      <c r="H1019" s="1"/>
      <c r="I1019" s="11"/>
      <c r="J1019" s="11"/>
      <c r="K1019" s="11"/>
      <c r="L1019" s="11"/>
      <c r="M1019" s="11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customFormat="false" ht="15.75" hidden="false" customHeight="true" outlineLevel="0" collapsed="false">
      <c r="A1020" s="1"/>
      <c r="B1020" s="23"/>
      <c r="C1020" s="1"/>
      <c r="D1020" s="1"/>
      <c r="E1020" s="1"/>
      <c r="F1020" s="1"/>
      <c r="G1020" s="1"/>
      <c r="H1020" s="1"/>
      <c r="I1020" s="11"/>
      <c r="J1020" s="11"/>
      <c r="K1020" s="11"/>
      <c r="L1020" s="11"/>
      <c r="M1020" s="11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customFormat="false" ht="15.75" hidden="false" customHeight="true" outlineLevel="0" collapsed="false">
      <c r="A1021" s="1"/>
      <c r="B1021" s="23"/>
      <c r="C1021" s="1"/>
      <c r="D1021" s="1"/>
      <c r="E1021" s="1"/>
      <c r="F1021" s="1"/>
      <c r="G1021" s="1"/>
      <c r="H1021" s="1"/>
      <c r="I1021" s="11"/>
      <c r="J1021" s="11"/>
      <c r="K1021" s="11"/>
      <c r="L1021" s="11"/>
      <c r="M1021" s="11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customFormat="false" ht="15.75" hidden="false" customHeight="true" outlineLevel="0" collapsed="false">
      <c r="A1022" s="1"/>
      <c r="B1022" s="23"/>
      <c r="C1022" s="1"/>
      <c r="D1022" s="1"/>
      <c r="E1022" s="1"/>
      <c r="F1022" s="1"/>
      <c r="G1022" s="1"/>
      <c r="H1022" s="1"/>
      <c r="I1022" s="11"/>
      <c r="J1022" s="11"/>
      <c r="K1022" s="11"/>
      <c r="L1022" s="11"/>
      <c r="M1022" s="11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customFormat="false" ht="15.75" hidden="false" customHeight="true" outlineLevel="0" collapsed="false">
      <c r="A1023" s="1"/>
      <c r="B1023" s="23"/>
      <c r="C1023" s="1"/>
      <c r="D1023" s="1"/>
      <c r="E1023" s="1"/>
      <c r="F1023" s="1"/>
      <c r="G1023" s="1"/>
      <c r="H1023" s="1"/>
      <c r="I1023" s="11"/>
      <c r="J1023" s="11"/>
      <c r="K1023" s="11"/>
      <c r="L1023" s="11"/>
      <c r="M1023" s="11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customFormat="false" ht="15.75" hidden="false" customHeight="true" outlineLevel="0" collapsed="false">
      <c r="A1024" s="1"/>
      <c r="B1024" s="23"/>
      <c r="C1024" s="1"/>
      <c r="D1024" s="1"/>
      <c r="E1024" s="1"/>
      <c r="F1024" s="1"/>
      <c r="G1024" s="1"/>
      <c r="H1024" s="1"/>
      <c r="I1024" s="11"/>
      <c r="J1024" s="11"/>
      <c r="K1024" s="11"/>
      <c r="L1024" s="11"/>
      <c r="M1024" s="11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customFormat="false" ht="15.75" hidden="false" customHeight="true" outlineLevel="0" collapsed="false">
      <c r="A1025" s="1"/>
      <c r="B1025" s="23"/>
      <c r="C1025" s="1"/>
      <c r="D1025" s="1"/>
      <c r="E1025" s="1"/>
      <c r="F1025" s="1"/>
      <c r="G1025" s="1"/>
      <c r="H1025" s="1"/>
      <c r="I1025" s="11"/>
      <c r="J1025" s="11"/>
      <c r="K1025" s="11"/>
      <c r="L1025" s="11"/>
      <c r="M1025" s="11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customFormat="false" ht="15.75" hidden="false" customHeight="true" outlineLevel="0" collapsed="false">
      <c r="A1026" s="1"/>
      <c r="B1026" s="23"/>
      <c r="C1026" s="1"/>
      <c r="D1026" s="1"/>
      <c r="E1026" s="1"/>
      <c r="F1026" s="1"/>
      <c r="G1026" s="1"/>
      <c r="H1026" s="1"/>
      <c r="I1026" s="11"/>
      <c r="J1026" s="11"/>
      <c r="K1026" s="11"/>
      <c r="L1026" s="11"/>
      <c r="M1026" s="11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customFormat="false" ht="15.75" hidden="false" customHeight="true" outlineLevel="0" collapsed="false">
      <c r="A1027" s="1"/>
      <c r="B1027" s="23"/>
      <c r="C1027" s="1"/>
      <c r="D1027" s="1"/>
      <c r="E1027" s="1"/>
      <c r="F1027" s="1"/>
      <c r="G1027" s="1"/>
      <c r="H1027" s="1"/>
      <c r="I1027" s="11"/>
      <c r="J1027" s="11"/>
      <c r="K1027" s="11"/>
      <c r="L1027" s="11"/>
      <c r="M1027" s="11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customFormat="false" ht="15.75" hidden="false" customHeight="true" outlineLevel="0" collapsed="false">
      <c r="A1028" s="1"/>
      <c r="B1028" s="23"/>
      <c r="C1028" s="1"/>
      <c r="D1028" s="1"/>
      <c r="E1028" s="1"/>
      <c r="F1028" s="1"/>
      <c r="G1028" s="1"/>
      <c r="H1028" s="1"/>
      <c r="I1028" s="11"/>
      <c r="J1028" s="11"/>
      <c r="K1028" s="11"/>
      <c r="L1028" s="11"/>
      <c r="M1028" s="11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customFormat="false" ht="15.75" hidden="false" customHeight="true" outlineLevel="0" collapsed="false">
      <c r="A1029" s="1"/>
      <c r="B1029" s="23"/>
      <c r="C1029" s="1"/>
      <c r="D1029" s="1"/>
      <c r="E1029" s="1"/>
      <c r="F1029" s="1"/>
      <c r="G1029" s="1"/>
      <c r="H1029" s="1"/>
      <c r="I1029" s="11"/>
      <c r="J1029" s="11"/>
      <c r="K1029" s="11"/>
      <c r="L1029" s="11"/>
      <c r="M1029" s="11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customFormat="false" ht="15.75" hidden="false" customHeight="true" outlineLevel="0" collapsed="false">
      <c r="A1030" s="1"/>
      <c r="B1030" s="23"/>
      <c r="C1030" s="1"/>
      <c r="D1030" s="1"/>
      <c r="E1030" s="1"/>
      <c r="F1030" s="1"/>
      <c r="G1030" s="1"/>
      <c r="H1030" s="1"/>
      <c r="I1030" s="11"/>
      <c r="J1030" s="11"/>
      <c r="K1030" s="11"/>
      <c r="L1030" s="11"/>
      <c r="M1030" s="11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customFormat="false" ht="15.75" hidden="false" customHeight="true" outlineLevel="0" collapsed="false">
      <c r="A1031" s="1"/>
      <c r="B1031" s="23"/>
      <c r="C1031" s="1"/>
      <c r="D1031" s="1"/>
      <c r="E1031" s="1"/>
      <c r="F1031" s="1"/>
      <c r="G1031" s="1"/>
      <c r="H1031" s="1"/>
      <c r="I1031" s="11"/>
      <c r="J1031" s="11"/>
      <c r="K1031" s="11"/>
      <c r="L1031" s="11"/>
      <c r="M1031" s="11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customFormat="false" ht="15.75" hidden="false" customHeight="true" outlineLevel="0" collapsed="false">
      <c r="A1032" s="1"/>
      <c r="B1032" s="23"/>
      <c r="C1032" s="1"/>
      <c r="D1032" s="1"/>
      <c r="E1032" s="1"/>
      <c r="F1032" s="1"/>
      <c r="G1032" s="1"/>
      <c r="H1032" s="1"/>
      <c r="I1032" s="11"/>
      <c r="J1032" s="11"/>
      <c r="K1032" s="11"/>
      <c r="L1032" s="11"/>
      <c r="M1032" s="11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customFormat="false" ht="15.75" hidden="false" customHeight="true" outlineLevel="0" collapsed="false">
      <c r="A1033" s="1"/>
      <c r="B1033" s="23"/>
      <c r="C1033" s="1"/>
      <c r="D1033" s="1"/>
      <c r="E1033" s="1"/>
      <c r="F1033" s="1"/>
      <c r="G1033" s="1"/>
      <c r="H1033" s="1"/>
      <c r="I1033" s="11"/>
      <c r="J1033" s="11"/>
      <c r="K1033" s="11"/>
      <c r="L1033" s="11"/>
      <c r="M1033" s="11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customFormat="false" ht="15.75" hidden="false" customHeight="true" outlineLevel="0" collapsed="false">
      <c r="A1034" s="1"/>
      <c r="B1034" s="23"/>
      <c r="C1034" s="1"/>
      <c r="D1034" s="1"/>
      <c r="E1034" s="1"/>
      <c r="F1034" s="1"/>
      <c r="G1034" s="1"/>
      <c r="H1034" s="1"/>
      <c r="I1034" s="11"/>
      <c r="J1034" s="11"/>
      <c r="K1034" s="11"/>
      <c r="L1034" s="11"/>
      <c r="M1034" s="11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customFormat="false" ht="15.75" hidden="false" customHeight="true" outlineLevel="0" collapsed="false">
      <c r="A1035" s="1"/>
      <c r="B1035" s="23"/>
      <c r="C1035" s="1"/>
      <c r="D1035" s="1"/>
      <c r="E1035" s="1"/>
      <c r="F1035" s="1"/>
      <c r="G1035" s="1"/>
      <c r="H1035" s="1"/>
      <c r="I1035" s="11"/>
      <c r="J1035" s="11"/>
      <c r="K1035" s="11"/>
      <c r="L1035" s="11"/>
      <c r="M1035" s="11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customFormat="false" ht="15.75" hidden="false" customHeight="true" outlineLevel="0" collapsed="false">
      <c r="A1036" s="1"/>
      <c r="B1036" s="23"/>
      <c r="C1036" s="1"/>
      <c r="D1036" s="1"/>
      <c r="E1036" s="1"/>
      <c r="F1036" s="1"/>
      <c r="G1036" s="1"/>
      <c r="H1036" s="1"/>
      <c r="I1036" s="11"/>
      <c r="J1036" s="11"/>
      <c r="K1036" s="11"/>
      <c r="L1036" s="11"/>
      <c r="M1036" s="11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customFormat="false" ht="15.75" hidden="false" customHeight="true" outlineLevel="0" collapsed="false">
      <c r="A1037" s="1"/>
      <c r="B1037" s="23"/>
      <c r="C1037" s="1"/>
      <c r="D1037" s="1"/>
      <c r="E1037" s="1"/>
      <c r="F1037" s="1"/>
      <c r="G1037" s="1"/>
      <c r="H1037" s="1"/>
      <c r="I1037" s="11"/>
      <c r="J1037" s="11"/>
      <c r="K1037" s="11"/>
      <c r="L1037" s="11"/>
      <c r="M1037" s="11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customFormat="false" ht="15.75" hidden="false" customHeight="true" outlineLevel="0" collapsed="false">
      <c r="A1038" s="1"/>
      <c r="B1038" s="23"/>
      <c r="C1038" s="1"/>
      <c r="D1038" s="1"/>
      <c r="E1038" s="1"/>
      <c r="F1038" s="1"/>
      <c r="G1038" s="1"/>
      <c r="H1038" s="1"/>
      <c r="I1038" s="11"/>
      <c r="J1038" s="11"/>
      <c r="K1038" s="11"/>
      <c r="L1038" s="11"/>
      <c r="M1038" s="11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customFormat="false" ht="15.75" hidden="false" customHeight="true" outlineLevel="0" collapsed="false">
      <c r="A1039" s="1"/>
      <c r="B1039" s="23"/>
      <c r="C1039" s="1"/>
      <c r="D1039" s="1"/>
      <c r="E1039" s="1"/>
      <c r="F1039" s="1"/>
      <c r="G1039" s="1"/>
      <c r="H1039" s="1"/>
      <c r="I1039" s="11"/>
      <c r="J1039" s="11"/>
      <c r="K1039" s="11"/>
      <c r="L1039" s="11"/>
      <c r="M1039" s="11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customFormat="false" ht="15.75" hidden="false" customHeight="true" outlineLevel="0" collapsed="false">
      <c r="A1040" s="1"/>
      <c r="B1040" s="23"/>
      <c r="C1040" s="1"/>
      <c r="D1040" s="1"/>
      <c r="E1040" s="1"/>
      <c r="F1040" s="1"/>
      <c r="G1040" s="1"/>
      <c r="H1040" s="1"/>
      <c r="I1040" s="11"/>
      <c r="J1040" s="11"/>
      <c r="K1040" s="11"/>
      <c r="L1040" s="11"/>
      <c r="M1040" s="11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customFormat="false" ht="15.75" hidden="false" customHeight="true" outlineLevel="0" collapsed="false">
      <c r="A1041" s="1"/>
      <c r="B1041" s="23"/>
      <c r="C1041" s="1"/>
      <c r="D1041" s="1"/>
      <c r="E1041" s="1"/>
      <c r="F1041" s="1"/>
      <c r="G1041" s="1"/>
      <c r="H1041" s="1"/>
      <c r="I1041" s="11"/>
      <c r="J1041" s="11"/>
      <c r="K1041" s="11"/>
      <c r="L1041" s="11"/>
      <c r="M1041" s="11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customFormat="false" ht="15.75" hidden="false" customHeight="true" outlineLevel="0" collapsed="false">
      <c r="A1042" s="1"/>
      <c r="B1042" s="23"/>
      <c r="C1042" s="1"/>
      <c r="D1042" s="1"/>
      <c r="E1042" s="1"/>
      <c r="F1042" s="1"/>
      <c r="G1042" s="1"/>
      <c r="H1042" s="1"/>
      <c r="I1042" s="11"/>
      <c r="J1042" s="11"/>
      <c r="K1042" s="11"/>
      <c r="L1042" s="11"/>
      <c r="M1042" s="11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customFormat="false" ht="15.75" hidden="false" customHeight="true" outlineLevel="0" collapsed="false">
      <c r="A1043" s="1"/>
      <c r="B1043" s="23"/>
      <c r="C1043" s="1"/>
      <c r="D1043" s="1"/>
      <c r="E1043" s="1"/>
      <c r="F1043" s="1"/>
      <c r="G1043" s="1"/>
      <c r="H1043" s="1"/>
      <c r="I1043" s="11"/>
      <c r="J1043" s="11"/>
      <c r="K1043" s="11"/>
      <c r="L1043" s="11"/>
      <c r="M1043" s="11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customFormat="false" ht="15.75" hidden="false" customHeight="true" outlineLevel="0" collapsed="false">
      <c r="A1044" s="1"/>
      <c r="B1044" s="23"/>
      <c r="C1044" s="1"/>
      <c r="D1044" s="1"/>
      <c r="E1044" s="1"/>
      <c r="F1044" s="1"/>
      <c r="G1044" s="1"/>
      <c r="H1044" s="1"/>
      <c r="I1044" s="11"/>
      <c r="J1044" s="11"/>
      <c r="K1044" s="11"/>
      <c r="L1044" s="11"/>
      <c r="M1044" s="11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customFormat="false" ht="15.75" hidden="false" customHeight="true" outlineLevel="0" collapsed="false">
      <c r="A1045" s="1"/>
      <c r="B1045" s="23"/>
      <c r="C1045" s="1"/>
      <c r="D1045" s="1"/>
      <c r="E1045" s="1"/>
      <c r="F1045" s="1"/>
      <c r="G1045" s="1"/>
      <c r="H1045" s="1"/>
      <c r="I1045" s="11"/>
      <c r="J1045" s="11"/>
      <c r="K1045" s="11"/>
      <c r="L1045" s="11"/>
      <c r="M1045" s="11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customFormat="false" ht="15.75" hidden="false" customHeight="true" outlineLevel="0" collapsed="false">
      <c r="A1046" s="1"/>
      <c r="B1046" s="23"/>
      <c r="C1046" s="1"/>
      <c r="D1046" s="1"/>
      <c r="E1046" s="1"/>
      <c r="F1046" s="1"/>
      <c r="G1046" s="1"/>
      <c r="H1046" s="1"/>
      <c r="I1046" s="11"/>
      <c r="J1046" s="11"/>
      <c r="K1046" s="11"/>
      <c r="L1046" s="11"/>
      <c r="M1046" s="11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customFormat="false" ht="15.75" hidden="false" customHeight="true" outlineLevel="0" collapsed="false">
      <c r="A1047" s="1"/>
      <c r="B1047" s="23"/>
      <c r="C1047" s="1"/>
      <c r="D1047" s="1"/>
      <c r="E1047" s="1"/>
      <c r="F1047" s="1"/>
      <c r="G1047" s="1"/>
      <c r="H1047" s="1"/>
      <c r="I1047" s="11"/>
      <c r="J1047" s="11"/>
      <c r="K1047" s="11"/>
      <c r="L1047" s="11"/>
      <c r="M1047" s="11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customFormat="false" ht="15.75" hidden="false" customHeight="true" outlineLevel="0" collapsed="false">
      <c r="A1048" s="1"/>
      <c r="B1048" s="23"/>
      <c r="C1048" s="1"/>
      <c r="D1048" s="1"/>
      <c r="E1048" s="1"/>
      <c r="F1048" s="1"/>
      <c r="G1048" s="1"/>
      <c r="H1048" s="1"/>
      <c r="I1048" s="11"/>
      <c r="J1048" s="11"/>
      <c r="K1048" s="11"/>
      <c r="L1048" s="11"/>
      <c r="M1048" s="11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customFormat="false" ht="15.75" hidden="false" customHeight="true" outlineLevel="0" collapsed="false">
      <c r="A1049" s="1"/>
      <c r="B1049" s="23"/>
      <c r="C1049" s="1"/>
      <c r="D1049" s="1"/>
      <c r="E1049" s="1"/>
      <c r="F1049" s="1"/>
      <c r="G1049" s="1"/>
      <c r="H1049" s="1"/>
      <c r="I1049" s="11"/>
      <c r="J1049" s="11"/>
      <c r="K1049" s="11"/>
      <c r="L1049" s="11"/>
      <c r="M1049" s="11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customFormat="false" ht="15.75" hidden="false" customHeight="true" outlineLevel="0" collapsed="false">
      <c r="A1050" s="1"/>
      <c r="B1050" s="23"/>
      <c r="C1050" s="1"/>
      <c r="D1050" s="1"/>
      <c r="E1050" s="1"/>
      <c r="F1050" s="1"/>
      <c r="G1050" s="1"/>
      <c r="H1050" s="1"/>
      <c r="I1050" s="11"/>
      <c r="J1050" s="11"/>
      <c r="K1050" s="11"/>
      <c r="L1050" s="11"/>
      <c r="M1050" s="11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customFormat="false" ht="15.75" hidden="false" customHeight="true" outlineLevel="0" collapsed="false">
      <c r="A1051" s="1"/>
      <c r="B1051" s="23"/>
      <c r="C1051" s="1"/>
      <c r="D1051" s="1"/>
      <c r="E1051" s="1"/>
      <c r="F1051" s="1"/>
      <c r="G1051" s="1"/>
      <c r="H1051" s="1"/>
      <c r="I1051" s="11"/>
      <c r="J1051" s="11"/>
      <c r="K1051" s="11"/>
      <c r="L1051" s="11"/>
      <c r="M1051" s="11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customFormat="false" ht="15.75" hidden="false" customHeight="true" outlineLevel="0" collapsed="false">
      <c r="A1052" s="1"/>
      <c r="B1052" s="23"/>
      <c r="C1052" s="1"/>
      <c r="D1052" s="1"/>
      <c r="E1052" s="1"/>
      <c r="F1052" s="1"/>
      <c r="G1052" s="1"/>
      <c r="H1052" s="1"/>
      <c r="I1052" s="11"/>
      <c r="J1052" s="11"/>
      <c r="K1052" s="11"/>
      <c r="L1052" s="11"/>
      <c r="M1052" s="11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customFormat="false" ht="15.75" hidden="false" customHeight="true" outlineLevel="0" collapsed="false">
      <c r="A1053" s="1"/>
      <c r="B1053" s="23"/>
      <c r="C1053" s="1"/>
      <c r="D1053" s="1"/>
      <c r="E1053" s="1"/>
      <c r="F1053" s="1"/>
      <c r="G1053" s="1"/>
      <c r="H1053" s="1"/>
      <c r="I1053" s="11"/>
      <c r="J1053" s="11"/>
      <c r="K1053" s="11"/>
      <c r="L1053" s="11"/>
      <c r="M1053" s="11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customFormat="false" ht="15.75" hidden="false" customHeight="true" outlineLevel="0" collapsed="false">
      <c r="A1054" s="1"/>
      <c r="B1054" s="23"/>
      <c r="C1054" s="1"/>
      <c r="D1054" s="1"/>
      <c r="E1054" s="1"/>
      <c r="F1054" s="1"/>
      <c r="G1054" s="1"/>
      <c r="H1054" s="1"/>
      <c r="I1054" s="11"/>
      <c r="J1054" s="11"/>
      <c r="K1054" s="11"/>
      <c r="L1054" s="11"/>
      <c r="M1054" s="11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customFormat="false" ht="15.75" hidden="false" customHeight="true" outlineLevel="0" collapsed="false">
      <c r="A1055" s="1"/>
      <c r="B1055" s="23"/>
      <c r="C1055" s="1"/>
      <c r="D1055" s="1"/>
      <c r="E1055" s="1"/>
      <c r="F1055" s="1"/>
      <c r="G1055" s="1"/>
      <c r="H1055" s="1"/>
      <c r="I1055" s="11"/>
      <c r="J1055" s="11"/>
      <c r="K1055" s="11"/>
      <c r="L1055" s="11"/>
      <c r="M1055" s="11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customFormat="false" ht="15.75" hidden="false" customHeight="true" outlineLevel="0" collapsed="false">
      <c r="A1056" s="1"/>
      <c r="B1056" s="23"/>
      <c r="C1056" s="1"/>
      <c r="D1056" s="1"/>
      <c r="E1056" s="1"/>
      <c r="F1056" s="1"/>
      <c r="G1056" s="1"/>
      <c r="H1056" s="1"/>
      <c r="I1056" s="11"/>
      <c r="J1056" s="11"/>
      <c r="K1056" s="11"/>
      <c r="L1056" s="11"/>
      <c r="M1056" s="11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customFormat="false" ht="15.75" hidden="false" customHeight="true" outlineLevel="0" collapsed="false">
      <c r="A1057" s="1"/>
      <c r="B1057" s="23"/>
      <c r="C1057" s="1"/>
      <c r="D1057" s="1"/>
      <c r="E1057" s="1"/>
      <c r="F1057" s="1"/>
      <c r="G1057" s="1"/>
      <c r="H1057" s="1"/>
      <c r="I1057" s="11"/>
      <c r="J1057" s="11"/>
      <c r="K1057" s="11"/>
      <c r="L1057" s="11"/>
      <c r="M1057" s="11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customFormat="false" ht="15.75" hidden="false" customHeight="true" outlineLevel="0" collapsed="false">
      <c r="A1058" s="1"/>
      <c r="B1058" s="23"/>
      <c r="C1058" s="1"/>
      <c r="D1058" s="1"/>
      <c r="E1058" s="1"/>
      <c r="F1058" s="1"/>
      <c r="G1058" s="1"/>
      <c r="H1058" s="1"/>
      <c r="I1058" s="11"/>
      <c r="J1058" s="11"/>
      <c r="K1058" s="11"/>
      <c r="L1058" s="11"/>
      <c r="M1058" s="11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customFormat="false" ht="15.75" hidden="false" customHeight="true" outlineLevel="0" collapsed="false">
      <c r="A1059" s="1"/>
      <c r="B1059" s="23"/>
      <c r="C1059" s="1"/>
      <c r="D1059" s="1"/>
      <c r="E1059" s="1"/>
      <c r="F1059" s="1"/>
      <c r="G1059" s="1"/>
      <c r="H1059" s="1"/>
      <c r="I1059" s="11"/>
      <c r="J1059" s="11"/>
      <c r="K1059" s="11"/>
      <c r="L1059" s="11"/>
      <c r="M1059" s="11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customFormat="false" ht="15.75" hidden="false" customHeight="true" outlineLevel="0" collapsed="false">
      <c r="A1060" s="1"/>
      <c r="B1060" s="23"/>
      <c r="C1060" s="1"/>
      <c r="D1060" s="1"/>
      <c r="E1060" s="1"/>
      <c r="F1060" s="1"/>
      <c r="G1060" s="1"/>
      <c r="H1060" s="1"/>
      <c r="I1060" s="11"/>
      <c r="J1060" s="11"/>
      <c r="K1060" s="11"/>
      <c r="L1060" s="11"/>
      <c r="M1060" s="11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customFormat="false" ht="15.75" hidden="false" customHeight="true" outlineLevel="0" collapsed="false">
      <c r="A1061" s="1"/>
      <c r="B1061" s="23"/>
      <c r="C1061" s="1"/>
      <c r="D1061" s="1"/>
      <c r="E1061" s="1"/>
      <c r="F1061" s="1"/>
      <c r="G1061" s="1"/>
      <c r="H1061" s="1"/>
      <c r="I1061" s="11"/>
      <c r="J1061" s="11"/>
      <c r="K1061" s="11"/>
      <c r="L1061" s="11"/>
      <c r="M1061" s="11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customFormat="false" ht="15.75" hidden="false" customHeight="true" outlineLevel="0" collapsed="false">
      <c r="A1062" s="1"/>
      <c r="B1062" s="23"/>
      <c r="C1062" s="1"/>
      <c r="D1062" s="1"/>
      <c r="E1062" s="1"/>
      <c r="F1062" s="1"/>
      <c r="G1062" s="1"/>
      <c r="H1062" s="1"/>
      <c r="I1062" s="11"/>
      <c r="J1062" s="11"/>
      <c r="K1062" s="11"/>
      <c r="L1062" s="11"/>
      <c r="M1062" s="11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customFormat="false" ht="15.75" hidden="false" customHeight="true" outlineLevel="0" collapsed="false">
      <c r="A1063" s="1"/>
      <c r="B1063" s="23"/>
      <c r="C1063" s="1"/>
      <c r="D1063" s="1"/>
      <c r="E1063" s="1"/>
      <c r="F1063" s="1"/>
      <c r="G1063" s="1"/>
      <c r="H1063" s="1"/>
      <c r="I1063" s="11"/>
      <c r="J1063" s="11"/>
      <c r="K1063" s="11"/>
      <c r="L1063" s="11"/>
      <c r="M1063" s="11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</sheetData>
  <autoFilter ref="A3:M592"/>
  <mergeCells count="1">
    <mergeCell ref="A1:M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79:M314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37"/>
    <col collapsed="false" customWidth="true" hidden="false" outlineLevel="0" max="3" min="3" style="0" width="25"/>
    <col collapsed="false" customWidth="true" hidden="false" outlineLevel="0" max="4" min="4" style="0" width="15.86"/>
    <col collapsed="false" customWidth="true" hidden="false" outlineLevel="0" max="5" min="5" style="0" width="18.86"/>
    <col collapsed="false" customWidth="true" hidden="false" outlineLevel="0" max="6" min="6" style="0" width="16.86"/>
    <col collapsed="false" customWidth="true" hidden="false" outlineLevel="0" max="26" min="7" style="0" width="8.7"/>
  </cols>
  <sheetData>
    <row r="1" customFormat="false" ht="15" hidden="false" customHeight="false" outlineLevel="0" collapsed="false">
      <c r="A1" s="68" t="s">
        <v>16</v>
      </c>
      <c r="B1" s="68"/>
      <c r="C1" s="68"/>
      <c r="D1" s="68"/>
      <c r="E1" s="68"/>
      <c r="F1" s="68"/>
      <c r="G1" s="69"/>
      <c r="H1" s="69"/>
      <c r="I1" s="69"/>
      <c r="J1" s="69"/>
      <c r="K1" s="69" t="s">
        <v>496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customFormat="false" ht="15" hidden="false" customHeight="false" outlineLevel="0" collapsed="false">
      <c r="A2" s="68"/>
      <c r="B2" s="68"/>
      <c r="C2" s="68"/>
      <c r="D2" s="68"/>
      <c r="E2" s="68"/>
      <c r="F2" s="68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customFormat="false" ht="15" hidden="false" customHeight="false" outlineLevel="0" collapsed="false">
      <c r="A3" s="68" t="s">
        <v>497</v>
      </c>
      <c r="B3" s="70" t="s">
        <v>498</v>
      </c>
      <c r="C3" s="68" t="s">
        <v>499</v>
      </c>
      <c r="D3" s="11" t="s">
        <v>500</v>
      </c>
      <c r="E3" s="71" t="s">
        <v>501</v>
      </c>
      <c r="F3" s="11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customFormat="false" ht="15" hidden="false" customHeight="false" outlineLevel="0" collapsed="false">
      <c r="A4" s="58"/>
      <c r="B4" s="70" t="s">
        <v>502</v>
      </c>
      <c r="C4" s="1"/>
      <c r="D4" s="11"/>
      <c r="E4" s="71"/>
      <c r="F4" s="11" t="n">
        <v>-655011.12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customFormat="false" ht="15" hidden="false" customHeight="false" outlineLevel="0" collapsed="false">
      <c r="A5" s="58" t="n">
        <v>45170</v>
      </c>
      <c r="B5" s="23" t="s">
        <v>13</v>
      </c>
      <c r="C5" s="1" t="s">
        <v>15</v>
      </c>
      <c r="D5" s="11"/>
      <c r="E5" s="11" t="n">
        <v>28477.3</v>
      </c>
      <c r="F5" s="11" t="n">
        <f aca="false">F4 + D5 - E5</f>
        <v>-683488.42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customFormat="false" ht="15" hidden="false" customHeight="false" outlineLevel="0" collapsed="false">
      <c r="A6" s="58" t="n">
        <v>45170</v>
      </c>
      <c r="B6" s="23" t="s">
        <v>503</v>
      </c>
      <c r="C6" s="1" t="s">
        <v>21</v>
      </c>
      <c r="D6" s="11"/>
      <c r="E6" s="11" t="n">
        <v>310358</v>
      </c>
      <c r="F6" s="11" t="n">
        <f aca="false">F5 + D6 - E6</f>
        <v>-993846.42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customFormat="false" ht="15" hidden="false" customHeight="false" outlineLevel="0" collapsed="false">
      <c r="A7" s="58" t="n">
        <v>45170</v>
      </c>
      <c r="B7" s="23" t="s">
        <v>24</v>
      </c>
      <c r="C7" s="1" t="s">
        <v>26</v>
      </c>
      <c r="D7" s="11"/>
      <c r="E7" s="11" t="n">
        <v>44792</v>
      </c>
      <c r="F7" s="11" t="n">
        <f aca="false">F6 + D7 - E7</f>
        <v>-1038638.42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customFormat="false" ht="15" hidden="false" customHeight="false" outlineLevel="0" collapsed="false">
      <c r="A8" s="58" t="n">
        <v>45170</v>
      </c>
      <c r="B8" s="23" t="s">
        <v>28</v>
      </c>
      <c r="C8" s="1" t="s">
        <v>30</v>
      </c>
      <c r="D8" s="11"/>
      <c r="E8" s="11" t="n">
        <v>51493</v>
      </c>
      <c r="F8" s="11" t="n">
        <f aca="false">F7 + D8 - E8</f>
        <v>-1090131.42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customFormat="false" ht="15" hidden="false" customHeight="false" outlineLevel="0" collapsed="false">
      <c r="A9" s="58" t="n">
        <v>45170</v>
      </c>
      <c r="B9" s="23" t="s">
        <v>32</v>
      </c>
      <c r="C9" s="1" t="s">
        <v>34</v>
      </c>
      <c r="D9" s="11"/>
      <c r="E9" s="11" t="n">
        <v>42969.1</v>
      </c>
      <c r="F9" s="11" t="n">
        <f aca="false">F8 + D9 - E9</f>
        <v>-1133100.52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customFormat="false" ht="15" hidden="false" customHeight="false" outlineLevel="0" collapsed="false">
      <c r="A10" s="58" t="n">
        <v>45170</v>
      </c>
      <c r="B10" s="23" t="s">
        <v>36</v>
      </c>
      <c r="C10" s="1" t="s">
        <v>38</v>
      </c>
      <c r="D10" s="11"/>
      <c r="E10" s="11" t="n">
        <v>73451.45</v>
      </c>
      <c r="F10" s="11" t="n">
        <f aca="false">F9 + D10 - E10</f>
        <v>-1206551.97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customFormat="false" ht="15" hidden="false" customHeight="false" outlineLevel="0" collapsed="false">
      <c r="A11" s="58" t="n">
        <v>45170</v>
      </c>
      <c r="B11" s="23" t="s">
        <v>46</v>
      </c>
      <c r="C11" s="1" t="s">
        <v>48</v>
      </c>
      <c r="D11" s="11"/>
      <c r="E11" s="11" t="n">
        <v>22976.4</v>
      </c>
      <c r="F11" s="11" t="n">
        <f aca="false">F10 + D11 - E11</f>
        <v>-1229528.37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customFormat="false" ht="15" hidden="false" customHeight="false" outlineLevel="0" collapsed="false">
      <c r="A12" s="58" t="n">
        <v>45170</v>
      </c>
      <c r="B12" s="23" t="s">
        <v>50</v>
      </c>
      <c r="C12" s="1" t="s">
        <v>52</v>
      </c>
      <c r="D12" s="11"/>
      <c r="E12" s="11" t="n">
        <v>85541.79</v>
      </c>
      <c r="F12" s="11" t="n">
        <f aca="false">F11 + D12 - E12</f>
        <v>-1315070.16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customFormat="false" ht="15" hidden="false" customHeight="false" outlineLevel="0" collapsed="false">
      <c r="A13" s="58" t="n">
        <v>45170</v>
      </c>
      <c r="B13" s="23" t="s">
        <v>53</v>
      </c>
      <c r="C13" s="1" t="n">
        <v>609606536</v>
      </c>
      <c r="D13" s="11"/>
      <c r="E13" s="11" t="n">
        <v>89550.51</v>
      </c>
      <c r="F13" s="11" t="n">
        <f aca="false">F12 + D13 - E13</f>
        <v>-1404620.67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customFormat="false" ht="15" hidden="false" customHeight="false" outlineLevel="0" collapsed="false">
      <c r="A14" s="58" t="n">
        <v>45170</v>
      </c>
      <c r="B14" s="23" t="s">
        <v>504</v>
      </c>
      <c r="C14" s="1"/>
      <c r="D14" s="11" t="n">
        <v>276000</v>
      </c>
      <c r="E14" s="11"/>
      <c r="F14" s="11" t="n">
        <f aca="false">F13 + D14 - E14</f>
        <v>-1128620.67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customFormat="false" ht="15" hidden="false" customHeight="false" outlineLevel="0" collapsed="false">
      <c r="A15" s="58" t="n">
        <v>45170</v>
      </c>
      <c r="B15" s="23" t="s">
        <v>505</v>
      </c>
      <c r="C15" s="1"/>
      <c r="D15" s="11" t="n">
        <v>250000</v>
      </c>
      <c r="E15" s="11"/>
      <c r="F15" s="11" t="n">
        <f aca="false">F14 + D15 - E15</f>
        <v>-878620.67</v>
      </c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customFormat="false" ht="15" hidden="false" customHeight="false" outlineLevel="0" collapsed="false">
      <c r="A16" s="58" t="n">
        <v>45171</v>
      </c>
      <c r="B16" s="23" t="s">
        <v>505</v>
      </c>
      <c r="C16" s="1"/>
      <c r="D16" s="11" t="n">
        <v>250000</v>
      </c>
      <c r="E16" s="11"/>
      <c r="F16" s="11" t="n">
        <f aca="false">F15 + D16 - E16</f>
        <v>-628620.67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customFormat="false" ht="15" hidden="false" customHeight="false" outlineLevel="0" collapsed="false">
      <c r="A17" s="58" t="n">
        <v>45171</v>
      </c>
      <c r="B17" s="23" t="s">
        <v>506</v>
      </c>
      <c r="C17" s="1"/>
      <c r="D17" s="11" t="n">
        <v>162700</v>
      </c>
      <c r="E17" s="11"/>
      <c r="F17" s="11" t="n">
        <f aca="false">F16 + D17 - E17</f>
        <v>-465920.67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" hidden="false" customHeight="false" outlineLevel="0" collapsed="false">
      <c r="A18" s="58" t="n">
        <v>45171</v>
      </c>
      <c r="B18" s="23" t="s">
        <v>507</v>
      </c>
      <c r="C18" s="1" t="s">
        <v>508</v>
      </c>
      <c r="D18" s="11"/>
      <c r="E18" s="11" t="n">
        <v>17145.95</v>
      </c>
      <c r="F18" s="11" t="n">
        <f aca="false">F17 + D18 - E18</f>
        <v>-483066.62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customFormat="false" ht="15" hidden="false" customHeight="false" outlineLevel="0" collapsed="false">
      <c r="A19" s="58" t="n">
        <v>45171</v>
      </c>
      <c r="B19" s="23" t="s">
        <v>72</v>
      </c>
      <c r="C19" s="1" t="n">
        <v>13715406</v>
      </c>
      <c r="D19" s="11"/>
      <c r="E19" s="11" t="n">
        <v>73373.04</v>
      </c>
      <c r="F19" s="11" t="n">
        <f aca="false">F18 + D19 - E19</f>
        <v>-556439.66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customFormat="false" ht="15" hidden="false" customHeight="false" outlineLevel="0" collapsed="false">
      <c r="A20" s="58" t="n">
        <v>45171</v>
      </c>
      <c r="B20" s="23" t="s">
        <v>85</v>
      </c>
      <c r="C20" s="1" t="n">
        <v>609612388</v>
      </c>
      <c r="D20" s="11"/>
      <c r="E20" s="11" t="n">
        <v>80288.11</v>
      </c>
      <c r="F20" s="11" t="n">
        <f aca="false">F19 + D20 - E20</f>
        <v>-636727.77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customFormat="false" ht="15" hidden="false" customHeight="false" outlineLevel="0" collapsed="false">
      <c r="A21" s="58" t="n">
        <v>45171</v>
      </c>
      <c r="B21" s="23" t="s">
        <v>86</v>
      </c>
      <c r="C21" s="1" t="s">
        <v>88</v>
      </c>
      <c r="D21" s="11"/>
      <c r="E21" s="11" t="n">
        <v>31950</v>
      </c>
      <c r="F21" s="11" t="n">
        <f aca="false">F20 + D21 - E21</f>
        <v>-668677.77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customFormat="false" ht="15" hidden="false" customHeight="false" outlineLevel="0" collapsed="false">
      <c r="A22" s="58" t="n">
        <v>45171</v>
      </c>
      <c r="B22" s="23" t="s">
        <v>89</v>
      </c>
      <c r="C22" s="1" t="s">
        <v>91</v>
      </c>
      <c r="D22" s="11"/>
      <c r="E22" s="11" t="n">
        <v>34271.54</v>
      </c>
      <c r="F22" s="11" t="n">
        <f aca="false">F21 + D22 - E22</f>
        <v>-702949.31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customFormat="false" ht="15" hidden="false" customHeight="false" outlineLevel="0" collapsed="false">
      <c r="A23" s="58" t="n">
        <v>45171</v>
      </c>
      <c r="B23" s="23" t="s">
        <v>93</v>
      </c>
      <c r="C23" s="1" t="s">
        <v>94</v>
      </c>
      <c r="D23" s="11"/>
      <c r="E23" s="11" t="n">
        <v>135461.7</v>
      </c>
      <c r="F23" s="11" t="n">
        <f aca="false">F22 + D23 - E23</f>
        <v>-838411.01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customFormat="false" ht="15" hidden="false" customHeight="false" outlineLevel="0" collapsed="false">
      <c r="A24" s="58" t="n">
        <v>45171</v>
      </c>
      <c r="B24" s="23" t="s">
        <v>96</v>
      </c>
      <c r="C24" s="1" t="s">
        <v>97</v>
      </c>
      <c r="D24" s="11"/>
      <c r="E24" s="11" t="n">
        <v>46994.6</v>
      </c>
      <c r="F24" s="11" t="n">
        <f aca="false">F23 + D24 - E24</f>
        <v>-885405.61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customFormat="false" ht="15" hidden="false" customHeight="false" outlineLevel="0" collapsed="false">
      <c r="A25" s="58" t="n">
        <v>45171</v>
      </c>
      <c r="B25" s="23" t="s">
        <v>506</v>
      </c>
      <c r="C25" s="1"/>
      <c r="D25" s="11" t="n">
        <v>250000</v>
      </c>
      <c r="E25" s="11"/>
      <c r="F25" s="11" t="n">
        <f aca="false">F24 + D25 - E25</f>
        <v>-635405.61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customFormat="false" ht="15" hidden="false" customHeight="false" outlineLevel="0" collapsed="false">
      <c r="A26" s="58" t="n">
        <v>45171</v>
      </c>
      <c r="B26" s="23" t="s">
        <v>509</v>
      </c>
      <c r="C26" s="1" t="s">
        <v>105</v>
      </c>
      <c r="D26" s="11"/>
      <c r="E26" s="11" t="n">
        <v>203500.76</v>
      </c>
      <c r="F26" s="11" t="n">
        <f aca="false">F25 + D26 - E26</f>
        <v>-838906.37</v>
      </c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customFormat="false" ht="15" hidden="false" customHeight="false" outlineLevel="0" collapsed="false">
      <c r="A27" s="58" t="n">
        <v>45171</v>
      </c>
      <c r="B27" s="23" t="s">
        <v>510</v>
      </c>
      <c r="C27" s="1" t="s">
        <v>110</v>
      </c>
      <c r="D27" s="11"/>
      <c r="E27" s="11" t="n">
        <v>132185.98</v>
      </c>
      <c r="F27" s="11" t="n">
        <f aca="false">F26 + D27 - E27</f>
        <v>-971092.35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customFormat="false" ht="15" hidden="false" customHeight="false" outlineLevel="0" collapsed="false">
      <c r="A28" s="58" t="n">
        <v>45171</v>
      </c>
      <c r="B28" s="23" t="s">
        <v>112</v>
      </c>
      <c r="C28" s="1" t="s">
        <v>113</v>
      </c>
      <c r="D28" s="11"/>
      <c r="E28" s="11" t="n">
        <v>36468</v>
      </c>
      <c r="F28" s="11" t="n">
        <f aca="false">F27 + D28 - E28</f>
        <v>-1007560.35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customFormat="false" ht="15" hidden="false" customHeight="false" outlineLevel="0" collapsed="false">
      <c r="A29" s="58" t="n">
        <v>45171</v>
      </c>
      <c r="B29" s="23" t="s">
        <v>115</v>
      </c>
      <c r="C29" s="1" t="s">
        <v>117</v>
      </c>
      <c r="D29" s="11"/>
      <c r="E29" s="11" t="n">
        <v>53313.04</v>
      </c>
      <c r="F29" s="11" t="n">
        <f aca="false">F28 + D29 - E29</f>
        <v>-1060873.39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customFormat="false" ht="15" hidden="false" customHeight="false" outlineLevel="0" collapsed="false">
      <c r="A30" s="58" t="n">
        <v>45171</v>
      </c>
      <c r="B30" s="59" t="s">
        <v>119</v>
      </c>
      <c r="C30" s="60" t="s">
        <v>121</v>
      </c>
      <c r="D30" s="11"/>
      <c r="E30" s="61" t="n">
        <v>110042</v>
      </c>
      <c r="F30" s="11" t="n">
        <f aca="false">F29 + D30 - E30</f>
        <v>-1170915.39</v>
      </c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customFormat="false" ht="15.75" hidden="false" customHeight="true" outlineLevel="0" collapsed="false">
      <c r="A31" s="58" t="n">
        <v>45171</v>
      </c>
      <c r="B31" s="59" t="s">
        <v>123</v>
      </c>
      <c r="C31" s="60" t="s">
        <v>125</v>
      </c>
      <c r="D31" s="11"/>
      <c r="E31" s="61" t="n">
        <v>86840.49</v>
      </c>
      <c r="F31" s="11" t="n">
        <f aca="false">F30 + D31 - E31</f>
        <v>-1257755.88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customFormat="false" ht="15.75" hidden="false" customHeight="true" outlineLevel="0" collapsed="false">
      <c r="A32" s="58" t="n">
        <v>45171</v>
      </c>
      <c r="B32" s="59" t="s">
        <v>126</v>
      </c>
      <c r="C32" s="60" t="s">
        <v>128</v>
      </c>
      <c r="D32" s="11"/>
      <c r="E32" s="72" t="n">
        <v>413817</v>
      </c>
      <c r="F32" s="11" t="n">
        <f aca="false">F31 + D32 - E32</f>
        <v>-1671572.88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customFormat="false" ht="15.75" hidden="false" customHeight="true" outlineLevel="0" collapsed="false">
      <c r="A33" s="58" t="n">
        <v>45171</v>
      </c>
      <c r="B33" s="59" t="s">
        <v>130</v>
      </c>
      <c r="C33" s="60" t="s">
        <v>132</v>
      </c>
      <c r="D33" s="11"/>
      <c r="E33" s="62" t="n">
        <v>500</v>
      </c>
      <c r="F33" s="11" t="n">
        <f aca="false">F32 + D33 - E33</f>
        <v>-1672072.88</v>
      </c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customFormat="false" ht="15.75" hidden="false" customHeight="true" outlineLevel="0" collapsed="false">
      <c r="A34" s="58" t="n">
        <v>45171</v>
      </c>
      <c r="B34" s="59" t="s">
        <v>133</v>
      </c>
      <c r="C34" s="60" t="s">
        <v>135</v>
      </c>
      <c r="D34" s="11"/>
      <c r="E34" s="62" t="n">
        <v>500</v>
      </c>
      <c r="F34" s="11" t="n">
        <f aca="false">F33 + D34 - E34</f>
        <v>-1672572.88</v>
      </c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customFormat="false" ht="15.75" hidden="false" customHeight="true" outlineLevel="0" collapsed="false">
      <c r="A35" s="58" t="n">
        <v>45171</v>
      </c>
      <c r="B35" s="59" t="s">
        <v>136</v>
      </c>
      <c r="C35" s="60" t="s">
        <v>137</v>
      </c>
      <c r="D35" s="11"/>
      <c r="E35" s="62" t="n">
        <v>500</v>
      </c>
      <c r="F35" s="11" t="n">
        <f aca="false">F34 + D35 - E35</f>
        <v>-1673072.88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customFormat="false" ht="15.75" hidden="false" customHeight="true" outlineLevel="0" collapsed="false">
      <c r="A36" s="58" t="n">
        <v>45171</v>
      </c>
      <c r="B36" s="59" t="s">
        <v>151</v>
      </c>
      <c r="C36" s="60" t="s">
        <v>152</v>
      </c>
      <c r="D36" s="11"/>
      <c r="E36" s="61" t="n">
        <v>53313.04</v>
      </c>
      <c r="F36" s="11" t="n">
        <f aca="false">F35 + D36 - E36</f>
        <v>-1726385.92</v>
      </c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customFormat="false" ht="15.75" hidden="false" customHeight="true" outlineLevel="0" collapsed="false">
      <c r="A37" s="58" t="n">
        <v>45171</v>
      </c>
      <c r="B37" s="59" t="s">
        <v>158</v>
      </c>
      <c r="C37" s="60" t="s">
        <v>159</v>
      </c>
      <c r="D37" s="11"/>
      <c r="E37" s="61" t="n">
        <v>124534.96</v>
      </c>
      <c r="F37" s="11" t="n">
        <f aca="false">F36 + D37 - E37</f>
        <v>-1850920.88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customFormat="false" ht="15.75" hidden="false" customHeight="true" outlineLevel="0" collapsed="false">
      <c r="A38" s="58" t="n">
        <v>45171</v>
      </c>
      <c r="B38" s="59" t="s">
        <v>161</v>
      </c>
      <c r="C38" s="60" t="s">
        <v>162</v>
      </c>
      <c r="D38" s="11"/>
      <c r="E38" s="61" t="n">
        <v>500</v>
      </c>
      <c r="F38" s="11" t="n">
        <f aca="false">F37 + D38 - E38</f>
        <v>-1851420.88</v>
      </c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customFormat="false" ht="15.75" hidden="false" customHeight="true" outlineLevel="0" collapsed="false">
      <c r="A39" s="58" t="n">
        <v>45171</v>
      </c>
      <c r="B39" s="59" t="s">
        <v>163</v>
      </c>
      <c r="C39" s="60" t="s">
        <v>165</v>
      </c>
      <c r="D39" s="11"/>
      <c r="E39" s="61" t="n">
        <v>126809.76</v>
      </c>
      <c r="F39" s="11" t="n">
        <f aca="false">F38 + D39 - E39</f>
        <v>-1978230.64</v>
      </c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customFormat="false" ht="15.75" hidden="false" customHeight="true" outlineLevel="0" collapsed="false">
      <c r="A40" s="58" t="n">
        <v>45171</v>
      </c>
      <c r="B40" s="59" t="s">
        <v>166</v>
      </c>
      <c r="C40" s="60" t="s">
        <v>168</v>
      </c>
      <c r="D40" s="11"/>
      <c r="E40" s="61" t="n">
        <v>39889.1</v>
      </c>
      <c r="F40" s="11" t="n">
        <f aca="false">F39 + D40 - E40</f>
        <v>-2018119.74</v>
      </c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customFormat="false" ht="15.75" hidden="false" customHeight="true" outlineLevel="0" collapsed="false">
      <c r="A41" s="58" t="n">
        <v>45173</v>
      </c>
      <c r="B41" s="23" t="s">
        <v>506</v>
      </c>
      <c r="C41" s="1"/>
      <c r="D41" s="11" t="n">
        <v>250000</v>
      </c>
      <c r="E41" s="11"/>
      <c r="F41" s="11" t="n">
        <f aca="false">F40 + D41 - E41</f>
        <v>-1768119.74</v>
      </c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customFormat="false" ht="15.75" hidden="false" customHeight="true" outlineLevel="0" collapsed="false">
      <c r="A42" s="58" t="n">
        <v>45173</v>
      </c>
      <c r="B42" s="23" t="s">
        <v>504</v>
      </c>
      <c r="C42" s="1"/>
      <c r="D42" s="11" t="n">
        <v>114586</v>
      </c>
      <c r="E42" s="11"/>
      <c r="F42" s="11" t="n">
        <f aca="false">F41 + D42 - E42</f>
        <v>-1653533.74</v>
      </c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customFormat="false" ht="15.75" hidden="false" customHeight="true" outlineLevel="0" collapsed="false">
      <c r="A43" s="58" t="n">
        <v>45173</v>
      </c>
      <c r="B43" s="23" t="s">
        <v>505</v>
      </c>
      <c r="C43" s="1"/>
      <c r="D43" s="11" t="n">
        <v>136000</v>
      </c>
      <c r="E43" s="11"/>
      <c r="F43" s="11" t="n">
        <f aca="false">F42 + D43 - E43</f>
        <v>-1517533.74</v>
      </c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customFormat="false" ht="15.75" hidden="false" customHeight="true" outlineLevel="0" collapsed="false">
      <c r="A44" s="58" t="n">
        <v>45173</v>
      </c>
      <c r="B44" s="73" t="s">
        <v>511</v>
      </c>
      <c r="C44" s="1"/>
      <c r="D44" s="74" t="n">
        <v>150000</v>
      </c>
      <c r="E44" s="11"/>
      <c r="F44" s="11" t="n">
        <f aca="false">F43 + D44 - E44</f>
        <v>-1367533.74</v>
      </c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customFormat="false" ht="15.75" hidden="false" customHeight="true" outlineLevel="0" collapsed="false">
      <c r="A45" s="58" t="n">
        <v>45173</v>
      </c>
      <c r="B45" s="45" t="s">
        <v>170</v>
      </c>
      <c r="C45" s="60" t="s">
        <v>171</v>
      </c>
      <c r="D45" s="11"/>
      <c r="E45" s="61" t="n">
        <v>78459.92</v>
      </c>
      <c r="F45" s="11" t="n">
        <f aca="false">F44 + D45 - E45</f>
        <v>-1445993.66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customFormat="false" ht="15.75" hidden="false" customHeight="true" outlineLevel="0" collapsed="false">
      <c r="A46" s="58" t="n">
        <v>45173</v>
      </c>
      <c r="B46" s="45" t="s">
        <v>172</v>
      </c>
      <c r="C46" s="60" t="s">
        <v>173</v>
      </c>
      <c r="D46" s="11"/>
      <c r="E46" s="61" t="n">
        <v>82706.56</v>
      </c>
      <c r="F46" s="11" t="n">
        <f aca="false">F45 + D46 - E46</f>
        <v>-1528700.22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customFormat="false" ht="15.75" hidden="false" customHeight="true" outlineLevel="0" collapsed="false">
      <c r="A47" s="58" t="n">
        <v>45173</v>
      </c>
      <c r="B47" s="59" t="s">
        <v>174</v>
      </c>
      <c r="C47" s="60" t="s">
        <v>175</v>
      </c>
      <c r="D47" s="11"/>
      <c r="E47" s="61" t="n">
        <v>60221.3</v>
      </c>
      <c r="F47" s="11" t="n">
        <f aca="false">F46 + D47 - E47</f>
        <v>-1588921.52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customFormat="false" ht="15.75" hidden="false" customHeight="true" outlineLevel="0" collapsed="false">
      <c r="A48" s="58" t="n">
        <v>45173</v>
      </c>
      <c r="B48" s="59" t="s">
        <v>177</v>
      </c>
      <c r="C48" s="60" t="s">
        <v>179</v>
      </c>
      <c r="D48" s="11"/>
      <c r="E48" s="61" t="n">
        <v>57272.1</v>
      </c>
      <c r="F48" s="11" t="n">
        <f aca="false">F47 + D48 - E48</f>
        <v>-1646193.62</v>
      </c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customFormat="false" ht="15.75" hidden="false" customHeight="true" outlineLevel="0" collapsed="false">
      <c r="A49" s="58" t="n">
        <v>45173</v>
      </c>
      <c r="B49" s="59" t="s">
        <v>182</v>
      </c>
      <c r="C49" s="1" t="s">
        <v>184</v>
      </c>
      <c r="D49" s="11"/>
      <c r="E49" s="61" t="n">
        <v>66092.99</v>
      </c>
      <c r="F49" s="11" t="n">
        <f aca="false">F48 + D49 - E49</f>
        <v>-1712286.61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customFormat="false" ht="15.75" hidden="false" customHeight="true" outlineLevel="0" collapsed="false">
      <c r="A50" s="58" t="n">
        <v>45173</v>
      </c>
      <c r="B50" s="23" t="s">
        <v>504</v>
      </c>
      <c r="C50" s="1"/>
      <c r="D50" s="11" t="n">
        <v>300000</v>
      </c>
      <c r="E50" s="11"/>
      <c r="F50" s="11" t="n">
        <f aca="false">F49 + D50 - E50</f>
        <v>-1412286.61</v>
      </c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customFormat="false" ht="15.75" hidden="false" customHeight="true" outlineLevel="0" collapsed="false">
      <c r="A51" s="58" t="n">
        <v>45173</v>
      </c>
      <c r="B51" s="23" t="s">
        <v>504</v>
      </c>
      <c r="C51" s="1"/>
      <c r="D51" s="11" t="n">
        <v>178000</v>
      </c>
      <c r="E51" s="11"/>
      <c r="F51" s="11" t="n">
        <f aca="false">F50 + D51 - E51</f>
        <v>-1234286.61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customFormat="false" ht="15.75" hidden="false" customHeight="true" outlineLevel="0" collapsed="false">
      <c r="A52" s="58" t="n">
        <v>45173</v>
      </c>
      <c r="B52" s="23" t="s">
        <v>506</v>
      </c>
      <c r="C52" s="1"/>
      <c r="D52" s="11" t="n">
        <v>250000</v>
      </c>
      <c r="E52" s="11"/>
      <c r="F52" s="11" t="n">
        <f aca="false">F51 + D52 - E52</f>
        <v>-984286.61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customFormat="false" ht="15.75" hidden="false" customHeight="true" outlineLevel="0" collapsed="false">
      <c r="A53" s="58" t="n">
        <v>45173</v>
      </c>
      <c r="B53" s="23" t="s">
        <v>506</v>
      </c>
      <c r="C53" s="1"/>
      <c r="D53" s="11" t="n">
        <v>150000</v>
      </c>
      <c r="E53" s="11"/>
      <c r="F53" s="11" t="n">
        <f aca="false">F52 + D53 - E53</f>
        <v>-834286.61</v>
      </c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customFormat="false" ht="15.75" hidden="false" customHeight="true" outlineLevel="0" collapsed="false">
      <c r="A54" s="58" t="n">
        <v>45173</v>
      </c>
      <c r="B54" s="59" t="s">
        <v>189</v>
      </c>
      <c r="C54" s="60" t="s">
        <v>190</v>
      </c>
      <c r="D54" s="11"/>
      <c r="E54" s="61" t="n">
        <v>66092.99</v>
      </c>
      <c r="F54" s="11" t="n">
        <f aca="false">F53 + D54 - E54</f>
        <v>-900379.6</v>
      </c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customFormat="false" ht="15.75" hidden="false" customHeight="true" outlineLevel="0" collapsed="false">
      <c r="A55" s="58" t="n">
        <v>45173</v>
      </c>
      <c r="B55" s="59" t="s">
        <v>192</v>
      </c>
      <c r="C55" s="60" t="s">
        <v>194</v>
      </c>
      <c r="D55" s="11"/>
      <c r="E55" s="11" t="n">
        <v>500</v>
      </c>
      <c r="F55" s="11" t="n">
        <f aca="false">F54 + D55 - E55</f>
        <v>-900879.6</v>
      </c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customFormat="false" ht="15.75" hidden="false" customHeight="true" outlineLevel="0" collapsed="false">
      <c r="A56" s="58" t="n">
        <v>45173</v>
      </c>
      <c r="B56" s="59" t="s">
        <v>196</v>
      </c>
      <c r="C56" s="60" t="s">
        <v>198</v>
      </c>
      <c r="D56" s="11"/>
      <c r="E56" s="11" t="n">
        <v>250</v>
      </c>
      <c r="F56" s="11" t="n">
        <f aca="false">F55 + D56 - E56</f>
        <v>-901129.6</v>
      </c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customFormat="false" ht="15.75" hidden="false" customHeight="true" outlineLevel="0" collapsed="false">
      <c r="A57" s="58" t="n">
        <v>45173</v>
      </c>
      <c r="B57" s="59" t="s">
        <v>199</v>
      </c>
      <c r="C57" s="60" t="s">
        <v>201</v>
      </c>
      <c r="D57" s="11"/>
      <c r="E57" s="11" t="n">
        <v>500</v>
      </c>
      <c r="F57" s="11" t="n">
        <f aca="false">F56 + D57 - E57</f>
        <v>-901629.6</v>
      </c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customFormat="false" ht="15.75" hidden="false" customHeight="true" outlineLevel="0" collapsed="false">
      <c r="A58" s="58" t="n">
        <v>45174</v>
      </c>
      <c r="B58" s="59" t="s">
        <v>203</v>
      </c>
      <c r="C58" s="60" t="s">
        <v>205</v>
      </c>
      <c r="D58" s="11"/>
      <c r="E58" s="61" t="n">
        <v>53623.24</v>
      </c>
      <c r="F58" s="11" t="n">
        <f aca="false">F57 + D58 - E58</f>
        <v>-955252.84</v>
      </c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customFormat="false" ht="15.75" hidden="false" customHeight="true" outlineLevel="0" collapsed="false">
      <c r="A59" s="58" t="n">
        <v>45174</v>
      </c>
      <c r="B59" s="59" t="s">
        <v>206</v>
      </c>
      <c r="C59" s="60" t="s">
        <v>208</v>
      </c>
      <c r="D59" s="11"/>
      <c r="E59" s="61" t="n">
        <v>375385</v>
      </c>
      <c r="F59" s="11" t="n">
        <f aca="false">F58 + D59 - E59</f>
        <v>-1330637.84</v>
      </c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customFormat="false" ht="15.75" hidden="false" customHeight="true" outlineLevel="0" collapsed="false">
      <c r="A60" s="58" t="n">
        <v>45174</v>
      </c>
      <c r="B60" s="59" t="s">
        <v>209</v>
      </c>
      <c r="C60" s="60" t="s">
        <v>211</v>
      </c>
      <c r="D60" s="11"/>
      <c r="E60" s="61" t="n">
        <v>116850.5</v>
      </c>
      <c r="F60" s="11" t="n">
        <f aca="false">F59 + D60 - E60</f>
        <v>-1447488.34</v>
      </c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customFormat="false" ht="15.75" hidden="false" customHeight="true" outlineLevel="0" collapsed="false">
      <c r="A61" s="58" t="n">
        <v>45174</v>
      </c>
      <c r="B61" s="59" t="s">
        <v>512</v>
      </c>
      <c r="C61" s="75" t="s">
        <v>513</v>
      </c>
      <c r="D61" s="11"/>
      <c r="E61" s="76" t="n">
        <v>17088</v>
      </c>
      <c r="F61" s="11" t="n">
        <f aca="false">F60 + D61 - E61</f>
        <v>-1464576.34</v>
      </c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customFormat="false" ht="15.75" hidden="false" customHeight="true" outlineLevel="0" collapsed="false">
      <c r="A62" s="58" t="n">
        <v>45174</v>
      </c>
      <c r="B62" s="59" t="s">
        <v>218</v>
      </c>
      <c r="C62" s="60" t="s">
        <v>219</v>
      </c>
      <c r="D62" s="11"/>
      <c r="E62" s="61" t="n">
        <v>56893.3</v>
      </c>
      <c r="F62" s="11" t="n">
        <f aca="false">F61 + D62 - E62</f>
        <v>-1521469.64</v>
      </c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customFormat="false" ht="15.75" hidden="false" customHeight="true" outlineLevel="0" collapsed="false">
      <c r="A63" s="58" t="n">
        <v>45175</v>
      </c>
      <c r="B63" s="59" t="s">
        <v>221</v>
      </c>
      <c r="C63" s="60" t="s">
        <v>223</v>
      </c>
      <c r="D63" s="11"/>
      <c r="E63" s="61" t="n">
        <v>61023</v>
      </c>
      <c r="F63" s="11" t="n">
        <f aca="false">F62 + D63 - E63</f>
        <v>-1582492.64</v>
      </c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customFormat="false" ht="15.75" hidden="false" customHeight="true" outlineLevel="0" collapsed="false">
      <c r="A64" s="58" t="n">
        <v>45175</v>
      </c>
      <c r="B64" s="59" t="s">
        <v>240</v>
      </c>
      <c r="C64" s="60" t="s">
        <v>241</v>
      </c>
      <c r="D64" s="11"/>
      <c r="E64" s="61" t="n">
        <v>198271.2</v>
      </c>
      <c r="F64" s="11" t="n">
        <f aca="false">F63 + D64 - E64</f>
        <v>-1780763.84</v>
      </c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customFormat="false" ht="15.75" hidden="false" customHeight="true" outlineLevel="0" collapsed="false">
      <c r="A65" s="58" t="n">
        <v>45175</v>
      </c>
      <c r="B65" s="23" t="s">
        <v>504</v>
      </c>
      <c r="C65" s="1"/>
      <c r="D65" s="11" t="n">
        <v>297566</v>
      </c>
      <c r="E65" s="11"/>
      <c r="F65" s="11" t="n">
        <f aca="false">F64 + D65 - E65</f>
        <v>-1483197.84</v>
      </c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customFormat="false" ht="15.75" hidden="false" customHeight="true" outlineLevel="0" collapsed="false">
      <c r="A66" s="58" t="n">
        <v>45175</v>
      </c>
      <c r="B66" s="23" t="s">
        <v>506</v>
      </c>
      <c r="C66" s="1"/>
      <c r="D66" s="11" t="n">
        <v>149000</v>
      </c>
      <c r="E66" s="11"/>
      <c r="F66" s="11" t="n">
        <f aca="false">F65 + D66 - E66</f>
        <v>-1334197.84</v>
      </c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customFormat="false" ht="15.75" hidden="false" customHeight="true" outlineLevel="0" collapsed="false">
      <c r="A67" s="58" t="n">
        <v>45175</v>
      </c>
      <c r="B67" s="45" t="s">
        <v>514</v>
      </c>
      <c r="C67" s="60" t="s">
        <v>265</v>
      </c>
      <c r="D67" s="11"/>
      <c r="E67" s="61" t="n">
        <v>98410.95</v>
      </c>
      <c r="F67" s="11" t="n">
        <f aca="false">F66 + D67 - E67</f>
        <v>-1432608.79</v>
      </c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customFormat="false" ht="15.75" hidden="false" customHeight="true" outlineLevel="0" collapsed="false">
      <c r="A68" s="58" t="n">
        <v>45175</v>
      </c>
      <c r="B68" s="59" t="s">
        <v>260</v>
      </c>
      <c r="C68" s="60" t="s">
        <v>261</v>
      </c>
      <c r="D68" s="11"/>
      <c r="E68" s="61" t="n">
        <v>40008</v>
      </c>
      <c r="F68" s="11" t="n">
        <f aca="false">F67 + D68 - E68</f>
        <v>-1472616.79</v>
      </c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customFormat="false" ht="15.75" hidden="false" customHeight="true" outlineLevel="0" collapsed="false">
      <c r="A69" s="58" t="n">
        <v>45175</v>
      </c>
      <c r="B69" s="59" t="s">
        <v>266</v>
      </c>
      <c r="C69" s="60" t="s">
        <v>267</v>
      </c>
      <c r="D69" s="11"/>
      <c r="E69" s="61" t="n">
        <v>79966.6</v>
      </c>
      <c r="F69" s="11" t="n">
        <f aca="false">F68 + D69 - E69</f>
        <v>-1552583.39</v>
      </c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customFormat="false" ht="15.75" hidden="false" customHeight="true" outlineLevel="0" collapsed="false">
      <c r="A70" s="58" t="n">
        <v>45175</v>
      </c>
      <c r="B70" s="59" t="s">
        <v>270</v>
      </c>
      <c r="C70" s="60" t="s">
        <v>271</v>
      </c>
      <c r="D70" s="11"/>
      <c r="E70" s="61" t="n">
        <v>79966.6</v>
      </c>
      <c r="F70" s="11" t="n">
        <f aca="false">F69 + D70 - E70</f>
        <v>-1632549.99</v>
      </c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customFormat="false" ht="15.75" hidden="false" customHeight="true" outlineLevel="0" collapsed="false">
      <c r="A71" s="58" t="n">
        <v>45176</v>
      </c>
      <c r="B71" s="59" t="s">
        <v>272</v>
      </c>
      <c r="C71" s="60" t="s">
        <v>273</v>
      </c>
      <c r="D71" s="11"/>
      <c r="E71" s="61" t="n">
        <v>36639</v>
      </c>
      <c r="F71" s="11" t="n">
        <f aca="false">F70 + D71 - E71</f>
        <v>-1669188.99</v>
      </c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customFormat="false" ht="15.75" hidden="false" customHeight="true" outlineLevel="0" collapsed="false">
      <c r="A72" s="58" t="n">
        <v>45176</v>
      </c>
      <c r="B72" s="59" t="s">
        <v>274</v>
      </c>
      <c r="C72" s="60" t="s">
        <v>275</v>
      </c>
      <c r="D72" s="11"/>
      <c r="E72" s="61" t="n">
        <v>47401.7</v>
      </c>
      <c r="F72" s="11" t="n">
        <f aca="false">F71 + D72 - E72</f>
        <v>-1716590.69</v>
      </c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customFormat="false" ht="15.75" hidden="false" customHeight="true" outlineLevel="0" collapsed="false">
      <c r="A73" s="58" t="n">
        <v>45176</v>
      </c>
      <c r="B73" s="59" t="s">
        <v>230</v>
      </c>
      <c r="C73" s="75" t="s">
        <v>515</v>
      </c>
      <c r="D73" s="11"/>
      <c r="E73" s="76" t="n">
        <v>9909</v>
      </c>
      <c r="F73" s="11" t="n">
        <f aca="false">F72 + D73 - E73</f>
        <v>-1726499.69</v>
      </c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customFormat="false" ht="15.75" hidden="false" customHeight="true" outlineLevel="0" collapsed="false">
      <c r="A74" s="58" t="n">
        <v>45176</v>
      </c>
      <c r="B74" s="59" t="s">
        <v>276</v>
      </c>
      <c r="C74" s="60" t="s">
        <v>277</v>
      </c>
      <c r="D74" s="11"/>
      <c r="E74" s="61" t="n">
        <v>83327.99</v>
      </c>
      <c r="F74" s="11" t="n">
        <f aca="false">F73 + D74 - E74</f>
        <v>-1809827.68</v>
      </c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customFormat="false" ht="15.75" hidden="false" customHeight="true" outlineLevel="0" collapsed="false">
      <c r="A75" s="58" t="n">
        <v>45176</v>
      </c>
      <c r="B75" s="23" t="s">
        <v>511</v>
      </c>
      <c r="C75" s="1"/>
      <c r="D75" s="11" t="n">
        <v>110000</v>
      </c>
      <c r="E75" s="11"/>
      <c r="F75" s="11" t="n">
        <f aca="false">F74 + D75 - E75</f>
        <v>-1699827.68</v>
      </c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customFormat="false" ht="15.75" hidden="false" customHeight="true" outlineLevel="0" collapsed="false">
      <c r="A76" s="58" t="n">
        <v>45176</v>
      </c>
      <c r="B76" s="23" t="s">
        <v>504</v>
      </c>
      <c r="C76" s="1"/>
      <c r="D76" s="74" t="n">
        <v>163472</v>
      </c>
      <c r="E76" s="11"/>
      <c r="F76" s="11" t="n">
        <f aca="false">F75 + D76 - E76</f>
        <v>-1536355.68</v>
      </c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customFormat="false" ht="15.75" hidden="false" customHeight="true" outlineLevel="0" collapsed="false">
      <c r="A77" s="58" t="n">
        <v>45176</v>
      </c>
      <c r="B77" s="23" t="s">
        <v>505</v>
      </c>
      <c r="C77" s="1"/>
      <c r="D77" s="11" t="n">
        <v>250000</v>
      </c>
      <c r="E77" s="11"/>
      <c r="F77" s="11" t="n">
        <f aca="false">F76 + D77 - E77</f>
        <v>-1286355.68</v>
      </c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customFormat="false" ht="15.75" hidden="false" customHeight="true" outlineLevel="0" collapsed="false">
      <c r="A78" s="58" t="n">
        <v>45176</v>
      </c>
      <c r="B78" s="23" t="s">
        <v>516</v>
      </c>
      <c r="C78" s="1"/>
      <c r="D78" s="11" t="n">
        <v>164000</v>
      </c>
      <c r="E78" s="11"/>
      <c r="F78" s="11" t="n">
        <f aca="false">F77 + D78 - E78</f>
        <v>-1122355.68</v>
      </c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customFormat="false" ht="15.75" hidden="false" customHeight="true" outlineLevel="0" collapsed="false">
      <c r="A79" s="58" t="n">
        <v>45176</v>
      </c>
      <c r="B79" s="23" t="s">
        <v>506</v>
      </c>
      <c r="C79" s="1"/>
      <c r="D79" s="1" t="n">
        <v>170000</v>
      </c>
      <c r="E79" s="11"/>
      <c r="F79" s="11" t="n">
        <f aca="false">F78 + D79 - E79</f>
        <v>-952355.68</v>
      </c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customFormat="false" ht="15.75" hidden="false" customHeight="true" outlineLevel="0" collapsed="false">
      <c r="A80" s="58" t="n">
        <v>45176</v>
      </c>
      <c r="B80" s="59" t="s">
        <v>278</v>
      </c>
      <c r="C80" s="60" t="s">
        <v>279</v>
      </c>
      <c r="D80" s="11"/>
      <c r="E80" s="61" t="n">
        <v>90858.8</v>
      </c>
      <c r="F80" s="11" t="n">
        <f aca="false">F79 + D80 - E80</f>
        <v>-1043214.48</v>
      </c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customFormat="false" ht="15.75" hidden="false" customHeight="true" outlineLevel="0" collapsed="false">
      <c r="A81" s="58" t="n">
        <v>45176</v>
      </c>
      <c r="B81" s="59" t="s">
        <v>280</v>
      </c>
      <c r="C81" s="60" t="s">
        <v>281</v>
      </c>
      <c r="D81" s="11"/>
      <c r="E81" s="61" t="n">
        <v>40243.7</v>
      </c>
      <c r="F81" s="11" t="n">
        <f aca="false">F80 + D81 - E81</f>
        <v>-1083458.18</v>
      </c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customFormat="false" ht="15.75" hidden="false" customHeight="true" outlineLevel="0" collapsed="false">
      <c r="A82" s="58" t="n">
        <v>45176</v>
      </c>
      <c r="B82" s="59" t="s">
        <v>282</v>
      </c>
      <c r="C82" s="60" t="s">
        <v>284</v>
      </c>
      <c r="D82" s="11"/>
      <c r="E82" s="61" t="n">
        <v>151890</v>
      </c>
      <c r="F82" s="11" t="n">
        <f aca="false">F81 + D82 - E82</f>
        <v>-1235348.18</v>
      </c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customFormat="false" ht="15.75" hidden="false" customHeight="true" outlineLevel="0" collapsed="false">
      <c r="A83" s="58" t="n">
        <v>45176</v>
      </c>
      <c r="B83" s="59" t="s">
        <v>517</v>
      </c>
      <c r="C83" s="60" t="s">
        <v>287</v>
      </c>
      <c r="D83" s="11"/>
      <c r="E83" s="61" t="n">
        <v>395025</v>
      </c>
      <c r="F83" s="11" t="n">
        <f aca="false">F82 + D83 - E83</f>
        <v>-1630373.18</v>
      </c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customFormat="false" ht="15.75" hidden="false" customHeight="true" outlineLevel="0" collapsed="false">
      <c r="A84" s="58" t="n">
        <v>45176</v>
      </c>
      <c r="B84" s="59" t="s">
        <v>288</v>
      </c>
      <c r="C84" s="60" t="s">
        <v>289</v>
      </c>
      <c r="D84" s="11"/>
      <c r="E84" s="61" t="n">
        <v>76018.65</v>
      </c>
      <c r="F84" s="11" t="n">
        <f aca="false">F83 + D84 - E84</f>
        <v>-1706391.83</v>
      </c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customFormat="false" ht="15.75" hidden="false" customHeight="true" outlineLevel="0" collapsed="false">
      <c r="A85" s="58" t="n">
        <v>45176</v>
      </c>
      <c r="B85" s="59" t="s">
        <v>290</v>
      </c>
      <c r="C85" s="60" t="s">
        <v>291</v>
      </c>
      <c r="D85" s="11"/>
      <c r="E85" s="61" t="n">
        <v>84924.05</v>
      </c>
      <c r="F85" s="11" t="n">
        <f aca="false">F84 + D85 - E85</f>
        <v>-1791315.88</v>
      </c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customFormat="false" ht="15.75" hidden="false" customHeight="true" outlineLevel="0" collapsed="false">
      <c r="A86" s="58" t="n">
        <v>45176</v>
      </c>
      <c r="B86" s="59" t="s">
        <v>292</v>
      </c>
      <c r="C86" s="60" t="s">
        <v>293</v>
      </c>
      <c r="D86" s="11"/>
      <c r="E86" s="61" t="n">
        <v>90858.8</v>
      </c>
      <c r="F86" s="11" t="n">
        <f aca="false">F85 + D86 - E86</f>
        <v>-1882174.68</v>
      </c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customFormat="false" ht="15.75" hidden="false" customHeight="true" outlineLevel="0" collapsed="false">
      <c r="A87" s="58" t="n">
        <v>45177</v>
      </c>
      <c r="B87" s="59" t="s">
        <v>294</v>
      </c>
      <c r="C87" s="60" t="s">
        <v>295</v>
      </c>
      <c r="D87" s="11"/>
      <c r="E87" s="61" t="n">
        <v>250</v>
      </c>
      <c r="F87" s="11" t="n">
        <f aca="false">F86 + D87 - E87</f>
        <v>-1882424.68</v>
      </c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customFormat="false" ht="15.75" hidden="false" customHeight="true" outlineLevel="0" collapsed="false">
      <c r="A88" s="58" t="n">
        <v>45177</v>
      </c>
      <c r="B88" s="59" t="s">
        <v>518</v>
      </c>
      <c r="C88" s="60" t="s">
        <v>297</v>
      </c>
      <c r="D88" s="11"/>
      <c r="E88" s="61" t="n">
        <v>250</v>
      </c>
      <c r="F88" s="11" t="n">
        <f aca="false">F87 + D88 - E88</f>
        <v>-1882674.68</v>
      </c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customFormat="false" ht="15.75" hidden="false" customHeight="true" outlineLevel="0" collapsed="false">
      <c r="A89" s="58" t="n">
        <v>45177</v>
      </c>
      <c r="B89" s="59" t="s">
        <v>519</v>
      </c>
      <c r="C89" s="75" t="s">
        <v>520</v>
      </c>
      <c r="D89" s="11"/>
      <c r="E89" s="76" t="n">
        <v>78453</v>
      </c>
      <c r="F89" s="11" t="n">
        <f aca="false">F88 + D89 - E89</f>
        <v>-1961127.68</v>
      </c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customFormat="false" ht="15.75" hidden="false" customHeight="true" outlineLevel="0" collapsed="false">
      <c r="A90" s="58" t="n">
        <v>45177</v>
      </c>
      <c r="B90" s="59" t="s">
        <v>301</v>
      </c>
      <c r="C90" s="60" t="s">
        <v>302</v>
      </c>
      <c r="D90" s="11"/>
      <c r="E90" s="61" t="n">
        <v>86243.87</v>
      </c>
      <c r="F90" s="11" t="n">
        <f aca="false">F89 + D90 - E90</f>
        <v>-2047371.55</v>
      </c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customFormat="false" ht="15.75" hidden="false" customHeight="true" outlineLevel="0" collapsed="false">
      <c r="A91" s="58" t="n">
        <v>45177</v>
      </c>
      <c r="B91" s="59" t="s">
        <v>303</v>
      </c>
      <c r="C91" s="60" t="s">
        <v>304</v>
      </c>
      <c r="D91" s="11"/>
      <c r="E91" s="61" t="n">
        <v>83333.16</v>
      </c>
      <c r="F91" s="11" t="n">
        <f aca="false">F90 + D91 - E91</f>
        <v>-2130704.71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customFormat="false" ht="15.75" hidden="false" customHeight="true" outlineLevel="0" collapsed="false">
      <c r="A92" s="58" t="n">
        <v>45177</v>
      </c>
      <c r="B92" s="23" t="s">
        <v>504</v>
      </c>
      <c r="C92" s="1"/>
      <c r="D92" s="11" t="n">
        <v>700000</v>
      </c>
      <c r="E92" s="11"/>
      <c r="F92" s="11" t="n">
        <f aca="false">F91 + D92 - E92</f>
        <v>-1430704.71</v>
      </c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customFormat="false" ht="15.75" hidden="false" customHeight="true" outlineLevel="0" collapsed="false">
      <c r="A93" s="58" t="n">
        <v>45177</v>
      </c>
      <c r="B93" s="59" t="s">
        <v>305</v>
      </c>
      <c r="C93" s="60" t="s">
        <v>307</v>
      </c>
      <c r="D93" s="11"/>
      <c r="E93" s="61" t="n">
        <v>142945.1</v>
      </c>
      <c r="F93" s="11" t="n">
        <f aca="false">F92 + D93 - E93</f>
        <v>-1573649.81</v>
      </c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customFormat="false" ht="15.75" hidden="false" customHeight="true" outlineLevel="0" collapsed="false">
      <c r="A94" s="58" t="n">
        <v>45177</v>
      </c>
      <c r="B94" s="59" t="s">
        <v>521</v>
      </c>
      <c r="C94" s="60" t="s">
        <v>309</v>
      </c>
      <c r="D94" s="11"/>
      <c r="E94" s="61" t="n">
        <v>120520.1</v>
      </c>
      <c r="F94" s="11" t="n">
        <f aca="false">F93 + D94 - E94</f>
        <v>-1694169.91</v>
      </c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customFormat="false" ht="15.75" hidden="false" customHeight="true" outlineLevel="0" collapsed="false">
      <c r="A95" s="58" t="n">
        <v>45177</v>
      </c>
      <c r="B95" s="59" t="s">
        <v>311</v>
      </c>
      <c r="C95" s="60" t="s">
        <v>313</v>
      </c>
      <c r="D95" s="11"/>
      <c r="E95" s="61" t="n">
        <v>37421.09</v>
      </c>
      <c r="F95" s="11" t="n">
        <f aca="false">F94 + D95 - E95</f>
        <v>-1731591</v>
      </c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customFormat="false" ht="15.75" hidden="false" customHeight="true" outlineLevel="0" collapsed="false">
      <c r="A96" s="58" t="n">
        <v>45177</v>
      </c>
      <c r="B96" s="59" t="s">
        <v>314</v>
      </c>
      <c r="C96" s="60" t="s">
        <v>316</v>
      </c>
      <c r="D96" s="11"/>
      <c r="E96" s="61" t="n">
        <v>253546.4</v>
      </c>
      <c r="F96" s="11" t="n">
        <f aca="false">F95 + D96 - E96</f>
        <v>-1985137.4</v>
      </c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customFormat="false" ht="15.75" hidden="false" customHeight="true" outlineLevel="0" collapsed="false">
      <c r="A97" s="58" t="n">
        <v>45177</v>
      </c>
      <c r="B97" s="23" t="s">
        <v>506</v>
      </c>
      <c r="C97" s="1"/>
      <c r="D97" s="11" t="n">
        <v>250000</v>
      </c>
      <c r="E97" s="11"/>
      <c r="F97" s="11" t="n">
        <f aca="false">F96 + D97 - E97</f>
        <v>-1735137.4</v>
      </c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customFormat="false" ht="15.75" hidden="false" customHeight="true" outlineLevel="0" collapsed="false">
      <c r="A98" s="58" t="n">
        <v>45177</v>
      </c>
      <c r="B98" s="23" t="s">
        <v>506</v>
      </c>
      <c r="C98" s="1"/>
      <c r="D98" s="11" t="n">
        <v>250000</v>
      </c>
      <c r="E98" s="11"/>
      <c r="F98" s="11" t="n">
        <f aca="false">F97 + D98 - E98</f>
        <v>-1485137.4</v>
      </c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customFormat="false" ht="15.75" hidden="false" customHeight="true" outlineLevel="0" collapsed="false">
      <c r="A99" s="58" t="n">
        <v>45177</v>
      </c>
      <c r="B99" s="59" t="s">
        <v>522</v>
      </c>
      <c r="C99" s="60" t="s">
        <v>320</v>
      </c>
      <c r="D99" s="11"/>
      <c r="E99" s="61" t="n">
        <v>129935</v>
      </c>
      <c r="F99" s="11" t="n">
        <f aca="false">F98 + D99 - E99</f>
        <v>-1615072.4</v>
      </c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customFormat="false" ht="15.75" hidden="false" customHeight="true" outlineLevel="0" collapsed="false">
      <c r="A100" s="58" t="n">
        <v>45177</v>
      </c>
      <c r="B100" s="59" t="s">
        <v>321</v>
      </c>
      <c r="C100" s="60" t="s">
        <v>322</v>
      </c>
      <c r="D100" s="11"/>
      <c r="E100" s="61" t="n">
        <v>57750</v>
      </c>
      <c r="F100" s="11" t="n">
        <f aca="false">F99 + D100 - E100</f>
        <v>-1672822.4</v>
      </c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customFormat="false" ht="15.75" hidden="false" customHeight="true" outlineLevel="0" collapsed="false">
      <c r="A101" s="58" t="n">
        <v>45177</v>
      </c>
      <c r="B101" s="59" t="s">
        <v>323</v>
      </c>
      <c r="C101" s="60" t="s">
        <v>324</v>
      </c>
      <c r="D101" s="11"/>
      <c r="E101" s="61" t="n">
        <v>136484.1</v>
      </c>
      <c r="F101" s="11" t="n">
        <f aca="false">F100 + D101 - E101</f>
        <v>-1809306.5</v>
      </c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customFormat="false" ht="15.75" hidden="false" customHeight="true" outlineLevel="0" collapsed="false">
      <c r="A102" s="58" t="n">
        <v>45177</v>
      </c>
      <c r="B102" s="59" t="s">
        <v>326</v>
      </c>
      <c r="C102" s="60" t="s">
        <v>327</v>
      </c>
      <c r="D102" s="11"/>
      <c r="E102" s="61" t="n">
        <v>206646.89</v>
      </c>
      <c r="F102" s="11" t="n">
        <f aca="false">F101 + D102 - E102</f>
        <v>-2015953.39</v>
      </c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customFormat="false" ht="15.75" hidden="false" customHeight="true" outlineLevel="0" collapsed="false">
      <c r="A103" s="58" t="n">
        <v>45178</v>
      </c>
      <c r="B103" s="59" t="s">
        <v>328</v>
      </c>
      <c r="C103" s="60" t="s">
        <v>330</v>
      </c>
      <c r="D103" s="11"/>
      <c r="E103" s="61" t="n">
        <v>43325</v>
      </c>
      <c r="F103" s="11" t="n">
        <f aca="false">F102 + D103 - E103</f>
        <v>-2059278.39</v>
      </c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customFormat="false" ht="15.75" hidden="false" customHeight="true" outlineLevel="0" collapsed="false">
      <c r="A104" s="58" t="n">
        <v>45178</v>
      </c>
      <c r="B104" s="59" t="s">
        <v>354</v>
      </c>
      <c r="C104" s="75" t="s">
        <v>523</v>
      </c>
      <c r="D104" s="11"/>
      <c r="E104" s="76" t="n">
        <v>11377</v>
      </c>
      <c r="F104" s="11" t="n">
        <f aca="false">F103 + D104 - E104</f>
        <v>-2070655.39</v>
      </c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customFormat="false" ht="15.75" hidden="false" customHeight="true" outlineLevel="0" collapsed="false">
      <c r="A105" s="58" t="n">
        <v>45178</v>
      </c>
      <c r="B105" s="59" t="s">
        <v>331</v>
      </c>
      <c r="C105" s="60" t="s">
        <v>333</v>
      </c>
      <c r="D105" s="11"/>
      <c r="E105" s="61" t="n">
        <v>30778.1</v>
      </c>
      <c r="F105" s="11" t="n">
        <f aca="false">F104 + D105 - E105</f>
        <v>-2101433.49</v>
      </c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customFormat="false" ht="15.75" hidden="false" customHeight="true" outlineLevel="0" collapsed="false">
      <c r="A106" s="58" t="n">
        <v>45178</v>
      </c>
      <c r="B106" s="23" t="s">
        <v>506</v>
      </c>
      <c r="C106" s="1"/>
      <c r="D106" s="11" t="n">
        <v>250000</v>
      </c>
      <c r="E106" s="11"/>
      <c r="F106" s="11" t="n">
        <f aca="false">F105 + D106 - E106</f>
        <v>-1851433.49</v>
      </c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customFormat="false" ht="15.75" hidden="false" customHeight="true" outlineLevel="0" collapsed="false">
      <c r="A107" s="58" t="n">
        <v>45178</v>
      </c>
      <c r="B107" s="59" t="s">
        <v>334</v>
      </c>
      <c r="C107" s="60" t="s">
        <v>335</v>
      </c>
      <c r="D107" s="11"/>
      <c r="E107" s="61" t="n">
        <v>30778.1</v>
      </c>
      <c r="F107" s="11" t="n">
        <f aca="false">F106 + D107 - E107</f>
        <v>-1882211.59</v>
      </c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customFormat="false" ht="15.75" hidden="false" customHeight="true" outlineLevel="0" collapsed="false">
      <c r="A108" s="58" t="n">
        <v>45178</v>
      </c>
      <c r="B108" s="59" t="s">
        <v>337</v>
      </c>
      <c r="C108" s="60" t="s">
        <v>338</v>
      </c>
      <c r="D108" s="11"/>
      <c r="E108" s="61" t="n">
        <v>185273.5</v>
      </c>
      <c r="F108" s="11" t="n">
        <f aca="false">F107 + D108 - E108</f>
        <v>-2067485.09</v>
      </c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customFormat="false" ht="15.75" hidden="false" customHeight="true" outlineLevel="0" collapsed="false">
      <c r="A109" s="58" t="n">
        <v>45178</v>
      </c>
      <c r="B109" s="59" t="s">
        <v>339</v>
      </c>
      <c r="C109" s="60" t="n">
        <v>609733474</v>
      </c>
      <c r="D109" s="11"/>
      <c r="E109" s="61" t="n">
        <v>181491.58</v>
      </c>
      <c r="F109" s="11" t="n">
        <f aca="false">F108 + D109 - E109</f>
        <v>-2248976.67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customFormat="false" ht="15.75" hidden="false" customHeight="true" outlineLevel="0" collapsed="false">
      <c r="A110" s="58" t="n">
        <v>45178</v>
      </c>
      <c r="B110" s="59" t="s">
        <v>340</v>
      </c>
      <c r="C110" s="60" t="s">
        <v>341</v>
      </c>
      <c r="D110" s="11"/>
      <c r="E110" s="61" t="n">
        <v>54129.9</v>
      </c>
      <c r="F110" s="11" t="n">
        <f aca="false">F109 + D110 - E110</f>
        <v>-2303106.57</v>
      </c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customFormat="false" ht="15.75" hidden="false" customHeight="true" outlineLevel="0" collapsed="false">
      <c r="A111" s="58" t="n">
        <v>45178</v>
      </c>
      <c r="B111" s="59" t="s">
        <v>342</v>
      </c>
      <c r="C111" s="60" t="s">
        <v>343</v>
      </c>
      <c r="D111" s="11"/>
      <c r="E111" s="61" t="n">
        <v>90829.85</v>
      </c>
      <c r="F111" s="11" t="n">
        <f aca="false">F110 + D111 - E111</f>
        <v>-2393936.42</v>
      </c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customFormat="false" ht="15.75" hidden="false" customHeight="true" outlineLevel="0" collapsed="false">
      <c r="A112" s="58" t="n">
        <v>45178</v>
      </c>
      <c r="B112" s="59" t="s">
        <v>344</v>
      </c>
      <c r="C112" s="60" t="s">
        <v>346</v>
      </c>
      <c r="D112" s="11"/>
      <c r="E112" s="61" t="n">
        <v>176546</v>
      </c>
      <c r="F112" s="11" t="n">
        <f aca="false">F111 + D112 - E112</f>
        <v>-2570482.42</v>
      </c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customFormat="false" ht="15.75" hidden="false" customHeight="true" outlineLevel="0" collapsed="false">
      <c r="A113" s="58" t="n">
        <v>45178</v>
      </c>
      <c r="B113" s="59" t="s">
        <v>348</v>
      </c>
      <c r="C113" s="60" t="s">
        <v>349</v>
      </c>
      <c r="D113" s="11"/>
      <c r="E113" s="61" t="n">
        <v>108259.8</v>
      </c>
      <c r="F113" s="11" t="n">
        <f aca="false">F112 + D113 - E113</f>
        <v>-2678742.22</v>
      </c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customFormat="false" ht="15.75" hidden="false" customHeight="true" outlineLevel="0" collapsed="false">
      <c r="A114" s="58" t="n">
        <v>45178</v>
      </c>
      <c r="B114" s="59" t="s">
        <v>311</v>
      </c>
      <c r="C114" s="60" t="n">
        <v>609728556</v>
      </c>
      <c r="D114" s="11"/>
      <c r="E114" s="61" t="n">
        <v>65782.28</v>
      </c>
      <c r="F114" s="11" t="n">
        <f aca="false">F113 + D114 - E114</f>
        <v>-2744524.5</v>
      </c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customFormat="false" ht="15.75" hidden="false" customHeight="true" outlineLevel="0" collapsed="false">
      <c r="A115" s="58" t="n">
        <v>45178</v>
      </c>
      <c r="B115" s="23" t="s">
        <v>506</v>
      </c>
      <c r="C115" s="1"/>
      <c r="D115" s="11" t="n">
        <v>128000</v>
      </c>
      <c r="E115" s="11"/>
      <c r="F115" s="11" t="n">
        <f aca="false">F114 + D115 - E115</f>
        <v>-2616524.5</v>
      </c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customFormat="false" ht="15.75" hidden="false" customHeight="true" outlineLevel="0" collapsed="false">
      <c r="A116" s="58" t="n">
        <v>45178</v>
      </c>
      <c r="B116" s="23" t="s">
        <v>505</v>
      </c>
      <c r="C116" s="1"/>
      <c r="D116" s="11" t="n">
        <v>250000</v>
      </c>
      <c r="E116" s="11"/>
      <c r="F116" s="11" t="n">
        <f aca="false">F115 + D116 - E116</f>
        <v>-2366524.5</v>
      </c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customFormat="false" ht="15.75" hidden="false" customHeight="true" outlineLevel="0" collapsed="false">
      <c r="A117" s="58" t="n">
        <v>45178</v>
      </c>
      <c r="B117" s="23" t="s">
        <v>505</v>
      </c>
      <c r="C117" s="1"/>
      <c r="D117" s="11" t="n">
        <v>240000</v>
      </c>
      <c r="E117" s="11"/>
      <c r="F117" s="11" t="n">
        <f aca="false">F116 + D117 - E117</f>
        <v>-2126524.5</v>
      </c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customFormat="false" ht="15.75" hidden="false" customHeight="true" outlineLevel="0" collapsed="false">
      <c r="A118" s="58" t="n">
        <v>45178</v>
      </c>
      <c r="B118" s="59" t="s">
        <v>358</v>
      </c>
      <c r="C118" s="60" t="s">
        <v>359</v>
      </c>
      <c r="D118" s="11"/>
      <c r="E118" s="61" t="n">
        <v>49765.39</v>
      </c>
      <c r="F118" s="11" t="n">
        <f aca="false">F117 + D118 - E118</f>
        <v>-2176289.89</v>
      </c>
      <c r="G118" s="77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customFormat="false" ht="15.75" hidden="false" customHeight="true" outlineLevel="0" collapsed="false">
      <c r="A119" s="58" t="n">
        <v>45178</v>
      </c>
      <c r="B119" s="59" t="s">
        <v>350</v>
      </c>
      <c r="C119" s="60" t="s">
        <v>351</v>
      </c>
      <c r="D119" s="11"/>
      <c r="E119" s="61" t="n">
        <v>90794.51</v>
      </c>
      <c r="F119" s="11" t="n">
        <f aca="false">F118 + D119 - E119</f>
        <v>-2267084.4</v>
      </c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customFormat="false" ht="15.75" hidden="false" customHeight="true" outlineLevel="0" collapsed="false">
      <c r="A120" s="58" t="n">
        <v>45178</v>
      </c>
      <c r="B120" s="59" t="s">
        <v>369</v>
      </c>
      <c r="C120" s="60" t="s">
        <v>371</v>
      </c>
      <c r="D120" s="11"/>
      <c r="E120" s="61" t="n">
        <v>202752</v>
      </c>
      <c r="F120" s="11" t="n">
        <f aca="false">F119 + D120 - E120</f>
        <v>-2469836.4</v>
      </c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customFormat="false" ht="15.75" hidden="false" customHeight="true" outlineLevel="0" collapsed="false">
      <c r="A121" s="58" t="n">
        <v>45178</v>
      </c>
      <c r="B121" s="59" t="s">
        <v>524</v>
      </c>
      <c r="C121" s="60" t="s">
        <v>373</v>
      </c>
      <c r="D121" s="11"/>
      <c r="E121" s="61" t="n">
        <v>136122.2</v>
      </c>
      <c r="F121" s="11" t="n">
        <f aca="false">F120 + D121 - E121</f>
        <v>-2605958.6</v>
      </c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customFormat="false" ht="15.75" hidden="false" customHeight="true" outlineLevel="0" collapsed="false">
      <c r="A122" s="58" t="n">
        <v>45179</v>
      </c>
      <c r="B122" s="59" t="s">
        <v>374</v>
      </c>
      <c r="C122" s="60" t="s">
        <v>375</v>
      </c>
      <c r="D122" s="11"/>
      <c r="E122" s="61" t="n">
        <v>49185</v>
      </c>
      <c r="F122" s="11" t="n">
        <f aca="false">F121 + D122 - E122</f>
        <v>-2655143.6</v>
      </c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customFormat="false" ht="15.75" hidden="false" customHeight="true" outlineLevel="0" collapsed="false">
      <c r="A123" s="58" t="n">
        <v>45179</v>
      </c>
      <c r="B123" s="59" t="s">
        <v>377</v>
      </c>
      <c r="C123" s="60" t="s">
        <v>379</v>
      </c>
      <c r="D123" s="11"/>
      <c r="E123" s="61" t="n">
        <v>75792</v>
      </c>
      <c r="F123" s="11" t="n">
        <f aca="false">F122 + D123 - E123</f>
        <v>-2730935.6</v>
      </c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customFormat="false" ht="15.75" hidden="false" customHeight="true" outlineLevel="0" collapsed="false">
      <c r="A124" s="58" t="n">
        <v>45179</v>
      </c>
      <c r="B124" s="59" t="s">
        <v>380</v>
      </c>
      <c r="C124" s="60" t="s">
        <v>381</v>
      </c>
      <c r="D124" s="11"/>
      <c r="E124" s="61" t="n">
        <v>49185</v>
      </c>
      <c r="F124" s="11" t="n">
        <f aca="false">F123 + D124 - E124</f>
        <v>-2780120.6</v>
      </c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customFormat="false" ht="15.75" hidden="false" customHeight="true" outlineLevel="0" collapsed="false">
      <c r="A125" s="58" t="n">
        <v>45179</v>
      </c>
      <c r="B125" s="59" t="s">
        <v>525</v>
      </c>
      <c r="C125" s="60" t="s">
        <v>384</v>
      </c>
      <c r="D125" s="11"/>
      <c r="E125" s="61" t="n">
        <v>534256.5</v>
      </c>
      <c r="F125" s="11" t="n">
        <f aca="false">F124 + D125 - E125</f>
        <v>-3314377.1</v>
      </c>
      <c r="G125" s="78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customFormat="false" ht="15.75" hidden="false" customHeight="true" outlineLevel="0" collapsed="false">
      <c r="A126" s="58" t="n">
        <v>45179</v>
      </c>
      <c r="B126" s="59" t="s">
        <v>385</v>
      </c>
      <c r="C126" s="60" t="s">
        <v>386</v>
      </c>
      <c r="D126" s="11"/>
      <c r="E126" s="61" t="n">
        <v>86220.09</v>
      </c>
      <c r="F126" s="11" t="n">
        <f aca="false">F125 + D126 - E126</f>
        <v>-3400597.19</v>
      </c>
      <c r="G126" s="78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customFormat="false" ht="15.75" hidden="false" customHeight="true" outlineLevel="0" collapsed="false">
      <c r="A127" s="58" t="n">
        <v>45179</v>
      </c>
      <c r="B127" s="59" t="s">
        <v>387</v>
      </c>
      <c r="C127" s="60" t="s">
        <v>388</v>
      </c>
      <c r="D127" s="11"/>
      <c r="E127" s="61" t="n">
        <v>77261.8</v>
      </c>
      <c r="F127" s="11" t="n">
        <f aca="false">F126 + D127 - E127</f>
        <v>-3477858.99</v>
      </c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customFormat="false" ht="15.75" hidden="false" customHeight="true" outlineLevel="0" collapsed="false">
      <c r="A128" s="58" t="n">
        <v>45179</v>
      </c>
      <c r="B128" s="59" t="s">
        <v>526</v>
      </c>
      <c r="C128" s="60" t="s">
        <v>390</v>
      </c>
      <c r="D128" s="11"/>
      <c r="E128" s="61" t="n">
        <v>204328.4</v>
      </c>
      <c r="F128" s="11" t="n">
        <f aca="false">F127 + D128 - E128</f>
        <v>-3682187.39</v>
      </c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customFormat="false" ht="15.75" hidden="false" customHeight="true" outlineLevel="0" collapsed="false">
      <c r="A129" s="58" t="n">
        <v>45180</v>
      </c>
      <c r="B129" s="59" t="s">
        <v>391</v>
      </c>
      <c r="C129" s="60" t="s">
        <v>392</v>
      </c>
      <c r="D129" s="11"/>
      <c r="E129" s="61" t="n">
        <v>86658.51</v>
      </c>
      <c r="F129" s="11" t="n">
        <f aca="false">F128 + D129 - E129</f>
        <v>-3768845.9</v>
      </c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customFormat="false" ht="15.75" hidden="false" customHeight="true" outlineLevel="0" collapsed="false">
      <c r="A130" s="58" t="n">
        <v>45180</v>
      </c>
      <c r="B130" s="59" t="s">
        <v>527</v>
      </c>
      <c r="C130" s="60" t="s">
        <v>395</v>
      </c>
      <c r="D130" s="11"/>
      <c r="E130" s="61" t="n">
        <v>86220.09</v>
      </c>
      <c r="F130" s="11" t="n">
        <f aca="false">F129 + D130 - E130</f>
        <v>-3855065.99</v>
      </c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customFormat="false" ht="15.75" hidden="false" customHeight="true" outlineLevel="0" collapsed="false">
      <c r="A131" s="58" t="n">
        <v>45180</v>
      </c>
      <c r="B131" s="59" t="s">
        <v>406</v>
      </c>
      <c r="C131" s="60" t="s">
        <v>407</v>
      </c>
      <c r="D131" s="11"/>
      <c r="E131" s="61" t="n">
        <v>87480.54</v>
      </c>
      <c r="F131" s="11" t="n">
        <f aca="false">F130 + D131 - E131</f>
        <v>-3942546.53</v>
      </c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customFormat="false" ht="15.75" hidden="false" customHeight="true" outlineLevel="0" collapsed="false">
      <c r="A132" s="58" t="n">
        <v>45180</v>
      </c>
      <c r="B132" s="23" t="s">
        <v>506</v>
      </c>
      <c r="C132" s="1"/>
      <c r="D132" s="11" t="n">
        <v>250000</v>
      </c>
      <c r="E132" s="11"/>
      <c r="F132" s="11" t="n">
        <f aca="false">F131 + D132 - E132</f>
        <v>-3692546.53</v>
      </c>
      <c r="G132" s="69"/>
      <c r="H132" s="69"/>
      <c r="I132" s="77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customFormat="false" ht="15.75" hidden="false" customHeight="true" outlineLevel="0" collapsed="false">
      <c r="A133" s="58" t="n">
        <v>45180</v>
      </c>
      <c r="B133" s="23" t="s">
        <v>506</v>
      </c>
      <c r="C133" s="1"/>
      <c r="D133" s="11" t="n">
        <v>250000</v>
      </c>
      <c r="E133" s="11"/>
      <c r="F133" s="11" t="n">
        <f aca="false">F132 + D133 - E133</f>
        <v>-3442546.53</v>
      </c>
      <c r="G133" s="7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customFormat="false" ht="15.75" hidden="false" customHeight="true" outlineLevel="0" collapsed="false">
      <c r="A134" s="58" t="n">
        <v>45180</v>
      </c>
      <c r="B134" s="23" t="s">
        <v>504</v>
      </c>
      <c r="C134" s="1"/>
      <c r="D134" s="11" t="n">
        <v>250000</v>
      </c>
      <c r="E134" s="11"/>
      <c r="F134" s="11" t="n">
        <f aca="false">F133 + D134 - E134</f>
        <v>-3192546.53</v>
      </c>
      <c r="G134" s="7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customFormat="false" ht="15.75" hidden="false" customHeight="true" outlineLevel="0" collapsed="false">
      <c r="A135" s="58" t="n">
        <v>45180</v>
      </c>
      <c r="B135" s="23" t="s">
        <v>504</v>
      </c>
      <c r="C135" s="1"/>
      <c r="D135" s="11" t="n">
        <v>200000</v>
      </c>
      <c r="E135" s="11"/>
      <c r="F135" s="11" t="n">
        <f aca="false">F134 + D135 - E135</f>
        <v>-2992546.53</v>
      </c>
      <c r="G135" s="7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customFormat="false" ht="15.75" hidden="false" customHeight="true" outlineLevel="0" collapsed="false">
      <c r="A136" s="58" t="n">
        <v>45180</v>
      </c>
      <c r="B136" s="59" t="s">
        <v>400</v>
      </c>
      <c r="C136" s="60" t="s">
        <v>402</v>
      </c>
      <c r="D136" s="11"/>
      <c r="E136" s="61" t="n">
        <v>99822.4</v>
      </c>
      <c r="F136" s="11" t="n">
        <f aca="false">F135 + D136 - E136</f>
        <v>-3092368.93</v>
      </c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customFormat="false" ht="15.75" hidden="false" customHeight="true" outlineLevel="0" collapsed="false">
      <c r="A137" s="58" t="n">
        <v>45180</v>
      </c>
      <c r="B137" s="23" t="s">
        <v>505</v>
      </c>
      <c r="C137" s="1"/>
      <c r="D137" s="11" t="n">
        <v>250000</v>
      </c>
      <c r="E137" s="11"/>
      <c r="F137" s="11" t="n">
        <f aca="false">F136 + D137 - E137</f>
        <v>-2842368.93</v>
      </c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customFormat="false" ht="15.75" hidden="false" customHeight="true" outlineLevel="0" collapsed="false">
      <c r="A138" s="58" t="n">
        <v>45180</v>
      </c>
      <c r="B138" s="23" t="s">
        <v>504</v>
      </c>
      <c r="C138" s="1"/>
      <c r="D138" s="11" t="n">
        <v>312000</v>
      </c>
      <c r="E138" s="11"/>
      <c r="F138" s="11" t="n">
        <f aca="false">F137 + D138 - E138</f>
        <v>-2530368.93</v>
      </c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customFormat="false" ht="15.75" hidden="false" customHeight="true" outlineLevel="0" collapsed="false">
      <c r="A139" s="58" t="n">
        <v>45180</v>
      </c>
      <c r="B139" s="59" t="s">
        <v>408</v>
      </c>
      <c r="C139" s="60" t="s">
        <v>410</v>
      </c>
      <c r="D139" s="11"/>
      <c r="E139" s="61" t="n">
        <v>25336.4</v>
      </c>
      <c r="F139" s="11" t="n">
        <f aca="false">F138 + D139 - E139</f>
        <v>-2555705.33</v>
      </c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customFormat="false" ht="15.75" hidden="false" customHeight="true" outlineLevel="0" collapsed="false">
      <c r="A140" s="58" t="n">
        <v>45180</v>
      </c>
      <c r="B140" s="59" t="s">
        <v>411</v>
      </c>
      <c r="C140" s="60" t="n">
        <v>400684647</v>
      </c>
      <c r="D140" s="11"/>
      <c r="E140" s="61" t="n">
        <v>15060</v>
      </c>
      <c r="F140" s="11" t="n">
        <f aca="false">F139 + D140 - E140</f>
        <v>-2570765.33</v>
      </c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customFormat="false" ht="15.75" hidden="false" customHeight="true" outlineLevel="0" collapsed="false">
      <c r="A141" s="58" t="n">
        <v>45180</v>
      </c>
      <c r="B141" s="23" t="s">
        <v>504</v>
      </c>
      <c r="C141" s="1"/>
      <c r="D141" s="11" t="n">
        <v>150000</v>
      </c>
      <c r="E141" s="11"/>
      <c r="F141" s="11" t="n">
        <f aca="false">F140 + D141 - E141</f>
        <v>-2420765.33</v>
      </c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customFormat="false" ht="15.75" hidden="false" customHeight="true" outlineLevel="0" collapsed="false">
      <c r="A142" s="58" t="n">
        <v>45181</v>
      </c>
      <c r="B142" s="59" t="s">
        <v>414</v>
      </c>
      <c r="C142" s="60" t="s">
        <v>416</v>
      </c>
      <c r="D142" s="11"/>
      <c r="E142" s="61" t="n">
        <v>30002.1</v>
      </c>
      <c r="F142" s="11" t="n">
        <f aca="false">F141 + D142 - E142</f>
        <v>-2450767.43</v>
      </c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customFormat="false" ht="15.75" hidden="false" customHeight="true" outlineLevel="0" collapsed="false">
      <c r="A143" s="58" t="n">
        <v>45181</v>
      </c>
      <c r="B143" s="59" t="s">
        <v>417</v>
      </c>
      <c r="C143" s="60" t="s">
        <v>419</v>
      </c>
      <c r="D143" s="11"/>
      <c r="E143" s="61" t="n">
        <v>34686</v>
      </c>
      <c r="F143" s="11" t="n">
        <f aca="false">F142 + D143 - E143</f>
        <v>-2485453.43</v>
      </c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customFormat="false" ht="15.75" hidden="false" customHeight="true" outlineLevel="0" collapsed="false">
      <c r="A144" s="58" t="n">
        <v>45181</v>
      </c>
      <c r="B144" s="59" t="s">
        <v>174</v>
      </c>
      <c r="C144" s="60" t="s">
        <v>420</v>
      </c>
      <c r="D144" s="11"/>
      <c r="E144" s="61" t="n">
        <v>47606.4</v>
      </c>
      <c r="F144" s="11" t="n">
        <f aca="false">F143 + D144 - E144</f>
        <v>-2533059.83</v>
      </c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customFormat="false" ht="15.75" hidden="false" customHeight="true" outlineLevel="0" collapsed="false">
      <c r="A145" s="58" t="n">
        <v>45181</v>
      </c>
      <c r="B145" s="59" t="s">
        <v>421</v>
      </c>
      <c r="C145" s="60" t="s">
        <v>422</v>
      </c>
      <c r="D145" s="11"/>
      <c r="E145" s="61" t="n">
        <v>38866</v>
      </c>
      <c r="F145" s="11" t="n">
        <f aca="false">F144 + D145 - E145</f>
        <v>-2571925.83</v>
      </c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customFormat="false" ht="15.75" hidden="false" customHeight="true" outlineLevel="0" collapsed="false">
      <c r="A146" s="58" t="n">
        <v>45181</v>
      </c>
      <c r="B146" s="59" t="s">
        <v>423</v>
      </c>
      <c r="C146" s="60" t="s">
        <v>425</v>
      </c>
      <c r="D146" s="11"/>
      <c r="E146" s="61" t="n">
        <v>39069.3</v>
      </c>
      <c r="F146" s="11" t="n">
        <f aca="false">F145 + D146 - E146</f>
        <v>-2610995.13</v>
      </c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customFormat="false" ht="15.75" hidden="false" customHeight="true" outlineLevel="0" collapsed="false">
      <c r="A147" s="58" t="n">
        <v>45181</v>
      </c>
      <c r="B147" s="59" t="s">
        <v>427</v>
      </c>
      <c r="C147" s="60" t="s">
        <v>428</v>
      </c>
      <c r="D147" s="11"/>
      <c r="E147" s="61" t="n">
        <v>35696.9</v>
      </c>
      <c r="F147" s="11" t="n">
        <f aca="false">F146 + D147 - E147</f>
        <v>-2646692.03</v>
      </c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customFormat="false" ht="15.75" hidden="false" customHeight="true" outlineLevel="0" collapsed="false">
      <c r="A148" s="58" t="n">
        <v>45181</v>
      </c>
      <c r="B148" s="23" t="s">
        <v>506</v>
      </c>
      <c r="C148" s="1"/>
      <c r="D148" s="11" t="n">
        <v>250000</v>
      </c>
      <c r="E148" s="61"/>
      <c r="F148" s="11" t="n">
        <f aca="false">F147 + D148 - E148</f>
        <v>-2396692.03</v>
      </c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customFormat="false" ht="15.75" hidden="false" customHeight="true" outlineLevel="0" collapsed="false">
      <c r="A149" s="58" t="n">
        <v>45181</v>
      </c>
      <c r="B149" s="59" t="s">
        <v>434</v>
      </c>
      <c r="C149" s="60" t="n">
        <v>609781514</v>
      </c>
      <c r="D149" s="11"/>
      <c r="E149" s="61" t="n">
        <v>84253.16</v>
      </c>
      <c r="F149" s="11" t="n">
        <f aca="false">F148 + D149 - E149</f>
        <v>-2480945.19</v>
      </c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customFormat="false" ht="15.75" hidden="false" customHeight="true" outlineLevel="0" collapsed="false">
      <c r="A150" s="58" t="n">
        <v>45181</v>
      </c>
      <c r="B150" s="23" t="s">
        <v>504</v>
      </c>
      <c r="C150" s="1"/>
      <c r="D150" s="11" t="n">
        <v>382500</v>
      </c>
      <c r="E150" s="11"/>
      <c r="F150" s="11" t="n">
        <f aca="false">F149 + D150 - E150</f>
        <v>-2098445.19</v>
      </c>
      <c r="G150" s="7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customFormat="false" ht="15.75" hidden="false" customHeight="true" outlineLevel="0" collapsed="false">
      <c r="A151" s="58" t="n">
        <v>45181</v>
      </c>
      <c r="B151" s="23" t="s">
        <v>506</v>
      </c>
      <c r="C151" s="1"/>
      <c r="D151" s="11" t="n">
        <v>211820</v>
      </c>
      <c r="E151" s="11"/>
      <c r="F151" s="11" t="n">
        <f aca="false">F150 + D151 - E151</f>
        <v>-1886625.19</v>
      </c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customFormat="false" ht="15.75" hidden="false" customHeight="true" outlineLevel="0" collapsed="false">
      <c r="A152" s="58" t="n">
        <v>45181</v>
      </c>
      <c r="B152" s="23" t="s">
        <v>505</v>
      </c>
      <c r="C152" s="1"/>
      <c r="D152" s="11" t="n">
        <v>190000</v>
      </c>
      <c r="E152" s="11"/>
      <c r="F152" s="11" t="n">
        <f aca="false">F151 + D152 - E152</f>
        <v>-1696625.19</v>
      </c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customFormat="false" ht="15.75" hidden="false" customHeight="true" outlineLevel="0" collapsed="false">
      <c r="A153" s="58" t="n">
        <v>45181</v>
      </c>
      <c r="B153" s="59" t="s">
        <v>435</v>
      </c>
      <c r="C153" s="60" t="s">
        <v>436</v>
      </c>
      <c r="D153" s="11"/>
      <c r="E153" s="61" t="n">
        <v>61090</v>
      </c>
      <c r="F153" s="11" t="n">
        <f aca="false">F152 + D153 - E153</f>
        <v>-1757715.19</v>
      </c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customFormat="false" ht="15.75" hidden="false" customHeight="true" outlineLevel="0" collapsed="false">
      <c r="A154" s="58" t="n">
        <v>45181</v>
      </c>
      <c r="B154" s="59" t="s">
        <v>438</v>
      </c>
      <c r="C154" s="60" t="s">
        <v>439</v>
      </c>
      <c r="D154" s="11"/>
      <c r="E154" s="61" t="n">
        <v>88514.15</v>
      </c>
      <c r="F154" s="11" t="n">
        <f aca="false">F153 + D154 - E154</f>
        <v>-1846229.34</v>
      </c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customFormat="false" ht="15.75" hidden="false" customHeight="true" outlineLevel="0" collapsed="false">
      <c r="A155" s="58" t="n">
        <v>45181</v>
      </c>
      <c r="B155" s="59" t="s">
        <v>440</v>
      </c>
      <c r="C155" s="60" t="s">
        <v>441</v>
      </c>
      <c r="D155" s="11"/>
      <c r="E155" s="61" t="n">
        <v>48636.26</v>
      </c>
      <c r="F155" s="11" t="n">
        <f aca="false">F154 + D155 - E155</f>
        <v>-1894865.6</v>
      </c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customFormat="false" ht="15.75" hidden="false" customHeight="true" outlineLevel="0" collapsed="false">
      <c r="A156" s="58" t="n">
        <v>45181</v>
      </c>
      <c r="B156" s="59" t="s">
        <v>443</v>
      </c>
      <c r="C156" s="60" t="n">
        <v>609772484</v>
      </c>
      <c r="D156" s="11"/>
      <c r="E156" s="61" t="n">
        <v>57348.65</v>
      </c>
      <c r="F156" s="11" t="n">
        <f aca="false">F155 + D156 - E156</f>
        <v>-1952214.25</v>
      </c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customFormat="false" ht="15.75" hidden="false" customHeight="true" outlineLevel="0" collapsed="false">
      <c r="A157" s="58" t="n">
        <v>45181</v>
      </c>
      <c r="B157" s="59" t="s">
        <v>445</v>
      </c>
      <c r="C157" s="60" t="s">
        <v>446</v>
      </c>
      <c r="D157" s="11"/>
      <c r="E157" s="61" t="n">
        <v>64459.8</v>
      </c>
      <c r="F157" s="11" t="n">
        <f aca="false">F156 + D157 - E157</f>
        <v>-2016674.05</v>
      </c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customFormat="false" ht="15.75" hidden="false" customHeight="true" outlineLevel="0" collapsed="false">
      <c r="A158" s="58" t="n">
        <v>45181</v>
      </c>
      <c r="B158" s="59" t="s">
        <v>448</v>
      </c>
      <c r="C158" s="60" t="s">
        <v>450</v>
      </c>
      <c r="D158" s="11"/>
      <c r="E158" s="61" t="n">
        <v>190583</v>
      </c>
      <c r="F158" s="11" t="n">
        <f aca="false">F157 + D158 - E158</f>
        <v>-2207257.05</v>
      </c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customFormat="false" ht="15.75" hidden="false" customHeight="true" outlineLevel="0" collapsed="false">
      <c r="A159" s="58" t="n">
        <v>45181</v>
      </c>
      <c r="B159" s="59" t="s">
        <v>452</v>
      </c>
      <c r="C159" s="60" t="s">
        <v>453</v>
      </c>
      <c r="D159" s="11"/>
      <c r="E159" s="61" t="n">
        <v>73385</v>
      </c>
      <c r="F159" s="11" t="n">
        <f aca="false">F158 + D159 - E159</f>
        <v>-2280642.05</v>
      </c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customFormat="false" ht="15.75" hidden="false" customHeight="true" outlineLevel="0" collapsed="false">
      <c r="A160" s="58" t="n">
        <v>45181</v>
      </c>
      <c r="B160" s="59" t="s">
        <v>455</v>
      </c>
      <c r="C160" s="60" t="s">
        <v>457</v>
      </c>
      <c r="D160" s="11"/>
      <c r="E160" s="61" t="n">
        <v>59190.4</v>
      </c>
      <c r="F160" s="11" t="n">
        <f aca="false">F159 + D160 - E160</f>
        <v>-2339832.45</v>
      </c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customFormat="false" ht="15.75" hidden="false" customHeight="true" outlineLevel="0" collapsed="false">
      <c r="A161" s="58" t="n">
        <v>45181</v>
      </c>
      <c r="B161" s="59" t="s">
        <v>458</v>
      </c>
      <c r="C161" s="60" t="s">
        <v>459</v>
      </c>
      <c r="D161" s="11"/>
      <c r="E161" s="61" t="n">
        <v>128546.13</v>
      </c>
      <c r="F161" s="11" t="n">
        <f aca="false">F160 + D161 - E161</f>
        <v>-2468378.58</v>
      </c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customFormat="false" ht="15.75" hidden="false" customHeight="true" outlineLevel="0" collapsed="false">
      <c r="A162" s="58" t="n">
        <v>45182</v>
      </c>
      <c r="B162" s="59" t="s">
        <v>461</v>
      </c>
      <c r="C162" s="60" t="s">
        <v>462</v>
      </c>
      <c r="D162" s="11"/>
      <c r="E162" s="61" t="n">
        <v>60309</v>
      </c>
      <c r="F162" s="11" t="n">
        <f aca="false">F161 + D162 - E162</f>
        <v>-2528687.58</v>
      </c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customFormat="false" ht="15.75" hidden="false" customHeight="true" outlineLevel="0" collapsed="false">
      <c r="A163" s="58" t="n">
        <v>45182</v>
      </c>
      <c r="B163" s="59" t="s">
        <v>463</v>
      </c>
      <c r="C163" s="60" t="s">
        <v>464</v>
      </c>
      <c r="D163" s="11"/>
      <c r="E163" s="61" t="n">
        <v>60309</v>
      </c>
      <c r="F163" s="11" t="n">
        <f aca="false">F162 + D163 - E163</f>
        <v>-2588996.58</v>
      </c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customFormat="false" ht="15.75" hidden="false" customHeight="true" outlineLevel="0" collapsed="false">
      <c r="A164" s="58" t="n">
        <v>45182</v>
      </c>
      <c r="B164" s="59" t="s">
        <v>465</v>
      </c>
      <c r="C164" s="60" t="s">
        <v>466</v>
      </c>
      <c r="D164" s="11"/>
      <c r="E164" s="61" t="n">
        <v>64859</v>
      </c>
      <c r="F164" s="11" t="n">
        <f aca="false">F163 + D164 - E164</f>
        <v>-2653855.58</v>
      </c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customFormat="false" ht="15.75" hidden="false" customHeight="true" outlineLevel="0" collapsed="false">
      <c r="A165" s="58" t="n">
        <v>45182</v>
      </c>
      <c r="B165" s="59" t="s">
        <v>467</v>
      </c>
      <c r="C165" s="60" t="s">
        <v>468</v>
      </c>
      <c r="D165" s="11"/>
      <c r="E165" s="61" t="n">
        <v>79563</v>
      </c>
      <c r="F165" s="11" t="n">
        <f aca="false">F164 + D165 - E165</f>
        <v>-2733418.58</v>
      </c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customFormat="false" ht="15.75" hidden="false" customHeight="true" outlineLevel="0" collapsed="false">
      <c r="A166" s="58" t="n">
        <v>45182</v>
      </c>
      <c r="B166" s="59" t="s">
        <v>196</v>
      </c>
      <c r="C166" s="60" t="s">
        <v>470</v>
      </c>
      <c r="D166" s="11"/>
      <c r="E166" s="61" t="n">
        <v>37092</v>
      </c>
      <c r="F166" s="11" t="n">
        <f aca="false">F165 + D166 - E166</f>
        <v>-2770510.58</v>
      </c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customFormat="false" ht="15.75" hidden="false" customHeight="true" outlineLevel="0" collapsed="false">
      <c r="A167" s="58" t="n">
        <v>45182</v>
      </c>
      <c r="B167" s="59" t="s">
        <v>471</v>
      </c>
      <c r="C167" s="60" t="s">
        <v>472</v>
      </c>
      <c r="D167" s="11"/>
      <c r="E167" s="61" t="n">
        <v>37092</v>
      </c>
      <c r="F167" s="11" t="n">
        <f aca="false">F166 + D167 - E167</f>
        <v>-2807602.58</v>
      </c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customFormat="false" ht="15.75" hidden="false" customHeight="true" outlineLevel="0" collapsed="false">
      <c r="A168" s="58" t="n">
        <v>45182</v>
      </c>
      <c r="B168" s="59" t="s">
        <v>473</v>
      </c>
      <c r="C168" s="60" t="n">
        <v>609788216</v>
      </c>
      <c r="D168" s="11"/>
      <c r="E168" s="61" t="n">
        <v>69790.55</v>
      </c>
      <c r="F168" s="11" t="n">
        <f aca="false">F167 + D168 - E168</f>
        <v>-2877393.13</v>
      </c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customFormat="false" ht="15.75" hidden="false" customHeight="true" outlineLevel="0" collapsed="false">
      <c r="A169" s="58" t="n">
        <v>45182</v>
      </c>
      <c r="B169" s="59" t="s">
        <v>474</v>
      </c>
      <c r="C169" s="60" t="s">
        <v>476</v>
      </c>
      <c r="D169" s="11"/>
      <c r="E169" s="61" t="n">
        <v>92259.68</v>
      </c>
      <c r="F169" s="11" t="n">
        <f aca="false">F168 + D169 - E169</f>
        <v>-2969652.81</v>
      </c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customFormat="false" ht="15.75" hidden="false" customHeight="true" outlineLevel="0" collapsed="false">
      <c r="A170" s="58" t="n">
        <v>45182</v>
      </c>
      <c r="B170" s="45" t="s">
        <v>490</v>
      </c>
      <c r="C170" s="1" t="s">
        <v>491</v>
      </c>
      <c r="D170" s="11"/>
      <c r="E170" s="11" t="n">
        <v>7526</v>
      </c>
      <c r="F170" s="11" t="n">
        <f aca="false">F169 + D170 - E170</f>
        <v>-2977178.81</v>
      </c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customFormat="false" ht="15.75" hidden="false" customHeight="true" outlineLevel="0" collapsed="false">
      <c r="A171" s="58" t="n">
        <v>45182</v>
      </c>
      <c r="B171" s="23" t="s">
        <v>504</v>
      </c>
      <c r="C171" s="1"/>
      <c r="D171" s="11" t="n">
        <v>788000</v>
      </c>
      <c r="E171" s="11"/>
      <c r="F171" s="11" t="n">
        <f aca="false">F170 + D171 - E171</f>
        <v>-2189178.81</v>
      </c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customFormat="false" ht="15.75" hidden="false" customHeight="true" outlineLevel="0" collapsed="false">
      <c r="A172" s="58" t="n">
        <v>45182</v>
      </c>
      <c r="B172" s="23" t="s">
        <v>528</v>
      </c>
      <c r="C172" s="1"/>
      <c r="D172" s="11" t="n">
        <v>80000</v>
      </c>
      <c r="E172" s="11"/>
      <c r="F172" s="11" t="n">
        <f aca="false">F171 + D172 - E172</f>
        <v>-2109178.81</v>
      </c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customFormat="false" ht="15.75" hidden="false" customHeight="true" outlineLevel="0" collapsed="false">
      <c r="A173" s="58" t="n">
        <v>45182</v>
      </c>
      <c r="B173" s="23"/>
      <c r="C173" s="1"/>
      <c r="D173" s="11"/>
      <c r="E173" s="11"/>
      <c r="F173" s="11" t="n">
        <f aca="false">F172 + D173 - E173</f>
        <v>-2109178.81</v>
      </c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customFormat="false" ht="15.75" hidden="false" customHeight="true" outlineLevel="0" collapsed="false">
      <c r="A174" s="58" t="n">
        <v>45182</v>
      </c>
      <c r="B174" s="23"/>
      <c r="C174" s="1"/>
      <c r="D174" s="11"/>
      <c r="E174" s="11"/>
      <c r="F174" s="11" t="n">
        <f aca="false">F173 + D174 - E174</f>
        <v>-2109178.81</v>
      </c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customFormat="false" ht="15.75" hidden="false" customHeight="true" outlineLevel="0" collapsed="false">
      <c r="A175" s="58" t="n">
        <v>45182</v>
      </c>
      <c r="B175" s="23"/>
      <c r="C175" s="1"/>
      <c r="D175" s="11"/>
      <c r="E175" s="11"/>
      <c r="F175" s="11" t="n">
        <f aca="false">F174 + D175 - E175</f>
        <v>-2109178.81</v>
      </c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customFormat="false" ht="15.75" hidden="false" customHeight="true" outlineLevel="0" collapsed="false">
      <c r="A176" s="58"/>
      <c r="B176" s="23"/>
      <c r="C176" s="1"/>
      <c r="D176" s="11"/>
      <c r="E176" s="11"/>
      <c r="F176" s="11" t="n">
        <f aca="false">F175 + D176 - E176</f>
        <v>-2109178.81</v>
      </c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customFormat="false" ht="15.75" hidden="false" customHeight="true" outlineLevel="0" collapsed="false">
      <c r="A177" s="58"/>
      <c r="B177" s="23"/>
      <c r="C177" s="1"/>
      <c r="D177" s="11"/>
      <c r="E177" s="11"/>
      <c r="F177" s="11" t="n">
        <f aca="false">F176 + D177 - E177</f>
        <v>-2109178.81</v>
      </c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customFormat="false" ht="15.75" hidden="false" customHeight="true" outlineLevel="0" collapsed="false">
      <c r="A178" s="58"/>
      <c r="B178" s="23"/>
      <c r="C178" s="1"/>
      <c r="D178" s="11"/>
      <c r="E178" s="11"/>
      <c r="F178" s="11" t="n">
        <f aca="false">F177 + D178 - E178</f>
        <v>-2109178.81</v>
      </c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customFormat="false" ht="15.75" hidden="false" customHeight="true" outlineLevel="0" collapsed="false">
      <c r="A179" s="58"/>
      <c r="B179" s="23"/>
      <c r="C179" s="1"/>
      <c r="D179" s="11"/>
      <c r="E179" s="11"/>
      <c r="F179" s="11" t="n">
        <f aca="false">F178 + D179 - E179</f>
        <v>-2109178.81</v>
      </c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customFormat="false" ht="15.75" hidden="false" customHeight="true" outlineLevel="0" collapsed="false">
      <c r="A180" s="58"/>
      <c r="B180" s="23"/>
      <c r="C180" s="1"/>
      <c r="D180" s="11"/>
      <c r="E180" s="11"/>
      <c r="F180" s="11" t="n">
        <f aca="false">F179 + D180 - E180</f>
        <v>-2109178.81</v>
      </c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customFormat="false" ht="15.75" hidden="false" customHeight="true" outlineLevel="0" collapsed="false">
      <c r="A181" s="58"/>
      <c r="B181" s="23"/>
      <c r="C181" s="1"/>
      <c r="D181" s="11"/>
      <c r="E181" s="11"/>
      <c r="F181" s="11" t="n">
        <f aca="false">F180 + D181 - E181</f>
        <v>-2109178.81</v>
      </c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customFormat="false" ht="15.75" hidden="false" customHeight="true" outlineLevel="0" collapsed="false">
      <c r="A182" s="58"/>
      <c r="B182" s="23"/>
      <c r="C182" s="1"/>
      <c r="D182" s="11"/>
      <c r="E182" s="11"/>
      <c r="F182" s="11" t="n">
        <f aca="false">F181 + D182 - E182</f>
        <v>-2109178.81</v>
      </c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customFormat="false" ht="15.75" hidden="false" customHeight="true" outlineLevel="0" collapsed="false">
      <c r="A183" s="58"/>
      <c r="B183" s="23"/>
      <c r="C183" s="1"/>
      <c r="D183" s="11"/>
      <c r="E183" s="11"/>
      <c r="F183" s="11" t="n">
        <f aca="false">F182 + D183 - E183</f>
        <v>-2109178.81</v>
      </c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customFormat="false" ht="15.75" hidden="false" customHeight="true" outlineLevel="0" collapsed="false">
      <c r="A184" s="58"/>
      <c r="B184" s="23"/>
      <c r="C184" s="1"/>
      <c r="D184" s="11"/>
      <c r="E184" s="11"/>
      <c r="F184" s="11" t="n">
        <f aca="false">F183 + D184 - E184</f>
        <v>-2109178.81</v>
      </c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customFormat="false" ht="15.75" hidden="false" customHeight="true" outlineLevel="0" collapsed="false">
      <c r="A185" s="58"/>
      <c r="B185" s="23"/>
      <c r="C185" s="1"/>
      <c r="D185" s="11"/>
      <c r="E185" s="11"/>
      <c r="F185" s="11" t="n">
        <f aca="false">F184 + D185 - E185</f>
        <v>-2109178.81</v>
      </c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customFormat="false" ht="15.75" hidden="false" customHeight="true" outlineLevel="0" collapsed="false">
      <c r="A186" s="58"/>
      <c r="B186" s="23"/>
      <c r="C186" s="1"/>
      <c r="D186" s="11"/>
      <c r="E186" s="11"/>
      <c r="F186" s="11" t="n">
        <f aca="false">F185 + D186 - E186</f>
        <v>-2109178.81</v>
      </c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customFormat="false" ht="15.75" hidden="false" customHeight="true" outlineLevel="0" collapsed="false">
      <c r="A187" s="58"/>
      <c r="B187" s="23"/>
      <c r="C187" s="1"/>
      <c r="D187" s="11"/>
      <c r="E187" s="11"/>
      <c r="F187" s="11" t="n">
        <f aca="false">F186 + D187 - E187</f>
        <v>-2109178.81</v>
      </c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customFormat="false" ht="15.75" hidden="false" customHeight="true" outlineLevel="0" collapsed="false">
      <c r="A188" s="58"/>
      <c r="B188" s="23"/>
      <c r="C188" s="1"/>
      <c r="D188" s="11"/>
      <c r="E188" s="11"/>
      <c r="F188" s="11" t="n">
        <f aca="false">F187 + D188 - E188</f>
        <v>-2109178.81</v>
      </c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customFormat="false" ht="15.75" hidden="false" customHeight="true" outlineLevel="0" collapsed="false">
      <c r="A189" s="58"/>
      <c r="B189" s="23"/>
      <c r="C189" s="1"/>
      <c r="D189" s="11"/>
      <c r="E189" s="11"/>
      <c r="F189" s="11" t="n">
        <f aca="false">F188 + D189 - E189</f>
        <v>-2109178.81</v>
      </c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customFormat="false" ht="15.75" hidden="false" customHeight="true" outlineLevel="0" collapsed="false">
      <c r="A190" s="58"/>
      <c r="B190" s="23"/>
      <c r="C190" s="1"/>
      <c r="D190" s="11"/>
      <c r="E190" s="11"/>
      <c r="F190" s="11" t="n">
        <f aca="false">F189 + D190 - E190</f>
        <v>-2109178.81</v>
      </c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customFormat="false" ht="15.75" hidden="false" customHeight="true" outlineLevel="0" collapsed="false">
      <c r="A191" s="58"/>
      <c r="B191" s="23"/>
      <c r="C191" s="1"/>
      <c r="D191" s="11"/>
      <c r="E191" s="11"/>
      <c r="F191" s="11" t="n">
        <f aca="false">F190 + D191 - E191</f>
        <v>-2109178.81</v>
      </c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customFormat="false" ht="15.75" hidden="false" customHeight="true" outlineLevel="0" collapsed="false">
      <c r="A192" s="58"/>
      <c r="B192" s="23"/>
      <c r="C192" s="1"/>
      <c r="D192" s="11"/>
      <c r="E192" s="11"/>
      <c r="F192" s="11" t="n">
        <f aca="false">F191 + D192 - E192</f>
        <v>-2109178.81</v>
      </c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customFormat="false" ht="15.75" hidden="false" customHeight="true" outlineLevel="0" collapsed="false">
      <c r="A193" s="58"/>
      <c r="B193" s="23"/>
      <c r="C193" s="1"/>
      <c r="D193" s="11"/>
      <c r="E193" s="11"/>
      <c r="F193" s="11" t="n">
        <f aca="false">F192 + D193 - E193</f>
        <v>-2109178.81</v>
      </c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customFormat="false" ht="15.75" hidden="false" customHeight="true" outlineLevel="0" collapsed="false">
      <c r="A194" s="58"/>
      <c r="B194" s="23"/>
      <c r="C194" s="1"/>
      <c r="D194" s="11"/>
      <c r="E194" s="11"/>
      <c r="F194" s="11" t="n">
        <f aca="false">F193 + D194 - E194</f>
        <v>-2109178.81</v>
      </c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customFormat="false" ht="15.75" hidden="false" customHeight="true" outlineLevel="0" collapsed="false">
      <c r="A195" s="58"/>
      <c r="B195" s="23"/>
      <c r="C195" s="1"/>
      <c r="D195" s="11"/>
      <c r="E195" s="11"/>
      <c r="F195" s="11" t="n">
        <f aca="false">F194 + D195 - E195</f>
        <v>-2109178.81</v>
      </c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customFormat="false" ht="15.75" hidden="false" customHeight="true" outlineLevel="0" collapsed="false">
      <c r="A196" s="58"/>
      <c r="B196" s="23"/>
      <c r="C196" s="1"/>
      <c r="D196" s="11"/>
      <c r="E196" s="11"/>
      <c r="F196" s="11" t="n">
        <f aca="false">F195 + D196 - E196</f>
        <v>-2109178.81</v>
      </c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customFormat="false" ht="15.75" hidden="false" customHeight="true" outlineLevel="0" collapsed="false">
      <c r="A197" s="58"/>
      <c r="B197" s="23"/>
      <c r="C197" s="1"/>
      <c r="D197" s="11"/>
      <c r="E197" s="11"/>
      <c r="F197" s="11" t="n">
        <f aca="false">F196 + D197 - E197</f>
        <v>-2109178.81</v>
      </c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customFormat="false" ht="15.75" hidden="false" customHeight="true" outlineLevel="0" collapsed="false">
      <c r="A198" s="58"/>
      <c r="B198" s="23"/>
      <c r="C198" s="1"/>
      <c r="D198" s="11"/>
      <c r="E198" s="11"/>
      <c r="F198" s="11" t="n">
        <f aca="false">F197 + D198 - E198</f>
        <v>-2109178.81</v>
      </c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customFormat="false" ht="15.75" hidden="false" customHeight="true" outlineLevel="0" collapsed="false">
      <c r="A199" s="58"/>
      <c r="B199" s="23"/>
      <c r="C199" s="1"/>
      <c r="D199" s="11"/>
      <c r="E199" s="11"/>
      <c r="F199" s="11" t="n">
        <f aca="false">F198 + D199 - E199</f>
        <v>-2109178.81</v>
      </c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customFormat="false" ht="15.75" hidden="false" customHeight="true" outlineLevel="0" collapsed="false">
      <c r="A200" s="58"/>
      <c r="B200" s="23"/>
      <c r="C200" s="1"/>
      <c r="D200" s="11"/>
      <c r="E200" s="11"/>
      <c r="F200" s="11" t="n">
        <f aca="false">F199 + D200 - E200</f>
        <v>-2109178.81</v>
      </c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customFormat="false" ht="15.75" hidden="false" customHeight="true" outlineLevel="0" collapsed="false">
      <c r="A201" s="58"/>
      <c r="B201" s="23"/>
      <c r="C201" s="1"/>
      <c r="D201" s="11"/>
      <c r="E201" s="11"/>
      <c r="F201" s="11" t="n">
        <f aca="false">F200 + D201 - E201</f>
        <v>-2109178.81</v>
      </c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customFormat="false" ht="15.75" hidden="false" customHeight="true" outlineLevel="0" collapsed="false">
      <c r="A202" s="58"/>
      <c r="B202" s="23"/>
      <c r="C202" s="1"/>
      <c r="D202" s="11"/>
      <c r="E202" s="11"/>
      <c r="F202" s="11" t="n">
        <f aca="false">F201 + D202 - E202</f>
        <v>-2109178.81</v>
      </c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customFormat="false" ht="15.75" hidden="false" customHeight="true" outlineLevel="0" collapsed="false">
      <c r="A203" s="58"/>
      <c r="B203" s="23"/>
      <c r="C203" s="1"/>
      <c r="D203" s="11"/>
      <c r="E203" s="11"/>
      <c r="F203" s="11" t="n">
        <f aca="false">F202 + D203 - E203</f>
        <v>-2109178.81</v>
      </c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customFormat="false" ht="15.75" hidden="false" customHeight="true" outlineLevel="0" collapsed="false">
      <c r="A204" s="58"/>
      <c r="B204" s="23"/>
      <c r="C204" s="1"/>
      <c r="D204" s="11"/>
      <c r="E204" s="11"/>
      <c r="F204" s="11" t="n">
        <f aca="false">F203 + D204 - E204</f>
        <v>-2109178.81</v>
      </c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customFormat="false" ht="15.75" hidden="false" customHeight="true" outlineLevel="0" collapsed="false">
      <c r="A205" s="58"/>
      <c r="B205" s="23"/>
      <c r="C205" s="1"/>
      <c r="D205" s="11"/>
      <c r="E205" s="11"/>
      <c r="F205" s="11" t="n">
        <f aca="false">F204 + D205 - E205</f>
        <v>-2109178.81</v>
      </c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customFormat="false" ht="15.75" hidden="false" customHeight="true" outlineLevel="0" collapsed="false">
      <c r="A206" s="58"/>
      <c r="B206" s="23"/>
      <c r="C206" s="1"/>
      <c r="D206" s="11"/>
      <c r="E206" s="11"/>
      <c r="F206" s="11" t="n">
        <f aca="false">F205 + D206 - E206</f>
        <v>-2109178.81</v>
      </c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customFormat="false" ht="15.75" hidden="false" customHeight="true" outlineLevel="0" collapsed="false">
      <c r="A207" s="58"/>
      <c r="B207" s="23"/>
      <c r="C207" s="1"/>
      <c r="D207" s="11"/>
      <c r="E207" s="11"/>
      <c r="F207" s="11" t="n">
        <f aca="false">F206 + D207 - E207</f>
        <v>-2109178.81</v>
      </c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customFormat="false" ht="15.75" hidden="false" customHeight="true" outlineLevel="0" collapsed="false">
      <c r="A208" s="58"/>
      <c r="B208" s="23"/>
      <c r="C208" s="1"/>
      <c r="D208" s="11"/>
      <c r="E208" s="11"/>
      <c r="F208" s="11" t="n">
        <f aca="false">F207 + D208 - E208</f>
        <v>-2109178.81</v>
      </c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customFormat="false" ht="15.75" hidden="false" customHeight="true" outlineLevel="0" collapsed="false">
      <c r="A209" s="58"/>
      <c r="B209" s="23"/>
      <c r="C209" s="1"/>
      <c r="D209" s="11"/>
      <c r="E209" s="11"/>
      <c r="F209" s="11" t="n">
        <f aca="false">F208 + D209 - E209</f>
        <v>-2109178.81</v>
      </c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customFormat="false" ht="15.75" hidden="false" customHeight="true" outlineLevel="0" collapsed="false">
      <c r="A210" s="58"/>
      <c r="B210" s="23"/>
      <c r="C210" s="1"/>
      <c r="D210" s="11"/>
      <c r="E210" s="11"/>
      <c r="F210" s="11" t="n">
        <f aca="false">F209 + D210 - E210</f>
        <v>-2109178.81</v>
      </c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customFormat="false" ht="15.75" hidden="false" customHeight="true" outlineLevel="0" collapsed="false">
      <c r="A211" s="58"/>
      <c r="B211" s="23"/>
      <c r="C211" s="1"/>
      <c r="D211" s="11"/>
      <c r="E211" s="11"/>
      <c r="F211" s="11" t="n">
        <f aca="false">F210 + D211 - E211</f>
        <v>-2109178.81</v>
      </c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customFormat="false" ht="15.75" hidden="false" customHeight="true" outlineLevel="0" collapsed="false">
      <c r="A212" s="58"/>
      <c r="B212" s="23"/>
      <c r="C212" s="1"/>
      <c r="D212" s="11"/>
      <c r="E212" s="11"/>
      <c r="F212" s="11" t="n">
        <f aca="false">F211 + D212 - E212</f>
        <v>-2109178.81</v>
      </c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customFormat="false" ht="15.75" hidden="false" customHeight="true" outlineLevel="0" collapsed="false">
      <c r="A213" s="58"/>
      <c r="B213" s="23"/>
      <c r="C213" s="1"/>
      <c r="D213" s="11"/>
      <c r="E213" s="11"/>
      <c r="F213" s="11" t="n">
        <f aca="false">F212 + D213 - E213</f>
        <v>-2109178.81</v>
      </c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customFormat="false" ht="15.75" hidden="false" customHeight="true" outlineLevel="0" collapsed="false">
      <c r="A214" s="58"/>
      <c r="B214" s="23"/>
      <c r="C214" s="1"/>
      <c r="D214" s="11"/>
      <c r="E214" s="11"/>
      <c r="F214" s="11" t="n">
        <f aca="false">F213 + D214 - E214</f>
        <v>-2109178.81</v>
      </c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customFormat="false" ht="15.75" hidden="false" customHeight="true" outlineLevel="0" collapsed="false">
      <c r="A215" s="58"/>
      <c r="B215" s="23"/>
      <c r="C215" s="1"/>
      <c r="D215" s="11"/>
      <c r="E215" s="11"/>
      <c r="F215" s="11" t="n">
        <f aca="false">F214 + D215 - E215</f>
        <v>-2109178.81</v>
      </c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customFormat="false" ht="15.75" hidden="false" customHeight="true" outlineLevel="0" collapsed="false">
      <c r="A216" s="58"/>
      <c r="B216" s="23"/>
      <c r="C216" s="1"/>
      <c r="D216" s="11"/>
      <c r="E216" s="11"/>
      <c r="F216" s="11" t="n">
        <f aca="false">F215 + D216 - E216</f>
        <v>-2109178.81</v>
      </c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customFormat="false" ht="15.75" hidden="false" customHeight="true" outlineLevel="0" collapsed="false">
      <c r="A217" s="58"/>
      <c r="B217" s="23"/>
      <c r="C217" s="1"/>
      <c r="D217" s="11"/>
      <c r="E217" s="11"/>
      <c r="F217" s="11" t="n">
        <f aca="false">F216 + D217 - E217</f>
        <v>-2109178.81</v>
      </c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customFormat="false" ht="15.75" hidden="false" customHeight="true" outlineLevel="0" collapsed="false">
      <c r="A218" s="58"/>
      <c r="B218" s="23"/>
      <c r="C218" s="1"/>
      <c r="D218" s="11"/>
      <c r="E218" s="11"/>
      <c r="F218" s="11" t="n">
        <f aca="false">F217 + D218 - E218</f>
        <v>-2109178.81</v>
      </c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customFormat="false" ht="15.75" hidden="false" customHeight="true" outlineLevel="0" collapsed="false">
      <c r="A219" s="58"/>
      <c r="B219" s="23"/>
      <c r="C219" s="1"/>
      <c r="D219" s="11"/>
      <c r="E219" s="11"/>
      <c r="F219" s="11" t="n">
        <f aca="false">F218 + D219 - E219</f>
        <v>-2109178.81</v>
      </c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customFormat="false" ht="15.75" hidden="false" customHeight="true" outlineLevel="0" collapsed="false">
      <c r="A220" s="58"/>
      <c r="B220" s="23"/>
      <c r="C220" s="1"/>
      <c r="D220" s="11"/>
      <c r="E220" s="11"/>
      <c r="F220" s="11" t="n">
        <f aca="false">F219 + D220 - E220</f>
        <v>-2109178.81</v>
      </c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customFormat="false" ht="15.75" hidden="false" customHeight="true" outlineLevel="0" collapsed="false">
      <c r="A221" s="58"/>
      <c r="B221" s="23"/>
      <c r="C221" s="1"/>
      <c r="D221" s="11"/>
      <c r="E221" s="11"/>
      <c r="F221" s="11" t="n">
        <f aca="false">F220 + D221 - E221</f>
        <v>-2109178.81</v>
      </c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customFormat="false" ht="15.75" hidden="false" customHeight="true" outlineLevel="0" collapsed="false">
      <c r="A222" s="58"/>
      <c r="B222" s="23"/>
      <c r="C222" s="1"/>
      <c r="D222" s="11"/>
      <c r="E222" s="11"/>
      <c r="F222" s="11" t="n">
        <f aca="false">F221 + D222 - E222</f>
        <v>-2109178.81</v>
      </c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customFormat="false" ht="15.75" hidden="false" customHeight="true" outlineLevel="0" collapsed="false">
      <c r="A223" s="58"/>
      <c r="B223" s="23"/>
      <c r="C223" s="1"/>
      <c r="D223" s="11"/>
      <c r="E223" s="11"/>
      <c r="F223" s="11" t="n">
        <f aca="false">F222 + D223 - E223</f>
        <v>-2109178.81</v>
      </c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customFormat="false" ht="15.75" hidden="false" customHeight="true" outlineLevel="0" collapsed="false">
      <c r="A224" s="58"/>
      <c r="B224" s="23"/>
      <c r="C224" s="1"/>
      <c r="D224" s="11"/>
      <c r="E224" s="11"/>
      <c r="F224" s="11" t="n">
        <f aca="false">F223 + D224 - E224</f>
        <v>-2109178.81</v>
      </c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customFormat="false" ht="15.75" hidden="false" customHeight="true" outlineLevel="0" collapsed="false">
      <c r="A225" s="58"/>
      <c r="B225" s="23"/>
      <c r="C225" s="1"/>
      <c r="D225" s="11"/>
      <c r="E225" s="11"/>
      <c r="F225" s="11" t="n">
        <f aca="false">F224 + D225 - E225</f>
        <v>-2109178.81</v>
      </c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customFormat="false" ht="15.75" hidden="false" customHeight="true" outlineLevel="0" collapsed="false">
      <c r="A226" s="58"/>
      <c r="B226" s="23"/>
      <c r="C226" s="1"/>
      <c r="D226" s="11"/>
      <c r="E226" s="11"/>
      <c r="F226" s="11" t="n">
        <f aca="false">F225 + D226 - E226</f>
        <v>-2109178.81</v>
      </c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customFormat="false" ht="15.75" hidden="false" customHeight="true" outlineLevel="0" collapsed="false">
      <c r="A227" s="58"/>
      <c r="B227" s="23"/>
      <c r="C227" s="1"/>
      <c r="D227" s="11"/>
      <c r="E227" s="11"/>
      <c r="F227" s="11" t="n">
        <f aca="false">F226 + D227 - E227</f>
        <v>-2109178.81</v>
      </c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customFormat="false" ht="15.75" hidden="false" customHeight="true" outlineLevel="0" collapsed="false">
      <c r="A228" s="58"/>
      <c r="B228" s="23"/>
      <c r="C228" s="1"/>
      <c r="D228" s="11"/>
      <c r="E228" s="11"/>
      <c r="F228" s="11" t="n">
        <f aca="false">F227 + D228 - E228</f>
        <v>-2109178.81</v>
      </c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customFormat="false" ht="15.75" hidden="false" customHeight="true" outlineLevel="0" collapsed="false">
      <c r="A229" s="58"/>
      <c r="B229" s="23"/>
      <c r="C229" s="1"/>
      <c r="D229" s="11"/>
      <c r="E229" s="11"/>
      <c r="F229" s="11" t="n">
        <f aca="false">F228 + D229 - E229</f>
        <v>-2109178.81</v>
      </c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customFormat="false" ht="15.75" hidden="false" customHeight="true" outlineLevel="0" collapsed="false">
      <c r="A230" s="58"/>
      <c r="B230" s="23"/>
      <c r="C230" s="1"/>
      <c r="D230" s="11"/>
      <c r="E230" s="11"/>
      <c r="F230" s="11" t="n">
        <f aca="false">F229 + D230 - E230</f>
        <v>-2109178.81</v>
      </c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customFormat="false" ht="15.75" hidden="false" customHeight="true" outlineLevel="0" collapsed="false">
      <c r="A231" s="58"/>
      <c r="B231" s="23"/>
      <c r="C231" s="1"/>
      <c r="D231" s="11"/>
      <c r="E231" s="11"/>
      <c r="F231" s="11" t="n">
        <f aca="false">F230 + D231 - E231</f>
        <v>-2109178.81</v>
      </c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customFormat="false" ht="15.75" hidden="false" customHeight="true" outlineLevel="0" collapsed="false">
      <c r="A232" s="58"/>
      <c r="B232" s="23"/>
      <c r="C232" s="1"/>
      <c r="D232" s="11"/>
      <c r="E232" s="11"/>
      <c r="F232" s="11" t="n">
        <f aca="false">F231 + D232 - E232</f>
        <v>-2109178.81</v>
      </c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customFormat="false" ht="15.75" hidden="false" customHeight="true" outlineLevel="0" collapsed="false">
      <c r="A233" s="58"/>
      <c r="B233" s="23"/>
      <c r="C233" s="1"/>
      <c r="D233" s="11"/>
      <c r="E233" s="11"/>
      <c r="F233" s="11" t="n">
        <f aca="false">F232 + D233 - E233</f>
        <v>-2109178.81</v>
      </c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customFormat="false" ht="15.75" hidden="false" customHeight="true" outlineLevel="0" collapsed="false">
      <c r="A234" s="58"/>
      <c r="B234" s="23"/>
      <c r="C234" s="1"/>
      <c r="D234" s="11"/>
      <c r="E234" s="11"/>
      <c r="F234" s="11" t="n">
        <f aca="false">F233 + D234 - E234</f>
        <v>-2109178.81</v>
      </c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customFormat="false" ht="15.75" hidden="false" customHeight="true" outlineLevel="0" collapsed="false">
      <c r="A235" s="58"/>
      <c r="B235" s="23"/>
      <c r="C235" s="1"/>
      <c r="D235" s="11"/>
      <c r="E235" s="11"/>
      <c r="F235" s="11" t="n">
        <f aca="false">F234 + D235 - E235</f>
        <v>-2109178.81</v>
      </c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customFormat="false" ht="15.75" hidden="false" customHeight="true" outlineLevel="0" collapsed="false">
      <c r="A236" s="58"/>
      <c r="B236" s="23"/>
      <c r="C236" s="1"/>
      <c r="D236" s="11"/>
      <c r="E236" s="11"/>
      <c r="F236" s="11" t="n">
        <f aca="false">F235 + D236 - E236</f>
        <v>-2109178.81</v>
      </c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customFormat="false" ht="15.75" hidden="false" customHeight="true" outlineLevel="0" collapsed="false">
      <c r="A237" s="58"/>
      <c r="B237" s="23"/>
      <c r="C237" s="1"/>
      <c r="D237" s="11"/>
      <c r="E237" s="11"/>
      <c r="F237" s="11" t="n">
        <f aca="false">F236 + D237 - E237</f>
        <v>-2109178.81</v>
      </c>
      <c r="G237" s="46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customFormat="false" ht="15.75" hidden="false" customHeight="true" outlineLevel="0" collapsed="false">
      <c r="A238" s="58"/>
      <c r="B238" s="23"/>
      <c r="C238" s="1"/>
      <c r="D238" s="11"/>
      <c r="E238" s="11"/>
      <c r="F238" s="11" t="n">
        <f aca="false">F237 + D238 - E238</f>
        <v>-2109178.81</v>
      </c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customFormat="false" ht="15.75" hidden="false" customHeight="true" outlineLevel="0" collapsed="false">
      <c r="A239" s="58"/>
      <c r="B239" s="23"/>
      <c r="C239" s="1"/>
      <c r="D239" s="11"/>
      <c r="E239" s="11"/>
      <c r="F239" s="11" t="n">
        <f aca="false">F238 + D239 - E239</f>
        <v>-2109178.81</v>
      </c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customFormat="false" ht="15.75" hidden="false" customHeight="true" outlineLevel="0" collapsed="false">
      <c r="A240" s="58"/>
      <c r="B240" s="23"/>
      <c r="C240" s="1"/>
      <c r="D240" s="11"/>
      <c r="E240" s="11"/>
      <c r="F240" s="11" t="n">
        <f aca="false">F239 + D240 - E240</f>
        <v>-2109178.81</v>
      </c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customFormat="false" ht="15.75" hidden="false" customHeight="true" outlineLevel="0" collapsed="false">
      <c r="A241" s="58"/>
      <c r="B241" s="23"/>
      <c r="C241" s="1"/>
      <c r="D241" s="11"/>
      <c r="E241" s="11"/>
      <c r="F241" s="11" t="n">
        <f aca="false">F240 + D241 - E241</f>
        <v>-2109178.81</v>
      </c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customFormat="false" ht="15.75" hidden="false" customHeight="true" outlineLevel="0" collapsed="false">
      <c r="A242" s="58"/>
      <c r="B242" s="23"/>
      <c r="C242" s="1"/>
      <c r="D242" s="11"/>
      <c r="E242" s="11"/>
      <c r="F242" s="11" t="n">
        <f aca="false">F241 + D242 - E242</f>
        <v>-2109178.81</v>
      </c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customFormat="false" ht="15.75" hidden="false" customHeight="true" outlineLevel="0" collapsed="false">
      <c r="A243" s="58"/>
      <c r="B243" s="23"/>
      <c r="C243" s="1"/>
      <c r="D243" s="11"/>
      <c r="E243" s="11"/>
      <c r="F243" s="11" t="n">
        <f aca="false">F242 + D243 - E243</f>
        <v>-2109178.81</v>
      </c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customFormat="false" ht="15.75" hidden="false" customHeight="true" outlineLevel="0" collapsed="false">
      <c r="A244" s="58"/>
      <c r="B244" s="23"/>
      <c r="C244" s="1"/>
      <c r="D244" s="11"/>
      <c r="E244" s="11"/>
      <c r="F244" s="11" t="n">
        <f aca="false">F243 + D244 - E244</f>
        <v>-2109178.81</v>
      </c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customFormat="false" ht="15.75" hidden="false" customHeight="true" outlineLevel="0" collapsed="false">
      <c r="A245" s="58"/>
      <c r="B245" s="23"/>
      <c r="C245" s="1"/>
      <c r="D245" s="11"/>
      <c r="E245" s="11"/>
      <c r="F245" s="11" t="n">
        <f aca="false">F244 + D245 - E245</f>
        <v>-2109178.81</v>
      </c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customFormat="false" ht="15.75" hidden="false" customHeight="true" outlineLevel="0" collapsed="false">
      <c r="A246" s="58"/>
      <c r="B246" s="23"/>
      <c r="C246" s="1"/>
      <c r="D246" s="11"/>
      <c r="E246" s="11"/>
      <c r="F246" s="11" t="n">
        <f aca="false">F245 + D246 - E246</f>
        <v>-2109178.81</v>
      </c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customFormat="false" ht="15.75" hidden="false" customHeight="true" outlineLevel="0" collapsed="false">
      <c r="A247" s="58"/>
      <c r="B247" s="23"/>
      <c r="C247" s="1"/>
      <c r="D247" s="11"/>
      <c r="E247" s="11"/>
      <c r="F247" s="11" t="n">
        <f aca="false">F246 + D247 - E247</f>
        <v>-2109178.81</v>
      </c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customFormat="false" ht="15.75" hidden="false" customHeight="true" outlineLevel="0" collapsed="false">
      <c r="A248" s="58"/>
      <c r="B248" s="23"/>
      <c r="C248" s="1"/>
      <c r="D248" s="11"/>
      <c r="E248" s="11"/>
      <c r="F248" s="11" t="n">
        <f aca="false">F247 + D248 - E248</f>
        <v>-2109178.81</v>
      </c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customFormat="false" ht="15.75" hidden="false" customHeight="true" outlineLevel="0" collapsed="false">
      <c r="A249" s="58"/>
      <c r="B249" s="23"/>
      <c r="C249" s="1"/>
      <c r="D249" s="11"/>
      <c r="E249" s="11"/>
      <c r="F249" s="11" t="n">
        <f aca="false">F248 + D249 - E249</f>
        <v>-2109178.81</v>
      </c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customFormat="false" ht="15.75" hidden="false" customHeight="true" outlineLevel="0" collapsed="false">
      <c r="A250" s="58"/>
      <c r="B250" s="23"/>
      <c r="C250" s="1"/>
      <c r="D250" s="11"/>
      <c r="E250" s="11"/>
      <c r="F250" s="11" t="n">
        <f aca="false">F249 + D250 - E250</f>
        <v>-2109178.81</v>
      </c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customFormat="false" ht="15.75" hidden="false" customHeight="true" outlineLevel="0" collapsed="false">
      <c r="A251" s="58"/>
      <c r="B251" s="23"/>
      <c r="C251" s="1"/>
      <c r="D251" s="11"/>
      <c r="E251" s="11"/>
      <c r="F251" s="11" t="n">
        <f aca="false">F250 + D251 - E251</f>
        <v>-2109178.81</v>
      </c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customFormat="false" ht="15.75" hidden="false" customHeight="true" outlineLevel="0" collapsed="false">
      <c r="A252" s="58"/>
      <c r="B252" s="23"/>
      <c r="C252" s="1"/>
      <c r="D252" s="11"/>
      <c r="E252" s="11"/>
      <c r="F252" s="11" t="n">
        <f aca="false">F251 + D252 - E252</f>
        <v>-2109178.81</v>
      </c>
      <c r="G252" s="46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customFormat="false" ht="15.75" hidden="false" customHeight="true" outlineLevel="0" collapsed="false">
      <c r="A253" s="58"/>
      <c r="B253" s="23"/>
      <c r="C253" s="1"/>
      <c r="D253" s="11"/>
      <c r="E253" s="11"/>
      <c r="F253" s="11" t="n">
        <f aca="false">F252 + D253 - E253</f>
        <v>-2109178.81</v>
      </c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customFormat="false" ht="15.75" hidden="false" customHeight="true" outlineLevel="0" collapsed="false">
      <c r="A254" s="58"/>
      <c r="B254" s="23"/>
      <c r="C254" s="1"/>
      <c r="D254" s="11"/>
      <c r="E254" s="11"/>
      <c r="F254" s="11" t="n">
        <f aca="false">F253 + D254 - E254</f>
        <v>-2109178.81</v>
      </c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customFormat="false" ht="15.75" hidden="false" customHeight="true" outlineLevel="0" collapsed="false">
      <c r="A255" s="58"/>
      <c r="B255" s="23"/>
      <c r="C255" s="1"/>
      <c r="D255" s="11"/>
      <c r="E255" s="11"/>
      <c r="F255" s="11" t="n">
        <f aca="false">F254 + D255 - E255</f>
        <v>-2109178.81</v>
      </c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customFormat="false" ht="15.75" hidden="false" customHeight="true" outlineLevel="0" collapsed="false">
      <c r="A256" s="58"/>
      <c r="B256" s="23"/>
      <c r="C256" s="1"/>
      <c r="D256" s="11"/>
      <c r="E256" s="11"/>
      <c r="F256" s="11" t="n">
        <f aca="false">F255 + D256 - E256</f>
        <v>-2109178.81</v>
      </c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customFormat="false" ht="15.75" hidden="false" customHeight="true" outlineLevel="0" collapsed="false">
      <c r="A257" s="58"/>
      <c r="B257" s="23"/>
      <c r="C257" s="1"/>
      <c r="D257" s="11"/>
      <c r="E257" s="11"/>
      <c r="F257" s="11" t="n">
        <f aca="false">F256 + D257 - E257</f>
        <v>-2109178.81</v>
      </c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customFormat="false" ht="15.75" hidden="false" customHeight="true" outlineLevel="0" collapsed="false">
      <c r="A258" s="58"/>
      <c r="B258" s="23"/>
      <c r="C258" s="1"/>
      <c r="D258" s="11"/>
      <c r="E258" s="11"/>
      <c r="F258" s="11" t="n">
        <f aca="false">F257 + D258 - E258</f>
        <v>-2109178.81</v>
      </c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customFormat="false" ht="15.75" hidden="false" customHeight="true" outlineLevel="0" collapsed="false">
      <c r="A259" s="58"/>
      <c r="B259" s="23"/>
      <c r="C259" s="1"/>
      <c r="D259" s="11"/>
      <c r="E259" s="11"/>
      <c r="F259" s="11" t="n">
        <f aca="false">F258 + D259 - E259</f>
        <v>-2109178.81</v>
      </c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customFormat="false" ht="15.75" hidden="false" customHeight="true" outlineLevel="0" collapsed="false">
      <c r="A260" s="58"/>
      <c r="B260" s="23"/>
      <c r="C260" s="1"/>
      <c r="D260" s="11"/>
      <c r="E260" s="11"/>
      <c r="F260" s="11" t="n">
        <f aca="false">F259 + D260 - E260</f>
        <v>-2109178.81</v>
      </c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customFormat="false" ht="15.75" hidden="false" customHeight="true" outlineLevel="0" collapsed="false">
      <c r="A261" s="58"/>
      <c r="B261" s="23"/>
      <c r="C261" s="1"/>
      <c r="D261" s="11"/>
      <c r="E261" s="11"/>
      <c r="F261" s="11" t="n">
        <f aca="false">F260 + D261 - E261</f>
        <v>-2109178.81</v>
      </c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customFormat="false" ht="15.75" hidden="false" customHeight="true" outlineLevel="0" collapsed="false">
      <c r="A262" s="58"/>
      <c r="B262" s="23"/>
      <c r="C262" s="1"/>
      <c r="D262" s="11"/>
      <c r="E262" s="11"/>
      <c r="F262" s="11" t="n">
        <f aca="false">F261 + D262 - E262</f>
        <v>-2109178.81</v>
      </c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customFormat="false" ht="15.75" hidden="false" customHeight="true" outlineLevel="0" collapsed="false">
      <c r="A263" s="58"/>
      <c r="B263" s="23"/>
      <c r="C263" s="1"/>
      <c r="D263" s="11"/>
      <c r="E263" s="11"/>
      <c r="F263" s="11" t="n">
        <f aca="false">F262 + D263 - E263</f>
        <v>-2109178.81</v>
      </c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customFormat="false" ht="15.75" hidden="false" customHeight="true" outlineLevel="0" collapsed="false">
      <c r="A264" s="58"/>
      <c r="B264" s="23"/>
      <c r="C264" s="1"/>
      <c r="D264" s="11"/>
      <c r="E264" s="11"/>
      <c r="F264" s="11" t="n">
        <f aca="false">F263 + D264 - E264</f>
        <v>-2109178.81</v>
      </c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customFormat="false" ht="15.75" hidden="false" customHeight="true" outlineLevel="0" collapsed="false">
      <c r="A265" s="58"/>
      <c r="B265" s="23"/>
      <c r="C265" s="1"/>
      <c r="D265" s="11"/>
      <c r="E265" s="11"/>
      <c r="F265" s="11" t="n">
        <f aca="false">F264 + D265 - E265</f>
        <v>-2109178.81</v>
      </c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customFormat="false" ht="15.75" hidden="false" customHeight="true" outlineLevel="0" collapsed="false">
      <c r="A266" s="58"/>
      <c r="B266" s="23"/>
      <c r="C266" s="1"/>
      <c r="D266" s="11"/>
      <c r="E266" s="11"/>
      <c r="F266" s="11" t="n">
        <f aca="false">F265 + D266 - E266</f>
        <v>-2109178.81</v>
      </c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customFormat="false" ht="15.75" hidden="false" customHeight="true" outlineLevel="0" collapsed="false">
      <c r="A267" s="58"/>
      <c r="B267" s="23"/>
      <c r="C267" s="1"/>
      <c r="D267" s="11"/>
      <c r="E267" s="11"/>
      <c r="F267" s="11" t="n">
        <f aca="false">F266 + D267 - E267</f>
        <v>-2109178.81</v>
      </c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customFormat="false" ht="15.75" hidden="false" customHeight="true" outlineLevel="0" collapsed="false">
      <c r="A268" s="58"/>
      <c r="B268" s="23"/>
      <c r="C268" s="1"/>
      <c r="D268" s="11"/>
      <c r="E268" s="11"/>
      <c r="F268" s="11" t="n">
        <f aca="false">F267 + D268 - E268</f>
        <v>-2109178.81</v>
      </c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customFormat="false" ht="15.75" hidden="false" customHeight="true" outlineLevel="0" collapsed="false">
      <c r="A269" s="58"/>
      <c r="B269" s="23"/>
      <c r="C269" s="1"/>
      <c r="D269" s="11"/>
      <c r="E269" s="11"/>
      <c r="F269" s="11" t="n">
        <f aca="false">F268 + D269 - E269</f>
        <v>-2109178.81</v>
      </c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customFormat="false" ht="15.75" hidden="false" customHeight="true" outlineLevel="0" collapsed="false">
      <c r="A270" s="58"/>
      <c r="B270" s="23"/>
      <c r="C270" s="1"/>
      <c r="D270" s="11"/>
      <c r="E270" s="11"/>
      <c r="F270" s="11" t="n">
        <f aca="false">F269 + D270 - E270</f>
        <v>-2109178.81</v>
      </c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customFormat="false" ht="15.75" hidden="false" customHeight="true" outlineLevel="0" collapsed="false">
      <c r="A271" s="58"/>
      <c r="B271" s="23"/>
      <c r="C271" s="1"/>
      <c r="D271" s="11"/>
      <c r="E271" s="11"/>
      <c r="F271" s="11" t="n">
        <f aca="false">F270 + D271 - E271</f>
        <v>-2109178.81</v>
      </c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customFormat="false" ht="15.75" hidden="false" customHeight="true" outlineLevel="0" collapsed="false">
      <c r="A272" s="58"/>
      <c r="B272" s="23"/>
      <c r="C272" s="1"/>
      <c r="D272" s="11"/>
      <c r="E272" s="11"/>
      <c r="F272" s="11" t="n">
        <f aca="false">F271 + D272 - E272</f>
        <v>-2109178.81</v>
      </c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customFormat="false" ht="15.75" hidden="false" customHeight="true" outlineLevel="0" collapsed="false">
      <c r="A273" s="58"/>
      <c r="B273" s="23"/>
      <c r="C273" s="1"/>
      <c r="D273" s="11"/>
      <c r="E273" s="11"/>
      <c r="F273" s="11" t="n">
        <f aca="false">F272 + D273 - E273</f>
        <v>-2109178.81</v>
      </c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customFormat="false" ht="15.75" hidden="false" customHeight="true" outlineLevel="0" collapsed="false">
      <c r="A274" s="58"/>
      <c r="B274" s="23"/>
      <c r="C274" s="1"/>
      <c r="D274" s="11"/>
      <c r="E274" s="11"/>
      <c r="F274" s="11" t="n">
        <f aca="false">F273 + D274 - E274</f>
        <v>-2109178.81</v>
      </c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customFormat="false" ht="15.75" hidden="false" customHeight="true" outlineLevel="0" collapsed="false">
      <c r="A275" s="58"/>
      <c r="B275" s="23"/>
      <c r="C275" s="1"/>
      <c r="D275" s="11"/>
      <c r="E275" s="11"/>
      <c r="F275" s="11" t="n">
        <f aca="false">F274 + D275 - E275</f>
        <v>-2109178.81</v>
      </c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customFormat="false" ht="15.75" hidden="false" customHeight="true" outlineLevel="0" collapsed="false">
      <c r="A276" s="58"/>
      <c r="B276" s="23"/>
      <c r="C276" s="1"/>
      <c r="D276" s="11"/>
      <c r="E276" s="11"/>
      <c r="F276" s="11" t="n">
        <f aca="false">F275 + D276 - E276</f>
        <v>-2109178.81</v>
      </c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customFormat="false" ht="15.75" hidden="false" customHeight="true" outlineLevel="0" collapsed="false">
      <c r="A277" s="58"/>
      <c r="B277" s="23"/>
      <c r="C277" s="1"/>
      <c r="D277" s="11"/>
      <c r="E277" s="11"/>
      <c r="F277" s="11" t="n">
        <f aca="false">F276 + D277 - E277</f>
        <v>-2109178.81</v>
      </c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customFormat="false" ht="15.75" hidden="false" customHeight="true" outlineLevel="0" collapsed="false">
      <c r="A278" s="58"/>
      <c r="B278" s="23"/>
      <c r="C278" s="1"/>
      <c r="D278" s="11"/>
      <c r="E278" s="11"/>
      <c r="F278" s="11" t="n">
        <f aca="false">F277 + D278 - E278</f>
        <v>-2109178.81</v>
      </c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customFormat="false" ht="15.75" hidden="false" customHeight="true" outlineLevel="0" collapsed="false">
      <c r="A279" s="58"/>
      <c r="B279" s="23"/>
      <c r="C279" s="1"/>
      <c r="D279" s="11"/>
      <c r="E279" s="11"/>
      <c r="F279" s="11" t="n">
        <f aca="false">F278 + D279 - E279</f>
        <v>-2109178.81</v>
      </c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customFormat="false" ht="15.75" hidden="false" customHeight="true" outlineLevel="0" collapsed="false">
      <c r="A280" s="58"/>
      <c r="B280" s="23"/>
      <c r="C280" s="1"/>
      <c r="D280" s="11"/>
      <c r="E280" s="11"/>
      <c r="F280" s="11" t="n">
        <f aca="false">F279 + D280 - E280</f>
        <v>-2109178.81</v>
      </c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customFormat="false" ht="15.75" hidden="false" customHeight="true" outlineLevel="0" collapsed="false">
      <c r="A281" s="58"/>
      <c r="B281" s="23"/>
      <c r="C281" s="1"/>
      <c r="D281" s="11"/>
      <c r="E281" s="11"/>
      <c r="F281" s="11" t="n">
        <f aca="false">F280 + D281 - E281</f>
        <v>-2109178.81</v>
      </c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customFormat="false" ht="15.75" hidden="false" customHeight="true" outlineLevel="0" collapsed="false">
      <c r="A282" s="58"/>
      <c r="B282" s="23"/>
      <c r="C282" s="1"/>
      <c r="D282" s="11"/>
      <c r="E282" s="11"/>
      <c r="F282" s="11" t="n">
        <f aca="false">F281 + D282 - E282</f>
        <v>-2109178.81</v>
      </c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customFormat="false" ht="15.75" hidden="false" customHeight="true" outlineLevel="0" collapsed="false">
      <c r="A283" s="58"/>
      <c r="B283" s="23"/>
      <c r="C283" s="1"/>
      <c r="D283" s="11"/>
      <c r="E283" s="11"/>
      <c r="F283" s="11" t="n">
        <f aca="false">F282 + D283 - E283</f>
        <v>-2109178.81</v>
      </c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customFormat="false" ht="15.75" hidden="false" customHeight="true" outlineLevel="0" collapsed="false">
      <c r="A284" s="58"/>
      <c r="B284" s="23"/>
      <c r="C284" s="1"/>
      <c r="D284" s="11"/>
      <c r="E284" s="11"/>
      <c r="F284" s="11" t="n">
        <f aca="false">F283 + D284 - E284</f>
        <v>-2109178.81</v>
      </c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customFormat="false" ht="15.75" hidden="false" customHeight="true" outlineLevel="0" collapsed="false">
      <c r="A285" s="58"/>
      <c r="B285" s="23"/>
      <c r="C285" s="1"/>
      <c r="D285" s="11"/>
      <c r="E285" s="11"/>
      <c r="F285" s="11" t="n">
        <f aca="false">F284 + D285 - E285</f>
        <v>-2109178.81</v>
      </c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customFormat="false" ht="15.75" hidden="false" customHeight="true" outlineLevel="0" collapsed="false">
      <c r="A286" s="58"/>
      <c r="B286" s="23"/>
      <c r="C286" s="1"/>
      <c r="D286" s="11"/>
      <c r="E286" s="11"/>
      <c r="F286" s="11" t="n">
        <f aca="false">F285 + D286 - E286</f>
        <v>-2109178.81</v>
      </c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customFormat="false" ht="15.75" hidden="false" customHeight="true" outlineLevel="0" collapsed="false">
      <c r="A287" s="58"/>
      <c r="B287" s="23"/>
      <c r="C287" s="1"/>
      <c r="D287" s="11"/>
      <c r="E287" s="11"/>
      <c r="F287" s="11" t="n">
        <f aca="false">F286 + D287 - E287</f>
        <v>-2109178.81</v>
      </c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customFormat="false" ht="15.75" hidden="false" customHeight="true" outlineLevel="0" collapsed="false">
      <c r="A288" s="58"/>
      <c r="B288" s="23"/>
      <c r="C288" s="1"/>
      <c r="D288" s="11"/>
      <c r="E288" s="11"/>
      <c r="F288" s="11" t="n">
        <f aca="false">F287 + D288 - E288</f>
        <v>-2109178.81</v>
      </c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customFormat="false" ht="15.75" hidden="false" customHeight="true" outlineLevel="0" collapsed="false">
      <c r="A289" s="58"/>
      <c r="B289" s="23"/>
      <c r="C289" s="1"/>
      <c r="D289" s="11"/>
      <c r="E289" s="11"/>
      <c r="F289" s="11" t="n">
        <f aca="false">F288 + D289 - E289</f>
        <v>-2109178.81</v>
      </c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customFormat="false" ht="15.75" hidden="false" customHeight="true" outlineLevel="0" collapsed="false">
      <c r="A290" s="58"/>
      <c r="B290" s="23"/>
      <c r="C290" s="1"/>
      <c r="D290" s="11"/>
      <c r="E290" s="11"/>
      <c r="F290" s="11" t="n">
        <f aca="false">F289 + D290 - E290</f>
        <v>-2109178.81</v>
      </c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customFormat="false" ht="15.75" hidden="false" customHeight="true" outlineLevel="0" collapsed="false">
      <c r="A291" s="58"/>
      <c r="B291" s="23"/>
      <c r="C291" s="1"/>
      <c r="D291" s="11"/>
      <c r="E291" s="11"/>
      <c r="F291" s="11" t="n">
        <f aca="false">F290 + D291 - E291</f>
        <v>-2109178.81</v>
      </c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customFormat="false" ht="15.75" hidden="false" customHeight="true" outlineLevel="0" collapsed="false">
      <c r="A292" s="58"/>
      <c r="B292" s="23"/>
      <c r="C292" s="1"/>
      <c r="D292" s="11"/>
      <c r="E292" s="11"/>
      <c r="F292" s="11" t="n">
        <f aca="false">F291 + D292 - E292</f>
        <v>-2109178.81</v>
      </c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customFormat="false" ht="15.75" hidden="false" customHeight="true" outlineLevel="0" collapsed="false">
      <c r="A293" s="58"/>
      <c r="B293" s="23"/>
      <c r="C293" s="1"/>
      <c r="D293" s="11"/>
      <c r="E293" s="11"/>
      <c r="F293" s="11" t="n">
        <f aca="false">F292 + D293 - E293</f>
        <v>-2109178.81</v>
      </c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customFormat="false" ht="15.75" hidden="false" customHeight="true" outlineLevel="0" collapsed="false">
      <c r="A294" s="58"/>
      <c r="B294" s="23"/>
      <c r="C294" s="1"/>
      <c r="D294" s="11"/>
      <c r="E294" s="11"/>
      <c r="F294" s="11" t="n">
        <f aca="false">F293 + D294 - E294</f>
        <v>-2109178.81</v>
      </c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customFormat="false" ht="15.75" hidden="false" customHeight="true" outlineLevel="0" collapsed="false">
      <c r="A295" s="58"/>
      <c r="B295" s="23"/>
      <c r="C295" s="1"/>
      <c r="D295" s="11"/>
      <c r="E295" s="11"/>
      <c r="F295" s="11" t="n">
        <f aca="false">F294 + D295 - E295</f>
        <v>-2109178.81</v>
      </c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customFormat="false" ht="15.75" hidden="false" customHeight="true" outlineLevel="0" collapsed="false">
      <c r="A296" s="58"/>
      <c r="B296" s="23"/>
      <c r="C296" s="1"/>
      <c r="D296" s="11"/>
      <c r="E296" s="11"/>
      <c r="F296" s="11" t="n">
        <f aca="false">F295 + D296 - E296</f>
        <v>-2109178.81</v>
      </c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customFormat="false" ht="15.75" hidden="false" customHeight="true" outlineLevel="0" collapsed="false">
      <c r="A297" s="58"/>
      <c r="B297" s="23"/>
      <c r="C297" s="1"/>
      <c r="D297" s="11"/>
      <c r="E297" s="11"/>
      <c r="F297" s="11" t="n">
        <f aca="false">F296 + D297 - E297</f>
        <v>-2109178.81</v>
      </c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customFormat="false" ht="15.75" hidden="false" customHeight="true" outlineLevel="0" collapsed="false">
      <c r="A298" s="58"/>
      <c r="B298" s="23"/>
      <c r="C298" s="1"/>
      <c r="D298" s="11"/>
      <c r="E298" s="11"/>
      <c r="F298" s="11" t="n">
        <f aca="false">F297 + D298 - E298</f>
        <v>-2109178.81</v>
      </c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customFormat="false" ht="15.75" hidden="false" customHeight="true" outlineLevel="0" collapsed="false">
      <c r="A299" s="58"/>
      <c r="B299" s="23"/>
      <c r="C299" s="1"/>
      <c r="D299" s="11"/>
      <c r="E299" s="11"/>
      <c r="F299" s="11" t="n">
        <f aca="false">F298 + D299 - E299</f>
        <v>-2109178.81</v>
      </c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customFormat="false" ht="15.75" hidden="false" customHeight="true" outlineLevel="0" collapsed="false">
      <c r="A300" s="58"/>
      <c r="B300" s="23"/>
      <c r="C300" s="1"/>
      <c r="D300" s="11"/>
      <c r="E300" s="11"/>
      <c r="F300" s="11" t="n">
        <f aca="false">F299 + D300 - E300</f>
        <v>-2109178.81</v>
      </c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customFormat="false" ht="15.75" hidden="false" customHeight="true" outlineLevel="0" collapsed="false">
      <c r="A301" s="58"/>
      <c r="B301" s="23"/>
      <c r="C301" s="1"/>
      <c r="D301" s="11"/>
      <c r="E301" s="11"/>
      <c r="F301" s="11" t="n">
        <f aca="false">F300 + D301 - E301</f>
        <v>-2109178.81</v>
      </c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customFormat="false" ht="15.75" hidden="false" customHeight="true" outlineLevel="0" collapsed="false">
      <c r="A302" s="58"/>
      <c r="B302" s="23"/>
      <c r="C302" s="1"/>
      <c r="D302" s="11"/>
      <c r="E302" s="11"/>
      <c r="F302" s="11" t="n">
        <f aca="false">F301 + D302 - E302</f>
        <v>-2109178.81</v>
      </c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customFormat="false" ht="15.75" hidden="false" customHeight="true" outlineLevel="0" collapsed="false">
      <c r="A303" s="58"/>
      <c r="B303" s="23"/>
      <c r="C303" s="1"/>
      <c r="D303" s="11"/>
      <c r="E303" s="11"/>
      <c r="F303" s="11" t="n">
        <f aca="false">F302 + D303 - E303</f>
        <v>-2109178.81</v>
      </c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customFormat="false" ht="15.75" hidden="false" customHeight="true" outlineLevel="0" collapsed="false">
      <c r="A304" s="58"/>
      <c r="B304" s="23"/>
      <c r="C304" s="1"/>
      <c r="D304" s="11"/>
      <c r="E304" s="11"/>
      <c r="F304" s="11" t="n">
        <f aca="false">F303 + D304 - E304</f>
        <v>-2109178.81</v>
      </c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customFormat="false" ht="15.75" hidden="false" customHeight="true" outlineLevel="0" collapsed="false">
      <c r="A305" s="58"/>
      <c r="B305" s="23"/>
      <c r="C305" s="1"/>
      <c r="D305" s="11"/>
      <c r="E305" s="11"/>
      <c r="F305" s="11" t="n">
        <f aca="false">F304 + D305 - E305</f>
        <v>-2109178.81</v>
      </c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customFormat="false" ht="15.75" hidden="false" customHeight="true" outlineLevel="0" collapsed="false">
      <c r="A306" s="58"/>
      <c r="B306" s="23"/>
      <c r="C306" s="1"/>
      <c r="D306" s="11"/>
      <c r="E306" s="11"/>
      <c r="F306" s="11" t="n">
        <f aca="false">F305 + D306 - E306</f>
        <v>-2109178.81</v>
      </c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customFormat="false" ht="15.75" hidden="false" customHeight="true" outlineLevel="0" collapsed="false">
      <c r="A307" s="58"/>
      <c r="B307" s="23"/>
      <c r="C307" s="1"/>
      <c r="D307" s="11"/>
      <c r="E307" s="11"/>
      <c r="F307" s="11" t="n">
        <f aca="false">F306 + D307 - E307</f>
        <v>-2109178.81</v>
      </c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customFormat="false" ht="15.75" hidden="false" customHeight="true" outlineLevel="0" collapsed="false">
      <c r="A308" s="58"/>
      <c r="B308" s="23"/>
      <c r="C308" s="1"/>
      <c r="D308" s="11"/>
      <c r="E308" s="11"/>
      <c r="F308" s="11" t="n">
        <f aca="false">F307 + D308 - E308</f>
        <v>-2109178.81</v>
      </c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customFormat="false" ht="15.75" hidden="false" customHeight="true" outlineLevel="0" collapsed="false">
      <c r="A309" s="58"/>
      <c r="B309" s="23"/>
      <c r="C309" s="1"/>
      <c r="D309" s="11"/>
      <c r="E309" s="11"/>
      <c r="F309" s="11" t="n">
        <f aca="false">F308 + D309 - E309</f>
        <v>-2109178.81</v>
      </c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customFormat="false" ht="15.75" hidden="false" customHeight="true" outlineLevel="0" collapsed="false">
      <c r="A310" s="58"/>
      <c r="B310" s="23"/>
      <c r="C310" s="1"/>
      <c r="D310" s="11"/>
      <c r="E310" s="11"/>
      <c r="F310" s="11" t="n">
        <f aca="false">F309 + D310 - E310</f>
        <v>-2109178.81</v>
      </c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customFormat="false" ht="15.75" hidden="false" customHeight="true" outlineLevel="0" collapsed="false">
      <c r="A311" s="58"/>
      <c r="B311" s="23"/>
      <c r="C311" s="1"/>
      <c r="D311" s="11"/>
      <c r="E311" s="11"/>
      <c r="F311" s="11" t="n">
        <f aca="false">F310 + D311 - E311</f>
        <v>-2109178.81</v>
      </c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customFormat="false" ht="15.75" hidden="false" customHeight="true" outlineLevel="0" collapsed="false">
      <c r="A312" s="58"/>
      <c r="B312" s="23"/>
      <c r="C312" s="1"/>
      <c r="D312" s="11"/>
      <c r="E312" s="11"/>
      <c r="F312" s="11" t="n">
        <f aca="false">F311 + D312 - E312</f>
        <v>-2109178.81</v>
      </c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customFormat="false" ht="15.75" hidden="false" customHeight="true" outlineLevel="0" collapsed="false">
      <c r="A313" s="58"/>
      <c r="B313" s="23"/>
      <c r="C313" s="1"/>
      <c r="D313" s="11"/>
      <c r="E313" s="11"/>
      <c r="F313" s="11" t="n">
        <f aca="false">F312 + D313 - E313</f>
        <v>-2109178.81</v>
      </c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customFormat="false" ht="15.75" hidden="false" customHeight="true" outlineLevel="0" collapsed="false">
      <c r="A314" s="58"/>
      <c r="B314" s="23"/>
      <c r="C314" s="1"/>
      <c r="D314" s="11"/>
      <c r="E314" s="11"/>
      <c r="F314" s="11" t="n">
        <f aca="false">F313 + D314 - E314</f>
        <v>-2109178.81</v>
      </c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customFormat="false" ht="15.75" hidden="false" customHeight="true" outlineLevel="0" collapsed="false">
      <c r="A315" s="58"/>
      <c r="B315" s="23"/>
      <c r="C315" s="1"/>
      <c r="D315" s="11"/>
      <c r="E315" s="11"/>
      <c r="F315" s="11" t="n">
        <f aca="false">F314 + D315 - E315</f>
        <v>-2109178.81</v>
      </c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customFormat="false" ht="15.75" hidden="false" customHeight="true" outlineLevel="0" collapsed="false">
      <c r="A316" s="58"/>
      <c r="B316" s="23"/>
      <c r="C316" s="1"/>
      <c r="D316" s="11"/>
      <c r="E316" s="11"/>
      <c r="F316" s="11" t="n">
        <f aca="false">F315 + D316 - E316</f>
        <v>-2109178.81</v>
      </c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customFormat="false" ht="15.75" hidden="false" customHeight="true" outlineLevel="0" collapsed="false">
      <c r="A317" s="58"/>
      <c r="B317" s="23"/>
      <c r="C317" s="1"/>
      <c r="D317" s="11"/>
      <c r="E317" s="11"/>
      <c r="F317" s="11" t="n">
        <f aca="false">F316 + D317 - E317</f>
        <v>-2109178.81</v>
      </c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customFormat="false" ht="15.75" hidden="false" customHeight="true" outlineLevel="0" collapsed="false">
      <c r="A318" s="58"/>
      <c r="B318" s="23"/>
      <c r="C318" s="1"/>
      <c r="D318" s="11"/>
      <c r="E318" s="11"/>
      <c r="F318" s="11" t="n">
        <f aca="false">F317 + D318 - E318</f>
        <v>-2109178.81</v>
      </c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customFormat="false" ht="15.75" hidden="false" customHeight="true" outlineLevel="0" collapsed="false">
      <c r="A319" s="58"/>
      <c r="B319" s="23"/>
      <c r="C319" s="1"/>
      <c r="D319" s="11"/>
      <c r="E319" s="11"/>
      <c r="F319" s="11" t="n">
        <f aca="false">F318 + D319 - E319</f>
        <v>-2109178.81</v>
      </c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customFormat="false" ht="15.75" hidden="false" customHeight="true" outlineLevel="0" collapsed="false">
      <c r="A320" s="58"/>
      <c r="B320" s="23"/>
      <c r="C320" s="1"/>
      <c r="D320" s="11"/>
      <c r="E320" s="11"/>
      <c r="F320" s="11" t="n">
        <f aca="false">F319 + D320 - E320</f>
        <v>-2109178.81</v>
      </c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customFormat="false" ht="15.75" hidden="false" customHeight="true" outlineLevel="0" collapsed="false">
      <c r="A321" s="58"/>
      <c r="B321" s="23"/>
      <c r="C321" s="1"/>
      <c r="D321" s="11"/>
      <c r="E321" s="11"/>
      <c r="F321" s="11" t="n">
        <f aca="false">F320 + D321 - E321</f>
        <v>-2109178.81</v>
      </c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customFormat="false" ht="15.75" hidden="false" customHeight="true" outlineLevel="0" collapsed="false">
      <c r="A322" s="58"/>
      <c r="B322" s="23"/>
      <c r="C322" s="1"/>
      <c r="D322" s="11"/>
      <c r="E322" s="11"/>
      <c r="F322" s="11" t="n">
        <f aca="false">F321 + D322 - E322</f>
        <v>-2109178.81</v>
      </c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customFormat="false" ht="15.75" hidden="false" customHeight="true" outlineLevel="0" collapsed="false">
      <c r="A323" s="58"/>
      <c r="B323" s="23"/>
      <c r="C323" s="1"/>
      <c r="D323" s="11"/>
      <c r="E323" s="11"/>
      <c r="F323" s="11" t="n">
        <f aca="false">F322 + D323 - E323</f>
        <v>-2109178.81</v>
      </c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customFormat="false" ht="15.75" hidden="false" customHeight="true" outlineLevel="0" collapsed="false">
      <c r="A324" s="58"/>
      <c r="B324" s="23"/>
      <c r="C324" s="1"/>
      <c r="D324" s="11"/>
      <c r="E324" s="11"/>
      <c r="F324" s="11" t="n">
        <f aca="false">F323 + D324 - E324</f>
        <v>-2109178.81</v>
      </c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customFormat="false" ht="15.75" hidden="false" customHeight="true" outlineLevel="0" collapsed="false">
      <c r="A325" s="58"/>
      <c r="B325" s="23"/>
      <c r="C325" s="1"/>
      <c r="D325" s="11"/>
      <c r="E325" s="11"/>
      <c r="F325" s="11" t="n">
        <f aca="false">F324 + D325 - E325</f>
        <v>-2109178.81</v>
      </c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customFormat="false" ht="15.75" hidden="false" customHeight="true" outlineLevel="0" collapsed="false">
      <c r="A326" s="58"/>
      <c r="B326" s="23"/>
      <c r="C326" s="1"/>
      <c r="D326" s="11"/>
      <c r="E326" s="11"/>
      <c r="F326" s="11" t="n">
        <f aca="false">F325 + D326 - E326</f>
        <v>-2109178.81</v>
      </c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customFormat="false" ht="15.75" hidden="false" customHeight="true" outlineLevel="0" collapsed="false">
      <c r="A327" s="58"/>
      <c r="B327" s="23"/>
      <c r="C327" s="1"/>
      <c r="D327" s="11"/>
      <c r="E327" s="11"/>
      <c r="F327" s="11" t="n">
        <f aca="false">F326 + D327 - E327</f>
        <v>-2109178.81</v>
      </c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customFormat="false" ht="15.75" hidden="false" customHeight="true" outlineLevel="0" collapsed="false">
      <c r="A328" s="58"/>
      <c r="B328" s="23"/>
      <c r="C328" s="1"/>
      <c r="D328" s="11"/>
      <c r="E328" s="11"/>
      <c r="F328" s="11" t="n">
        <f aca="false">F327 + D328 - E328</f>
        <v>-2109178.81</v>
      </c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customFormat="false" ht="15.75" hidden="false" customHeight="true" outlineLevel="0" collapsed="false">
      <c r="A329" s="58"/>
      <c r="B329" s="23"/>
      <c r="C329" s="1"/>
      <c r="D329" s="11"/>
      <c r="E329" s="11"/>
      <c r="F329" s="11" t="n">
        <f aca="false">F328 + D329 - E329</f>
        <v>-2109178.81</v>
      </c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customFormat="false" ht="15.75" hidden="false" customHeight="true" outlineLevel="0" collapsed="false">
      <c r="A330" s="58"/>
      <c r="B330" s="23"/>
      <c r="C330" s="1"/>
      <c r="D330" s="11"/>
      <c r="E330" s="11"/>
      <c r="F330" s="11" t="n">
        <f aca="false">F329 + D330 - E330</f>
        <v>-2109178.81</v>
      </c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customFormat="false" ht="15.75" hidden="false" customHeight="true" outlineLevel="0" collapsed="false">
      <c r="A331" s="58"/>
      <c r="B331" s="23"/>
      <c r="C331" s="1"/>
      <c r="D331" s="11"/>
      <c r="E331" s="11"/>
      <c r="F331" s="11" t="n">
        <f aca="false">F330 + D331 - E331</f>
        <v>-2109178.81</v>
      </c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customFormat="false" ht="15.75" hidden="false" customHeight="true" outlineLevel="0" collapsed="false">
      <c r="A332" s="58"/>
      <c r="B332" s="23"/>
      <c r="C332" s="1"/>
      <c r="D332" s="11"/>
      <c r="E332" s="11"/>
      <c r="F332" s="11" t="n">
        <f aca="false">F331 + D332 - E332</f>
        <v>-2109178.81</v>
      </c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customFormat="false" ht="15.75" hidden="false" customHeight="true" outlineLevel="0" collapsed="false">
      <c r="A333" s="58"/>
      <c r="B333" s="23"/>
      <c r="C333" s="1"/>
      <c r="D333" s="11"/>
      <c r="E333" s="11"/>
      <c r="F333" s="11" t="n">
        <f aca="false">F332 + D333 - E333</f>
        <v>-2109178.81</v>
      </c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customFormat="false" ht="15.75" hidden="false" customHeight="true" outlineLevel="0" collapsed="false">
      <c r="A334" s="58"/>
      <c r="B334" s="23"/>
      <c r="C334" s="1"/>
      <c r="D334" s="11"/>
      <c r="E334" s="11"/>
      <c r="F334" s="11" t="n">
        <f aca="false">F333 + D334 - E334</f>
        <v>-2109178.81</v>
      </c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customFormat="false" ht="15.75" hidden="false" customHeight="true" outlineLevel="0" collapsed="false">
      <c r="A335" s="58"/>
      <c r="B335" s="23"/>
      <c r="C335" s="1"/>
      <c r="D335" s="11"/>
      <c r="E335" s="11"/>
      <c r="F335" s="11" t="n">
        <f aca="false">F334 + D335 - E335</f>
        <v>-2109178.81</v>
      </c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customFormat="false" ht="15.75" hidden="false" customHeight="true" outlineLevel="0" collapsed="false">
      <c r="A336" s="58"/>
      <c r="B336" s="23"/>
      <c r="C336" s="1"/>
      <c r="D336" s="11"/>
      <c r="E336" s="11"/>
      <c r="F336" s="11" t="n">
        <f aca="false">F335 + D336 - E336</f>
        <v>-2109178.81</v>
      </c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customFormat="false" ht="15.75" hidden="false" customHeight="true" outlineLevel="0" collapsed="false">
      <c r="A337" s="58"/>
      <c r="B337" s="23"/>
      <c r="C337" s="1"/>
      <c r="D337" s="11"/>
      <c r="E337" s="11"/>
      <c r="F337" s="11" t="n">
        <f aca="false">F336 + D337 - E337</f>
        <v>-2109178.81</v>
      </c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customFormat="false" ht="15.75" hidden="false" customHeight="true" outlineLevel="0" collapsed="false">
      <c r="A338" s="58"/>
      <c r="B338" s="23"/>
      <c r="C338" s="1"/>
      <c r="D338" s="11"/>
      <c r="E338" s="11"/>
      <c r="F338" s="11" t="n">
        <f aca="false">F337 + D338 - E338</f>
        <v>-2109178.81</v>
      </c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customFormat="false" ht="15.75" hidden="false" customHeight="true" outlineLevel="0" collapsed="false">
      <c r="A339" s="58"/>
      <c r="B339" s="23"/>
      <c r="C339" s="1"/>
      <c r="D339" s="11"/>
      <c r="E339" s="11"/>
      <c r="F339" s="11" t="n">
        <f aca="false">F338 + D339 - E339</f>
        <v>-2109178.81</v>
      </c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customFormat="false" ht="15.75" hidden="false" customHeight="true" outlineLevel="0" collapsed="false">
      <c r="A340" s="58"/>
      <c r="B340" s="23"/>
      <c r="C340" s="1"/>
      <c r="D340" s="11"/>
      <c r="E340" s="11"/>
      <c r="F340" s="11" t="n">
        <f aca="false">F339 + D340 - E340</f>
        <v>-2109178.81</v>
      </c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customFormat="false" ht="15.75" hidden="false" customHeight="true" outlineLevel="0" collapsed="false">
      <c r="A341" s="80"/>
      <c r="B341" s="81"/>
      <c r="C341" s="82"/>
      <c r="D341" s="83"/>
      <c r="E341" s="84"/>
      <c r="F341" s="85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customFormat="false" ht="15.75" hidden="false" customHeight="true" outlineLevel="0" collapsed="false">
      <c r="A342" s="80"/>
      <c r="B342" s="81"/>
      <c r="C342" s="82"/>
      <c r="D342" s="83"/>
      <c r="E342" s="84"/>
      <c r="F342" s="85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customFormat="false" ht="15.75" hidden="false" customHeight="true" outlineLevel="0" collapsed="false">
      <c r="A343" s="80"/>
      <c r="B343" s="81"/>
      <c r="C343" s="82"/>
      <c r="D343" s="83"/>
      <c r="E343" s="84"/>
      <c r="F343" s="85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customFormat="false" ht="15.75" hidden="false" customHeight="true" outlineLevel="0" collapsed="false">
      <c r="A344" s="80"/>
      <c r="B344" s="81"/>
      <c r="C344" s="82"/>
      <c r="D344" s="83"/>
      <c r="E344" s="84"/>
      <c r="F344" s="85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customFormat="false" ht="15.75" hidden="false" customHeight="true" outlineLevel="0" collapsed="false">
      <c r="A345" s="80"/>
      <c r="B345" s="81"/>
      <c r="C345" s="82"/>
      <c r="D345" s="83"/>
      <c r="E345" s="84"/>
      <c r="F345" s="85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customFormat="false" ht="15.75" hidden="false" customHeight="true" outlineLevel="0" collapsed="false">
      <c r="A346" s="80"/>
      <c r="B346" s="81"/>
      <c r="C346" s="82"/>
      <c r="D346" s="83"/>
      <c r="E346" s="84"/>
      <c r="F346" s="85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customFormat="false" ht="15.75" hidden="false" customHeight="true" outlineLevel="0" collapsed="false">
      <c r="A347" s="80"/>
      <c r="B347" s="81"/>
      <c r="C347" s="82"/>
      <c r="D347" s="83"/>
      <c r="E347" s="84"/>
      <c r="F347" s="85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customFormat="false" ht="15.75" hidden="false" customHeight="true" outlineLevel="0" collapsed="false">
      <c r="A348" s="80"/>
      <c r="B348" s="81"/>
      <c r="C348" s="82"/>
      <c r="D348" s="83"/>
      <c r="E348" s="84"/>
      <c r="F348" s="85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customFormat="false" ht="15.75" hidden="false" customHeight="true" outlineLevel="0" collapsed="false">
      <c r="A349" s="80"/>
      <c r="B349" s="81"/>
      <c r="C349" s="82"/>
      <c r="D349" s="83"/>
      <c r="E349" s="84"/>
      <c r="F349" s="85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customFormat="false" ht="15.75" hidden="false" customHeight="true" outlineLevel="0" collapsed="false">
      <c r="A350" s="80"/>
      <c r="B350" s="81"/>
      <c r="C350" s="82"/>
      <c r="D350" s="83"/>
      <c r="E350" s="84"/>
      <c r="F350" s="85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customFormat="false" ht="15.75" hidden="false" customHeight="true" outlineLevel="0" collapsed="false">
      <c r="A351" s="80"/>
      <c r="B351" s="81"/>
      <c r="C351" s="82"/>
      <c r="D351" s="83"/>
      <c r="E351" s="84"/>
      <c r="F351" s="85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customFormat="false" ht="15.75" hidden="false" customHeight="true" outlineLevel="0" collapsed="false">
      <c r="A352" s="80"/>
      <c r="B352" s="81"/>
      <c r="C352" s="82"/>
      <c r="D352" s="83"/>
      <c r="E352" s="84"/>
      <c r="F352" s="85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customFormat="false" ht="15.75" hidden="false" customHeight="true" outlineLevel="0" collapsed="false">
      <c r="A353" s="80"/>
      <c r="B353" s="81"/>
      <c r="C353" s="82"/>
      <c r="D353" s="83"/>
      <c r="E353" s="84"/>
      <c r="F353" s="85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customFormat="false" ht="15.75" hidden="false" customHeight="true" outlineLevel="0" collapsed="false">
      <c r="A354" s="80"/>
      <c r="B354" s="81"/>
      <c r="C354" s="82"/>
      <c r="D354" s="83"/>
      <c r="E354" s="84"/>
      <c r="F354" s="85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customFormat="false" ht="15.75" hidden="false" customHeight="true" outlineLevel="0" collapsed="false">
      <c r="A355" s="80"/>
      <c r="B355" s="81"/>
      <c r="C355" s="82"/>
      <c r="D355" s="83"/>
      <c r="E355" s="84"/>
      <c r="F355" s="85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customFormat="false" ht="15.75" hidden="false" customHeight="true" outlineLevel="0" collapsed="false">
      <c r="A356" s="80"/>
      <c r="B356" s="81"/>
      <c r="C356" s="82"/>
      <c r="D356" s="83"/>
      <c r="E356" s="84"/>
      <c r="F356" s="85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customFormat="false" ht="15.75" hidden="false" customHeight="true" outlineLevel="0" collapsed="false">
      <c r="A357" s="80"/>
      <c r="B357" s="81"/>
      <c r="C357" s="82"/>
      <c r="D357" s="83"/>
      <c r="E357" s="84"/>
      <c r="F357" s="85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customFormat="false" ht="15.75" hidden="false" customHeight="true" outlineLevel="0" collapsed="false">
      <c r="A358" s="80"/>
      <c r="B358" s="81"/>
      <c r="C358" s="82"/>
      <c r="D358" s="83"/>
      <c r="E358" s="84"/>
      <c r="F358" s="85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customFormat="false" ht="15.75" hidden="false" customHeight="true" outlineLevel="0" collapsed="false">
      <c r="A359" s="80"/>
      <c r="B359" s="81"/>
      <c r="C359" s="82"/>
      <c r="D359" s="83"/>
      <c r="E359" s="84"/>
      <c r="F359" s="85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customFormat="false" ht="15.75" hidden="false" customHeight="true" outlineLevel="0" collapsed="false">
      <c r="A360" s="80"/>
      <c r="B360" s="81"/>
      <c r="C360" s="82"/>
      <c r="D360" s="83"/>
      <c r="E360" s="84"/>
      <c r="F360" s="85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customFormat="false" ht="15.75" hidden="false" customHeight="true" outlineLevel="0" collapsed="false">
      <c r="A361" s="80"/>
      <c r="B361" s="81"/>
      <c r="C361" s="82"/>
      <c r="D361" s="83"/>
      <c r="E361" s="84"/>
      <c r="F361" s="85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customFormat="false" ht="15.75" hidden="false" customHeight="true" outlineLevel="0" collapsed="false">
      <c r="A362" s="80"/>
      <c r="B362" s="81"/>
      <c r="C362" s="82"/>
      <c r="D362" s="83"/>
      <c r="E362" s="84"/>
      <c r="F362" s="85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customFormat="false" ht="15.75" hidden="false" customHeight="true" outlineLevel="0" collapsed="false">
      <c r="A363" s="80"/>
      <c r="B363" s="81"/>
      <c r="C363" s="82"/>
      <c r="D363" s="83"/>
      <c r="E363" s="84"/>
      <c r="F363" s="85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customFormat="false" ht="15.75" hidden="false" customHeight="true" outlineLevel="0" collapsed="false">
      <c r="A364" s="80"/>
      <c r="B364" s="81"/>
      <c r="C364" s="82"/>
      <c r="D364" s="83"/>
      <c r="E364" s="84"/>
      <c r="F364" s="85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customFormat="false" ht="15.75" hidden="false" customHeight="true" outlineLevel="0" collapsed="false">
      <c r="A365" s="80"/>
      <c r="B365" s="81"/>
      <c r="C365" s="82"/>
      <c r="D365" s="83"/>
      <c r="E365" s="84"/>
      <c r="F365" s="85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customFormat="false" ht="15.75" hidden="false" customHeight="true" outlineLevel="0" collapsed="false">
      <c r="A366" s="80"/>
      <c r="B366" s="81"/>
      <c r="C366" s="82"/>
      <c r="D366" s="83"/>
      <c r="E366" s="84"/>
      <c r="F366" s="85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customFormat="false" ht="15.75" hidden="false" customHeight="true" outlineLevel="0" collapsed="false">
      <c r="A367" s="80"/>
      <c r="B367" s="81"/>
      <c r="C367" s="82"/>
      <c r="D367" s="83"/>
      <c r="E367" s="84"/>
      <c r="F367" s="85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customFormat="false" ht="15.75" hidden="false" customHeight="true" outlineLevel="0" collapsed="false">
      <c r="A368" s="80"/>
      <c r="B368" s="81"/>
      <c r="C368" s="82"/>
      <c r="D368" s="83"/>
      <c r="E368" s="84"/>
      <c r="F368" s="85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customFormat="false" ht="15.75" hidden="false" customHeight="true" outlineLevel="0" collapsed="false">
      <c r="A369" s="80"/>
      <c r="B369" s="81"/>
      <c r="C369" s="82"/>
      <c r="D369" s="83"/>
      <c r="E369" s="84"/>
      <c r="F369" s="85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customFormat="false" ht="15.75" hidden="false" customHeight="true" outlineLevel="0" collapsed="false">
      <c r="A370" s="80"/>
      <c r="B370" s="81"/>
      <c r="C370" s="82"/>
      <c r="D370" s="83"/>
      <c r="E370" s="84"/>
      <c r="F370" s="85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customFormat="false" ht="15.75" hidden="false" customHeight="true" outlineLevel="0" collapsed="false">
      <c r="A371" s="80"/>
      <c r="B371" s="81"/>
      <c r="C371" s="82"/>
      <c r="D371" s="83"/>
      <c r="E371" s="84"/>
      <c r="F371" s="85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customFormat="false" ht="15.75" hidden="false" customHeight="true" outlineLevel="0" collapsed="false">
      <c r="A372" s="80"/>
      <c r="B372" s="81"/>
      <c r="C372" s="82"/>
      <c r="D372" s="83"/>
      <c r="E372" s="84"/>
      <c r="F372" s="85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customFormat="false" ht="15.75" hidden="false" customHeight="true" outlineLevel="0" collapsed="false">
      <c r="A373" s="80"/>
      <c r="B373" s="81"/>
      <c r="C373" s="82"/>
      <c r="D373" s="83"/>
      <c r="E373" s="84"/>
      <c r="F373" s="85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customFormat="false" ht="15.75" hidden="false" customHeight="true" outlineLevel="0" collapsed="false">
      <c r="A374" s="80"/>
      <c r="B374" s="81"/>
      <c r="C374" s="82"/>
      <c r="D374" s="83"/>
      <c r="E374" s="84"/>
      <c r="F374" s="85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customFormat="false" ht="15.75" hidden="false" customHeight="true" outlineLevel="0" collapsed="false">
      <c r="A375" s="80"/>
      <c r="B375" s="81"/>
      <c r="C375" s="82"/>
      <c r="D375" s="83"/>
      <c r="E375" s="84"/>
      <c r="F375" s="85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customFormat="false" ht="15.75" hidden="false" customHeight="true" outlineLevel="0" collapsed="false">
      <c r="A376" s="80"/>
      <c r="B376" s="81"/>
      <c r="C376" s="82"/>
      <c r="D376" s="83"/>
      <c r="E376" s="84"/>
      <c r="F376" s="85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customFormat="false" ht="15.75" hidden="false" customHeight="true" outlineLevel="0" collapsed="false">
      <c r="A377" s="80"/>
      <c r="B377" s="81"/>
      <c r="C377" s="82"/>
      <c r="D377" s="83"/>
      <c r="E377" s="84"/>
      <c r="F377" s="85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customFormat="false" ht="15.75" hidden="false" customHeight="true" outlineLevel="0" collapsed="false">
      <c r="A378" s="80"/>
      <c r="B378" s="81"/>
      <c r="C378" s="82"/>
      <c r="D378" s="83"/>
      <c r="E378" s="84"/>
      <c r="F378" s="85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customFormat="false" ht="15.75" hidden="false" customHeight="true" outlineLevel="0" collapsed="false">
      <c r="A379" s="80"/>
      <c r="B379" s="81"/>
      <c r="C379" s="82"/>
      <c r="D379" s="83"/>
      <c r="E379" s="84"/>
      <c r="F379" s="85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customFormat="false" ht="15.75" hidden="false" customHeight="true" outlineLevel="0" collapsed="false">
      <c r="A380" s="80"/>
      <c r="B380" s="81"/>
      <c r="C380" s="82"/>
      <c r="D380" s="83"/>
      <c r="E380" s="84"/>
      <c r="F380" s="85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customFormat="false" ht="15.75" hidden="false" customHeight="true" outlineLevel="0" collapsed="false">
      <c r="A381" s="80"/>
      <c r="B381" s="81"/>
      <c r="C381" s="82"/>
      <c r="D381" s="83"/>
      <c r="E381" s="84"/>
      <c r="F381" s="85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customFormat="false" ht="15.75" hidden="false" customHeight="true" outlineLevel="0" collapsed="false">
      <c r="A382" s="80"/>
      <c r="B382" s="81"/>
      <c r="C382" s="82"/>
      <c r="D382" s="83"/>
      <c r="E382" s="84"/>
      <c r="F382" s="85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customFormat="false" ht="15.75" hidden="false" customHeight="true" outlineLevel="0" collapsed="false">
      <c r="A383" s="80"/>
      <c r="B383" s="81"/>
      <c r="C383" s="82"/>
      <c r="D383" s="83"/>
      <c r="E383" s="84"/>
      <c r="F383" s="85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customFormat="false" ht="15.75" hidden="false" customHeight="true" outlineLevel="0" collapsed="false">
      <c r="A384" s="80"/>
      <c r="B384" s="81"/>
      <c r="C384" s="82"/>
      <c r="D384" s="83"/>
      <c r="E384" s="84"/>
      <c r="F384" s="85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customFormat="false" ht="15.75" hidden="false" customHeight="true" outlineLevel="0" collapsed="false">
      <c r="A385" s="80"/>
      <c r="B385" s="81"/>
      <c r="C385" s="82"/>
      <c r="D385" s="83"/>
      <c r="E385" s="84"/>
      <c r="F385" s="85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customFormat="false" ht="15.75" hidden="false" customHeight="true" outlineLevel="0" collapsed="false">
      <c r="A386" s="80"/>
      <c r="B386" s="81"/>
      <c r="C386" s="82"/>
      <c r="D386" s="83"/>
      <c r="E386" s="84"/>
      <c r="F386" s="85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customFormat="false" ht="15.75" hidden="false" customHeight="true" outlineLevel="0" collapsed="false">
      <c r="A387" s="80"/>
      <c r="B387" s="81"/>
      <c r="C387" s="82"/>
      <c r="D387" s="83"/>
      <c r="E387" s="84"/>
      <c r="F387" s="85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customFormat="false" ht="15.75" hidden="false" customHeight="true" outlineLevel="0" collapsed="false">
      <c r="A388" s="80"/>
      <c r="B388" s="81"/>
      <c r="C388" s="82"/>
      <c r="D388" s="83"/>
      <c r="E388" s="84"/>
      <c r="F388" s="85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customFormat="false" ht="15.75" hidden="false" customHeight="true" outlineLevel="0" collapsed="false">
      <c r="A389" s="80"/>
      <c r="B389" s="81"/>
      <c r="C389" s="82"/>
      <c r="D389" s="83"/>
      <c r="E389" s="84"/>
      <c r="F389" s="85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customFormat="false" ht="15.75" hidden="false" customHeight="true" outlineLevel="0" collapsed="false">
      <c r="A390" s="80"/>
      <c r="B390" s="81"/>
      <c r="C390" s="82"/>
      <c r="D390" s="83"/>
      <c r="E390" s="84"/>
      <c r="F390" s="85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customFormat="false" ht="15.75" hidden="false" customHeight="true" outlineLevel="0" collapsed="false">
      <c r="A391" s="80"/>
      <c r="B391" s="81"/>
      <c r="C391" s="82"/>
      <c r="D391" s="83"/>
      <c r="E391" s="84"/>
      <c r="F391" s="85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customFormat="false" ht="15.75" hidden="false" customHeight="true" outlineLevel="0" collapsed="false">
      <c r="A392" s="80"/>
      <c r="B392" s="81"/>
      <c r="C392" s="82"/>
      <c r="D392" s="83"/>
      <c r="E392" s="84"/>
      <c r="F392" s="85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customFormat="false" ht="15.75" hidden="false" customHeight="true" outlineLevel="0" collapsed="false">
      <c r="A393" s="80"/>
      <c r="B393" s="81"/>
      <c r="C393" s="82"/>
      <c r="D393" s="83"/>
      <c r="E393" s="84"/>
      <c r="F393" s="85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customFormat="false" ht="15.75" hidden="false" customHeight="true" outlineLevel="0" collapsed="false">
      <c r="A394" s="80"/>
      <c r="B394" s="81"/>
      <c r="C394" s="82"/>
      <c r="D394" s="83"/>
      <c r="E394" s="84"/>
      <c r="F394" s="85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customFormat="false" ht="15.75" hidden="false" customHeight="true" outlineLevel="0" collapsed="false">
      <c r="A395" s="80"/>
      <c r="B395" s="81"/>
      <c r="C395" s="82"/>
      <c r="D395" s="83"/>
      <c r="E395" s="84"/>
      <c r="F395" s="85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customFormat="false" ht="15.75" hidden="false" customHeight="true" outlineLevel="0" collapsed="false">
      <c r="A396" s="80"/>
      <c r="B396" s="81"/>
      <c r="C396" s="82"/>
      <c r="D396" s="83"/>
      <c r="E396" s="84"/>
      <c r="F396" s="85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customFormat="false" ht="15.75" hidden="false" customHeight="true" outlineLevel="0" collapsed="false">
      <c r="A397" s="80"/>
      <c r="B397" s="81"/>
      <c r="C397" s="82"/>
      <c r="D397" s="83"/>
      <c r="E397" s="84"/>
      <c r="F397" s="85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customFormat="false" ht="15.75" hidden="false" customHeight="true" outlineLevel="0" collapsed="false">
      <c r="A398" s="80"/>
      <c r="B398" s="81"/>
      <c r="C398" s="82"/>
      <c r="D398" s="83"/>
      <c r="E398" s="84"/>
      <c r="F398" s="85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customFormat="false" ht="15.75" hidden="false" customHeight="true" outlineLevel="0" collapsed="false">
      <c r="A399" s="80"/>
      <c r="B399" s="81"/>
      <c r="C399" s="82"/>
      <c r="D399" s="83"/>
      <c r="E399" s="84"/>
      <c r="F399" s="85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customFormat="false" ht="15.75" hidden="false" customHeight="true" outlineLevel="0" collapsed="false">
      <c r="A400" s="80"/>
      <c r="B400" s="81"/>
      <c r="C400" s="82"/>
      <c r="D400" s="83"/>
      <c r="E400" s="84"/>
      <c r="F400" s="85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customFormat="false" ht="15.75" hidden="false" customHeight="true" outlineLevel="0" collapsed="false">
      <c r="A401" s="80"/>
      <c r="B401" s="81"/>
      <c r="C401" s="82"/>
      <c r="D401" s="83"/>
      <c r="E401" s="84"/>
      <c r="F401" s="85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customFormat="false" ht="15.75" hidden="false" customHeight="true" outlineLevel="0" collapsed="false">
      <c r="A402" s="80"/>
      <c r="B402" s="81"/>
      <c r="C402" s="82"/>
      <c r="D402" s="83"/>
      <c r="E402" s="84"/>
      <c r="F402" s="85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customFormat="false" ht="15.75" hidden="false" customHeight="true" outlineLevel="0" collapsed="false">
      <c r="A403" s="80"/>
      <c r="B403" s="81"/>
      <c r="C403" s="82"/>
      <c r="D403" s="83"/>
      <c r="E403" s="84"/>
      <c r="F403" s="85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customFormat="false" ht="15.75" hidden="false" customHeight="true" outlineLevel="0" collapsed="false">
      <c r="A404" s="80"/>
      <c r="B404" s="81"/>
      <c r="C404" s="82"/>
      <c r="D404" s="83"/>
      <c r="E404" s="84"/>
      <c r="F404" s="85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customFormat="false" ht="15.75" hidden="false" customHeight="true" outlineLevel="0" collapsed="false">
      <c r="A405" s="80"/>
      <c r="B405" s="81"/>
      <c r="C405" s="82"/>
      <c r="D405" s="83"/>
      <c r="E405" s="84"/>
      <c r="F405" s="85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customFormat="false" ht="15.75" hidden="false" customHeight="true" outlineLevel="0" collapsed="false">
      <c r="A406" s="80"/>
      <c r="B406" s="81"/>
      <c r="C406" s="82"/>
      <c r="D406" s="83"/>
      <c r="E406" s="84"/>
      <c r="F406" s="85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customFormat="false" ht="15.75" hidden="false" customHeight="true" outlineLevel="0" collapsed="false">
      <c r="A407" s="80"/>
      <c r="B407" s="81"/>
      <c r="C407" s="82"/>
      <c r="D407" s="83"/>
      <c r="E407" s="84"/>
      <c r="F407" s="85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customFormat="false" ht="15.75" hidden="false" customHeight="true" outlineLevel="0" collapsed="false">
      <c r="A408" s="80"/>
      <c r="B408" s="81"/>
      <c r="C408" s="82"/>
      <c r="D408" s="83"/>
      <c r="E408" s="84"/>
      <c r="F408" s="85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customFormat="false" ht="15.75" hidden="false" customHeight="true" outlineLevel="0" collapsed="false">
      <c r="A409" s="80"/>
      <c r="B409" s="81"/>
      <c r="C409" s="82"/>
      <c r="D409" s="83"/>
      <c r="E409" s="84"/>
      <c r="F409" s="85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customFormat="false" ht="15.75" hidden="false" customHeight="true" outlineLevel="0" collapsed="false">
      <c r="A410" s="80"/>
      <c r="B410" s="81"/>
      <c r="C410" s="82"/>
      <c r="D410" s="83"/>
      <c r="E410" s="84"/>
      <c r="F410" s="85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customFormat="false" ht="15.75" hidden="false" customHeight="true" outlineLevel="0" collapsed="false">
      <c r="A411" s="80"/>
      <c r="B411" s="81"/>
      <c r="C411" s="82"/>
      <c r="D411" s="83"/>
      <c r="E411" s="84"/>
      <c r="F411" s="85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customFormat="false" ht="15.75" hidden="false" customHeight="true" outlineLevel="0" collapsed="false">
      <c r="A412" s="80"/>
      <c r="B412" s="81"/>
      <c r="C412" s="82"/>
      <c r="D412" s="83"/>
      <c r="E412" s="84"/>
      <c r="F412" s="85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customFormat="false" ht="15.75" hidden="false" customHeight="true" outlineLevel="0" collapsed="false">
      <c r="A413" s="80"/>
      <c r="B413" s="81"/>
      <c r="C413" s="82"/>
      <c r="D413" s="83"/>
      <c r="E413" s="84"/>
      <c r="F413" s="85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customFormat="false" ht="15.75" hidden="false" customHeight="true" outlineLevel="0" collapsed="false">
      <c r="A414" s="80"/>
      <c r="B414" s="81"/>
      <c r="C414" s="82"/>
      <c r="D414" s="83"/>
      <c r="E414" s="84"/>
      <c r="F414" s="85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customFormat="false" ht="15.75" hidden="false" customHeight="true" outlineLevel="0" collapsed="false">
      <c r="A415" s="80"/>
      <c r="B415" s="81"/>
      <c r="C415" s="82"/>
      <c r="D415" s="83"/>
      <c r="E415" s="84"/>
      <c r="F415" s="85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customFormat="false" ht="15.75" hidden="false" customHeight="true" outlineLevel="0" collapsed="false">
      <c r="A416" s="80"/>
      <c r="B416" s="81"/>
      <c r="C416" s="82"/>
      <c r="D416" s="83"/>
      <c r="E416" s="84"/>
      <c r="F416" s="85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customFormat="false" ht="15.75" hidden="false" customHeight="true" outlineLevel="0" collapsed="false">
      <c r="A417" s="80"/>
      <c r="B417" s="81"/>
      <c r="C417" s="82"/>
      <c r="D417" s="83"/>
      <c r="E417" s="84"/>
      <c r="F417" s="85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customFormat="false" ht="15.75" hidden="false" customHeight="true" outlineLevel="0" collapsed="false">
      <c r="A418" s="80"/>
      <c r="B418" s="81"/>
      <c r="C418" s="82"/>
      <c r="D418" s="83"/>
      <c r="E418" s="84"/>
      <c r="F418" s="85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customFormat="false" ht="15.75" hidden="false" customHeight="true" outlineLevel="0" collapsed="false">
      <c r="A419" s="80"/>
      <c r="B419" s="81"/>
      <c r="C419" s="82"/>
      <c r="D419" s="83"/>
      <c r="E419" s="84"/>
      <c r="F419" s="85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customFormat="false" ht="15.75" hidden="false" customHeight="true" outlineLevel="0" collapsed="false">
      <c r="A420" s="80"/>
      <c r="B420" s="81"/>
      <c r="C420" s="82"/>
      <c r="D420" s="83"/>
      <c r="E420" s="84"/>
      <c r="F420" s="85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customFormat="false" ht="15.75" hidden="false" customHeight="true" outlineLevel="0" collapsed="false">
      <c r="A421" s="80"/>
      <c r="B421" s="81"/>
      <c r="C421" s="82"/>
      <c r="D421" s="83"/>
      <c r="E421" s="84"/>
      <c r="F421" s="85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customFormat="false" ht="15.75" hidden="false" customHeight="true" outlineLevel="0" collapsed="false">
      <c r="A422" s="80"/>
      <c r="B422" s="81"/>
      <c r="C422" s="82"/>
      <c r="D422" s="83"/>
      <c r="E422" s="84"/>
      <c r="F422" s="85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customFormat="false" ht="15.75" hidden="false" customHeight="true" outlineLevel="0" collapsed="false">
      <c r="A423" s="80"/>
      <c r="B423" s="81"/>
      <c r="C423" s="82"/>
      <c r="D423" s="83"/>
      <c r="E423" s="84"/>
      <c r="F423" s="85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customFormat="false" ht="15.75" hidden="false" customHeight="true" outlineLevel="0" collapsed="false">
      <c r="A424" s="80"/>
      <c r="B424" s="81"/>
      <c r="C424" s="82"/>
      <c r="D424" s="83"/>
      <c r="E424" s="84"/>
      <c r="F424" s="85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customFormat="false" ht="15.75" hidden="false" customHeight="true" outlineLevel="0" collapsed="false">
      <c r="A425" s="80"/>
      <c r="B425" s="81"/>
      <c r="C425" s="82"/>
      <c r="D425" s="83"/>
      <c r="E425" s="84"/>
      <c r="F425" s="85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customFormat="false" ht="15.75" hidden="false" customHeight="true" outlineLevel="0" collapsed="false">
      <c r="A426" s="80"/>
      <c r="B426" s="81"/>
      <c r="C426" s="82"/>
      <c r="D426" s="83"/>
      <c r="E426" s="84"/>
      <c r="F426" s="85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customFormat="false" ht="15.75" hidden="false" customHeight="true" outlineLevel="0" collapsed="false">
      <c r="A427" s="80"/>
      <c r="B427" s="81"/>
      <c r="C427" s="82"/>
      <c r="D427" s="83"/>
      <c r="E427" s="84"/>
      <c r="F427" s="85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customFormat="false" ht="15.75" hidden="false" customHeight="true" outlineLevel="0" collapsed="false">
      <c r="A428" s="80"/>
      <c r="B428" s="81"/>
      <c r="C428" s="82"/>
      <c r="D428" s="83"/>
      <c r="E428" s="84"/>
      <c r="F428" s="85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customFormat="false" ht="15.75" hidden="false" customHeight="true" outlineLevel="0" collapsed="false">
      <c r="A429" s="80"/>
      <c r="B429" s="81"/>
      <c r="C429" s="82"/>
      <c r="D429" s="83"/>
      <c r="E429" s="84"/>
      <c r="F429" s="85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customFormat="false" ht="15.75" hidden="false" customHeight="true" outlineLevel="0" collapsed="false">
      <c r="A430" s="80"/>
      <c r="B430" s="81"/>
      <c r="C430" s="82"/>
      <c r="D430" s="83"/>
      <c r="E430" s="84"/>
      <c r="F430" s="85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customFormat="false" ht="15.75" hidden="false" customHeight="true" outlineLevel="0" collapsed="false">
      <c r="A431" s="80"/>
      <c r="B431" s="81"/>
      <c r="C431" s="82"/>
      <c r="D431" s="83"/>
      <c r="E431" s="84"/>
      <c r="F431" s="85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customFormat="false" ht="15.75" hidden="false" customHeight="true" outlineLevel="0" collapsed="false">
      <c r="A432" s="80"/>
      <c r="B432" s="81"/>
      <c r="C432" s="82"/>
      <c r="D432" s="83"/>
      <c r="E432" s="84"/>
      <c r="F432" s="85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customFormat="false" ht="15.75" hidden="false" customHeight="true" outlineLevel="0" collapsed="false">
      <c r="A433" s="80"/>
      <c r="B433" s="81"/>
      <c r="C433" s="82"/>
      <c r="D433" s="83"/>
      <c r="E433" s="84"/>
      <c r="F433" s="85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customFormat="false" ht="15.75" hidden="false" customHeight="true" outlineLevel="0" collapsed="false">
      <c r="A434" s="80"/>
      <c r="B434" s="81"/>
      <c r="C434" s="82"/>
      <c r="D434" s="83"/>
      <c r="E434" s="84"/>
      <c r="F434" s="85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customFormat="false" ht="15.75" hidden="false" customHeight="true" outlineLevel="0" collapsed="false">
      <c r="A435" s="80"/>
      <c r="B435" s="81"/>
      <c r="C435" s="82"/>
      <c r="D435" s="83"/>
      <c r="E435" s="84"/>
      <c r="F435" s="85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customFormat="false" ht="15.75" hidden="false" customHeight="true" outlineLevel="0" collapsed="false">
      <c r="A436" s="80"/>
      <c r="B436" s="81"/>
      <c r="C436" s="82"/>
      <c r="D436" s="83"/>
      <c r="E436" s="84"/>
      <c r="F436" s="85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customFormat="false" ht="15.75" hidden="false" customHeight="true" outlineLevel="0" collapsed="false">
      <c r="A437" s="80"/>
      <c r="B437" s="81"/>
      <c r="C437" s="82"/>
      <c r="D437" s="83"/>
      <c r="E437" s="84"/>
      <c r="F437" s="85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customFormat="false" ht="15.75" hidden="false" customHeight="true" outlineLevel="0" collapsed="false">
      <c r="A438" s="80"/>
      <c r="B438" s="81"/>
      <c r="C438" s="82"/>
      <c r="D438" s="83"/>
      <c r="E438" s="84"/>
      <c r="F438" s="85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customFormat="false" ht="15.75" hidden="false" customHeight="true" outlineLevel="0" collapsed="false">
      <c r="A439" s="80"/>
      <c r="B439" s="81"/>
      <c r="C439" s="82"/>
      <c r="D439" s="83"/>
      <c r="E439" s="84"/>
      <c r="F439" s="85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customFormat="false" ht="15.75" hidden="false" customHeight="true" outlineLevel="0" collapsed="false">
      <c r="A440" s="80"/>
      <c r="B440" s="81"/>
      <c r="C440" s="82"/>
      <c r="D440" s="83"/>
      <c r="E440" s="84"/>
      <c r="F440" s="85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customFormat="false" ht="15.75" hidden="false" customHeight="true" outlineLevel="0" collapsed="false">
      <c r="A441" s="80"/>
      <c r="B441" s="81"/>
      <c r="C441" s="82"/>
      <c r="D441" s="83"/>
      <c r="E441" s="84"/>
      <c r="F441" s="85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customFormat="false" ht="15.75" hidden="false" customHeight="true" outlineLevel="0" collapsed="false">
      <c r="A442" s="80"/>
      <c r="B442" s="81"/>
      <c r="C442" s="82"/>
      <c r="D442" s="83"/>
      <c r="E442" s="84"/>
      <c r="F442" s="85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customFormat="false" ht="15.75" hidden="false" customHeight="true" outlineLevel="0" collapsed="false">
      <c r="A443" s="80"/>
      <c r="B443" s="81"/>
      <c r="C443" s="82"/>
      <c r="D443" s="83"/>
      <c r="E443" s="84"/>
      <c r="F443" s="85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customFormat="false" ht="15.75" hidden="false" customHeight="true" outlineLevel="0" collapsed="false">
      <c r="A444" s="80"/>
      <c r="B444" s="81"/>
      <c r="C444" s="82"/>
      <c r="D444" s="83"/>
      <c r="E444" s="84"/>
      <c r="F444" s="85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customFormat="false" ht="15.75" hidden="false" customHeight="true" outlineLevel="0" collapsed="false">
      <c r="A445" s="80"/>
      <c r="B445" s="81"/>
      <c r="C445" s="82"/>
      <c r="D445" s="83"/>
      <c r="E445" s="84"/>
      <c r="F445" s="85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customFormat="false" ht="15.75" hidden="false" customHeight="true" outlineLevel="0" collapsed="false">
      <c r="A446" s="80"/>
      <c r="B446" s="81"/>
      <c r="C446" s="82"/>
      <c r="D446" s="83"/>
      <c r="E446" s="84"/>
      <c r="F446" s="85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customFormat="false" ht="15.75" hidden="false" customHeight="true" outlineLevel="0" collapsed="false">
      <c r="A447" s="80"/>
      <c r="B447" s="81"/>
      <c r="C447" s="82"/>
      <c r="D447" s="83"/>
      <c r="E447" s="84"/>
      <c r="F447" s="85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customFormat="false" ht="15.75" hidden="false" customHeight="true" outlineLevel="0" collapsed="false">
      <c r="A448" s="80"/>
      <c r="B448" s="81"/>
      <c r="C448" s="82"/>
      <c r="D448" s="83"/>
      <c r="E448" s="84"/>
      <c r="F448" s="85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customFormat="false" ht="15.75" hidden="false" customHeight="true" outlineLevel="0" collapsed="false">
      <c r="A449" s="80"/>
      <c r="B449" s="81"/>
      <c r="C449" s="82"/>
      <c r="D449" s="83"/>
      <c r="E449" s="84"/>
      <c r="F449" s="85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customFormat="false" ht="15.75" hidden="false" customHeight="true" outlineLevel="0" collapsed="false">
      <c r="A450" s="80"/>
      <c r="B450" s="81"/>
      <c r="C450" s="82"/>
      <c r="D450" s="83"/>
      <c r="E450" s="84"/>
      <c r="F450" s="85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customFormat="false" ht="15.75" hidden="false" customHeight="true" outlineLevel="0" collapsed="false">
      <c r="A451" s="80"/>
      <c r="B451" s="81"/>
      <c r="C451" s="82"/>
      <c r="D451" s="83"/>
      <c r="E451" s="84"/>
      <c r="F451" s="85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customFormat="false" ht="15.75" hidden="false" customHeight="true" outlineLevel="0" collapsed="false">
      <c r="A452" s="80"/>
      <c r="B452" s="81"/>
      <c r="C452" s="82"/>
      <c r="D452" s="83"/>
      <c r="E452" s="84"/>
      <c r="F452" s="85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customFormat="false" ht="15.75" hidden="false" customHeight="true" outlineLevel="0" collapsed="false">
      <c r="A453" s="80"/>
      <c r="B453" s="81"/>
      <c r="C453" s="82"/>
      <c r="D453" s="83"/>
      <c r="E453" s="84"/>
      <c r="F453" s="85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customFormat="false" ht="15.75" hidden="false" customHeight="true" outlineLevel="0" collapsed="false">
      <c r="A454" s="80"/>
      <c r="B454" s="81"/>
      <c r="C454" s="82"/>
      <c r="D454" s="83"/>
      <c r="E454" s="84"/>
      <c r="F454" s="85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customFormat="false" ht="15.75" hidden="false" customHeight="true" outlineLevel="0" collapsed="false">
      <c r="A455" s="80"/>
      <c r="B455" s="81"/>
      <c r="C455" s="82"/>
      <c r="D455" s="83"/>
      <c r="E455" s="84"/>
      <c r="F455" s="85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customFormat="false" ht="15.75" hidden="false" customHeight="true" outlineLevel="0" collapsed="false">
      <c r="A456" s="80"/>
      <c r="B456" s="81"/>
      <c r="C456" s="82"/>
      <c r="D456" s="83"/>
      <c r="E456" s="84"/>
      <c r="F456" s="85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customFormat="false" ht="15.75" hidden="false" customHeight="true" outlineLevel="0" collapsed="false">
      <c r="A457" s="80"/>
      <c r="B457" s="81"/>
      <c r="C457" s="82"/>
      <c r="D457" s="83"/>
      <c r="E457" s="84"/>
      <c r="F457" s="85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customFormat="false" ht="15.75" hidden="false" customHeight="true" outlineLevel="0" collapsed="false">
      <c r="A458" s="80"/>
      <c r="B458" s="81"/>
      <c r="C458" s="82"/>
      <c r="D458" s="83"/>
      <c r="E458" s="84"/>
      <c r="F458" s="85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customFormat="false" ht="15.75" hidden="false" customHeight="true" outlineLevel="0" collapsed="false">
      <c r="A459" s="80"/>
      <c r="B459" s="81"/>
      <c r="C459" s="82"/>
      <c r="D459" s="83"/>
      <c r="E459" s="84"/>
      <c r="F459" s="85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customFormat="false" ht="15.75" hidden="false" customHeight="true" outlineLevel="0" collapsed="false">
      <c r="A460" s="80"/>
      <c r="B460" s="81"/>
      <c r="C460" s="82"/>
      <c r="D460" s="83"/>
      <c r="E460" s="84"/>
      <c r="F460" s="85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customFormat="false" ht="15.75" hidden="false" customHeight="true" outlineLevel="0" collapsed="false">
      <c r="A461" s="80"/>
      <c r="B461" s="81"/>
      <c r="C461" s="82"/>
      <c r="D461" s="83"/>
      <c r="E461" s="84"/>
      <c r="F461" s="85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customFormat="false" ht="15.75" hidden="false" customHeight="true" outlineLevel="0" collapsed="false">
      <c r="A462" s="80"/>
      <c r="B462" s="81"/>
      <c r="C462" s="82"/>
      <c r="D462" s="83"/>
      <c r="E462" s="84"/>
      <c r="F462" s="85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customFormat="false" ht="15.75" hidden="false" customHeight="true" outlineLevel="0" collapsed="false">
      <c r="A463" s="80"/>
      <c r="B463" s="81"/>
      <c r="C463" s="82"/>
      <c r="D463" s="83"/>
      <c r="E463" s="84"/>
      <c r="F463" s="85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customFormat="false" ht="15.75" hidden="false" customHeight="true" outlineLevel="0" collapsed="false">
      <c r="A464" s="80"/>
      <c r="B464" s="81"/>
      <c r="C464" s="82"/>
      <c r="D464" s="83"/>
      <c r="E464" s="84"/>
      <c r="F464" s="85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customFormat="false" ht="15.75" hidden="false" customHeight="true" outlineLevel="0" collapsed="false">
      <c r="A465" s="80"/>
      <c r="B465" s="81"/>
      <c r="C465" s="82"/>
      <c r="D465" s="83"/>
      <c r="E465" s="84"/>
      <c r="F465" s="85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customFormat="false" ht="15.75" hidden="false" customHeight="true" outlineLevel="0" collapsed="false">
      <c r="A466" s="80"/>
      <c r="B466" s="81"/>
      <c r="C466" s="82"/>
      <c r="D466" s="83"/>
      <c r="E466" s="84"/>
      <c r="F466" s="85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customFormat="false" ht="15.75" hidden="false" customHeight="true" outlineLevel="0" collapsed="false">
      <c r="A467" s="80"/>
      <c r="B467" s="81"/>
      <c r="C467" s="82"/>
      <c r="D467" s="83"/>
      <c r="E467" s="84"/>
      <c r="F467" s="85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customFormat="false" ht="15.75" hidden="false" customHeight="true" outlineLevel="0" collapsed="false">
      <c r="A468" s="80"/>
      <c r="B468" s="81"/>
      <c r="C468" s="82"/>
      <c r="D468" s="83"/>
      <c r="E468" s="84"/>
      <c r="F468" s="85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customFormat="false" ht="15.75" hidden="false" customHeight="true" outlineLevel="0" collapsed="false">
      <c r="A469" s="80"/>
      <c r="B469" s="81"/>
      <c r="C469" s="82"/>
      <c r="D469" s="83"/>
      <c r="E469" s="84"/>
      <c r="F469" s="85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customFormat="false" ht="15.75" hidden="false" customHeight="true" outlineLevel="0" collapsed="false">
      <c r="A470" s="80"/>
      <c r="B470" s="81"/>
      <c r="C470" s="82"/>
      <c r="D470" s="83"/>
      <c r="E470" s="84"/>
      <c r="F470" s="85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customFormat="false" ht="15.75" hidden="false" customHeight="true" outlineLevel="0" collapsed="false">
      <c r="A471" s="80"/>
      <c r="B471" s="81"/>
      <c r="C471" s="82"/>
      <c r="D471" s="83"/>
      <c r="E471" s="84"/>
      <c r="F471" s="85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customFormat="false" ht="15.75" hidden="false" customHeight="true" outlineLevel="0" collapsed="false">
      <c r="A472" s="80"/>
      <c r="B472" s="81"/>
      <c r="C472" s="82"/>
      <c r="D472" s="83"/>
      <c r="E472" s="84"/>
      <c r="F472" s="85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customFormat="false" ht="15.75" hidden="false" customHeight="true" outlineLevel="0" collapsed="false">
      <c r="A473" s="80"/>
      <c r="B473" s="81"/>
      <c r="C473" s="82"/>
      <c r="D473" s="83"/>
      <c r="E473" s="84"/>
      <c r="F473" s="85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customFormat="false" ht="15.75" hidden="false" customHeight="true" outlineLevel="0" collapsed="false">
      <c r="A474" s="80"/>
      <c r="B474" s="81"/>
      <c r="C474" s="82"/>
      <c r="D474" s="83"/>
      <c r="E474" s="84"/>
      <c r="F474" s="85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customFormat="false" ht="15.75" hidden="false" customHeight="true" outlineLevel="0" collapsed="false">
      <c r="A475" s="80"/>
      <c r="B475" s="81"/>
      <c r="C475" s="82"/>
      <c r="D475" s="83"/>
      <c r="E475" s="84"/>
      <c r="F475" s="85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customFormat="false" ht="15.75" hidden="false" customHeight="true" outlineLevel="0" collapsed="false">
      <c r="A476" s="80"/>
      <c r="B476" s="81"/>
      <c r="C476" s="82"/>
      <c r="D476" s="83"/>
      <c r="E476" s="84"/>
      <c r="F476" s="85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customFormat="false" ht="15.75" hidden="false" customHeight="true" outlineLevel="0" collapsed="false">
      <c r="A477" s="80"/>
      <c r="B477" s="81"/>
      <c r="C477" s="82"/>
      <c r="D477" s="83"/>
      <c r="E477" s="84"/>
      <c r="F477" s="85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customFormat="false" ht="15.75" hidden="false" customHeight="true" outlineLevel="0" collapsed="false">
      <c r="A478" s="80"/>
      <c r="B478" s="81"/>
      <c r="C478" s="82"/>
      <c r="D478" s="83"/>
      <c r="E478" s="84"/>
      <c r="F478" s="85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customFormat="false" ht="15.75" hidden="false" customHeight="true" outlineLevel="0" collapsed="false">
      <c r="A479" s="80"/>
      <c r="B479" s="81"/>
      <c r="C479" s="82"/>
      <c r="D479" s="83"/>
      <c r="E479" s="84"/>
      <c r="F479" s="85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customFormat="false" ht="15.75" hidden="false" customHeight="true" outlineLevel="0" collapsed="false">
      <c r="A480" s="80"/>
      <c r="B480" s="81"/>
      <c r="C480" s="82"/>
      <c r="D480" s="83"/>
      <c r="E480" s="84"/>
      <c r="F480" s="85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customFormat="false" ht="15.75" hidden="false" customHeight="true" outlineLevel="0" collapsed="false">
      <c r="A481" s="80"/>
      <c r="B481" s="81"/>
      <c r="C481" s="82"/>
      <c r="D481" s="83"/>
      <c r="E481" s="84"/>
      <c r="F481" s="85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customFormat="false" ht="15.75" hidden="false" customHeight="true" outlineLevel="0" collapsed="false">
      <c r="A482" s="80"/>
      <c r="B482" s="81"/>
      <c r="C482" s="82"/>
      <c r="D482" s="83"/>
      <c r="E482" s="84"/>
      <c r="F482" s="85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customFormat="false" ht="15.75" hidden="false" customHeight="true" outlineLevel="0" collapsed="false">
      <c r="A483" s="80"/>
      <c r="B483" s="81"/>
      <c r="C483" s="82"/>
      <c r="D483" s="83"/>
      <c r="E483" s="84"/>
      <c r="F483" s="85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customFormat="false" ht="15.75" hidden="false" customHeight="true" outlineLevel="0" collapsed="false">
      <c r="A484" s="80"/>
      <c r="B484" s="81"/>
      <c r="C484" s="82"/>
      <c r="D484" s="83"/>
      <c r="E484" s="84"/>
      <c r="F484" s="85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customFormat="false" ht="15.75" hidden="false" customHeight="true" outlineLevel="0" collapsed="false">
      <c r="A485" s="80"/>
      <c r="B485" s="81"/>
      <c r="C485" s="82"/>
      <c r="D485" s="83"/>
      <c r="E485" s="84"/>
      <c r="F485" s="85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customFormat="false" ht="15.75" hidden="false" customHeight="true" outlineLevel="0" collapsed="false">
      <c r="A486" s="80"/>
      <c r="B486" s="81"/>
      <c r="C486" s="82"/>
      <c r="D486" s="83"/>
      <c r="E486" s="84"/>
      <c r="F486" s="85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customFormat="false" ht="15.75" hidden="false" customHeight="true" outlineLevel="0" collapsed="false">
      <c r="A487" s="80"/>
      <c r="B487" s="81"/>
      <c r="C487" s="82"/>
      <c r="D487" s="83"/>
      <c r="E487" s="84"/>
      <c r="F487" s="85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customFormat="false" ht="15.75" hidden="false" customHeight="true" outlineLevel="0" collapsed="false">
      <c r="A488" s="80"/>
      <c r="B488" s="81"/>
      <c r="C488" s="82"/>
      <c r="D488" s="83"/>
      <c r="E488" s="84"/>
      <c r="F488" s="85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customFormat="false" ht="15.75" hidden="false" customHeight="true" outlineLevel="0" collapsed="false">
      <c r="A489" s="80"/>
      <c r="B489" s="81"/>
      <c r="C489" s="82"/>
      <c r="D489" s="83"/>
      <c r="E489" s="84"/>
      <c r="F489" s="85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customFormat="false" ht="15.75" hidden="false" customHeight="true" outlineLevel="0" collapsed="false">
      <c r="A490" s="80"/>
      <c r="B490" s="81"/>
      <c r="C490" s="82"/>
      <c r="D490" s="83"/>
      <c r="E490" s="84"/>
      <c r="F490" s="85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customFormat="false" ht="15.75" hidden="false" customHeight="true" outlineLevel="0" collapsed="false">
      <c r="A491" s="80"/>
      <c r="B491" s="81"/>
      <c r="C491" s="82"/>
      <c r="D491" s="83"/>
      <c r="E491" s="84"/>
      <c r="F491" s="85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customFormat="false" ht="15.75" hidden="false" customHeight="true" outlineLevel="0" collapsed="false">
      <c r="A492" s="80"/>
      <c r="B492" s="81"/>
      <c r="C492" s="82"/>
      <c r="D492" s="83"/>
      <c r="E492" s="84"/>
      <c r="F492" s="85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customFormat="false" ht="15.75" hidden="false" customHeight="true" outlineLevel="0" collapsed="false">
      <c r="A493" s="80"/>
      <c r="B493" s="81"/>
      <c r="C493" s="82"/>
      <c r="D493" s="83"/>
      <c r="E493" s="84"/>
      <c r="F493" s="85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customFormat="false" ht="15.75" hidden="false" customHeight="true" outlineLevel="0" collapsed="false">
      <c r="A494" s="80"/>
      <c r="B494" s="81"/>
      <c r="C494" s="82"/>
      <c r="D494" s="83"/>
      <c r="E494" s="84"/>
      <c r="F494" s="85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customFormat="false" ht="15.75" hidden="false" customHeight="true" outlineLevel="0" collapsed="false">
      <c r="A495" s="80"/>
      <c r="B495" s="81"/>
      <c r="C495" s="82"/>
      <c r="D495" s="83"/>
      <c r="E495" s="84"/>
      <c r="F495" s="85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customFormat="false" ht="15.75" hidden="false" customHeight="true" outlineLevel="0" collapsed="false">
      <c r="A496" s="80"/>
      <c r="B496" s="81"/>
      <c r="C496" s="82"/>
      <c r="D496" s="83"/>
      <c r="E496" s="84"/>
      <c r="F496" s="85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customFormat="false" ht="15.75" hidden="false" customHeight="true" outlineLevel="0" collapsed="false">
      <c r="A497" s="80"/>
      <c r="B497" s="81"/>
      <c r="C497" s="82"/>
      <c r="D497" s="83"/>
      <c r="E497" s="84"/>
      <c r="F497" s="85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customFormat="false" ht="15.75" hidden="false" customHeight="true" outlineLevel="0" collapsed="false">
      <c r="A498" s="80"/>
      <c r="B498" s="81"/>
      <c r="C498" s="82"/>
      <c r="D498" s="83"/>
      <c r="E498" s="84"/>
      <c r="F498" s="85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customFormat="false" ht="15.75" hidden="false" customHeight="true" outlineLevel="0" collapsed="false">
      <c r="A499" s="86"/>
      <c r="B499" s="87"/>
      <c r="C499" s="51"/>
      <c r="D499" s="83"/>
      <c r="E499" s="83"/>
      <c r="F499" s="85" t="n">
        <f aca="false">F498 + D499 - E499</f>
        <v>0</v>
      </c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customFormat="false" ht="15.75" hidden="false" customHeight="true" outlineLevel="0" collapsed="false">
      <c r="A500" s="86"/>
      <c r="B500" s="87"/>
      <c r="C500" s="51"/>
      <c r="D500" s="83"/>
      <c r="E500" s="83"/>
      <c r="F500" s="85" t="n">
        <f aca="false">F499 + D500 - E500</f>
        <v>0</v>
      </c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customFormat="false" ht="15.75" hidden="false" customHeight="true" outlineLevel="0" collapsed="false">
      <c r="A501" s="86"/>
      <c r="B501" s="87"/>
      <c r="C501" s="51"/>
      <c r="D501" s="83"/>
      <c r="E501" s="83"/>
      <c r="F501" s="85" t="n">
        <f aca="false">F500 + D501 - E501</f>
        <v>0</v>
      </c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customFormat="false" ht="15.75" hidden="false" customHeight="true" outlineLevel="0" collapsed="false">
      <c r="A502" s="86"/>
      <c r="B502" s="87"/>
      <c r="C502" s="51"/>
      <c r="D502" s="83"/>
      <c r="E502" s="83"/>
      <c r="F502" s="85" t="n">
        <f aca="false">F501 + D502 - E502</f>
        <v>0</v>
      </c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customFormat="false" ht="15.75" hidden="false" customHeight="true" outlineLevel="0" collapsed="false">
      <c r="A503" s="86"/>
      <c r="B503" s="87"/>
      <c r="C503" s="51"/>
      <c r="D503" s="83"/>
      <c r="E503" s="83"/>
      <c r="F503" s="85" t="n">
        <f aca="false">F502 + D503 - E503</f>
        <v>0</v>
      </c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customFormat="false" ht="15.75" hidden="false" customHeight="true" outlineLevel="0" collapsed="false">
      <c r="A504" s="86"/>
      <c r="B504" s="87"/>
      <c r="C504" s="51"/>
      <c r="D504" s="83"/>
      <c r="E504" s="83"/>
      <c r="F504" s="85" t="n">
        <f aca="false">F503 + D504 - E504</f>
        <v>0</v>
      </c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customFormat="false" ht="15.75" hidden="false" customHeight="true" outlineLevel="0" collapsed="false">
      <c r="A505" s="86"/>
      <c r="B505" s="87"/>
      <c r="C505" s="51"/>
      <c r="D505" s="83"/>
      <c r="E505" s="83"/>
      <c r="F505" s="85" t="n">
        <f aca="false">F504 + D505 - E505</f>
        <v>0</v>
      </c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customFormat="false" ht="15.75" hidden="false" customHeight="true" outlineLevel="0" collapsed="false">
      <c r="A506" s="86"/>
      <c r="B506" s="87"/>
      <c r="C506" s="51"/>
      <c r="D506" s="83"/>
      <c r="E506" s="83"/>
      <c r="F506" s="85" t="n">
        <f aca="false">F505 + D506 - E506</f>
        <v>0</v>
      </c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customFormat="false" ht="15.75" hidden="false" customHeight="true" outlineLevel="0" collapsed="false">
      <c r="A507" s="86"/>
      <c r="B507" s="87"/>
      <c r="C507" s="51"/>
      <c r="D507" s="83"/>
      <c r="E507" s="83"/>
      <c r="F507" s="85" t="n">
        <f aca="false">F506 + D507 - E507</f>
        <v>0</v>
      </c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customFormat="false" ht="15.75" hidden="false" customHeight="true" outlineLevel="0" collapsed="false">
      <c r="A508" s="86"/>
      <c r="B508" s="87"/>
      <c r="C508" s="51"/>
      <c r="D508" s="83"/>
      <c r="E508" s="83"/>
      <c r="F508" s="85" t="n">
        <f aca="false">F507 + D508 - E508</f>
        <v>0</v>
      </c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customFormat="false" ht="15.75" hidden="false" customHeight="true" outlineLevel="0" collapsed="false">
      <c r="A509" s="86"/>
      <c r="B509" s="87"/>
      <c r="C509" s="51"/>
      <c r="D509" s="83"/>
      <c r="E509" s="83"/>
      <c r="F509" s="85" t="n">
        <f aca="false">F508 + D509 - E509</f>
        <v>0</v>
      </c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customFormat="false" ht="15.75" hidden="false" customHeight="true" outlineLevel="0" collapsed="false">
      <c r="A510" s="86"/>
      <c r="B510" s="87"/>
      <c r="C510" s="51"/>
      <c r="D510" s="83"/>
      <c r="E510" s="83"/>
      <c r="F510" s="85" t="n">
        <f aca="false">F509 + D510 - E510</f>
        <v>0</v>
      </c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customFormat="false" ht="15.75" hidden="false" customHeight="true" outlineLevel="0" collapsed="false">
      <c r="A511" s="86"/>
      <c r="B511" s="87"/>
      <c r="C511" s="51"/>
      <c r="D511" s="83"/>
      <c r="E511" s="83"/>
      <c r="F511" s="85" t="n">
        <f aca="false">F510 + D511 - E511</f>
        <v>0</v>
      </c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customFormat="false" ht="15.75" hidden="false" customHeight="true" outlineLevel="0" collapsed="false">
      <c r="A512" s="86"/>
      <c r="B512" s="87"/>
      <c r="C512" s="51"/>
      <c r="D512" s="83"/>
      <c r="E512" s="83"/>
      <c r="F512" s="85" t="n">
        <f aca="false">F511 + D512 - E512</f>
        <v>0</v>
      </c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customFormat="false" ht="15.75" hidden="false" customHeight="true" outlineLevel="0" collapsed="false">
      <c r="A513" s="86"/>
      <c r="B513" s="87"/>
      <c r="C513" s="51"/>
      <c r="D513" s="83"/>
      <c r="E513" s="83"/>
      <c r="F513" s="85" t="n">
        <f aca="false">F512 + D513 - E513</f>
        <v>0</v>
      </c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customFormat="false" ht="15.75" hidden="false" customHeight="true" outlineLevel="0" collapsed="false">
      <c r="A514" s="86"/>
      <c r="B514" s="87"/>
      <c r="C514" s="51"/>
      <c r="D514" s="83"/>
      <c r="E514" s="83"/>
      <c r="F514" s="85" t="n">
        <f aca="false">F513 + D514 - E514</f>
        <v>0</v>
      </c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customFormat="false" ht="15.75" hidden="false" customHeight="true" outlineLevel="0" collapsed="false">
      <c r="A515" s="86"/>
      <c r="B515" s="87"/>
      <c r="C515" s="51"/>
      <c r="D515" s="83"/>
      <c r="E515" s="83"/>
      <c r="F515" s="85" t="n">
        <f aca="false">F514 + D515 - E515</f>
        <v>0</v>
      </c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customFormat="false" ht="15.75" hidden="false" customHeight="true" outlineLevel="0" collapsed="false">
      <c r="A516" s="86"/>
      <c r="B516" s="87"/>
      <c r="C516" s="51"/>
      <c r="D516" s="83"/>
      <c r="E516" s="83"/>
      <c r="F516" s="85" t="n">
        <f aca="false">F515 + D516 - E516</f>
        <v>0</v>
      </c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customFormat="false" ht="15.75" hidden="false" customHeight="true" outlineLevel="0" collapsed="false">
      <c r="A517" s="86"/>
      <c r="B517" s="87"/>
      <c r="C517" s="51"/>
      <c r="D517" s="83"/>
      <c r="E517" s="83"/>
      <c r="F517" s="85" t="n">
        <f aca="false">F516 + D517 - E517</f>
        <v>0</v>
      </c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customFormat="false" ht="15.75" hidden="false" customHeight="true" outlineLevel="0" collapsed="false">
      <c r="A518" s="86"/>
      <c r="B518" s="87"/>
      <c r="C518" s="51"/>
      <c r="D518" s="83"/>
      <c r="E518" s="83"/>
      <c r="F518" s="85" t="n">
        <f aca="false">F517 + D518 - E518</f>
        <v>0</v>
      </c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customFormat="false" ht="15.75" hidden="false" customHeight="true" outlineLevel="0" collapsed="false">
      <c r="A519" s="86"/>
      <c r="B519" s="87"/>
      <c r="C519" s="51"/>
      <c r="D519" s="83"/>
      <c r="E519" s="83"/>
      <c r="F519" s="85" t="n">
        <f aca="false">F518 + D519 - E519</f>
        <v>0</v>
      </c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customFormat="false" ht="15.75" hidden="false" customHeight="true" outlineLevel="0" collapsed="false">
      <c r="A520" s="86"/>
      <c r="B520" s="87"/>
      <c r="C520" s="51"/>
      <c r="D520" s="83"/>
      <c r="E520" s="83"/>
      <c r="F520" s="85" t="n">
        <f aca="false">F519 + D520 - E520</f>
        <v>0</v>
      </c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customFormat="false" ht="15.75" hidden="false" customHeight="true" outlineLevel="0" collapsed="false">
      <c r="A521" s="86"/>
      <c r="B521" s="87"/>
      <c r="C521" s="51"/>
      <c r="D521" s="83"/>
      <c r="E521" s="83"/>
      <c r="F521" s="85" t="n">
        <f aca="false">F520 + D521 - E521</f>
        <v>0</v>
      </c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customFormat="false" ht="15.75" hidden="false" customHeight="true" outlineLevel="0" collapsed="false">
      <c r="A522" s="86"/>
      <c r="B522" s="87"/>
      <c r="C522" s="51"/>
      <c r="D522" s="83"/>
      <c r="E522" s="83"/>
      <c r="F522" s="85" t="n">
        <f aca="false">F521 + D522 - E522</f>
        <v>0</v>
      </c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customFormat="false" ht="15.75" hidden="false" customHeight="true" outlineLevel="0" collapsed="false">
      <c r="A523" s="86"/>
      <c r="B523" s="87"/>
      <c r="C523" s="51"/>
      <c r="D523" s="83"/>
      <c r="E523" s="83"/>
      <c r="F523" s="85" t="n">
        <f aca="false">F522 + D523 - E523</f>
        <v>0</v>
      </c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customFormat="false" ht="15.75" hidden="false" customHeight="true" outlineLevel="0" collapsed="false">
      <c r="A524" s="86"/>
      <c r="B524" s="87"/>
      <c r="C524" s="51"/>
      <c r="D524" s="83"/>
      <c r="E524" s="83"/>
      <c r="F524" s="85" t="n">
        <f aca="false">F523 + D524 - E524</f>
        <v>0</v>
      </c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customFormat="false" ht="15.75" hidden="false" customHeight="true" outlineLevel="0" collapsed="false">
      <c r="A525" s="86"/>
      <c r="B525" s="87"/>
      <c r="C525" s="51"/>
      <c r="D525" s="83"/>
      <c r="E525" s="83"/>
      <c r="F525" s="85" t="n">
        <f aca="false">F524 + D525 - E525</f>
        <v>0</v>
      </c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customFormat="false" ht="15.75" hidden="false" customHeight="true" outlineLevel="0" collapsed="false">
      <c r="A526" s="86"/>
      <c r="B526" s="87"/>
      <c r="C526" s="51"/>
      <c r="D526" s="83"/>
      <c r="E526" s="83"/>
      <c r="F526" s="85" t="n">
        <f aca="false">F525 + D526 - E526</f>
        <v>0</v>
      </c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customFormat="false" ht="15.75" hidden="false" customHeight="true" outlineLevel="0" collapsed="false">
      <c r="A527" s="86"/>
      <c r="B527" s="87"/>
      <c r="C527" s="51"/>
      <c r="D527" s="83"/>
      <c r="E527" s="83"/>
      <c r="F527" s="85" t="n">
        <f aca="false">F526 + D527 - E527</f>
        <v>0</v>
      </c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customFormat="false" ht="15.75" hidden="false" customHeight="true" outlineLevel="0" collapsed="false">
      <c r="A528" s="86"/>
      <c r="B528" s="87"/>
      <c r="C528" s="51"/>
      <c r="D528" s="83"/>
      <c r="E528" s="83"/>
      <c r="F528" s="85" t="n">
        <f aca="false">F527 + D528 - E528</f>
        <v>0</v>
      </c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customFormat="false" ht="15.75" hidden="false" customHeight="true" outlineLevel="0" collapsed="false">
      <c r="A529" s="86"/>
      <c r="B529" s="87"/>
      <c r="C529" s="51"/>
      <c r="D529" s="83"/>
      <c r="E529" s="83"/>
      <c r="F529" s="85" t="n">
        <f aca="false">F528 + D529 - E529</f>
        <v>0</v>
      </c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customFormat="false" ht="15.75" hidden="false" customHeight="true" outlineLevel="0" collapsed="false">
      <c r="A530" s="86"/>
      <c r="B530" s="87"/>
      <c r="C530" s="51"/>
      <c r="D530" s="83"/>
      <c r="E530" s="83"/>
      <c r="F530" s="85" t="n">
        <f aca="false">F529 + D530 - E530</f>
        <v>0</v>
      </c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customFormat="false" ht="15.75" hidden="false" customHeight="true" outlineLevel="0" collapsed="false">
      <c r="A531" s="86"/>
      <c r="B531" s="87"/>
      <c r="C531" s="51"/>
      <c r="D531" s="83"/>
      <c r="E531" s="83"/>
      <c r="F531" s="85" t="n">
        <f aca="false">F530 + D531 - E531</f>
        <v>0</v>
      </c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customFormat="false" ht="15.75" hidden="false" customHeight="true" outlineLevel="0" collapsed="false">
      <c r="A532" s="86"/>
      <c r="B532" s="87"/>
      <c r="C532" s="51"/>
      <c r="D532" s="83"/>
      <c r="E532" s="83"/>
      <c r="F532" s="85" t="n">
        <f aca="false">F531 + D532 - E532</f>
        <v>0</v>
      </c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customFormat="false" ht="15.75" hidden="false" customHeight="true" outlineLevel="0" collapsed="false">
      <c r="A533" s="86"/>
      <c r="B533" s="87"/>
      <c r="C533" s="51"/>
      <c r="D533" s="83"/>
      <c r="E533" s="83"/>
      <c r="F533" s="85" t="n">
        <f aca="false">F532 + D533 - E533</f>
        <v>0</v>
      </c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customFormat="false" ht="15.75" hidden="false" customHeight="true" outlineLevel="0" collapsed="false">
      <c r="A534" s="86"/>
      <c r="B534" s="87"/>
      <c r="C534" s="51"/>
      <c r="D534" s="83"/>
      <c r="E534" s="83"/>
      <c r="F534" s="85" t="n">
        <f aca="false">F533 + D534 - E534</f>
        <v>0</v>
      </c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customFormat="false" ht="15.75" hidden="false" customHeight="true" outlineLevel="0" collapsed="false">
      <c r="A535" s="86"/>
      <c r="B535" s="87"/>
      <c r="C535" s="51"/>
      <c r="D535" s="83"/>
      <c r="E535" s="83"/>
      <c r="F535" s="85" t="n">
        <f aca="false">F534 + D535 - E535</f>
        <v>0</v>
      </c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customFormat="false" ht="15.75" hidden="false" customHeight="true" outlineLevel="0" collapsed="false">
      <c r="A536" s="86"/>
      <c r="B536" s="87"/>
      <c r="C536" s="51"/>
      <c r="D536" s="83"/>
      <c r="E536" s="83"/>
      <c r="F536" s="85" t="n">
        <f aca="false">F535 + D536 - E536</f>
        <v>0</v>
      </c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customFormat="false" ht="15.75" hidden="false" customHeight="true" outlineLevel="0" collapsed="false">
      <c r="A537" s="86"/>
      <c r="B537" s="87"/>
      <c r="C537" s="51"/>
      <c r="D537" s="83"/>
      <c r="E537" s="83"/>
      <c r="F537" s="85" t="n">
        <f aca="false">F536 + D537 - E537</f>
        <v>0</v>
      </c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customFormat="false" ht="15.75" hidden="false" customHeight="true" outlineLevel="0" collapsed="false">
      <c r="A538" s="86"/>
      <c r="B538" s="87"/>
      <c r="C538" s="51"/>
      <c r="D538" s="83"/>
      <c r="E538" s="83"/>
      <c r="F538" s="85" t="n">
        <f aca="false">F537 + D538 - E538</f>
        <v>0</v>
      </c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customFormat="false" ht="15.75" hidden="false" customHeight="true" outlineLevel="0" collapsed="false">
      <c r="A539" s="86"/>
      <c r="B539" s="87"/>
      <c r="C539" s="51"/>
      <c r="D539" s="83"/>
      <c r="E539" s="83"/>
      <c r="F539" s="85" t="n">
        <f aca="false">F538 + D539 - E539</f>
        <v>0</v>
      </c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customFormat="false" ht="15.75" hidden="false" customHeight="true" outlineLevel="0" collapsed="false">
      <c r="A540" s="86"/>
      <c r="B540" s="87"/>
      <c r="C540" s="51"/>
      <c r="D540" s="83"/>
      <c r="E540" s="83"/>
      <c r="F540" s="85" t="n">
        <f aca="false">F539 + D540 - E540</f>
        <v>0</v>
      </c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customFormat="false" ht="15.75" hidden="false" customHeight="true" outlineLevel="0" collapsed="false">
      <c r="A541" s="86"/>
      <c r="B541" s="87"/>
      <c r="C541" s="51"/>
      <c r="D541" s="83"/>
      <c r="E541" s="83"/>
      <c r="F541" s="85" t="n">
        <f aca="false">F540 + D541 - E541</f>
        <v>0</v>
      </c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customFormat="false" ht="15.75" hidden="false" customHeight="true" outlineLevel="0" collapsed="false">
      <c r="A542" s="86"/>
      <c r="B542" s="87"/>
      <c r="C542" s="51"/>
      <c r="D542" s="83"/>
      <c r="E542" s="83"/>
      <c r="F542" s="85" t="n">
        <f aca="false">F541 + D542 - E542</f>
        <v>0</v>
      </c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customFormat="false" ht="15.75" hidden="false" customHeight="true" outlineLevel="0" collapsed="false">
      <c r="A543" s="86"/>
      <c r="B543" s="87"/>
      <c r="C543" s="51"/>
      <c r="D543" s="83"/>
      <c r="E543" s="83"/>
      <c r="F543" s="85" t="n">
        <f aca="false">F542 + D543 - E543</f>
        <v>0</v>
      </c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customFormat="false" ht="15.75" hidden="false" customHeight="true" outlineLevel="0" collapsed="false">
      <c r="A544" s="86"/>
      <c r="B544" s="87"/>
      <c r="C544" s="51"/>
      <c r="D544" s="83"/>
      <c r="E544" s="83"/>
      <c r="F544" s="85" t="n">
        <f aca="false">F543 + D544 - E544</f>
        <v>0</v>
      </c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customFormat="false" ht="15.75" hidden="false" customHeight="true" outlineLevel="0" collapsed="false">
      <c r="A545" s="86"/>
      <c r="B545" s="87"/>
      <c r="C545" s="51"/>
      <c r="D545" s="83"/>
      <c r="E545" s="83"/>
      <c r="F545" s="85" t="n">
        <f aca="false">F544 + D545 - E545</f>
        <v>0</v>
      </c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customFormat="false" ht="15.75" hidden="false" customHeight="true" outlineLevel="0" collapsed="false">
      <c r="A546" s="86"/>
      <c r="B546" s="87"/>
      <c r="C546" s="51"/>
      <c r="D546" s="83"/>
      <c r="E546" s="83"/>
      <c r="F546" s="85" t="n">
        <f aca="false">F545 + D546 - E546</f>
        <v>0</v>
      </c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customFormat="false" ht="15.75" hidden="false" customHeight="true" outlineLevel="0" collapsed="false">
      <c r="A547" s="86"/>
      <c r="B547" s="87"/>
      <c r="C547" s="51"/>
      <c r="D547" s="83"/>
      <c r="E547" s="83"/>
      <c r="F547" s="85" t="n">
        <f aca="false">F546 + D547 - E547</f>
        <v>0</v>
      </c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customFormat="false" ht="15.75" hidden="false" customHeight="true" outlineLevel="0" collapsed="false">
      <c r="A548" s="86"/>
      <c r="B548" s="87"/>
      <c r="C548" s="51"/>
      <c r="D548" s="83"/>
      <c r="E548" s="83"/>
      <c r="F548" s="85" t="n">
        <f aca="false">F547 + D548 - E548</f>
        <v>0</v>
      </c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customFormat="false" ht="15.75" hidden="false" customHeight="true" outlineLevel="0" collapsed="false">
      <c r="A549" s="86"/>
      <c r="B549" s="87"/>
      <c r="C549" s="51"/>
      <c r="D549" s="83"/>
      <c r="E549" s="83"/>
      <c r="F549" s="85" t="n">
        <f aca="false">F548 + D549 - E549</f>
        <v>0</v>
      </c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customFormat="false" ht="15.75" hidden="false" customHeight="true" outlineLevel="0" collapsed="false">
      <c r="A550" s="86"/>
      <c r="B550" s="87"/>
      <c r="C550" s="51"/>
      <c r="D550" s="83"/>
      <c r="E550" s="83"/>
      <c r="F550" s="85" t="n">
        <f aca="false">F549 + D550 - E550</f>
        <v>0</v>
      </c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customFormat="false" ht="15.75" hidden="false" customHeight="true" outlineLevel="0" collapsed="false">
      <c r="A551" s="86"/>
      <c r="B551" s="87"/>
      <c r="C551" s="51"/>
      <c r="D551" s="83"/>
      <c r="E551" s="83"/>
      <c r="F551" s="85" t="n">
        <f aca="false">F550 + D551 - E551</f>
        <v>0</v>
      </c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customFormat="false" ht="15.75" hidden="false" customHeight="true" outlineLevel="0" collapsed="false">
      <c r="A552" s="86"/>
      <c r="B552" s="87"/>
      <c r="C552" s="51"/>
      <c r="D552" s="83"/>
      <c r="E552" s="83"/>
      <c r="F552" s="85" t="n">
        <f aca="false">F551 + D552 - E552</f>
        <v>0</v>
      </c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customFormat="false" ht="15.75" hidden="false" customHeight="true" outlineLevel="0" collapsed="false">
      <c r="A553" s="86"/>
      <c r="B553" s="87"/>
      <c r="C553" s="51"/>
      <c r="D553" s="83"/>
      <c r="E553" s="83"/>
      <c r="F553" s="85" t="n">
        <f aca="false">F552 + D553 - E553</f>
        <v>0</v>
      </c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customFormat="false" ht="15.75" hidden="false" customHeight="true" outlineLevel="0" collapsed="false">
      <c r="A554" s="86"/>
      <c r="B554" s="87"/>
      <c r="C554" s="51"/>
      <c r="D554" s="83"/>
      <c r="E554" s="83"/>
      <c r="F554" s="85" t="n">
        <f aca="false">F553 + D554 - E554</f>
        <v>0</v>
      </c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customFormat="false" ht="15.75" hidden="false" customHeight="true" outlineLevel="0" collapsed="false">
      <c r="A555" s="86"/>
      <c r="B555" s="87"/>
      <c r="C555" s="51"/>
      <c r="D555" s="83"/>
      <c r="E555" s="83"/>
      <c r="F555" s="85" t="n">
        <f aca="false">F554 + D555 - E555</f>
        <v>0</v>
      </c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customFormat="false" ht="15.75" hidden="false" customHeight="true" outlineLevel="0" collapsed="false">
      <c r="A556" s="86"/>
      <c r="B556" s="87"/>
      <c r="C556" s="51"/>
      <c r="D556" s="83"/>
      <c r="E556" s="83"/>
      <c r="F556" s="85" t="n">
        <f aca="false">F555 + D556 - E556</f>
        <v>0</v>
      </c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customFormat="false" ht="15.75" hidden="false" customHeight="true" outlineLevel="0" collapsed="false">
      <c r="A557" s="86"/>
      <c r="B557" s="87"/>
      <c r="C557" s="51"/>
      <c r="D557" s="83"/>
      <c r="E557" s="83"/>
      <c r="F557" s="85" t="n">
        <f aca="false">F556 + D557 - E557</f>
        <v>0</v>
      </c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customFormat="false" ht="15.75" hidden="false" customHeight="true" outlineLevel="0" collapsed="false">
      <c r="A558" s="86"/>
      <c r="B558" s="87"/>
      <c r="C558" s="51"/>
      <c r="D558" s="83"/>
      <c r="E558" s="83"/>
      <c r="F558" s="85" t="n">
        <f aca="false">F557 + D558 - E558</f>
        <v>0</v>
      </c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customFormat="false" ht="15.75" hidden="false" customHeight="true" outlineLevel="0" collapsed="false">
      <c r="A559" s="86"/>
      <c r="B559" s="87"/>
      <c r="C559" s="51"/>
      <c r="D559" s="83"/>
      <c r="E559" s="83"/>
      <c r="F559" s="85" t="n">
        <f aca="false">F558 + D559 - E559</f>
        <v>0</v>
      </c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customFormat="false" ht="15.75" hidden="false" customHeight="true" outlineLevel="0" collapsed="false">
      <c r="A560" s="86"/>
      <c r="B560" s="87"/>
      <c r="C560" s="51"/>
      <c r="D560" s="83"/>
      <c r="E560" s="83"/>
      <c r="F560" s="85" t="n">
        <f aca="false">F559 + D560 - E560</f>
        <v>0</v>
      </c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customFormat="false" ht="15.75" hidden="false" customHeight="true" outlineLevel="0" collapsed="false">
      <c r="A561" s="86"/>
      <c r="B561" s="87"/>
      <c r="C561" s="51"/>
      <c r="D561" s="83"/>
      <c r="E561" s="83"/>
      <c r="F561" s="85" t="n">
        <f aca="false">F560 + D561 - E561</f>
        <v>0</v>
      </c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customFormat="false" ht="15.75" hidden="false" customHeight="true" outlineLevel="0" collapsed="false">
      <c r="A562" s="86"/>
      <c r="B562" s="87"/>
      <c r="C562" s="51"/>
      <c r="D562" s="83"/>
      <c r="E562" s="83"/>
      <c r="F562" s="85" t="n">
        <f aca="false">F561 + D562 - E562</f>
        <v>0</v>
      </c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customFormat="false" ht="15.75" hidden="false" customHeight="true" outlineLevel="0" collapsed="false">
      <c r="A563" s="86"/>
      <c r="B563" s="87"/>
      <c r="C563" s="51"/>
      <c r="D563" s="83"/>
      <c r="E563" s="83"/>
      <c r="F563" s="85" t="n">
        <f aca="false">F562 + D563 - E563</f>
        <v>0</v>
      </c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customFormat="false" ht="15.75" hidden="false" customHeight="true" outlineLevel="0" collapsed="false">
      <c r="A564" s="86"/>
      <c r="B564" s="87"/>
      <c r="C564" s="51"/>
      <c r="D564" s="83"/>
      <c r="E564" s="83"/>
      <c r="F564" s="85" t="n">
        <f aca="false">F563 + D564 - E564</f>
        <v>0</v>
      </c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customFormat="false" ht="15.75" hidden="false" customHeight="true" outlineLevel="0" collapsed="false">
      <c r="A565" s="86"/>
      <c r="B565" s="87"/>
      <c r="C565" s="51"/>
      <c r="D565" s="83"/>
      <c r="E565" s="83"/>
      <c r="F565" s="85" t="n">
        <f aca="false">F564 + D565 - E565</f>
        <v>0</v>
      </c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customFormat="false" ht="15.75" hidden="false" customHeight="true" outlineLevel="0" collapsed="false">
      <c r="A566" s="86"/>
      <c r="B566" s="87"/>
      <c r="C566" s="51"/>
      <c r="D566" s="83"/>
      <c r="E566" s="83"/>
      <c r="F566" s="85" t="n">
        <f aca="false">F565 + D566 - E566</f>
        <v>0</v>
      </c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customFormat="false" ht="15.75" hidden="false" customHeight="true" outlineLevel="0" collapsed="false">
      <c r="A567" s="86"/>
      <c r="B567" s="87"/>
      <c r="C567" s="51"/>
      <c r="D567" s="83"/>
      <c r="E567" s="83"/>
      <c r="F567" s="85" t="n">
        <f aca="false">F566 + D567 - E567</f>
        <v>0</v>
      </c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customFormat="false" ht="15.75" hidden="false" customHeight="true" outlineLevel="0" collapsed="false">
      <c r="A568" s="86"/>
      <c r="B568" s="87"/>
      <c r="C568" s="51"/>
      <c r="D568" s="83"/>
      <c r="E568" s="83"/>
      <c r="F568" s="85" t="n">
        <f aca="false">F567 + D568 - E568</f>
        <v>0</v>
      </c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customFormat="false" ht="15.75" hidden="false" customHeight="true" outlineLevel="0" collapsed="false">
      <c r="A569" s="86"/>
      <c r="B569" s="87"/>
      <c r="C569" s="51"/>
      <c r="D569" s="83"/>
      <c r="E569" s="83"/>
      <c r="F569" s="85" t="n">
        <f aca="false">F568 + D569 - E569</f>
        <v>0</v>
      </c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customFormat="false" ht="15.75" hidden="false" customHeight="true" outlineLevel="0" collapsed="false">
      <c r="A570" s="86"/>
      <c r="B570" s="87"/>
      <c r="C570" s="51"/>
      <c r="D570" s="83"/>
      <c r="E570" s="83"/>
      <c r="F570" s="85" t="n">
        <f aca="false">F569 + D570 - E570</f>
        <v>0</v>
      </c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customFormat="false" ht="15.75" hidden="false" customHeight="true" outlineLevel="0" collapsed="false">
      <c r="A571" s="86"/>
      <c r="B571" s="87"/>
      <c r="C571" s="51"/>
      <c r="D571" s="83"/>
      <c r="E571" s="83"/>
      <c r="F571" s="85" t="n">
        <f aca="false">F570 + D571 - E571</f>
        <v>0</v>
      </c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customFormat="false" ht="15.75" hidden="false" customHeight="true" outlineLevel="0" collapsed="false">
      <c r="A572" s="86"/>
      <c r="B572" s="87"/>
      <c r="C572" s="51"/>
      <c r="D572" s="83"/>
      <c r="E572" s="83"/>
      <c r="F572" s="85" t="n">
        <f aca="false">F571 + D572 - E572</f>
        <v>0</v>
      </c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customFormat="false" ht="15.75" hidden="false" customHeight="true" outlineLevel="0" collapsed="false">
      <c r="A573" s="86"/>
      <c r="B573" s="87"/>
      <c r="C573" s="51"/>
      <c r="D573" s="83"/>
      <c r="E573" s="83"/>
      <c r="F573" s="85" t="n">
        <f aca="false">F572 + D573 - E573</f>
        <v>0</v>
      </c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customFormat="false" ht="15.75" hidden="false" customHeight="true" outlineLevel="0" collapsed="false">
      <c r="A574" s="86"/>
      <c r="B574" s="87"/>
      <c r="C574" s="51"/>
      <c r="D574" s="83"/>
      <c r="E574" s="83"/>
      <c r="F574" s="85" t="n">
        <f aca="false">F573 + D574 - E574</f>
        <v>0</v>
      </c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customFormat="false" ht="15.75" hidden="false" customHeight="true" outlineLevel="0" collapsed="false">
      <c r="A575" s="86"/>
      <c r="B575" s="87"/>
      <c r="C575" s="51"/>
      <c r="D575" s="83"/>
      <c r="E575" s="83"/>
      <c r="F575" s="85" t="n">
        <f aca="false">F574 + D575 - E575</f>
        <v>0</v>
      </c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customFormat="false" ht="15.75" hidden="false" customHeight="true" outlineLevel="0" collapsed="false">
      <c r="A576" s="86"/>
      <c r="B576" s="87"/>
      <c r="C576" s="51"/>
      <c r="D576" s="83"/>
      <c r="E576" s="83"/>
      <c r="F576" s="85" t="n">
        <f aca="false">F575 + D576 - E576</f>
        <v>0</v>
      </c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customFormat="false" ht="15.75" hidden="false" customHeight="true" outlineLevel="0" collapsed="false">
      <c r="A577" s="86"/>
      <c r="B577" s="87"/>
      <c r="C577" s="51"/>
      <c r="D577" s="83"/>
      <c r="E577" s="83"/>
      <c r="F577" s="85" t="n">
        <f aca="false">F576 + D577 - E577</f>
        <v>0</v>
      </c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customFormat="false" ht="15.75" hidden="false" customHeight="true" outlineLevel="0" collapsed="false">
      <c r="A578" s="86"/>
      <c r="B578" s="87"/>
      <c r="C578" s="51"/>
      <c r="D578" s="83"/>
      <c r="E578" s="83"/>
      <c r="F578" s="85" t="n">
        <f aca="false">F577 + D578 - E578</f>
        <v>0</v>
      </c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customFormat="false" ht="15.75" hidden="false" customHeight="true" outlineLevel="0" collapsed="false">
      <c r="A579" s="86"/>
      <c r="B579" s="87"/>
      <c r="C579" s="51"/>
      <c r="D579" s="83"/>
      <c r="E579" s="83"/>
      <c r="F579" s="85" t="n">
        <f aca="false">F578 + D579 - E579</f>
        <v>0</v>
      </c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customFormat="false" ht="15.75" hidden="false" customHeight="true" outlineLevel="0" collapsed="false">
      <c r="A580" s="86"/>
      <c r="B580" s="87"/>
      <c r="C580" s="51"/>
      <c r="D580" s="83"/>
      <c r="E580" s="83"/>
      <c r="F580" s="85" t="n">
        <f aca="false">F579 + D580 - E580</f>
        <v>0</v>
      </c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customFormat="false" ht="15.75" hidden="false" customHeight="true" outlineLevel="0" collapsed="false">
      <c r="A581" s="86"/>
      <c r="B581" s="87"/>
      <c r="C581" s="51"/>
      <c r="D581" s="83"/>
      <c r="E581" s="83"/>
      <c r="F581" s="85" t="n">
        <f aca="false">F580 + D581 - E581</f>
        <v>0</v>
      </c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customFormat="false" ht="15.75" hidden="false" customHeight="true" outlineLevel="0" collapsed="false">
      <c r="A582" s="86"/>
      <c r="B582" s="87"/>
      <c r="C582" s="51"/>
      <c r="D582" s="83"/>
      <c r="E582" s="83"/>
      <c r="F582" s="85" t="n">
        <f aca="false">F581 + D582 - E582</f>
        <v>0</v>
      </c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customFormat="false" ht="15.75" hidden="false" customHeight="true" outlineLevel="0" collapsed="false">
      <c r="A583" s="86"/>
      <c r="B583" s="87"/>
      <c r="C583" s="51"/>
      <c r="D583" s="83"/>
      <c r="E583" s="83"/>
      <c r="F583" s="85" t="n">
        <f aca="false">F582 + D583 - E583</f>
        <v>0</v>
      </c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customFormat="false" ht="15.75" hidden="false" customHeight="true" outlineLevel="0" collapsed="false">
      <c r="A584" s="86"/>
      <c r="B584" s="87"/>
      <c r="C584" s="51"/>
      <c r="D584" s="83"/>
      <c r="E584" s="83"/>
      <c r="F584" s="85" t="n">
        <f aca="false">F583 + D584 - E584</f>
        <v>0</v>
      </c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customFormat="false" ht="15.75" hidden="false" customHeight="true" outlineLevel="0" collapsed="false">
      <c r="A585" s="86"/>
      <c r="B585" s="87"/>
      <c r="C585" s="51"/>
      <c r="D585" s="83"/>
      <c r="E585" s="83"/>
      <c r="F585" s="85" t="n">
        <f aca="false">F584 + D585 - E585</f>
        <v>0</v>
      </c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customFormat="false" ht="15.75" hidden="false" customHeight="true" outlineLevel="0" collapsed="false">
      <c r="A586" s="86"/>
      <c r="B586" s="87"/>
      <c r="C586" s="51"/>
      <c r="D586" s="83"/>
      <c r="E586" s="83"/>
      <c r="F586" s="85" t="n">
        <f aca="false">F585 + D586 - E586</f>
        <v>0</v>
      </c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customFormat="false" ht="15.75" hidden="false" customHeight="true" outlineLevel="0" collapsed="false">
      <c r="A587" s="86"/>
      <c r="B587" s="87"/>
      <c r="C587" s="51"/>
      <c r="D587" s="83"/>
      <c r="E587" s="83"/>
      <c r="F587" s="85" t="n">
        <f aca="false">F586 + D587 - E587</f>
        <v>0</v>
      </c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customFormat="false" ht="15.75" hidden="false" customHeight="true" outlineLevel="0" collapsed="false">
      <c r="A588" s="86"/>
      <c r="B588" s="87"/>
      <c r="C588" s="51"/>
      <c r="D588" s="83"/>
      <c r="E588" s="83"/>
      <c r="F588" s="85" t="n">
        <f aca="false">F587 + D588 - E588</f>
        <v>0</v>
      </c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customFormat="false" ht="15.75" hidden="false" customHeight="true" outlineLevel="0" collapsed="false">
      <c r="A589" s="68"/>
      <c r="B589" s="23"/>
      <c r="C589" s="1"/>
      <c r="D589" s="11"/>
      <c r="E589" s="11"/>
      <c r="F589" s="88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customFormat="false" ht="15.75" hidden="false" customHeight="true" outlineLevel="0" collapsed="false">
      <c r="A590" s="68"/>
      <c r="B590" s="23"/>
      <c r="C590" s="1"/>
      <c r="D590" s="11"/>
      <c r="E590" s="11"/>
      <c r="F590" s="88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customFormat="false" ht="15.75" hidden="false" customHeight="true" outlineLevel="0" collapsed="false">
      <c r="A591" s="68"/>
      <c r="B591" s="23"/>
      <c r="C591" s="1"/>
      <c r="D591" s="11"/>
      <c r="E591" s="11"/>
      <c r="F591" s="88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customFormat="false" ht="15.75" hidden="false" customHeight="true" outlineLevel="0" collapsed="false">
      <c r="A592" s="68"/>
      <c r="B592" s="23"/>
      <c r="C592" s="1"/>
      <c r="D592" s="11"/>
      <c r="E592" s="11"/>
      <c r="F592" s="88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customFormat="false" ht="15.75" hidden="false" customHeight="true" outlineLevel="0" collapsed="false">
      <c r="A593" s="68"/>
      <c r="B593" s="23"/>
      <c r="C593" s="1"/>
      <c r="D593" s="11"/>
      <c r="E593" s="11"/>
      <c r="F593" s="88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customFormat="false" ht="15.75" hidden="false" customHeight="true" outlineLevel="0" collapsed="false">
      <c r="A594" s="68"/>
      <c r="B594" s="23"/>
      <c r="C594" s="1"/>
      <c r="D594" s="11"/>
      <c r="E594" s="11"/>
      <c r="F594" s="88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customFormat="false" ht="15.75" hidden="false" customHeight="true" outlineLevel="0" collapsed="false">
      <c r="A595" s="68"/>
      <c r="B595" s="23"/>
      <c r="C595" s="1"/>
      <c r="D595" s="11"/>
      <c r="E595" s="11"/>
      <c r="F595" s="88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customFormat="false" ht="15.75" hidden="false" customHeight="true" outlineLevel="0" collapsed="false">
      <c r="A596" s="68"/>
      <c r="B596" s="23"/>
      <c r="C596" s="1"/>
      <c r="D596" s="11"/>
      <c r="E596" s="11"/>
      <c r="F596" s="88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customFormat="false" ht="15.75" hidden="false" customHeight="true" outlineLevel="0" collapsed="false">
      <c r="A597" s="68"/>
      <c r="B597" s="23"/>
      <c r="C597" s="1"/>
      <c r="D597" s="11"/>
      <c r="E597" s="11"/>
      <c r="F597" s="88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customFormat="false" ht="15.75" hidden="false" customHeight="true" outlineLevel="0" collapsed="false">
      <c r="A598" s="68"/>
      <c r="B598" s="23"/>
      <c r="C598" s="1"/>
      <c r="D598" s="11"/>
      <c r="E598" s="11"/>
      <c r="F598" s="88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customFormat="false" ht="15.75" hidden="false" customHeight="true" outlineLevel="0" collapsed="false">
      <c r="A599" s="68"/>
      <c r="B599" s="23"/>
      <c r="C599" s="1"/>
      <c r="D599" s="11"/>
      <c r="E599" s="11"/>
      <c r="F599" s="88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customFormat="false" ht="15.75" hidden="false" customHeight="true" outlineLevel="0" collapsed="false">
      <c r="A600" s="68"/>
      <c r="B600" s="23"/>
      <c r="C600" s="1"/>
      <c r="D600" s="11"/>
      <c r="E600" s="11"/>
      <c r="F600" s="88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customFormat="false" ht="15.75" hidden="false" customHeight="true" outlineLevel="0" collapsed="false">
      <c r="A601" s="68"/>
      <c r="B601" s="23"/>
      <c r="C601" s="1"/>
      <c r="D601" s="11"/>
      <c r="E601" s="11"/>
      <c r="F601" s="88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customFormat="false" ht="15.75" hidden="false" customHeight="true" outlineLevel="0" collapsed="false">
      <c r="A602" s="68"/>
      <c r="B602" s="23"/>
      <c r="C602" s="1"/>
      <c r="D602" s="11"/>
      <c r="E602" s="11"/>
      <c r="F602" s="88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customFormat="false" ht="15.75" hidden="false" customHeight="true" outlineLevel="0" collapsed="false">
      <c r="A603" s="68"/>
      <c r="B603" s="23"/>
      <c r="C603" s="1"/>
      <c r="D603" s="11"/>
      <c r="E603" s="11"/>
      <c r="F603" s="88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customFormat="false" ht="15.75" hidden="false" customHeight="true" outlineLevel="0" collapsed="false">
      <c r="A604" s="68"/>
      <c r="B604" s="23"/>
      <c r="C604" s="1"/>
      <c r="D604" s="11"/>
      <c r="E604" s="11"/>
      <c r="F604" s="88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customFormat="false" ht="15.75" hidden="false" customHeight="true" outlineLevel="0" collapsed="false">
      <c r="A605" s="68"/>
      <c r="B605" s="23"/>
      <c r="C605" s="1"/>
      <c r="D605" s="11"/>
      <c r="E605" s="11"/>
      <c r="F605" s="88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customFormat="false" ht="15.75" hidden="false" customHeight="true" outlineLevel="0" collapsed="false">
      <c r="A606" s="68"/>
      <c r="B606" s="23"/>
      <c r="C606" s="1"/>
      <c r="D606" s="11"/>
      <c r="E606" s="11"/>
      <c r="F606" s="88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customFormat="false" ht="15.75" hidden="false" customHeight="true" outlineLevel="0" collapsed="false">
      <c r="A607" s="68"/>
      <c r="B607" s="23"/>
      <c r="C607" s="1"/>
      <c r="D607" s="11"/>
      <c r="E607" s="11"/>
      <c r="F607" s="88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customFormat="false" ht="15.75" hidden="false" customHeight="true" outlineLevel="0" collapsed="false">
      <c r="A608" s="68"/>
      <c r="B608" s="23"/>
      <c r="C608" s="1"/>
      <c r="D608" s="11"/>
      <c r="E608" s="11"/>
      <c r="F608" s="88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customFormat="false" ht="15.75" hidden="false" customHeight="true" outlineLevel="0" collapsed="false">
      <c r="A609" s="68"/>
      <c r="B609" s="23"/>
      <c r="C609" s="1"/>
      <c r="D609" s="11"/>
      <c r="E609" s="11"/>
      <c r="F609" s="88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customFormat="false" ht="15.75" hidden="false" customHeight="true" outlineLevel="0" collapsed="false">
      <c r="A610" s="68"/>
      <c r="B610" s="23"/>
      <c r="C610" s="1"/>
      <c r="D610" s="11"/>
      <c r="E610" s="11"/>
      <c r="F610" s="88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customFormat="false" ht="15.75" hidden="false" customHeight="true" outlineLevel="0" collapsed="false">
      <c r="A611" s="68"/>
      <c r="B611" s="23"/>
      <c r="C611" s="1"/>
      <c r="D611" s="11"/>
      <c r="E611" s="11"/>
      <c r="F611" s="88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customFormat="false" ht="15.75" hidden="false" customHeight="true" outlineLevel="0" collapsed="false">
      <c r="A612" s="68"/>
      <c r="B612" s="23"/>
      <c r="C612" s="1"/>
      <c r="D612" s="11"/>
      <c r="E612" s="11"/>
      <c r="F612" s="88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customFormat="false" ht="15.75" hidden="false" customHeight="true" outlineLevel="0" collapsed="false">
      <c r="A613" s="68"/>
      <c r="B613" s="23"/>
      <c r="C613" s="1"/>
      <c r="D613" s="11"/>
      <c r="E613" s="11"/>
      <c r="F613" s="88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customFormat="false" ht="15.75" hidden="false" customHeight="true" outlineLevel="0" collapsed="false">
      <c r="A614" s="68"/>
      <c r="B614" s="23"/>
      <c r="C614" s="1"/>
      <c r="D614" s="11"/>
      <c r="E614" s="11"/>
      <c r="F614" s="88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customFormat="false" ht="15.75" hidden="false" customHeight="true" outlineLevel="0" collapsed="false">
      <c r="A615" s="68"/>
      <c r="B615" s="23"/>
      <c r="C615" s="1"/>
      <c r="D615" s="11"/>
      <c r="E615" s="11"/>
      <c r="F615" s="88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customFormat="false" ht="15.75" hidden="false" customHeight="true" outlineLevel="0" collapsed="false">
      <c r="A616" s="68"/>
      <c r="B616" s="23"/>
      <c r="C616" s="1"/>
      <c r="D616" s="11"/>
      <c r="E616" s="11"/>
      <c r="F616" s="88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customFormat="false" ht="15.75" hidden="false" customHeight="true" outlineLevel="0" collapsed="false">
      <c r="A617" s="68"/>
      <c r="B617" s="23"/>
      <c r="C617" s="1"/>
      <c r="D617" s="11"/>
      <c r="E617" s="11"/>
      <c r="F617" s="88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customFormat="false" ht="15.75" hidden="false" customHeight="true" outlineLevel="0" collapsed="false">
      <c r="A618" s="68"/>
      <c r="B618" s="23"/>
      <c r="C618" s="1"/>
      <c r="D618" s="11"/>
      <c r="E618" s="11"/>
      <c r="F618" s="88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customFormat="false" ht="15.75" hidden="false" customHeight="true" outlineLevel="0" collapsed="false">
      <c r="A619" s="68"/>
      <c r="B619" s="23"/>
      <c r="C619" s="1"/>
      <c r="D619" s="11"/>
      <c r="E619" s="11"/>
      <c r="F619" s="88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customFormat="false" ht="15.75" hidden="false" customHeight="true" outlineLevel="0" collapsed="false">
      <c r="A620" s="68"/>
      <c r="B620" s="23"/>
      <c r="C620" s="1"/>
      <c r="D620" s="11"/>
      <c r="E620" s="11"/>
      <c r="F620" s="88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customFormat="false" ht="15.75" hidden="false" customHeight="true" outlineLevel="0" collapsed="false">
      <c r="A621" s="68"/>
      <c r="B621" s="23"/>
      <c r="C621" s="1"/>
      <c r="D621" s="11"/>
      <c r="E621" s="11"/>
      <c r="F621" s="88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customFormat="false" ht="15.75" hidden="false" customHeight="true" outlineLevel="0" collapsed="false">
      <c r="A622" s="68"/>
      <c r="B622" s="23"/>
      <c r="C622" s="1"/>
      <c r="D622" s="11"/>
      <c r="E622" s="11"/>
      <c r="F622" s="88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customFormat="false" ht="15.75" hidden="false" customHeight="true" outlineLevel="0" collapsed="false">
      <c r="A623" s="68"/>
      <c r="B623" s="23"/>
      <c r="C623" s="1"/>
      <c r="D623" s="11"/>
      <c r="E623" s="11"/>
      <c r="F623" s="88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customFormat="false" ht="15.75" hidden="false" customHeight="true" outlineLevel="0" collapsed="false">
      <c r="A624" s="68"/>
      <c r="B624" s="23"/>
      <c r="C624" s="1"/>
      <c r="D624" s="11"/>
      <c r="E624" s="11"/>
      <c r="F624" s="88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customFormat="false" ht="15.75" hidden="false" customHeight="true" outlineLevel="0" collapsed="false">
      <c r="A625" s="68"/>
      <c r="B625" s="23"/>
      <c r="C625" s="1"/>
      <c r="D625" s="11"/>
      <c r="E625" s="11"/>
      <c r="F625" s="88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customFormat="false" ht="15.75" hidden="false" customHeight="true" outlineLevel="0" collapsed="false">
      <c r="A626" s="68"/>
      <c r="B626" s="23"/>
      <c r="C626" s="1"/>
      <c r="D626" s="11"/>
      <c r="E626" s="11"/>
      <c r="F626" s="88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customFormat="false" ht="15.75" hidden="false" customHeight="true" outlineLevel="0" collapsed="false">
      <c r="A627" s="68"/>
      <c r="B627" s="23"/>
      <c r="C627" s="1"/>
      <c r="D627" s="11"/>
      <c r="E627" s="11"/>
      <c r="F627" s="88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customFormat="false" ht="15.75" hidden="false" customHeight="true" outlineLevel="0" collapsed="false">
      <c r="A628" s="68"/>
      <c r="B628" s="23"/>
      <c r="C628" s="1"/>
      <c r="D628" s="11"/>
      <c r="E628" s="11"/>
      <c r="F628" s="88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customFormat="false" ht="15.75" hidden="false" customHeight="true" outlineLevel="0" collapsed="false">
      <c r="A629" s="68"/>
      <c r="B629" s="23"/>
      <c r="C629" s="1"/>
      <c r="D629" s="11"/>
      <c r="E629" s="11"/>
      <c r="F629" s="88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customFormat="false" ht="15.75" hidden="false" customHeight="true" outlineLevel="0" collapsed="false">
      <c r="A630" s="68"/>
      <c r="B630" s="23"/>
      <c r="C630" s="1"/>
      <c r="D630" s="11"/>
      <c r="E630" s="11"/>
      <c r="F630" s="88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customFormat="false" ht="15.75" hidden="false" customHeight="true" outlineLevel="0" collapsed="false">
      <c r="A631" s="68"/>
      <c r="B631" s="23"/>
      <c r="C631" s="1"/>
      <c r="D631" s="11"/>
      <c r="E631" s="11"/>
      <c r="F631" s="88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customFormat="false" ht="15.75" hidden="false" customHeight="true" outlineLevel="0" collapsed="false">
      <c r="A632" s="68"/>
      <c r="B632" s="23"/>
      <c r="C632" s="1"/>
      <c r="D632" s="11"/>
      <c r="E632" s="11"/>
      <c r="F632" s="88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customFormat="false" ht="15.75" hidden="false" customHeight="true" outlineLevel="0" collapsed="false">
      <c r="A633" s="68"/>
      <c r="B633" s="23"/>
      <c r="C633" s="1"/>
      <c r="D633" s="11"/>
      <c r="E633" s="11"/>
      <c r="F633" s="88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customFormat="false" ht="15.75" hidden="false" customHeight="true" outlineLevel="0" collapsed="false">
      <c r="A634" s="68"/>
      <c r="B634" s="23"/>
      <c r="C634" s="1"/>
      <c r="D634" s="11"/>
      <c r="E634" s="11"/>
      <c r="F634" s="88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customFormat="false" ht="15.75" hidden="false" customHeight="true" outlineLevel="0" collapsed="false">
      <c r="A635" s="68"/>
      <c r="B635" s="23"/>
      <c r="C635" s="1"/>
      <c r="D635" s="11"/>
      <c r="E635" s="11"/>
      <c r="F635" s="88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customFormat="false" ht="15.75" hidden="false" customHeight="true" outlineLevel="0" collapsed="false">
      <c r="A636" s="68"/>
      <c r="B636" s="23"/>
      <c r="C636" s="1"/>
      <c r="D636" s="11"/>
      <c r="E636" s="11"/>
      <c r="F636" s="88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customFormat="false" ht="15.75" hidden="false" customHeight="true" outlineLevel="0" collapsed="false">
      <c r="A637" s="68"/>
      <c r="B637" s="23"/>
      <c r="C637" s="1"/>
      <c r="D637" s="11"/>
      <c r="E637" s="11"/>
      <c r="F637" s="88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customFormat="false" ht="15.75" hidden="false" customHeight="true" outlineLevel="0" collapsed="false">
      <c r="A638" s="68"/>
      <c r="B638" s="23"/>
      <c r="C638" s="1"/>
      <c r="D638" s="11"/>
      <c r="E638" s="11"/>
      <c r="F638" s="88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customFormat="false" ht="15.75" hidden="false" customHeight="true" outlineLevel="0" collapsed="false">
      <c r="A639" s="68"/>
      <c r="B639" s="23"/>
      <c r="C639" s="1"/>
      <c r="D639" s="11"/>
      <c r="E639" s="11"/>
      <c r="F639" s="88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customFormat="false" ht="15.75" hidden="false" customHeight="true" outlineLevel="0" collapsed="false">
      <c r="A640" s="68"/>
      <c r="B640" s="23"/>
      <c r="C640" s="1"/>
      <c r="D640" s="11"/>
      <c r="E640" s="11"/>
      <c r="F640" s="88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customFormat="false" ht="15.75" hidden="false" customHeight="true" outlineLevel="0" collapsed="false">
      <c r="A641" s="68"/>
      <c r="B641" s="23"/>
      <c r="C641" s="1"/>
      <c r="D641" s="11"/>
      <c r="E641" s="11"/>
      <c r="F641" s="88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customFormat="false" ht="15.75" hidden="false" customHeight="true" outlineLevel="0" collapsed="false">
      <c r="A642" s="68"/>
      <c r="B642" s="23"/>
      <c r="C642" s="1"/>
      <c r="D642" s="11"/>
      <c r="E642" s="11"/>
      <c r="F642" s="88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customFormat="false" ht="15.75" hidden="false" customHeight="true" outlineLevel="0" collapsed="false">
      <c r="A643" s="68"/>
      <c r="B643" s="23"/>
      <c r="C643" s="1"/>
      <c r="D643" s="11"/>
      <c r="E643" s="11"/>
      <c r="F643" s="88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customFormat="false" ht="15.75" hidden="false" customHeight="true" outlineLevel="0" collapsed="false">
      <c r="A644" s="68"/>
      <c r="B644" s="23"/>
      <c r="C644" s="1"/>
      <c r="D644" s="11"/>
      <c r="E644" s="11"/>
      <c r="F644" s="88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customFormat="false" ht="15.75" hidden="false" customHeight="true" outlineLevel="0" collapsed="false">
      <c r="A645" s="68"/>
      <c r="B645" s="23"/>
      <c r="C645" s="1"/>
      <c r="D645" s="11"/>
      <c r="E645" s="11"/>
      <c r="F645" s="88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customFormat="false" ht="15.75" hidden="false" customHeight="true" outlineLevel="0" collapsed="false">
      <c r="A646" s="68"/>
      <c r="B646" s="23"/>
      <c r="C646" s="1"/>
      <c r="D646" s="11"/>
      <c r="E646" s="11"/>
      <c r="F646" s="88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customFormat="false" ht="15.75" hidden="false" customHeight="true" outlineLevel="0" collapsed="false">
      <c r="A647" s="68"/>
      <c r="B647" s="23"/>
      <c r="C647" s="1"/>
      <c r="D647" s="11"/>
      <c r="E647" s="11"/>
      <c r="F647" s="88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customFormat="false" ht="15.75" hidden="false" customHeight="true" outlineLevel="0" collapsed="false">
      <c r="A648" s="68"/>
      <c r="B648" s="23"/>
      <c r="C648" s="1"/>
      <c r="D648" s="11"/>
      <c r="E648" s="11"/>
      <c r="F648" s="88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customFormat="false" ht="15.75" hidden="false" customHeight="true" outlineLevel="0" collapsed="false">
      <c r="A649" s="68"/>
      <c r="B649" s="23"/>
      <c r="C649" s="1"/>
      <c r="D649" s="11"/>
      <c r="E649" s="11"/>
      <c r="F649" s="88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customFormat="false" ht="15.75" hidden="false" customHeight="true" outlineLevel="0" collapsed="false">
      <c r="A650" s="68"/>
      <c r="B650" s="23"/>
      <c r="C650" s="1"/>
      <c r="D650" s="11"/>
      <c r="E650" s="11"/>
      <c r="F650" s="88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customFormat="false" ht="15.75" hidden="false" customHeight="true" outlineLevel="0" collapsed="false">
      <c r="A651" s="68"/>
      <c r="B651" s="23"/>
      <c r="C651" s="1"/>
      <c r="D651" s="11"/>
      <c r="E651" s="11"/>
      <c r="F651" s="88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customFormat="false" ht="15.75" hidden="false" customHeight="true" outlineLevel="0" collapsed="false">
      <c r="A652" s="68"/>
      <c r="B652" s="23"/>
      <c r="C652" s="1"/>
      <c r="D652" s="11"/>
      <c r="E652" s="11"/>
      <c r="F652" s="88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customFormat="false" ht="15.75" hidden="false" customHeight="true" outlineLevel="0" collapsed="false">
      <c r="A653" s="68"/>
      <c r="B653" s="23"/>
      <c r="C653" s="1"/>
      <c r="D653" s="11"/>
      <c r="E653" s="11"/>
      <c r="F653" s="88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customFormat="false" ht="15.75" hidden="false" customHeight="true" outlineLevel="0" collapsed="false">
      <c r="A654" s="68"/>
      <c r="B654" s="23"/>
      <c r="C654" s="1"/>
      <c r="D654" s="11"/>
      <c r="E654" s="11"/>
      <c r="F654" s="88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customFormat="false" ht="15.75" hidden="false" customHeight="true" outlineLevel="0" collapsed="false">
      <c r="A655" s="68"/>
      <c r="B655" s="23"/>
      <c r="C655" s="1"/>
      <c r="D655" s="11"/>
      <c r="E655" s="11"/>
      <c r="F655" s="88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customFormat="false" ht="15.75" hidden="false" customHeight="true" outlineLevel="0" collapsed="false">
      <c r="A656" s="68"/>
      <c r="B656" s="23"/>
      <c r="C656" s="1"/>
      <c r="D656" s="11"/>
      <c r="E656" s="11"/>
      <c r="F656" s="88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customFormat="false" ht="15.75" hidden="false" customHeight="true" outlineLevel="0" collapsed="false">
      <c r="A657" s="68"/>
      <c r="B657" s="23"/>
      <c r="C657" s="1"/>
      <c r="D657" s="11"/>
      <c r="E657" s="11"/>
      <c r="F657" s="88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customFormat="false" ht="15.75" hidden="false" customHeight="true" outlineLevel="0" collapsed="false">
      <c r="A658" s="68"/>
      <c r="B658" s="23"/>
      <c r="C658" s="1"/>
      <c r="D658" s="11"/>
      <c r="E658" s="11"/>
      <c r="F658" s="88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customFormat="false" ht="15.75" hidden="false" customHeight="true" outlineLevel="0" collapsed="false">
      <c r="A659" s="68"/>
      <c r="B659" s="23"/>
      <c r="C659" s="1"/>
      <c r="D659" s="11"/>
      <c r="E659" s="11"/>
      <c r="F659" s="88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customFormat="false" ht="15.75" hidden="false" customHeight="true" outlineLevel="0" collapsed="false">
      <c r="A660" s="68"/>
      <c r="B660" s="23"/>
      <c r="C660" s="1"/>
      <c r="D660" s="11"/>
      <c r="E660" s="11"/>
      <c r="F660" s="88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customFormat="false" ht="15.75" hidden="false" customHeight="true" outlineLevel="0" collapsed="false">
      <c r="A661" s="68"/>
      <c r="B661" s="23"/>
      <c r="C661" s="1"/>
      <c r="D661" s="11"/>
      <c r="E661" s="11"/>
      <c r="F661" s="88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customFormat="false" ht="15.75" hidden="false" customHeight="true" outlineLevel="0" collapsed="false">
      <c r="A662" s="68"/>
      <c r="B662" s="23"/>
      <c r="C662" s="1"/>
      <c r="D662" s="11"/>
      <c r="E662" s="11"/>
      <c r="F662" s="88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customFormat="false" ht="15.75" hidden="false" customHeight="true" outlineLevel="0" collapsed="false">
      <c r="A663" s="68"/>
      <c r="B663" s="23"/>
      <c r="C663" s="1"/>
      <c r="D663" s="11"/>
      <c r="E663" s="11"/>
      <c r="F663" s="88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customFormat="false" ht="15.75" hidden="false" customHeight="true" outlineLevel="0" collapsed="false">
      <c r="A664" s="68"/>
      <c r="B664" s="23"/>
      <c r="C664" s="1"/>
      <c r="D664" s="11"/>
      <c r="E664" s="11"/>
      <c r="F664" s="88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customFormat="false" ht="15.75" hidden="false" customHeight="true" outlineLevel="0" collapsed="false">
      <c r="A665" s="68"/>
      <c r="B665" s="23"/>
      <c r="C665" s="1"/>
      <c r="D665" s="11"/>
      <c r="E665" s="11"/>
      <c r="F665" s="88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customFormat="false" ht="15.75" hidden="false" customHeight="true" outlineLevel="0" collapsed="false">
      <c r="A666" s="68"/>
      <c r="B666" s="23"/>
      <c r="C666" s="1"/>
      <c r="D666" s="11"/>
      <c r="E666" s="11"/>
      <c r="F666" s="88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customFormat="false" ht="15.75" hidden="false" customHeight="true" outlineLevel="0" collapsed="false">
      <c r="A667" s="68"/>
      <c r="B667" s="23"/>
      <c r="C667" s="1"/>
      <c r="D667" s="11"/>
      <c r="E667" s="11"/>
      <c r="F667" s="88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customFormat="false" ht="15.75" hidden="false" customHeight="true" outlineLevel="0" collapsed="false">
      <c r="A668" s="68"/>
      <c r="B668" s="23"/>
      <c r="C668" s="1"/>
      <c r="D668" s="11"/>
      <c r="E668" s="11"/>
      <c r="F668" s="88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customFormat="false" ht="15.75" hidden="false" customHeight="true" outlineLevel="0" collapsed="false">
      <c r="A669" s="68"/>
      <c r="B669" s="23"/>
      <c r="C669" s="1"/>
      <c r="D669" s="11"/>
      <c r="E669" s="11"/>
      <c r="F669" s="88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customFormat="false" ht="15.75" hidden="false" customHeight="true" outlineLevel="0" collapsed="false">
      <c r="A670" s="68"/>
      <c r="B670" s="23"/>
      <c r="C670" s="1"/>
      <c r="D670" s="11"/>
      <c r="E670" s="11"/>
      <c r="F670" s="88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customFormat="false" ht="15.75" hidden="false" customHeight="true" outlineLevel="0" collapsed="false">
      <c r="A671" s="68"/>
      <c r="B671" s="23"/>
      <c r="C671" s="1"/>
      <c r="D671" s="11"/>
      <c r="E671" s="11"/>
      <c r="F671" s="88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customFormat="false" ht="15.75" hidden="false" customHeight="true" outlineLevel="0" collapsed="false">
      <c r="A672" s="68"/>
      <c r="B672" s="23"/>
      <c r="C672" s="1"/>
      <c r="D672" s="11"/>
      <c r="E672" s="11"/>
      <c r="F672" s="88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customFormat="false" ht="15.75" hidden="false" customHeight="true" outlineLevel="0" collapsed="false">
      <c r="A673" s="68"/>
      <c r="B673" s="23"/>
      <c r="C673" s="1"/>
      <c r="D673" s="11"/>
      <c r="E673" s="11"/>
      <c r="F673" s="88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customFormat="false" ht="15.75" hidden="false" customHeight="true" outlineLevel="0" collapsed="false">
      <c r="A674" s="68"/>
      <c r="B674" s="23"/>
      <c r="C674" s="1"/>
      <c r="D674" s="11"/>
      <c r="E674" s="11"/>
      <c r="F674" s="88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customFormat="false" ht="15.75" hidden="false" customHeight="true" outlineLevel="0" collapsed="false">
      <c r="A675" s="68"/>
      <c r="B675" s="23"/>
      <c r="C675" s="1"/>
      <c r="D675" s="11"/>
      <c r="E675" s="11"/>
      <c r="F675" s="88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customFormat="false" ht="15.75" hidden="false" customHeight="true" outlineLevel="0" collapsed="false">
      <c r="A676" s="68"/>
      <c r="B676" s="23"/>
      <c r="C676" s="1"/>
      <c r="D676" s="11"/>
      <c r="E676" s="11"/>
      <c r="F676" s="88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customFormat="false" ht="15.75" hidden="false" customHeight="true" outlineLevel="0" collapsed="false">
      <c r="A677" s="68"/>
      <c r="B677" s="23"/>
      <c r="C677" s="1"/>
      <c r="D677" s="11"/>
      <c r="E677" s="11"/>
      <c r="F677" s="88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customFormat="false" ht="15.75" hidden="false" customHeight="true" outlineLevel="0" collapsed="false">
      <c r="A678" s="68"/>
      <c r="B678" s="23"/>
      <c r="C678" s="1"/>
      <c r="D678" s="11"/>
      <c r="E678" s="11"/>
      <c r="F678" s="88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customFormat="false" ht="15.75" hidden="false" customHeight="true" outlineLevel="0" collapsed="false">
      <c r="A679" s="68"/>
      <c r="B679" s="23"/>
      <c r="C679" s="1"/>
      <c r="D679" s="11"/>
      <c r="E679" s="11"/>
      <c r="F679" s="88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customFormat="false" ht="15.75" hidden="false" customHeight="true" outlineLevel="0" collapsed="false">
      <c r="A680" s="68"/>
      <c r="B680" s="23"/>
      <c r="C680" s="1"/>
      <c r="D680" s="11"/>
      <c r="E680" s="11"/>
      <c r="F680" s="88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customFormat="false" ht="15.75" hidden="false" customHeight="true" outlineLevel="0" collapsed="false">
      <c r="A681" s="68"/>
      <c r="B681" s="23"/>
      <c r="C681" s="1"/>
      <c r="D681" s="11"/>
      <c r="E681" s="11"/>
      <c r="F681" s="88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customFormat="false" ht="15.75" hidden="false" customHeight="true" outlineLevel="0" collapsed="false">
      <c r="A682" s="68"/>
      <c r="B682" s="23"/>
      <c r="C682" s="1"/>
      <c r="D682" s="11"/>
      <c r="E682" s="11"/>
      <c r="F682" s="88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customFormat="false" ht="15.75" hidden="false" customHeight="true" outlineLevel="0" collapsed="false">
      <c r="A683" s="68"/>
      <c r="B683" s="23"/>
      <c r="C683" s="1"/>
      <c r="D683" s="11"/>
      <c r="E683" s="11"/>
      <c r="F683" s="88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customFormat="false" ht="15.75" hidden="false" customHeight="true" outlineLevel="0" collapsed="false">
      <c r="A684" s="68"/>
      <c r="B684" s="23"/>
      <c r="C684" s="1"/>
      <c r="D684" s="11"/>
      <c r="E684" s="11"/>
      <c r="F684" s="88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customFormat="false" ht="15.75" hidden="false" customHeight="true" outlineLevel="0" collapsed="false">
      <c r="A685" s="68"/>
      <c r="B685" s="23"/>
      <c r="C685" s="1"/>
      <c r="D685" s="11"/>
      <c r="E685" s="11"/>
      <c r="F685" s="88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customFormat="false" ht="15.75" hidden="false" customHeight="true" outlineLevel="0" collapsed="false">
      <c r="A686" s="68"/>
      <c r="B686" s="23"/>
      <c r="C686" s="1"/>
      <c r="D686" s="11"/>
      <c r="E686" s="11"/>
      <c r="F686" s="88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customFormat="false" ht="15.75" hidden="false" customHeight="true" outlineLevel="0" collapsed="false">
      <c r="A687" s="68"/>
      <c r="B687" s="23"/>
      <c r="C687" s="1"/>
      <c r="D687" s="11"/>
      <c r="E687" s="11"/>
      <c r="F687" s="88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customFormat="false" ht="15.75" hidden="false" customHeight="true" outlineLevel="0" collapsed="false">
      <c r="A688" s="68"/>
      <c r="B688" s="23"/>
      <c r="C688" s="1"/>
      <c r="D688" s="11"/>
      <c r="E688" s="11"/>
      <c r="F688" s="88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customFormat="false" ht="15.75" hidden="false" customHeight="true" outlineLevel="0" collapsed="false">
      <c r="A689" s="68"/>
      <c r="B689" s="23"/>
      <c r="C689" s="1"/>
      <c r="D689" s="11"/>
      <c r="E689" s="11"/>
      <c r="F689" s="88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customFormat="false" ht="15.75" hidden="false" customHeight="true" outlineLevel="0" collapsed="false">
      <c r="A690" s="68"/>
      <c r="B690" s="23"/>
      <c r="C690" s="1"/>
      <c r="D690" s="11"/>
      <c r="E690" s="11"/>
      <c r="F690" s="88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customFormat="false" ht="15.75" hidden="false" customHeight="true" outlineLevel="0" collapsed="false">
      <c r="A691" s="68"/>
      <c r="B691" s="23"/>
      <c r="C691" s="1"/>
      <c r="D691" s="11"/>
      <c r="E691" s="11"/>
      <c r="F691" s="88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customFormat="false" ht="15.75" hidden="false" customHeight="true" outlineLevel="0" collapsed="false">
      <c r="A692" s="68"/>
      <c r="B692" s="23"/>
      <c r="C692" s="1"/>
      <c r="D692" s="11"/>
      <c r="E692" s="11"/>
      <c r="F692" s="88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customFormat="false" ht="15.75" hidden="false" customHeight="true" outlineLevel="0" collapsed="false">
      <c r="A693" s="68"/>
      <c r="B693" s="23"/>
      <c r="C693" s="1"/>
      <c r="D693" s="11"/>
      <c r="E693" s="11"/>
      <c r="F693" s="88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customFormat="false" ht="15.75" hidden="false" customHeight="true" outlineLevel="0" collapsed="false">
      <c r="A694" s="68"/>
      <c r="B694" s="23"/>
      <c r="C694" s="1"/>
      <c r="D694" s="11"/>
      <c r="E694" s="11"/>
      <c r="F694" s="88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customFormat="false" ht="15.75" hidden="false" customHeight="true" outlineLevel="0" collapsed="false">
      <c r="A695" s="68"/>
      <c r="B695" s="23"/>
      <c r="C695" s="1"/>
      <c r="D695" s="11"/>
      <c r="E695" s="11"/>
      <c r="F695" s="88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customFormat="false" ht="15.75" hidden="false" customHeight="true" outlineLevel="0" collapsed="false">
      <c r="A696" s="68"/>
      <c r="B696" s="23"/>
      <c r="C696" s="1"/>
      <c r="D696" s="11"/>
      <c r="E696" s="11"/>
      <c r="F696" s="88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customFormat="false" ht="15.75" hidden="false" customHeight="true" outlineLevel="0" collapsed="false">
      <c r="A697" s="68"/>
      <c r="B697" s="23"/>
      <c r="C697" s="1"/>
      <c r="D697" s="11"/>
      <c r="E697" s="11"/>
      <c r="F697" s="88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customFormat="false" ht="15.75" hidden="false" customHeight="true" outlineLevel="0" collapsed="false">
      <c r="A698" s="68"/>
      <c r="B698" s="23"/>
      <c r="C698" s="1"/>
      <c r="D698" s="11"/>
      <c r="E698" s="11"/>
      <c r="F698" s="88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customFormat="false" ht="15.75" hidden="false" customHeight="true" outlineLevel="0" collapsed="false">
      <c r="A699" s="68"/>
      <c r="B699" s="23"/>
      <c r="C699" s="1"/>
      <c r="D699" s="11"/>
      <c r="E699" s="11"/>
      <c r="F699" s="88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customFormat="false" ht="15.75" hidden="false" customHeight="true" outlineLevel="0" collapsed="false">
      <c r="A700" s="68"/>
      <c r="B700" s="23"/>
      <c r="C700" s="1"/>
      <c r="D700" s="11"/>
      <c r="E700" s="11"/>
      <c r="F700" s="88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customFormat="false" ht="15.75" hidden="false" customHeight="true" outlineLevel="0" collapsed="false">
      <c r="A701" s="68"/>
      <c r="B701" s="23"/>
      <c r="C701" s="1"/>
      <c r="D701" s="11"/>
      <c r="E701" s="11"/>
      <c r="F701" s="88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customFormat="false" ht="15.75" hidden="false" customHeight="true" outlineLevel="0" collapsed="false">
      <c r="A702" s="68"/>
      <c r="B702" s="23"/>
      <c r="C702" s="1"/>
      <c r="D702" s="11"/>
      <c r="E702" s="11"/>
      <c r="F702" s="88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customFormat="false" ht="15.75" hidden="false" customHeight="true" outlineLevel="0" collapsed="false">
      <c r="A703" s="68"/>
      <c r="B703" s="23"/>
      <c r="C703" s="1"/>
      <c r="D703" s="11"/>
      <c r="E703" s="11"/>
      <c r="F703" s="88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customFormat="false" ht="15.75" hidden="false" customHeight="true" outlineLevel="0" collapsed="false">
      <c r="A704" s="68"/>
      <c r="B704" s="23"/>
      <c r="C704" s="1"/>
      <c r="D704" s="11"/>
      <c r="E704" s="11"/>
      <c r="F704" s="88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customFormat="false" ht="15.75" hidden="false" customHeight="true" outlineLevel="0" collapsed="false">
      <c r="A705" s="68"/>
      <c r="B705" s="23"/>
      <c r="C705" s="1"/>
      <c r="D705" s="11"/>
      <c r="E705" s="11"/>
      <c r="F705" s="88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customFormat="false" ht="15.75" hidden="false" customHeight="true" outlineLevel="0" collapsed="false">
      <c r="A706" s="68"/>
      <c r="B706" s="23"/>
      <c r="C706" s="1"/>
      <c r="D706" s="11"/>
      <c r="E706" s="11"/>
      <c r="F706" s="88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customFormat="false" ht="15.75" hidden="false" customHeight="true" outlineLevel="0" collapsed="false">
      <c r="A707" s="68"/>
      <c r="B707" s="23"/>
      <c r="C707" s="1"/>
      <c r="D707" s="11"/>
      <c r="E707" s="11"/>
      <c r="F707" s="88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customFormat="false" ht="15.75" hidden="false" customHeight="true" outlineLevel="0" collapsed="false">
      <c r="A708" s="68"/>
      <c r="B708" s="23"/>
      <c r="C708" s="1"/>
      <c r="D708" s="11"/>
      <c r="E708" s="11"/>
      <c r="F708" s="88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customFormat="false" ht="15.75" hidden="false" customHeight="true" outlineLevel="0" collapsed="false">
      <c r="A709" s="68"/>
      <c r="B709" s="23"/>
      <c r="C709" s="1"/>
      <c r="D709" s="11"/>
      <c r="E709" s="11"/>
      <c r="F709" s="88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customFormat="false" ht="15.75" hidden="false" customHeight="true" outlineLevel="0" collapsed="false">
      <c r="A710" s="68"/>
      <c r="B710" s="23"/>
      <c r="C710" s="1"/>
      <c r="D710" s="11"/>
      <c r="E710" s="11"/>
      <c r="F710" s="88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customFormat="false" ht="15.75" hidden="false" customHeight="true" outlineLevel="0" collapsed="false">
      <c r="A711" s="68"/>
      <c r="B711" s="23"/>
      <c r="C711" s="1"/>
      <c r="D711" s="11"/>
      <c r="E711" s="11"/>
      <c r="F711" s="88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customFormat="false" ht="15.75" hidden="false" customHeight="true" outlineLevel="0" collapsed="false">
      <c r="A712" s="68"/>
      <c r="B712" s="23"/>
      <c r="C712" s="1"/>
      <c r="D712" s="11"/>
      <c r="E712" s="11"/>
      <c r="F712" s="88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customFormat="false" ht="15.75" hidden="false" customHeight="true" outlineLevel="0" collapsed="false">
      <c r="A713" s="68"/>
      <c r="B713" s="23"/>
      <c r="C713" s="1"/>
      <c r="D713" s="11"/>
      <c r="E713" s="11"/>
      <c r="F713" s="88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customFormat="false" ht="15.75" hidden="false" customHeight="true" outlineLevel="0" collapsed="false">
      <c r="A714" s="68"/>
      <c r="B714" s="23"/>
      <c r="C714" s="1"/>
      <c r="D714" s="11"/>
      <c r="E714" s="11"/>
      <c r="F714" s="88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customFormat="false" ht="15.75" hidden="false" customHeight="true" outlineLevel="0" collapsed="false">
      <c r="A715" s="68"/>
      <c r="B715" s="23"/>
      <c r="C715" s="1"/>
      <c r="D715" s="11"/>
      <c r="E715" s="11"/>
      <c r="F715" s="88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customFormat="false" ht="15.75" hidden="false" customHeight="true" outlineLevel="0" collapsed="false">
      <c r="A716" s="68"/>
      <c r="B716" s="23"/>
      <c r="C716" s="1"/>
      <c r="D716" s="11"/>
      <c r="E716" s="11"/>
      <c r="F716" s="88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customFormat="false" ht="15.75" hidden="false" customHeight="true" outlineLevel="0" collapsed="false">
      <c r="A717" s="68"/>
      <c r="B717" s="23"/>
      <c r="C717" s="1"/>
      <c r="D717" s="11"/>
      <c r="E717" s="11"/>
      <c r="F717" s="88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customFormat="false" ht="15.75" hidden="false" customHeight="true" outlineLevel="0" collapsed="false">
      <c r="A718" s="68"/>
      <c r="B718" s="23"/>
      <c r="C718" s="1"/>
      <c r="D718" s="11"/>
      <c r="E718" s="11"/>
      <c r="F718" s="88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customFormat="false" ht="15.75" hidden="false" customHeight="true" outlineLevel="0" collapsed="false">
      <c r="A719" s="68"/>
      <c r="B719" s="23"/>
      <c r="C719" s="1"/>
      <c r="D719" s="11"/>
      <c r="E719" s="11"/>
      <c r="F719" s="88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customFormat="false" ht="15.75" hidden="false" customHeight="true" outlineLevel="0" collapsed="false">
      <c r="A720" s="68"/>
      <c r="B720" s="23"/>
      <c r="C720" s="1"/>
      <c r="D720" s="11"/>
      <c r="E720" s="11"/>
      <c r="F720" s="88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customFormat="false" ht="15.75" hidden="false" customHeight="true" outlineLevel="0" collapsed="false">
      <c r="A721" s="68"/>
      <c r="B721" s="23"/>
      <c r="C721" s="1"/>
      <c r="D721" s="11"/>
      <c r="E721" s="11"/>
      <c r="F721" s="88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customFormat="false" ht="15.75" hidden="false" customHeight="true" outlineLevel="0" collapsed="false">
      <c r="A722" s="68"/>
      <c r="B722" s="23"/>
      <c r="C722" s="1"/>
      <c r="D722" s="11"/>
      <c r="E722" s="11"/>
      <c r="F722" s="88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customFormat="false" ht="15.75" hidden="false" customHeight="true" outlineLevel="0" collapsed="false">
      <c r="A723" s="68"/>
      <c r="B723" s="23"/>
      <c r="C723" s="1"/>
      <c r="D723" s="11"/>
      <c r="E723" s="11"/>
      <c r="F723" s="88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customFormat="false" ht="15.75" hidden="false" customHeight="true" outlineLevel="0" collapsed="false">
      <c r="A724" s="68"/>
      <c r="B724" s="23"/>
      <c r="C724" s="1"/>
      <c r="D724" s="11"/>
      <c r="E724" s="11"/>
      <c r="F724" s="88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customFormat="false" ht="15.75" hidden="false" customHeight="true" outlineLevel="0" collapsed="false">
      <c r="A725" s="68"/>
      <c r="B725" s="23"/>
      <c r="C725" s="1"/>
      <c r="D725" s="11"/>
      <c r="E725" s="11"/>
      <c r="F725" s="88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customFormat="false" ht="15.75" hidden="false" customHeight="true" outlineLevel="0" collapsed="false">
      <c r="A726" s="68"/>
      <c r="B726" s="23"/>
      <c r="C726" s="1"/>
      <c r="D726" s="11"/>
      <c r="E726" s="11"/>
      <c r="F726" s="88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customFormat="false" ht="15.75" hidden="false" customHeight="true" outlineLevel="0" collapsed="false">
      <c r="A727" s="68"/>
      <c r="B727" s="23"/>
      <c r="C727" s="1"/>
      <c r="D727" s="11"/>
      <c r="E727" s="11"/>
      <c r="F727" s="88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customFormat="false" ht="15.75" hidden="false" customHeight="true" outlineLevel="0" collapsed="false">
      <c r="A728" s="68"/>
      <c r="B728" s="23"/>
      <c r="C728" s="1"/>
      <c r="D728" s="11"/>
      <c r="E728" s="11"/>
      <c r="F728" s="88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customFormat="false" ht="15.75" hidden="false" customHeight="true" outlineLevel="0" collapsed="false">
      <c r="A729" s="68"/>
      <c r="B729" s="23"/>
      <c r="C729" s="1"/>
      <c r="D729" s="11"/>
      <c r="E729" s="11"/>
      <c r="F729" s="88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customFormat="false" ht="15.75" hidden="false" customHeight="true" outlineLevel="0" collapsed="false">
      <c r="A730" s="68"/>
      <c r="B730" s="23"/>
      <c r="C730" s="1"/>
      <c r="D730" s="11"/>
      <c r="E730" s="11"/>
      <c r="F730" s="88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customFormat="false" ht="15.75" hidden="false" customHeight="true" outlineLevel="0" collapsed="false">
      <c r="A731" s="68"/>
      <c r="B731" s="23"/>
      <c r="C731" s="1"/>
      <c r="D731" s="11"/>
      <c r="E731" s="11"/>
      <c r="F731" s="88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customFormat="false" ht="15.75" hidden="false" customHeight="true" outlineLevel="0" collapsed="false">
      <c r="A732" s="68"/>
      <c r="B732" s="23"/>
      <c r="C732" s="1"/>
      <c r="D732" s="11"/>
      <c r="E732" s="11"/>
      <c r="F732" s="88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customFormat="false" ht="15.75" hidden="false" customHeight="true" outlineLevel="0" collapsed="false">
      <c r="A733" s="68"/>
      <c r="B733" s="23"/>
      <c r="C733" s="1"/>
      <c r="D733" s="11"/>
      <c r="E733" s="11"/>
      <c r="F733" s="88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customFormat="false" ht="15.75" hidden="false" customHeight="true" outlineLevel="0" collapsed="false">
      <c r="A734" s="68"/>
      <c r="B734" s="23"/>
      <c r="C734" s="1"/>
      <c r="D734" s="11"/>
      <c r="E734" s="11"/>
      <c r="F734" s="88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customFormat="false" ht="15.75" hidden="false" customHeight="true" outlineLevel="0" collapsed="false">
      <c r="A735" s="68"/>
      <c r="B735" s="23"/>
      <c r="C735" s="1"/>
      <c r="D735" s="11"/>
      <c r="E735" s="11"/>
      <c r="F735" s="88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customFormat="false" ht="15.75" hidden="false" customHeight="true" outlineLevel="0" collapsed="false">
      <c r="A736" s="68"/>
      <c r="B736" s="23"/>
      <c r="C736" s="1"/>
      <c r="D736" s="11"/>
      <c r="E736" s="11"/>
      <c r="F736" s="88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customFormat="false" ht="15.75" hidden="false" customHeight="true" outlineLevel="0" collapsed="false">
      <c r="A737" s="68"/>
      <c r="B737" s="23"/>
      <c r="C737" s="1"/>
      <c r="D737" s="11"/>
      <c r="E737" s="11"/>
      <c r="F737" s="88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customFormat="false" ht="15.75" hidden="false" customHeight="true" outlineLevel="0" collapsed="false">
      <c r="A738" s="68"/>
      <c r="B738" s="23"/>
      <c r="C738" s="1"/>
      <c r="D738" s="11"/>
      <c r="E738" s="11"/>
      <c r="F738" s="88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customFormat="false" ht="15.75" hidden="false" customHeight="true" outlineLevel="0" collapsed="false">
      <c r="A739" s="68"/>
      <c r="B739" s="23"/>
      <c r="C739" s="1"/>
      <c r="D739" s="11"/>
      <c r="E739" s="11"/>
      <c r="F739" s="88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customFormat="false" ht="15.75" hidden="false" customHeight="true" outlineLevel="0" collapsed="false">
      <c r="A740" s="68"/>
      <c r="B740" s="23"/>
      <c r="C740" s="1"/>
      <c r="D740" s="11"/>
      <c r="E740" s="11"/>
      <c r="F740" s="88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customFormat="false" ht="15.75" hidden="false" customHeight="true" outlineLevel="0" collapsed="false">
      <c r="A741" s="68"/>
      <c r="B741" s="23"/>
      <c r="C741" s="1"/>
      <c r="D741" s="11"/>
      <c r="E741" s="11"/>
      <c r="F741" s="88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customFormat="false" ht="15.75" hidden="false" customHeight="true" outlineLevel="0" collapsed="false">
      <c r="A742" s="68"/>
      <c r="B742" s="23"/>
      <c r="C742" s="1"/>
      <c r="D742" s="11"/>
      <c r="E742" s="11"/>
      <c r="F742" s="88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customFormat="false" ht="15.75" hidden="false" customHeight="true" outlineLevel="0" collapsed="false">
      <c r="A743" s="68"/>
      <c r="B743" s="23"/>
      <c r="C743" s="1"/>
      <c r="D743" s="11"/>
      <c r="E743" s="11"/>
      <c r="F743" s="88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customFormat="false" ht="15.75" hidden="false" customHeight="true" outlineLevel="0" collapsed="false">
      <c r="A744" s="68"/>
      <c r="B744" s="23"/>
      <c r="C744" s="1"/>
      <c r="D744" s="11"/>
      <c r="E744" s="11"/>
      <c r="F744" s="88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customFormat="false" ht="15.75" hidden="false" customHeight="true" outlineLevel="0" collapsed="false">
      <c r="A745" s="68"/>
      <c r="B745" s="23"/>
      <c r="C745" s="1"/>
      <c r="D745" s="11"/>
      <c r="E745" s="11"/>
      <c r="F745" s="88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customFormat="false" ht="15.75" hidden="false" customHeight="true" outlineLevel="0" collapsed="false">
      <c r="A746" s="68"/>
      <c r="B746" s="23"/>
      <c r="C746" s="1"/>
      <c r="D746" s="11"/>
      <c r="E746" s="11"/>
      <c r="F746" s="88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customFormat="false" ht="15.75" hidden="false" customHeight="true" outlineLevel="0" collapsed="false">
      <c r="A747" s="68"/>
      <c r="B747" s="23"/>
      <c r="C747" s="1"/>
      <c r="D747" s="11"/>
      <c r="E747" s="11"/>
      <c r="F747" s="88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customFormat="false" ht="15.75" hidden="false" customHeight="true" outlineLevel="0" collapsed="false">
      <c r="A748" s="68"/>
      <c r="B748" s="23"/>
      <c r="C748" s="1"/>
      <c r="D748" s="11"/>
      <c r="E748" s="11"/>
      <c r="F748" s="88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customFormat="false" ht="15.75" hidden="false" customHeight="true" outlineLevel="0" collapsed="false">
      <c r="A749" s="68"/>
      <c r="B749" s="23"/>
      <c r="C749" s="1"/>
      <c r="D749" s="11"/>
      <c r="E749" s="11"/>
      <c r="F749" s="88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customFormat="false" ht="15.75" hidden="false" customHeight="true" outlineLevel="0" collapsed="false">
      <c r="A750" s="68"/>
      <c r="B750" s="23"/>
      <c r="C750" s="1"/>
      <c r="D750" s="11"/>
      <c r="E750" s="11"/>
      <c r="F750" s="88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customFormat="false" ht="15.75" hidden="false" customHeight="true" outlineLevel="0" collapsed="false">
      <c r="A751" s="68"/>
      <c r="B751" s="23"/>
      <c r="C751" s="1"/>
      <c r="D751" s="11"/>
      <c r="E751" s="11"/>
      <c r="F751" s="88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customFormat="false" ht="15.75" hidden="false" customHeight="true" outlineLevel="0" collapsed="false">
      <c r="A752" s="68"/>
      <c r="B752" s="23"/>
      <c r="C752" s="1"/>
      <c r="D752" s="11"/>
      <c r="E752" s="11"/>
      <c r="F752" s="88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customFormat="false" ht="15.75" hidden="false" customHeight="true" outlineLevel="0" collapsed="false">
      <c r="A753" s="68"/>
      <c r="B753" s="23"/>
      <c r="C753" s="1"/>
      <c r="D753" s="11"/>
      <c r="E753" s="11"/>
      <c r="F753" s="88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customFormat="false" ht="15.75" hidden="false" customHeight="true" outlineLevel="0" collapsed="false">
      <c r="A754" s="68"/>
      <c r="B754" s="23"/>
      <c r="C754" s="1"/>
      <c r="D754" s="11"/>
      <c r="E754" s="11"/>
      <c r="F754" s="88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customFormat="false" ht="15.75" hidden="false" customHeight="true" outlineLevel="0" collapsed="false">
      <c r="A755" s="68"/>
      <c r="B755" s="23"/>
      <c r="C755" s="1"/>
      <c r="D755" s="11"/>
      <c r="E755" s="11"/>
      <c r="F755" s="88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customFormat="false" ht="15.75" hidden="false" customHeight="true" outlineLevel="0" collapsed="false">
      <c r="A756" s="68"/>
      <c r="B756" s="23"/>
      <c r="C756" s="1"/>
      <c r="D756" s="11"/>
      <c r="E756" s="11"/>
      <c r="F756" s="88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customFormat="false" ht="15.75" hidden="false" customHeight="true" outlineLevel="0" collapsed="false">
      <c r="A757" s="68"/>
      <c r="B757" s="23"/>
      <c r="C757" s="1"/>
      <c r="D757" s="11"/>
      <c r="E757" s="11"/>
      <c r="F757" s="88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customFormat="false" ht="15.75" hidden="false" customHeight="true" outlineLevel="0" collapsed="false">
      <c r="A758" s="68"/>
      <c r="B758" s="23"/>
      <c r="C758" s="1"/>
      <c r="D758" s="11"/>
      <c r="E758" s="11"/>
      <c r="F758" s="88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customFormat="false" ht="15.75" hidden="false" customHeight="true" outlineLevel="0" collapsed="false">
      <c r="A759" s="68"/>
      <c r="B759" s="23"/>
      <c r="C759" s="1"/>
      <c r="D759" s="11"/>
      <c r="E759" s="11"/>
      <c r="F759" s="88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customFormat="false" ht="15.75" hidden="false" customHeight="true" outlineLevel="0" collapsed="false">
      <c r="A760" s="68"/>
      <c r="B760" s="23"/>
      <c r="C760" s="1"/>
      <c r="D760" s="11"/>
      <c r="E760" s="11"/>
      <c r="F760" s="88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customFormat="false" ht="15.75" hidden="false" customHeight="true" outlineLevel="0" collapsed="false">
      <c r="A761" s="68"/>
      <c r="B761" s="23"/>
      <c r="C761" s="1"/>
      <c r="D761" s="11"/>
      <c r="E761" s="11"/>
      <c r="F761" s="88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customFormat="false" ht="15.75" hidden="false" customHeight="true" outlineLevel="0" collapsed="false">
      <c r="A762" s="68"/>
      <c r="B762" s="23"/>
      <c r="C762" s="1"/>
      <c r="D762" s="11"/>
      <c r="E762" s="11"/>
      <c r="F762" s="88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customFormat="false" ht="15.75" hidden="false" customHeight="true" outlineLevel="0" collapsed="false">
      <c r="A763" s="68"/>
      <c r="B763" s="23"/>
      <c r="C763" s="1"/>
      <c r="D763" s="11"/>
      <c r="E763" s="11"/>
      <c r="F763" s="88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customFormat="false" ht="15.75" hidden="false" customHeight="true" outlineLevel="0" collapsed="false">
      <c r="A764" s="68"/>
      <c r="B764" s="23"/>
      <c r="C764" s="1"/>
      <c r="D764" s="11"/>
      <c r="E764" s="11"/>
      <c r="F764" s="88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customFormat="false" ht="15.75" hidden="false" customHeight="true" outlineLevel="0" collapsed="false">
      <c r="A765" s="68"/>
      <c r="B765" s="23"/>
      <c r="C765" s="1"/>
      <c r="D765" s="11"/>
      <c r="E765" s="11"/>
      <c r="F765" s="88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customFormat="false" ht="15.75" hidden="false" customHeight="true" outlineLevel="0" collapsed="false">
      <c r="A766" s="68"/>
      <c r="B766" s="23"/>
      <c r="C766" s="1"/>
      <c r="D766" s="11"/>
      <c r="E766" s="11"/>
      <c r="F766" s="88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customFormat="false" ht="15.75" hidden="false" customHeight="true" outlineLevel="0" collapsed="false">
      <c r="A767" s="68"/>
      <c r="B767" s="23"/>
      <c r="C767" s="1"/>
      <c r="D767" s="11"/>
      <c r="E767" s="11"/>
      <c r="F767" s="88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customFormat="false" ht="15.75" hidden="false" customHeight="true" outlineLevel="0" collapsed="false">
      <c r="A768" s="68"/>
      <c r="B768" s="23"/>
      <c r="C768" s="1"/>
      <c r="D768" s="11"/>
      <c r="E768" s="11"/>
      <c r="F768" s="88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customFormat="false" ht="15.75" hidden="false" customHeight="true" outlineLevel="0" collapsed="false">
      <c r="A769" s="68"/>
      <c r="B769" s="23"/>
      <c r="C769" s="1"/>
      <c r="D769" s="11"/>
      <c r="E769" s="11"/>
      <c r="F769" s="88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customFormat="false" ht="15.75" hidden="false" customHeight="true" outlineLevel="0" collapsed="false">
      <c r="A770" s="68"/>
      <c r="B770" s="23"/>
      <c r="C770" s="1"/>
      <c r="D770" s="11"/>
      <c r="E770" s="11"/>
      <c r="F770" s="88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customFormat="false" ht="15.75" hidden="false" customHeight="true" outlineLevel="0" collapsed="false">
      <c r="A771" s="68"/>
      <c r="B771" s="23"/>
      <c r="C771" s="1"/>
      <c r="D771" s="11"/>
      <c r="E771" s="11"/>
      <c r="F771" s="88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customFormat="false" ht="15.75" hidden="false" customHeight="true" outlineLevel="0" collapsed="false">
      <c r="A772" s="68"/>
      <c r="B772" s="23"/>
      <c r="C772" s="1"/>
      <c r="D772" s="11"/>
      <c r="E772" s="11"/>
      <c r="F772" s="88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customFormat="false" ht="15.75" hidden="false" customHeight="true" outlineLevel="0" collapsed="false">
      <c r="A773" s="68"/>
      <c r="B773" s="23"/>
      <c r="C773" s="1"/>
      <c r="D773" s="11"/>
      <c r="E773" s="11"/>
      <c r="F773" s="88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customFormat="false" ht="15.75" hidden="false" customHeight="true" outlineLevel="0" collapsed="false">
      <c r="A774" s="68"/>
      <c r="B774" s="23"/>
      <c r="C774" s="1"/>
      <c r="D774" s="11"/>
      <c r="E774" s="11"/>
      <c r="F774" s="88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customFormat="false" ht="15.75" hidden="false" customHeight="true" outlineLevel="0" collapsed="false">
      <c r="A775" s="68"/>
      <c r="B775" s="23"/>
      <c r="C775" s="1"/>
      <c r="D775" s="11"/>
      <c r="E775" s="11"/>
      <c r="F775" s="88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customFormat="false" ht="15.75" hidden="false" customHeight="true" outlineLevel="0" collapsed="false">
      <c r="A776" s="68"/>
      <c r="B776" s="23"/>
      <c r="C776" s="1"/>
      <c r="D776" s="11"/>
      <c r="E776" s="11"/>
      <c r="F776" s="88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customFormat="false" ht="15.75" hidden="false" customHeight="true" outlineLevel="0" collapsed="false">
      <c r="A777" s="68"/>
      <c r="B777" s="23"/>
      <c r="C777" s="1"/>
      <c r="D777" s="11"/>
      <c r="E777" s="11"/>
      <c r="F777" s="88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customFormat="false" ht="15.75" hidden="false" customHeight="true" outlineLevel="0" collapsed="false">
      <c r="A778" s="68"/>
      <c r="B778" s="23"/>
      <c r="C778" s="1"/>
      <c r="D778" s="11"/>
      <c r="E778" s="11"/>
      <c r="F778" s="88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customFormat="false" ht="15.75" hidden="false" customHeight="true" outlineLevel="0" collapsed="false">
      <c r="A779" s="68"/>
      <c r="B779" s="23"/>
      <c r="C779" s="1"/>
      <c r="D779" s="11"/>
      <c r="E779" s="11"/>
      <c r="F779" s="88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customFormat="false" ht="15.75" hidden="false" customHeight="true" outlineLevel="0" collapsed="false">
      <c r="A780" s="68"/>
      <c r="B780" s="23"/>
      <c r="C780" s="1"/>
      <c r="D780" s="11"/>
      <c r="E780" s="11"/>
      <c r="F780" s="88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customFormat="false" ht="15.75" hidden="false" customHeight="true" outlineLevel="0" collapsed="false">
      <c r="A781" s="68"/>
      <c r="B781" s="23"/>
      <c r="C781" s="1"/>
      <c r="D781" s="11"/>
      <c r="E781" s="11"/>
      <c r="F781" s="88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customFormat="false" ht="15.75" hidden="false" customHeight="true" outlineLevel="0" collapsed="false">
      <c r="A782" s="68"/>
      <c r="B782" s="23"/>
      <c r="C782" s="1"/>
      <c r="D782" s="11"/>
      <c r="E782" s="11"/>
      <c r="F782" s="88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customFormat="false" ht="15.75" hidden="false" customHeight="true" outlineLevel="0" collapsed="false">
      <c r="A783" s="68"/>
      <c r="B783" s="23"/>
      <c r="C783" s="1"/>
      <c r="D783" s="11"/>
      <c r="E783" s="11"/>
      <c r="F783" s="88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customFormat="false" ht="15.75" hidden="false" customHeight="true" outlineLevel="0" collapsed="false">
      <c r="A784" s="68"/>
      <c r="B784" s="23"/>
      <c r="C784" s="1"/>
      <c r="D784" s="11"/>
      <c r="E784" s="11"/>
      <c r="F784" s="88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customFormat="false" ht="15.75" hidden="false" customHeight="true" outlineLevel="0" collapsed="false">
      <c r="A785" s="68"/>
      <c r="B785" s="23"/>
      <c r="C785" s="1"/>
      <c r="D785" s="11"/>
      <c r="E785" s="11"/>
      <c r="F785" s="88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customFormat="false" ht="15.75" hidden="false" customHeight="true" outlineLevel="0" collapsed="false">
      <c r="A786" s="68"/>
      <c r="B786" s="23"/>
      <c r="C786" s="1"/>
      <c r="D786" s="11"/>
      <c r="E786" s="11"/>
      <c r="F786" s="88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customFormat="false" ht="15.75" hidden="false" customHeight="true" outlineLevel="0" collapsed="false">
      <c r="A787" s="68"/>
      <c r="B787" s="23"/>
      <c r="C787" s="1"/>
      <c r="D787" s="11"/>
      <c r="E787" s="11"/>
      <c r="F787" s="88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customFormat="false" ht="15.75" hidden="false" customHeight="true" outlineLevel="0" collapsed="false">
      <c r="A788" s="68"/>
      <c r="B788" s="23"/>
      <c r="C788" s="1"/>
      <c r="D788" s="11"/>
      <c r="E788" s="11"/>
      <c r="F788" s="88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customFormat="false" ht="15.75" hidden="false" customHeight="true" outlineLevel="0" collapsed="false">
      <c r="A789" s="68"/>
      <c r="B789" s="23"/>
      <c r="C789" s="1"/>
      <c r="D789" s="11"/>
      <c r="E789" s="11"/>
      <c r="F789" s="88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customFormat="false" ht="15.75" hidden="false" customHeight="true" outlineLevel="0" collapsed="false">
      <c r="A790" s="68"/>
      <c r="B790" s="23"/>
      <c r="C790" s="1"/>
      <c r="D790" s="11"/>
      <c r="E790" s="11"/>
      <c r="F790" s="88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customFormat="false" ht="15.75" hidden="false" customHeight="true" outlineLevel="0" collapsed="false">
      <c r="A791" s="68"/>
      <c r="B791" s="23"/>
      <c r="C791" s="1"/>
      <c r="D791" s="11"/>
      <c r="E791" s="11"/>
      <c r="F791" s="88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customFormat="false" ht="15.75" hidden="false" customHeight="true" outlineLevel="0" collapsed="false">
      <c r="A792" s="68"/>
      <c r="B792" s="23"/>
      <c r="C792" s="1"/>
      <c r="D792" s="11"/>
      <c r="E792" s="11"/>
      <c r="F792" s="88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customFormat="false" ht="15.75" hidden="false" customHeight="true" outlineLevel="0" collapsed="false">
      <c r="A793" s="68"/>
      <c r="B793" s="23"/>
      <c r="C793" s="1"/>
      <c r="D793" s="11"/>
      <c r="E793" s="11"/>
      <c r="F793" s="88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customFormat="false" ht="15.75" hidden="false" customHeight="true" outlineLevel="0" collapsed="false">
      <c r="A794" s="68"/>
      <c r="B794" s="23"/>
      <c r="C794" s="1"/>
      <c r="D794" s="11"/>
      <c r="E794" s="11"/>
      <c r="F794" s="88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customFormat="false" ht="15.75" hidden="false" customHeight="true" outlineLevel="0" collapsed="false">
      <c r="A795" s="68"/>
      <c r="B795" s="23"/>
      <c r="C795" s="1"/>
      <c r="D795" s="11"/>
      <c r="E795" s="11"/>
      <c r="F795" s="88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customFormat="false" ht="15.75" hidden="false" customHeight="true" outlineLevel="0" collapsed="false">
      <c r="A796" s="68"/>
      <c r="B796" s="23"/>
      <c r="C796" s="1"/>
      <c r="D796" s="11"/>
      <c r="E796" s="11"/>
      <c r="F796" s="88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customFormat="false" ht="15.75" hidden="false" customHeight="true" outlineLevel="0" collapsed="false">
      <c r="A797" s="68"/>
      <c r="B797" s="23"/>
      <c r="C797" s="1"/>
      <c r="D797" s="11"/>
      <c r="E797" s="11"/>
      <c r="F797" s="88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customFormat="false" ht="15.75" hidden="false" customHeight="true" outlineLevel="0" collapsed="false">
      <c r="A798" s="68"/>
      <c r="B798" s="23"/>
      <c r="C798" s="1"/>
      <c r="D798" s="11"/>
      <c r="E798" s="11"/>
      <c r="F798" s="88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customFormat="false" ht="15.75" hidden="false" customHeight="true" outlineLevel="0" collapsed="false">
      <c r="A799" s="68"/>
      <c r="B799" s="23"/>
      <c r="C799" s="1"/>
      <c r="D799" s="11"/>
      <c r="E799" s="11"/>
      <c r="F799" s="88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customFormat="false" ht="15.75" hidden="false" customHeight="true" outlineLevel="0" collapsed="false">
      <c r="A800" s="68"/>
      <c r="B800" s="23"/>
      <c r="C800" s="1"/>
      <c r="D800" s="11"/>
      <c r="E800" s="11"/>
      <c r="F800" s="88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customFormat="false" ht="15.75" hidden="false" customHeight="true" outlineLevel="0" collapsed="false">
      <c r="A801" s="68"/>
      <c r="B801" s="23"/>
      <c r="C801" s="1"/>
      <c r="D801" s="11"/>
      <c r="E801" s="11"/>
      <c r="F801" s="88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customFormat="false" ht="15.75" hidden="false" customHeight="true" outlineLevel="0" collapsed="false">
      <c r="A802" s="68"/>
      <c r="B802" s="23"/>
      <c r="C802" s="1"/>
      <c r="D802" s="11"/>
      <c r="E802" s="11"/>
      <c r="F802" s="88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customFormat="false" ht="15.75" hidden="false" customHeight="true" outlineLevel="0" collapsed="false">
      <c r="A803" s="68"/>
      <c r="B803" s="23"/>
      <c r="C803" s="1"/>
      <c r="D803" s="11"/>
      <c r="E803" s="11"/>
      <c r="F803" s="88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customFormat="false" ht="15.75" hidden="false" customHeight="true" outlineLevel="0" collapsed="false">
      <c r="A804" s="68"/>
      <c r="B804" s="23"/>
      <c r="C804" s="1"/>
      <c r="D804" s="11"/>
      <c r="E804" s="11"/>
      <c r="F804" s="88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customFormat="false" ht="15.75" hidden="false" customHeight="true" outlineLevel="0" collapsed="false">
      <c r="A805" s="68"/>
      <c r="B805" s="23"/>
      <c r="C805" s="1"/>
      <c r="D805" s="11"/>
      <c r="E805" s="11"/>
      <c r="F805" s="88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customFormat="false" ht="15.75" hidden="false" customHeight="true" outlineLevel="0" collapsed="false">
      <c r="A806" s="68"/>
      <c r="B806" s="23"/>
      <c r="C806" s="1"/>
      <c r="D806" s="11"/>
      <c r="E806" s="11"/>
      <c r="F806" s="88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customFormat="false" ht="15.75" hidden="false" customHeight="true" outlineLevel="0" collapsed="false">
      <c r="A807" s="68"/>
      <c r="B807" s="23"/>
      <c r="C807" s="1"/>
      <c r="D807" s="11"/>
      <c r="E807" s="11"/>
      <c r="F807" s="88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customFormat="false" ht="15.75" hidden="false" customHeight="true" outlineLevel="0" collapsed="false">
      <c r="A808" s="68"/>
      <c r="B808" s="23"/>
      <c r="C808" s="1"/>
      <c r="D808" s="11"/>
      <c r="E808" s="11"/>
      <c r="F808" s="88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customFormat="false" ht="15.75" hidden="false" customHeight="true" outlineLevel="0" collapsed="false">
      <c r="A809" s="68"/>
      <c r="B809" s="23"/>
      <c r="C809" s="1"/>
      <c r="D809" s="11"/>
      <c r="E809" s="11"/>
      <c r="F809" s="88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customFormat="false" ht="15.75" hidden="false" customHeight="true" outlineLevel="0" collapsed="false">
      <c r="A810" s="68"/>
      <c r="B810" s="23"/>
      <c r="C810" s="1"/>
      <c r="D810" s="11"/>
      <c r="E810" s="11"/>
      <c r="F810" s="88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customFormat="false" ht="15.75" hidden="false" customHeight="true" outlineLevel="0" collapsed="false">
      <c r="A811" s="68"/>
      <c r="B811" s="23"/>
      <c r="C811" s="1"/>
      <c r="D811" s="11"/>
      <c r="E811" s="11"/>
      <c r="F811" s="88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customFormat="false" ht="15.75" hidden="false" customHeight="true" outlineLevel="0" collapsed="false">
      <c r="A812" s="68"/>
      <c r="B812" s="23"/>
      <c r="C812" s="1"/>
      <c r="D812" s="11"/>
      <c r="E812" s="11"/>
      <c r="F812" s="88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customFormat="false" ht="15.75" hidden="false" customHeight="true" outlineLevel="0" collapsed="false">
      <c r="A813" s="68"/>
      <c r="B813" s="23"/>
      <c r="C813" s="1"/>
      <c r="D813" s="11"/>
      <c r="E813" s="11"/>
      <c r="F813" s="88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customFormat="false" ht="15.75" hidden="false" customHeight="true" outlineLevel="0" collapsed="false">
      <c r="A814" s="68"/>
      <c r="B814" s="23"/>
      <c r="C814" s="1"/>
      <c r="D814" s="11"/>
      <c r="E814" s="11"/>
      <c r="F814" s="88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customFormat="false" ht="15.75" hidden="false" customHeight="true" outlineLevel="0" collapsed="false">
      <c r="A815" s="68"/>
      <c r="B815" s="23"/>
      <c r="C815" s="1"/>
      <c r="D815" s="11"/>
      <c r="E815" s="11"/>
      <c r="F815" s="88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customFormat="false" ht="15.75" hidden="false" customHeight="true" outlineLevel="0" collapsed="false">
      <c r="A816" s="68"/>
      <c r="B816" s="23"/>
      <c r="C816" s="1"/>
      <c r="D816" s="11"/>
      <c r="E816" s="11"/>
      <c r="F816" s="88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customFormat="false" ht="15.75" hidden="false" customHeight="true" outlineLevel="0" collapsed="false">
      <c r="A817" s="68"/>
      <c r="B817" s="23"/>
      <c r="C817" s="1"/>
      <c r="D817" s="11"/>
      <c r="E817" s="11"/>
      <c r="F817" s="88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customFormat="false" ht="15.75" hidden="false" customHeight="true" outlineLevel="0" collapsed="false">
      <c r="A818" s="68"/>
      <c r="B818" s="23"/>
      <c r="C818" s="1"/>
      <c r="D818" s="11"/>
      <c r="E818" s="11"/>
      <c r="F818" s="88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customFormat="false" ht="15.75" hidden="false" customHeight="true" outlineLevel="0" collapsed="false">
      <c r="A819" s="68"/>
      <c r="B819" s="23"/>
      <c r="C819" s="1"/>
      <c r="D819" s="11"/>
      <c r="E819" s="11"/>
      <c r="F819" s="88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customFormat="false" ht="15.75" hidden="false" customHeight="true" outlineLevel="0" collapsed="false">
      <c r="A820" s="68"/>
      <c r="B820" s="23"/>
      <c r="C820" s="1"/>
      <c r="D820" s="11"/>
      <c r="E820" s="11"/>
      <c r="F820" s="88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customFormat="false" ht="15.75" hidden="false" customHeight="true" outlineLevel="0" collapsed="false">
      <c r="A821" s="68"/>
      <c r="B821" s="23"/>
      <c r="C821" s="1"/>
      <c r="D821" s="11"/>
      <c r="E821" s="11"/>
      <c r="F821" s="88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customFormat="false" ht="15.75" hidden="false" customHeight="true" outlineLevel="0" collapsed="false">
      <c r="A822" s="68"/>
      <c r="B822" s="23"/>
      <c r="C822" s="1"/>
      <c r="D822" s="11"/>
      <c r="E822" s="11"/>
      <c r="F822" s="88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customFormat="false" ht="15.75" hidden="false" customHeight="true" outlineLevel="0" collapsed="false">
      <c r="A823" s="68"/>
      <c r="B823" s="23"/>
      <c r="C823" s="1"/>
      <c r="D823" s="11"/>
      <c r="E823" s="11"/>
      <c r="F823" s="88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customFormat="false" ht="15.75" hidden="false" customHeight="true" outlineLevel="0" collapsed="false">
      <c r="A824" s="68"/>
      <c r="B824" s="23"/>
      <c r="C824" s="1"/>
      <c r="D824" s="11"/>
      <c r="E824" s="11"/>
      <c r="F824" s="88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customFormat="false" ht="15.75" hidden="false" customHeight="true" outlineLevel="0" collapsed="false">
      <c r="A825" s="68"/>
      <c r="B825" s="23"/>
      <c r="C825" s="1"/>
      <c r="D825" s="11"/>
      <c r="E825" s="11"/>
      <c r="F825" s="88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customFormat="false" ht="15.75" hidden="false" customHeight="true" outlineLevel="0" collapsed="false">
      <c r="A826" s="68"/>
      <c r="B826" s="23"/>
      <c r="C826" s="1"/>
      <c r="D826" s="11"/>
      <c r="E826" s="11"/>
      <c r="F826" s="88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customFormat="false" ht="15.75" hidden="false" customHeight="true" outlineLevel="0" collapsed="false">
      <c r="A827" s="68"/>
      <c r="B827" s="23"/>
      <c r="C827" s="1"/>
      <c r="D827" s="11"/>
      <c r="E827" s="11"/>
      <c r="F827" s="88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customFormat="false" ht="15.75" hidden="false" customHeight="true" outlineLevel="0" collapsed="false">
      <c r="A828" s="68"/>
      <c r="B828" s="23"/>
      <c r="C828" s="1"/>
      <c r="D828" s="11"/>
      <c r="E828" s="11"/>
      <c r="F828" s="88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customFormat="false" ht="15.75" hidden="false" customHeight="true" outlineLevel="0" collapsed="false">
      <c r="A829" s="68"/>
      <c r="B829" s="23"/>
      <c r="C829" s="1"/>
      <c r="D829" s="11"/>
      <c r="E829" s="11"/>
      <c r="F829" s="88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customFormat="false" ht="15.75" hidden="false" customHeight="true" outlineLevel="0" collapsed="false">
      <c r="A830" s="68"/>
      <c r="B830" s="23"/>
      <c r="C830" s="1"/>
      <c r="D830" s="11"/>
      <c r="E830" s="11"/>
      <c r="F830" s="88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customFormat="false" ht="15.75" hidden="false" customHeight="true" outlineLevel="0" collapsed="false">
      <c r="A831" s="68"/>
      <c r="B831" s="23"/>
      <c r="C831" s="1"/>
      <c r="D831" s="11"/>
      <c r="E831" s="11"/>
      <c r="F831" s="88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customFormat="false" ht="15.75" hidden="false" customHeight="true" outlineLevel="0" collapsed="false">
      <c r="A832" s="68"/>
      <c r="B832" s="23"/>
      <c r="C832" s="1"/>
      <c r="D832" s="11"/>
      <c r="E832" s="11"/>
      <c r="F832" s="88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customFormat="false" ht="15.75" hidden="false" customHeight="true" outlineLevel="0" collapsed="false">
      <c r="A833" s="68"/>
      <c r="B833" s="23"/>
      <c r="C833" s="1"/>
      <c r="D833" s="11"/>
      <c r="E833" s="11"/>
      <c r="F833" s="88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customFormat="false" ht="15.75" hidden="false" customHeight="true" outlineLevel="0" collapsed="false">
      <c r="A834" s="68"/>
      <c r="B834" s="23"/>
      <c r="C834" s="1"/>
      <c r="D834" s="11"/>
      <c r="E834" s="11"/>
      <c r="F834" s="88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customFormat="false" ht="15.75" hidden="false" customHeight="true" outlineLevel="0" collapsed="false">
      <c r="A835" s="68"/>
      <c r="B835" s="23"/>
      <c r="C835" s="1"/>
      <c r="D835" s="11"/>
      <c r="E835" s="11"/>
      <c r="F835" s="88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customFormat="false" ht="15.75" hidden="false" customHeight="true" outlineLevel="0" collapsed="false">
      <c r="A836" s="68"/>
      <c r="B836" s="23"/>
      <c r="C836" s="1"/>
      <c r="D836" s="11"/>
      <c r="E836" s="11"/>
      <c r="F836" s="88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customFormat="false" ht="15.75" hidden="false" customHeight="true" outlineLevel="0" collapsed="false">
      <c r="A837" s="68"/>
      <c r="B837" s="23"/>
      <c r="C837" s="1"/>
      <c r="D837" s="11"/>
      <c r="E837" s="11"/>
      <c r="F837" s="88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customFormat="false" ht="15.75" hidden="false" customHeight="true" outlineLevel="0" collapsed="false">
      <c r="A838" s="68"/>
      <c r="B838" s="23"/>
      <c r="C838" s="1"/>
      <c r="D838" s="11"/>
      <c r="E838" s="11"/>
      <c r="F838" s="88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customFormat="false" ht="15.75" hidden="false" customHeight="true" outlineLevel="0" collapsed="false">
      <c r="A839" s="68"/>
      <c r="B839" s="23"/>
      <c r="C839" s="1"/>
      <c r="D839" s="11"/>
      <c r="E839" s="11"/>
      <c r="F839" s="88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customFormat="false" ht="15.75" hidden="false" customHeight="true" outlineLevel="0" collapsed="false">
      <c r="A840" s="68"/>
      <c r="B840" s="23"/>
      <c r="C840" s="1"/>
      <c r="D840" s="11"/>
      <c r="E840" s="11"/>
      <c r="F840" s="88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customFormat="false" ht="15.75" hidden="false" customHeight="true" outlineLevel="0" collapsed="false">
      <c r="A841" s="68"/>
      <c r="B841" s="23"/>
      <c r="C841" s="1"/>
      <c r="D841" s="11"/>
      <c r="E841" s="11"/>
      <c r="F841" s="88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customFormat="false" ht="15.75" hidden="false" customHeight="true" outlineLevel="0" collapsed="false">
      <c r="A842" s="68"/>
      <c r="B842" s="23"/>
      <c r="C842" s="1"/>
      <c r="D842" s="11"/>
      <c r="E842" s="11"/>
      <c r="F842" s="88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customFormat="false" ht="15.75" hidden="false" customHeight="true" outlineLevel="0" collapsed="false">
      <c r="A843" s="68"/>
      <c r="B843" s="23"/>
      <c r="C843" s="1"/>
      <c r="D843" s="11"/>
      <c r="E843" s="11"/>
      <c r="F843" s="88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customFormat="false" ht="15.75" hidden="false" customHeight="true" outlineLevel="0" collapsed="false">
      <c r="A844" s="68"/>
      <c r="B844" s="23"/>
      <c r="C844" s="1"/>
      <c r="D844" s="11"/>
      <c r="E844" s="11"/>
      <c r="F844" s="88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customFormat="false" ht="15.75" hidden="false" customHeight="true" outlineLevel="0" collapsed="false">
      <c r="A845" s="68"/>
      <c r="B845" s="23"/>
      <c r="C845" s="1"/>
      <c r="D845" s="11"/>
      <c r="E845" s="11"/>
      <c r="F845" s="88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customFormat="false" ht="15.75" hidden="false" customHeight="true" outlineLevel="0" collapsed="false">
      <c r="A846" s="68"/>
      <c r="B846" s="23"/>
      <c r="C846" s="1"/>
      <c r="D846" s="11"/>
      <c r="E846" s="11"/>
      <c r="F846" s="88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customFormat="false" ht="15.75" hidden="false" customHeight="true" outlineLevel="0" collapsed="false">
      <c r="A847" s="68"/>
      <c r="B847" s="23"/>
      <c r="C847" s="1"/>
      <c r="D847" s="11"/>
      <c r="E847" s="11"/>
      <c r="F847" s="88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customFormat="false" ht="15.75" hidden="false" customHeight="true" outlineLevel="0" collapsed="false">
      <c r="A848" s="68"/>
      <c r="B848" s="23"/>
      <c r="C848" s="1"/>
      <c r="D848" s="11"/>
      <c r="E848" s="11"/>
      <c r="F848" s="88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customFormat="false" ht="15.75" hidden="false" customHeight="true" outlineLevel="0" collapsed="false">
      <c r="A849" s="68"/>
      <c r="B849" s="23"/>
      <c r="C849" s="1"/>
      <c r="D849" s="11"/>
      <c r="E849" s="11"/>
      <c r="F849" s="88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customFormat="false" ht="15.75" hidden="false" customHeight="true" outlineLevel="0" collapsed="false">
      <c r="A850" s="68"/>
      <c r="B850" s="23"/>
      <c r="C850" s="1"/>
      <c r="D850" s="11"/>
      <c r="E850" s="11"/>
      <c r="F850" s="88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customFormat="false" ht="15.75" hidden="false" customHeight="true" outlineLevel="0" collapsed="false">
      <c r="A851" s="68"/>
      <c r="B851" s="23"/>
      <c r="C851" s="1"/>
      <c r="D851" s="11"/>
      <c r="E851" s="11"/>
      <c r="F851" s="88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customFormat="false" ht="15.75" hidden="false" customHeight="true" outlineLevel="0" collapsed="false">
      <c r="A852" s="68"/>
      <c r="B852" s="23"/>
      <c r="C852" s="1"/>
      <c r="D852" s="11"/>
      <c r="E852" s="11"/>
      <c r="F852" s="88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customFormat="false" ht="15.75" hidden="false" customHeight="true" outlineLevel="0" collapsed="false">
      <c r="A853" s="68"/>
      <c r="B853" s="23"/>
      <c r="C853" s="1"/>
      <c r="D853" s="11"/>
      <c r="E853" s="11"/>
      <c r="F853" s="88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customFormat="false" ht="15.75" hidden="false" customHeight="true" outlineLevel="0" collapsed="false">
      <c r="A854" s="68"/>
      <c r="B854" s="23"/>
      <c r="C854" s="1"/>
      <c r="D854" s="11"/>
      <c r="E854" s="11"/>
      <c r="F854" s="88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customFormat="false" ht="15.75" hidden="false" customHeight="true" outlineLevel="0" collapsed="false">
      <c r="A855" s="68"/>
      <c r="B855" s="23"/>
      <c r="C855" s="1"/>
      <c r="D855" s="11"/>
      <c r="E855" s="11"/>
      <c r="F855" s="88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customFormat="false" ht="15.75" hidden="false" customHeight="true" outlineLevel="0" collapsed="false">
      <c r="A856" s="68"/>
      <c r="B856" s="23"/>
      <c r="C856" s="1"/>
      <c r="D856" s="11"/>
      <c r="E856" s="11"/>
      <c r="F856" s="88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customFormat="false" ht="15.75" hidden="false" customHeight="true" outlineLevel="0" collapsed="false">
      <c r="A857" s="68"/>
      <c r="B857" s="23"/>
      <c r="C857" s="1"/>
      <c r="D857" s="11"/>
      <c r="E857" s="11"/>
      <c r="F857" s="88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customFormat="false" ht="15.75" hidden="false" customHeight="true" outlineLevel="0" collapsed="false">
      <c r="A858" s="68"/>
      <c r="B858" s="23"/>
      <c r="C858" s="1"/>
      <c r="D858" s="11"/>
      <c r="E858" s="11"/>
      <c r="F858" s="88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customFormat="false" ht="15.75" hidden="false" customHeight="true" outlineLevel="0" collapsed="false">
      <c r="A859" s="68"/>
      <c r="B859" s="23"/>
      <c r="C859" s="1"/>
      <c r="D859" s="11"/>
      <c r="E859" s="11"/>
      <c r="F859" s="88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customFormat="false" ht="15.75" hidden="false" customHeight="true" outlineLevel="0" collapsed="false">
      <c r="A860" s="68"/>
      <c r="B860" s="23"/>
      <c r="C860" s="1"/>
      <c r="D860" s="11"/>
      <c r="E860" s="11"/>
      <c r="F860" s="88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customFormat="false" ht="15.75" hidden="false" customHeight="true" outlineLevel="0" collapsed="false">
      <c r="A861" s="68"/>
      <c r="B861" s="23"/>
      <c r="C861" s="1"/>
      <c r="D861" s="11"/>
      <c r="E861" s="11"/>
      <c r="F861" s="88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customFormat="false" ht="15.75" hidden="false" customHeight="true" outlineLevel="0" collapsed="false">
      <c r="A862" s="68"/>
      <c r="B862" s="23"/>
      <c r="C862" s="1"/>
      <c r="D862" s="11"/>
      <c r="E862" s="11"/>
      <c r="F862" s="88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customFormat="false" ht="15.75" hidden="false" customHeight="true" outlineLevel="0" collapsed="false">
      <c r="A863" s="68"/>
      <c r="B863" s="23"/>
      <c r="C863" s="1"/>
      <c r="D863" s="11"/>
      <c r="E863" s="11"/>
      <c r="F863" s="88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customFormat="false" ht="15.75" hidden="false" customHeight="true" outlineLevel="0" collapsed="false">
      <c r="A864" s="68"/>
      <c r="B864" s="23"/>
      <c r="C864" s="1"/>
      <c r="D864" s="11"/>
      <c r="E864" s="11"/>
      <c r="F864" s="88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customFormat="false" ht="15.75" hidden="false" customHeight="true" outlineLevel="0" collapsed="false">
      <c r="A865" s="68"/>
      <c r="B865" s="23"/>
      <c r="C865" s="1"/>
      <c r="D865" s="11"/>
      <c r="E865" s="11"/>
      <c r="F865" s="88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customFormat="false" ht="15.75" hidden="false" customHeight="true" outlineLevel="0" collapsed="false">
      <c r="A866" s="68"/>
      <c r="B866" s="23"/>
      <c r="C866" s="1"/>
      <c r="D866" s="11"/>
      <c r="E866" s="11"/>
      <c r="F866" s="88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customFormat="false" ht="15.75" hidden="false" customHeight="true" outlineLevel="0" collapsed="false">
      <c r="A867" s="68"/>
      <c r="B867" s="23"/>
      <c r="C867" s="1"/>
      <c r="D867" s="11"/>
      <c r="E867" s="11"/>
      <c r="F867" s="88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customFormat="false" ht="15.75" hidden="false" customHeight="true" outlineLevel="0" collapsed="false">
      <c r="A868" s="68"/>
      <c r="B868" s="23"/>
      <c r="C868" s="1"/>
      <c r="D868" s="11"/>
      <c r="E868" s="11"/>
      <c r="F868" s="88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customFormat="false" ht="15.75" hidden="false" customHeight="true" outlineLevel="0" collapsed="false">
      <c r="A869" s="68"/>
      <c r="B869" s="23"/>
      <c r="C869" s="1"/>
      <c r="D869" s="11"/>
      <c r="E869" s="11"/>
      <c r="F869" s="88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customFormat="false" ht="15.75" hidden="false" customHeight="true" outlineLevel="0" collapsed="false">
      <c r="A870" s="68"/>
      <c r="B870" s="23"/>
      <c r="C870" s="1"/>
      <c r="D870" s="11"/>
      <c r="E870" s="11"/>
      <c r="F870" s="88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customFormat="false" ht="15.75" hidden="false" customHeight="true" outlineLevel="0" collapsed="false">
      <c r="A871" s="68"/>
      <c r="B871" s="23"/>
      <c r="C871" s="1"/>
      <c r="D871" s="11"/>
      <c r="E871" s="11"/>
      <c r="F871" s="88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customFormat="false" ht="15.75" hidden="false" customHeight="true" outlineLevel="0" collapsed="false">
      <c r="A872" s="68"/>
      <c r="B872" s="23"/>
      <c r="C872" s="1"/>
      <c r="D872" s="11"/>
      <c r="E872" s="11"/>
      <c r="F872" s="88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customFormat="false" ht="15.75" hidden="false" customHeight="true" outlineLevel="0" collapsed="false">
      <c r="A873" s="68"/>
      <c r="B873" s="23"/>
      <c r="C873" s="1"/>
      <c r="D873" s="11"/>
      <c r="E873" s="11"/>
      <c r="F873" s="88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customFormat="false" ht="15.75" hidden="false" customHeight="true" outlineLevel="0" collapsed="false">
      <c r="A874" s="68"/>
      <c r="B874" s="23"/>
      <c r="C874" s="1"/>
      <c r="D874" s="11"/>
      <c r="E874" s="11"/>
      <c r="F874" s="88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customFormat="false" ht="15.75" hidden="false" customHeight="true" outlineLevel="0" collapsed="false">
      <c r="A875" s="68"/>
      <c r="B875" s="23"/>
      <c r="C875" s="1"/>
      <c r="D875" s="11"/>
      <c r="E875" s="11"/>
      <c r="F875" s="88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customFormat="false" ht="15.75" hidden="false" customHeight="true" outlineLevel="0" collapsed="false">
      <c r="A876" s="68"/>
      <c r="B876" s="23"/>
      <c r="C876" s="1"/>
      <c r="D876" s="11"/>
      <c r="E876" s="11"/>
      <c r="F876" s="88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customFormat="false" ht="15.75" hidden="false" customHeight="true" outlineLevel="0" collapsed="false">
      <c r="A877" s="68"/>
      <c r="B877" s="23"/>
      <c r="C877" s="1"/>
      <c r="D877" s="11"/>
      <c r="E877" s="11"/>
      <c r="F877" s="88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customFormat="false" ht="15.75" hidden="false" customHeight="true" outlineLevel="0" collapsed="false">
      <c r="A878" s="68"/>
      <c r="B878" s="23"/>
      <c r="C878" s="1"/>
      <c r="D878" s="11"/>
      <c r="E878" s="11"/>
      <c r="F878" s="88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customFormat="false" ht="15.75" hidden="false" customHeight="true" outlineLevel="0" collapsed="false">
      <c r="A879" s="68"/>
      <c r="B879" s="23"/>
      <c r="C879" s="1"/>
      <c r="D879" s="11"/>
      <c r="E879" s="11"/>
      <c r="F879" s="88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customFormat="false" ht="15.75" hidden="false" customHeight="true" outlineLevel="0" collapsed="false">
      <c r="A880" s="68"/>
      <c r="B880" s="23"/>
      <c r="C880" s="1"/>
      <c r="D880" s="11"/>
      <c r="E880" s="11"/>
      <c r="F880" s="88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customFormat="false" ht="15.75" hidden="false" customHeight="true" outlineLevel="0" collapsed="false">
      <c r="A881" s="68"/>
      <c r="B881" s="23"/>
      <c r="C881" s="1"/>
      <c r="D881" s="11"/>
      <c r="E881" s="11"/>
      <c r="F881" s="88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customFormat="false" ht="15.75" hidden="false" customHeight="true" outlineLevel="0" collapsed="false">
      <c r="A882" s="68"/>
      <c r="B882" s="23"/>
      <c r="C882" s="1"/>
      <c r="D882" s="11"/>
      <c r="E882" s="11"/>
      <c r="F882" s="88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customFormat="false" ht="15.75" hidden="false" customHeight="true" outlineLevel="0" collapsed="false">
      <c r="A883" s="68"/>
      <c r="B883" s="23"/>
      <c r="C883" s="1"/>
      <c r="D883" s="11"/>
      <c r="E883" s="11"/>
      <c r="F883" s="88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customFormat="false" ht="15.75" hidden="false" customHeight="true" outlineLevel="0" collapsed="false">
      <c r="A884" s="68"/>
      <c r="B884" s="23"/>
      <c r="C884" s="1"/>
      <c r="D884" s="11"/>
      <c r="E884" s="11"/>
      <c r="F884" s="88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customFormat="false" ht="15.75" hidden="false" customHeight="true" outlineLevel="0" collapsed="false">
      <c r="A885" s="68"/>
      <c r="B885" s="23"/>
      <c r="C885" s="1"/>
      <c r="D885" s="11"/>
      <c r="E885" s="11"/>
      <c r="F885" s="88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customFormat="false" ht="15.75" hidden="false" customHeight="true" outlineLevel="0" collapsed="false">
      <c r="A886" s="68"/>
      <c r="B886" s="23"/>
      <c r="C886" s="1"/>
      <c r="D886" s="11"/>
      <c r="E886" s="11"/>
      <c r="F886" s="88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customFormat="false" ht="15.75" hidden="false" customHeight="true" outlineLevel="0" collapsed="false">
      <c r="A887" s="68"/>
      <c r="B887" s="23"/>
      <c r="C887" s="1"/>
      <c r="D887" s="11"/>
      <c r="E887" s="11"/>
      <c r="F887" s="88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customFormat="false" ht="15.75" hidden="false" customHeight="true" outlineLevel="0" collapsed="false">
      <c r="A888" s="68"/>
      <c r="B888" s="23"/>
      <c r="C888" s="1"/>
      <c r="D888" s="11"/>
      <c r="E888" s="11"/>
      <c r="F888" s="88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customFormat="false" ht="15.75" hidden="false" customHeight="true" outlineLevel="0" collapsed="false">
      <c r="A889" s="68"/>
      <c r="B889" s="23"/>
      <c r="C889" s="1"/>
      <c r="D889" s="11"/>
      <c r="E889" s="11"/>
      <c r="F889" s="88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customFormat="false" ht="15.75" hidden="false" customHeight="true" outlineLevel="0" collapsed="false">
      <c r="A890" s="68"/>
      <c r="B890" s="23"/>
      <c r="C890" s="1"/>
      <c r="D890" s="11"/>
      <c r="E890" s="11"/>
      <c r="F890" s="88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customFormat="false" ht="15.75" hidden="false" customHeight="true" outlineLevel="0" collapsed="false">
      <c r="A891" s="68"/>
      <c r="B891" s="23"/>
      <c r="C891" s="1"/>
      <c r="D891" s="11"/>
      <c r="E891" s="11"/>
      <c r="F891" s="88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customFormat="false" ht="15.75" hidden="false" customHeight="true" outlineLevel="0" collapsed="false">
      <c r="A892" s="68"/>
      <c r="B892" s="23"/>
      <c r="C892" s="1"/>
      <c r="D892" s="11"/>
      <c r="E892" s="11"/>
      <c r="F892" s="88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customFormat="false" ht="15.75" hidden="false" customHeight="true" outlineLevel="0" collapsed="false">
      <c r="A893" s="68"/>
      <c r="B893" s="23"/>
      <c r="C893" s="1"/>
      <c r="D893" s="11"/>
      <c r="E893" s="11"/>
      <c r="F893" s="88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customFormat="false" ht="15.75" hidden="false" customHeight="true" outlineLevel="0" collapsed="false">
      <c r="A894" s="68"/>
      <c r="B894" s="23"/>
      <c r="C894" s="1"/>
      <c r="D894" s="11"/>
      <c r="E894" s="11"/>
      <c r="F894" s="88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customFormat="false" ht="15.75" hidden="false" customHeight="true" outlineLevel="0" collapsed="false">
      <c r="A895" s="68"/>
      <c r="B895" s="23"/>
      <c r="C895" s="1"/>
      <c r="D895" s="11"/>
      <c r="E895" s="11"/>
      <c r="F895" s="88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customFormat="false" ht="15.75" hidden="false" customHeight="true" outlineLevel="0" collapsed="false">
      <c r="A896" s="68"/>
      <c r="B896" s="23"/>
      <c r="C896" s="1"/>
      <c r="D896" s="11"/>
      <c r="E896" s="11"/>
      <c r="F896" s="88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customFormat="false" ht="15.75" hidden="false" customHeight="true" outlineLevel="0" collapsed="false">
      <c r="A897" s="68"/>
      <c r="B897" s="23"/>
      <c r="C897" s="1"/>
      <c r="D897" s="11"/>
      <c r="E897" s="11"/>
      <c r="F897" s="88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customFormat="false" ht="15.75" hidden="false" customHeight="true" outlineLevel="0" collapsed="false">
      <c r="A898" s="68"/>
      <c r="B898" s="23"/>
      <c r="C898" s="1"/>
      <c r="D898" s="11"/>
      <c r="E898" s="11"/>
      <c r="F898" s="88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customFormat="false" ht="15.75" hidden="false" customHeight="true" outlineLevel="0" collapsed="false">
      <c r="A899" s="68"/>
      <c r="B899" s="23"/>
      <c r="C899" s="1"/>
      <c r="D899" s="11"/>
      <c r="E899" s="11"/>
      <c r="F899" s="88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customFormat="false" ht="15.75" hidden="false" customHeight="true" outlineLevel="0" collapsed="false">
      <c r="A900" s="68"/>
      <c r="B900" s="23"/>
      <c r="C900" s="1"/>
      <c r="D900" s="11"/>
      <c r="E900" s="11"/>
      <c r="F900" s="88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customFormat="false" ht="15.75" hidden="false" customHeight="true" outlineLevel="0" collapsed="false">
      <c r="A901" s="68"/>
      <c r="B901" s="23"/>
      <c r="C901" s="1"/>
      <c r="D901" s="11"/>
      <c r="E901" s="11"/>
      <c r="F901" s="88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customFormat="false" ht="15.75" hidden="false" customHeight="true" outlineLevel="0" collapsed="false">
      <c r="A902" s="68"/>
      <c r="B902" s="23"/>
      <c r="C902" s="1"/>
      <c r="D902" s="11"/>
      <c r="E902" s="11"/>
      <c r="F902" s="88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customFormat="false" ht="15.75" hidden="false" customHeight="true" outlineLevel="0" collapsed="false">
      <c r="A903" s="68"/>
      <c r="B903" s="23"/>
      <c r="C903" s="1"/>
      <c r="D903" s="11"/>
      <c r="E903" s="11"/>
      <c r="F903" s="88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customFormat="false" ht="15.75" hidden="false" customHeight="true" outlineLevel="0" collapsed="false">
      <c r="A904" s="68"/>
      <c r="B904" s="23"/>
      <c r="C904" s="1"/>
      <c r="D904" s="11"/>
      <c r="E904" s="11"/>
      <c r="F904" s="88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customFormat="false" ht="15.75" hidden="false" customHeight="true" outlineLevel="0" collapsed="false">
      <c r="A905" s="68"/>
      <c r="B905" s="23"/>
      <c r="C905" s="1"/>
      <c r="D905" s="11"/>
      <c r="E905" s="11"/>
      <c r="F905" s="88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customFormat="false" ht="15.75" hidden="false" customHeight="true" outlineLevel="0" collapsed="false">
      <c r="A906" s="68"/>
      <c r="B906" s="23"/>
      <c r="C906" s="1"/>
      <c r="D906" s="11"/>
      <c r="E906" s="11"/>
      <c r="F906" s="88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customFormat="false" ht="15.75" hidden="false" customHeight="true" outlineLevel="0" collapsed="false">
      <c r="A907" s="68"/>
      <c r="B907" s="23"/>
      <c r="C907" s="1"/>
      <c r="D907" s="11"/>
      <c r="E907" s="11"/>
      <c r="F907" s="88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customFormat="false" ht="15.75" hidden="false" customHeight="true" outlineLevel="0" collapsed="false">
      <c r="A908" s="68"/>
      <c r="B908" s="23"/>
      <c r="C908" s="1"/>
      <c r="D908" s="11"/>
      <c r="E908" s="11"/>
      <c r="F908" s="88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customFormat="false" ht="15.75" hidden="false" customHeight="true" outlineLevel="0" collapsed="false">
      <c r="A909" s="68"/>
      <c r="B909" s="23"/>
      <c r="C909" s="1"/>
      <c r="D909" s="11"/>
      <c r="E909" s="11"/>
      <c r="F909" s="88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customFormat="false" ht="15.75" hidden="false" customHeight="true" outlineLevel="0" collapsed="false">
      <c r="A910" s="68"/>
      <c r="B910" s="23"/>
      <c r="C910" s="1"/>
      <c r="D910" s="11"/>
      <c r="E910" s="11"/>
      <c r="F910" s="88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customFormat="false" ht="15.75" hidden="false" customHeight="true" outlineLevel="0" collapsed="false">
      <c r="A911" s="68"/>
      <c r="B911" s="23"/>
      <c r="C911" s="1"/>
      <c r="D911" s="11"/>
      <c r="E911" s="11"/>
      <c r="F911" s="88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customFormat="false" ht="15.75" hidden="false" customHeight="true" outlineLevel="0" collapsed="false">
      <c r="A912" s="68"/>
      <c r="B912" s="23"/>
      <c r="C912" s="1"/>
      <c r="D912" s="11"/>
      <c r="E912" s="11"/>
      <c r="F912" s="88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customFormat="false" ht="15.75" hidden="false" customHeight="true" outlineLevel="0" collapsed="false">
      <c r="A913" s="68"/>
      <c r="B913" s="23"/>
      <c r="C913" s="1"/>
      <c r="D913" s="11"/>
      <c r="E913" s="11"/>
      <c r="F913" s="88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customFormat="false" ht="15.75" hidden="false" customHeight="true" outlineLevel="0" collapsed="false">
      <c r="A914" s="68"/>
      <c r="B914" s="23"/>
      <c r="C914" s="1"/>
      <c r="D914" s="11"/>
      <c r="E914" s="11"/>
      <c r="F914" s="88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customFormat="false" ht="15.75" hidden="false" customHeight="true" outlineLevel="0" collapsed="false">
      <c r="A915" s="68"/>
      <c r="B915" s="23"/>
      <c r="C915" s="1"/>
      <c r="D915" s="11"/>
      <c r="E915" s="11"/>
      <c r="F915" s="88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customFormat="false" ht="15.75" hidden="false" customHeight="true" outlineLevel="0" collapsed="false">
      <c r="A916" s="68"/>
      <c r="B916" s="23"/>
      <c r="C916" s="1"/>
      <c r="D916" s="11"/>
      <c r="E916" s="11"/>
      <c r="F916" s="88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customFormat="false" ht="15.75" hidden="false" customHeight="true" outlineLevel="0" collapsed="false">
      <c r="A917" s="68"/>
      <c r="B917" s="23"/>
      <c r="C917" s="1"/>
      <c r="D917" s="11"/>
      <c r="E917" s="11"/>
      <c r="F917" s="88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customFormat="false" ht="15.75" hidden="false" customHeight="true" outlineLevel="0" collapsed="false">
      <c r="A918" s="68"/>
      <c r="B918" s="23"/>
      <c r="C918" s="1"/>
      <c r="D918" s="11"/>
      <c r="E918" s="11"/>
      <c r="F918" s="88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customFormat="false" ht="15.75" hidden="false" customHeight="true" outlineLevel="0" collapsed="false">
      <c r="A919" s="68"/>
      <c r="B919" s="23"/>
      <c r="C919" s="1"/>
      <c r="D919" s="11"/>
      <c r="E919" s="11"/>
      <c r="F919" s="88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customFormat="false" ht="15.75" hidden="false" customHeight="true" outlineLevel="0" collapsed="false">
      <c r="A920" s="68"/>
      <c r="B920" s="23"/>
      <c r="C920" s="1"/>
      <c r="D920" s="11"/>
      <c r="E920" s="11"/>
      <c r="F920" s="88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customFormat="false" ht="15.75" hidden="false" customHeight="true" outlineLevel="0" collapsed="false">
      <c r="A921" s="68"/>
      <c r="B921" s="23"/>
      <c r="C921" s="1"/>
      <c r="D921" s="11"/>
      <c r="E921" s="11"/>
      <c r="F921" s="88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customFormat="false" ht="15.75" hidden="false" customHeight="true" outlineLevel="0" collapsed="false">
      <c r="A922" s="68"/>
      <c r="B922" s="23"/>
      <c r="C922" s="1"/>
      <c r="D922" s="11"/>
      <c r="E922" s="11"/>
      <c r="F922" s="88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customFormat="false" ht="15.75" hidden="false" customHeight="true" outlineLevel="0" collapsed="false">
      <c r="A923" s="68"/>
      <c r="B923" s="23"/>
      <c r="C923" s="1"/>
      <c r="D923" s="11"/>
      <c r="E923" s="11"/>
      <c r="F923" s="88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customFormat="false" ht="15.75" hidden="false" customHeight="true" outlineLevel="0" collapsed="false">
      <c r="A924" s="68"/>
      <c r="B924" s="23"/>
      <c r="C924" s="1"/>
      <c r="D924" s="11"/>
      <c r="E924" s="11"/>
      <c r="F924" s="88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customFormat="false" ht="15.75" hidden="false" customHeight="true" outlineLevel="0" collapsed="false">
      <c r="A925" s="68"/>
      <c r="B925" s="23"/>
      <c r="C925" s="1"/>
      <c r="D925" s="11"/>
      <c r="E925" s="11"/>
      <c r="F925" s="88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customFormat="false" ht="15.75" hidden="false" customHeight="true" outlineLevel="0" collapsed="false">
      <c r="A926" s="68"/>
      <c r="B926" s="23"/>
      <c r="C926" s="1"/>
      <c r="D926" s="11"/>
      <c r="E926" s="11"/>
      <c r="F926" s="88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customFormat="false" ht="15.75" hidden="false" customHeight="true" outlineLevel="0" collapsed="false">
      <c r="A927" s="68"/>
      <c r="B927" s="23"/>
      <c r="C927" s="1"/>
      <c r="D927" s="11"/>
      <c r="E927" s="11"/>
      <c r="F927" s="88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customFormat="false" ht="15.75" hidden="false" customHeight="true" outlineLevel="0" collapsed="false">
      <c r="A928" s="68"/>
      <c r="B928" s="23"/>
      <c r="C928" s="1"/>
      <c r="D928" s="11"/>
      <c r="E928" s="11"/>
      <c r="F928" s="88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customFormat="false" ht="15.75" hidden="false" customHeight="true" outlineLevel="0" collapsed="false">
      <c r="A929" s="68"/>
      <c r="B929" s="23"/>
      <c r="C929" s="1"/>
      <c r="D929" s="11"/>
      <c r="E929" s="11"/>
      <c r="F929" s="88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customFormat="false" ht="15.75" hidden="false" customHeight="true" outlineLevel="0" collapsed="false">
      <c r="A930" s="68"/>
      <c r="B930" s="23"/>
      <c r="C930" s="1"/>
      <c r="D930" s="11"/>
      <c r="E930" s="11"/>
      <c r="F930" s="88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customFormat="false" ht="15.75" hidden="false" customHeight="true" outlineLevel="0" collapsed="false">
      <c r="A931" s="68"/>
      <c r="B931" s="23"/>
      <c r="C931" s="1"/>
      <c r="D931" s="11"/>
      <c r="E931" s="11"/>
      <c r="F931" s="88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customFormat="false" ht="15.75" hidden="false" customHeight="true" outlineLevel="0" collapsed="false">
      <c r="A932" s="68"/>
      <c r="B932" s="23"/>
      <c r="C932" s="1"/>
      <c r="D932" s="11"/>
      <c r="E932" s="11"/>
      <c r="F932" s="88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customFormat="false" ht="15.75" hidden="false" customHeight="true" outlineLevel="0" collapsed="false">
      <c r="A933" s="68"/>
      <c r="B933" s="23"/>
      <c r="C933" s="1"/>
      <c r="D933" s="11"/>
      <c r="E933" s="11"/>
      <c r="F933" s="88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customFormat="false" ht="15.75" hidden="false" customHeight="true" outlineLevel="0" collapsed="false">
      <c r="A934" s="68"/>
      <c r="B934" s="23"/>
      <c r="C934" s="1"/>
      <c r="D934" s="11"/>
      <c r="E934" s="11"/>
      <c r="F934" s="88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customFormat="false" ht="15.75" hidden="false" customHeight="true" outlineLevel="0" collapsed="false">
      <c r="A935" s="68"/>
      <c r="B935" s="23"/>
      <c r="C935" s="1"/>
      <c r="D935" s="11"/>
      <c r="E935" s="11"/>
      <c r="F935" s="88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customFormat="false" ht="15.75" hidden="false" customHeight="true" outlineLevel="0" collapsed="false">
      <c r="A936" s="68"/>
      <c r="B936" s="23"/>
      <c r="C936" s="1"/>
      <c r="D936" s="11"/>
      <c r="E936" s="11"/>
      <c r="F936" s="88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customFormat="false" ht="15.75" hidden="false" customHeight="true" outlineLevel="0" collapsed="false">
      <c r="A937" s="68"/>
      <c r="B937" s="23"/>
      <c r="C937" s="1"/>
      <c r="D937" s="11"/>
      <c r="E937" s="11"/>
      <c r="F937" s="88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customFormat="false" ht="15.75" hidden="false" customHeight="true" outlineLevel="0" collapsed="false">
      <c r="A938" s="68"/>
      <c r="B938" s="23"/>
      <c r="C938" s="1"/>
      <c r="D938" s="11"/>
      <c r="E938" s="11"/>
      <c r="F938" s="88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customFormat="false" ht="15.75" hidden="false" customHeight="true" outlineLevel="0" collapsed="false">
      <c r="A939" s="68"/>
      <c r="B939" s="23"/>
      <c r="C939" s="1"/>
      <c r="D939" s="11"/>
      <c r="E939" s="11"/>
      <c r="F939" s="88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customFormat="false" ht="15.75" hidden="false" customHeight="true" outlineLevel="0" collapsed="false">
      <c r="A940" s="68"/>
      <c r="B940" s="23"/>
      <c r="C940" s="1"/>
      <c r="D940" s="11"/>
      <c r="E940" s="11"/>
      <c r="F940" s="88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customFormat="false" ht="15.75" hidden="false" customHeight="true" outlineLevel="0" collapsed="false">
      <c r="A941" s="68"/>
      <c r="B941" s="23"/>
      <c r="C941" s="1"/>
      <c r="D941" s="11"/>
      <c r="E941" s="11"/>
      <c r="F941" s="88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customFormat="false" ht="15.75" hidden="false" customHeight="true" outlineLevel="0" collapsed="false">
      <c r="A942" s="68"/>
      <c r="B942" s="23"/>
      <c r="C942" s="1"/>
      <c r="D942" s="11"/>
      <c r="E942" s="11"/>
      <c r="F942" s="88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customFormat="false" ht="15.75" hidden="false" customHeight="true" outlineLevel="0" collapsed="false">
      <c r="A943" s="68"/>
      <c r="B943" s="23"/>
      <c r="C943" s="1"/>
      <c r="D943" s="11"/>
      <c r="E943" s="11"/>
      <c r="F943" s="88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customFormat="false" ht="15.75" hidden="false" customHeight="true" outlineLevel="0" collapsed="false">
      <c r="A944" s="68"/>
      <c r="B944" s="23"/>
      <c r="C944" s="1"/>
      <c r="D944" s="11"/>
      <c r="E944" s="11"/>
      <c r="F944" s="88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customFormat="false" ht="15.75" hidden="false" customHeight="true" outlineLevel="0" collapsed="false">
      <c r="A945" s="68"/>
      <c r="B945" s="23"/>
      <c r="C945" s="1"/>
      <c r="D945" s="11"/>
      <c r="E945" s="11"/>
      <c r="F945" s="88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customFormat="false" ht="15.75" hidden="false" customHeight="true" outlineLevel="0" collapsed="false">
      <c r="A946" s="68"/>
      <c r="B946" s="23"/>
      <c r="C946" s="1"/>
      <c r="D946" s="11"/>
      <c r="E946" s="11"/>
      <c r="F946" s="88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customFormat="false" ht="15.75" hidden="false" customHeight="true" outlineLevel="0" collapsed="false">
      <c r="A947" s="68"/>
      <c r="B947" s="23"/>
      <c r="C947" s="1"/>
      <c r="D947" s="11"/>
      <c r="E947" s="11"/>
      <c r="F947" s="88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customFormat="false" ht="15.75" hidden="false" customHeight="true" outlineLevel="0" collapsed="false">
      <c r="A948" s="68"/>
      <c r="B948" s="23"/>
      <c r="C948" s="1"/>
      <c r="D948" s="11"/>
      <c r="E948" s="11"/>
      <c r="F948" s="88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customFormat="false" ht="15.75" hidden="false" customHeight="true" outlineLevel="0" collapsed="false">
      <c r="A949" s="68"/>
      <c r="B949" s="23"/>
      <c r="C949" s="1"/>
      <c r="D949" s="11"/>
      <c r="E949" s="11"/>
      <c r="F949" s="88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customFormat="false" ht="15.75" hidden="false" customHeight="true" outlineLevel="0" collapsed="false">
      <c r="A950" s="68"/>
      <c r="B950" s="23"/>
      <c r="C950" s="1"/>
      <c r="D950" s="11"/>
      <c r="E950" s="11"/>
      <c r="F950" s="88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customFormat="false" ht="15.75" hidden="false" customHeight="true" outlineLevel="0" collapsed="false">
      <c r="A951" s="68"/>
      <c r="B951" s="23"/>
      <c r="C951" s="1"/>
      <c r="D951" s="11"/>
      <c r="E951" s="11"/>
      <c r="F951" s="88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customFormat="false" ht="15.75" hidden="false" customHeight="true" outlineLevel="0" collapsed="false">
      <c r="A952" s="68"/>
      <c r="B952" s="23"/>
      <c r="C952" s="1"/>
      <c r="D952" s="11"/>
      <c r="E952" s="11"/>
      <c r="F952" s="88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customFormat="false" ht="15.75" hidden="false" customHeight="true" outlineLevel="0" collapsed="false">
      <c r="A953" s="68"/>
      <c r="B953" s="23"/>
      <c r="C953" s="1"/>
      <c r="D953" s="11"/>
      <c r="E953" s="11"/>
      <c r="F953" s="88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customFormat="false" ht="15.75" hidden="false" customHeight="true" outlineLevel="0" collapsed="false">
      <c r="A954" s="68"/>
      <c r="B954" s="23"/>
      <c r="C954" s="1"/>
      <c r="D954" s="11"/>
      <c r="E954" s="11"/>
      <c r="F954" s="88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customFormat="false" ht="15.75" hidden="false" customHeight="true" outlineLevel="0" collapsed="false">
      <c r="A955" s="68"/>
      <c r="B955" s="23"/>
      <c r="C955" s="1"/>
      <c r="D955" s="11"/>
      <c r="E955" s="11"/>
      <c r="F955" s="88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customFormat="false" ht="15.75" hidden="false" customHeight="true" outlineLevel="0" collapsed="false">
      <c r="A956" s="68"/>
      <c r="B956" s="23"/>
      <c r="C956" s="1"/>
      <c r="D956" s="11"/>
      <c r="E956" s="11"/>
      <c r="F956" s="88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customFormat="false" ht="15.75" hidden="false" customHeight="true" outlineLevel="0" collapsed="false">
      <c r="A957" s="68"/>
      <c r="B957" s="23"/>
      <c r="C957" s="1"/>
      <c r="D957" s="11"/>
      <c r="E957" s="11"/>
      <c r="F957" s="88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customFormat="false" ht="15.75" hidden="false" customHeight="true" outlineLevel="0" collapsed="false">
      <c r="A958" s="68"/>
      <c r="B958" s="23"/>
      <c r="C958" s="1"/>
      <c r="D958" s="11"/>
      <c r="E958" s="11"/>
      <c r="F958" s="88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customFormat="false" ht="15.75" hidden="false" customHeight="true" outlineLevel="0" collapsed="false">
      <c r="A959" s="68"/>
      <c r="B959" s="23"/>
      <c r="C959" s="1"/>
      <c r="D959" s="11"/>
      <c r="E959" s="11"/>
      <c r="F959" s="88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customFormat="false" ht="15.75" hidden="false" customHeight="true" outlineLevel="0" collapsed="false">
      <c r="A960" s="68"/>
      <c r="B960" s="23"/>
      <c r="C960" s="1"/>
      <c r="D960" s="11"/>
      <c r="E960" s="11"/>
      <c r="F960" s="88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customFormat="false" ht="15.75" hidden="false" customHeight="true" outlineLevel="0" collapsed="false">
      <c r="A961" s="68"/>
      <c r="B961" s="23"/>
      <c r="C961" s="1"/>
      <c r="D961" s="11"/>
      <c r="E961" s="11"/>
      <c r="F961" s="88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customFormat="false" ht="15.75" hidden="false" customHeight="true" outlineLevel="0" collapsed="false">
      <c r="A962" s="68"/>
      <c r="B962" s="23"/>
      <c r="C962" s="1"/>
      <c r="D962" s="11"/>
      <c r="E962" s="11"/>
      <c r="F962" s="88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customFormat="false" ht="15.75" hidden="false" customHeight="true" outlineLevel="0" collapsed="false">
      <c r="A963" s="68"/>
      <c r="B963" s="23"/>
      <c r="C963" s="1"/>
      <c r="D963" s="11"/>
      <c r="E963" s="11"/>
      <c r="F963" s="88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customFormat="false" ht="15.75" hidden="false" customHeight="true" outlineLevel="0" collapsed="false">
      <c r="A964" s="68"/>
      <c r="B964" s="23"/>
      <c r="C964" s="1"/>
      <c r="D964" s="11"/>
      <c r="E964" s="11"/>
      <c r="F964" s="88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customFormat="false" ht="15.75" hidden="false" customHeight="true" outlineLevel="0" collapsed="false">
      <c r="A965" s="68"/>
      <c r="B965" s="23"/>
      <c r="C965" s="1"/>
      <c r="D965" s="11"/>
      <c r="E965" s="11"/>
      <c r="F965" s="88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customFormat="false" ht="15.75" hidden="false" customHeight="true" outlineLevel="0" collapsed="false">
      <c r="A966" s="68"/>
      <c r="B966" s="23"/>
      <c r="C966" s="1"/>
      <c r="D966" s="11"/>
      <c r="E966" s="11"/>
      <c r="F966" s="88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customFormat="false" ht="15.75" hidden="false" customHeight="true" outlineLevel="0" collapsed="false">
      <c r="A967" s="68"/>
      <c r="B967" s="23"/>
      <c r="C967" s="1"/>
      <c r="D967" s="11"/>
      <c r="E967" s="11"/>
      <c r="F967" s="88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customFormat="false" ht="15.75" hidden="false" customHeight="true" outlineLevel="0" collapsed="false">
      <c r="A968" s="68"/>
      <c r="B968" s="23"/>
      <c r="C968" s="1"/>
      <c r="D968" s="11"/>
      <c r="E968" s="11"/>
      <c r="F968" s="88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customFormat="false" ht="15.75" hidden="false" customHeight="true" outlineLevel="0" collapsed="false">
      <c r="A969" s="68"/>
      <c r="B969" s="23"/>
      <c r="C969" s="1"/>
      <c r="D969" s="11"/>
      <c r="E969" s="11"/>
      <c r="F969" s="88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customFormat="false" ht="15.75" hidden="false" customHeight="true" outlineLevel="0" collapsed="false">
      <c r="A970" s="68"/>
      <c r="B970" s="23"/>
      <c r="C970" s="1"/>
      <c r="D970" s="11"/>
      <c r="E970" s="11"/>
      <c r="F970" s="88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customFormat="false" ht="15.75" hidden="false" customHeight="true" outlineLevel="0" collapsed="false">
      <c r="A971" s="68"/>
      <c r="B971" s="23"/>
      <c r="C971" s="1"/>
      <c r="D971" s="11"/>
      <c r="E971" s="11"/>
      <c r="F971" s="88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customFormat="false" ht="15.75" hidden="false" customHeight="true" outlineLevel="0" collapsed="false">
      <c r="A972" s="68"/>
      <c r="B972" s="23"/>
      <c r="C972" s="1"/>
      <c r="D972" s="11"/>
      <c r="E972" s="11"/>
      <c r="F972" s="88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customFormat="false" ht="15.75" hidden="false" customHeight="true" outlineLevel="0" collapsed="false">
      <c r="A973" s="68"/>
      <c r="B973" s="23"/>
      <c r="C973" s="1"/>
      <c r="D973" s="11"/>
      <c r="E973" s="11"/>
      <c r="F973" s="88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customFormat="false" ht="15.75" hidden="false" customHeight="true" outlineLevel="0" collapsed="false">
      <c r="A974" s="68"/>
      <c r="B974" s="23"/>
      <c r="C974" s="1"/>
      <c r="D974" s="11"/>
      <c r="E974" s="11"/>
      <c r="F974" s="88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customFormat="false" ht="15.75" hidden="false" customHeight="true" outlineLevel="0" collapsed="false">
      <c r="A975" s="68"/>
      <c r="B975" s="23"/>
      <c r="C975" s="1"/>
      <c r="D975" s="11"/>
      <c r="E975" s="11"/>
      <c r="F975" s="88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customFormat="false" ht="15.75" hidden="false" customHeight="true" outlineLevel="0" collapsed="false">
      <c r="A976" s="68"/>
      <c r="B976" s="23"/>
      <c r="C976" s="1"/>
      <c r="D976" s="11"/>
      <c r="E976" s="11"/>
      <c r="F976" s="88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customFormat="false" ht="15.75" hidden="false" customHeight="true" outlineLevel="0" collapsed="false">
      <c r="A977" s="68"/>
      <c r="B977" s="23"/>
      <c r="C977" s="1"/>
      <c r="D977" s="11"/>
      <c r="E977" s="11"/>
      <c r="F977" s="88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customFormat="false" ht="15.75" hidden="false" customHeight="true" outlineLevel="0" collapsed="false">
      <c r="A978" s="68"/>
      <c r="B978" s="23"/>
      <c r="C978" s="1"/>
      <c r="D978" s="11"/>
      <c r="E978" s="11"/>
      <c r="F978" s="88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customFormat="false" ht="15.75" hidden="false" customHeight="true" outlineLevel="0" collapsed="false">
      <c r="A979" s="68"/>
      <c r="B979" s="23"/>
      <c r="C979" s="1"/>
      <c r="D979" s="11"/>
      <c r="E979" s="11"/>
      <c r="F979" s="88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customFormat="false" ht="15.75" hidden="false" customHeight="true" outlineLevel="0" collapsed="false">
      <c r="A980" s="68"/>
      <c r="B980" s="23"/>
      <c r="C980" s="1"/>
      <c r="D980" s="11"/>
      <c r="E980" s="11"/>
      <c r="F980" s="88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customFormat="false" ht="15.75" hidden="false" customHeight="true" outlineLevel="0" collapsed="false">
      <c r="A981" s="68"/>
      <c r="B981" s="23"/>
      <c r="C981" s="1"/>
      <c r="D981" s="11"/>
      <c r="E981" s="11"/>
      <c r="F981" s="88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customFormat="false" ht="15.75" hidden="false" customHeight="true" outlineLevel="0" collapsed="false">
      <c r="A982" s="68"/>
      <c r="B982" s="23"/>
      <c r="C982" s="1"/>
      <c r="D982" s="11"/>
      <c r="E982" s="11"/>
      <c r="F982" s="88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customFormat="false" ht="15.75" hidden="false" customHeight="true" outlineLevel="0" collapsed="false">
      <c r="A983" s="68"/>
      <c r="B983" s="23"/>
      <c r="C983" s="1"/>
      <c r="D983" s="11"/>
      <c r="E983" s="11"/>
      <c r="F983" s="88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customFormat="false" ht="15.75" hidden="false" customHeight="true" outlineLevel="0" collapsed="false">
      <c r="A984" s="68"/>
      <c r="B984" s="23"/>
      <c r="C984" s="1"/>
      <c r="D984" s="11"/>
      <c r="E984" s="11"/>
      <c r="F984" s="88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customFormat="false" ht="15.75" hidden="false" customHeight="true" outlineLevel="0" collapsed="false">
      <c r="A985" s="68"/>
      <c r="B985" s="23"/>
      <c r="C985" s="1"/>
      <c r="D985" s="11"/>
      <c r="E985" s="11"/>
      <c r="F985" s="88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customFormat="false" ht="15.75" hidden="false" customHeight="true" outlineLevel="0" collapsed="false">
      <c r="A986" s="68"/>
      <c r="B986" s="23"/>
      <c r="C986" s="1"/>
      <c r="D986" s="11"/>
      <c r="E986" s="11"/>
      <c r="F986" s="88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customFormat="false" ht="15.75" hidden="false" customHeight="true" outlineLevel="0" collapsed="false">
      <c r="A987" s="68"/>
      <c r="B987" s="23"/>
      <c r="C987" s="1"/>
      <c r="D987" s="11"/>
      <c r="E987" s="11"/>
      <c r="F987" s="88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customFormat="false" ht="15.75" hidden="false" customHeight="true" outlineLevel="0" collapsed="false">
      <c r="A988" s="68"/>
      <c r="B988" s="23"/>
      <c r="C988" s="1"/>
      <c r="D988" s="11"/>
      <c r="E988" s="11"/>
      <c r="F988" s="88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customFormat="false" ht="15.75" hidden="false" customHeight="true" outlineLevel="0" collapsed="false">
      <c r="A989" s="68"/>
      <c r="B989" s="23"/>
      <c r="C989" s="1"/>
      <c r="D989" s="11"/>
      <c r="E989" s="11"/>
      <c r="F989" s="88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customFormat="false" ht="15.75" hidden="false" customHeight="true" outlineLevel="0" collapsed="false">
      <c r="A990" s="68"/>
      <c r="B990" s="23"/>
      <c r="C990" s="1"/>
      <c r="D990" s="11"/>
      <c r="E990" s="11"/>
      <c r="F990" s="88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customFormat="false" ht="15.75" hidden="false" customHeight="true" outlineLevel="0" collapsed="false">
      <c r="A991" s="68"/>
      <c r="B991" s="23"/>
      <c r="C991" s="1"/>
      <c r="D991" s="11"/>
      <c r="E991" s="11"/>
      <c r="F991" s="88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customFormat="false" ht="15.75" hidden="false" customHeight="true" outlineLevel="0" collapsed="false">
      <c r="A992" s="68"/>
      <c r="B992" s="23"/>
      <c r="C992" s="1"/>
      <c r="D992" s="11"/>
      <c r="E992" s="11"/>
      <c r="F992" s="88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customFormat="false" ht="15.75" hidden="false" customHeight="true" outlineLevel="0" collapsed="false">
      <c r="A993" s="68"/>
      <c r="B993" s="23"/>
      <c r="C993" s="1"/>
      <c r="D993" s="11"/>
      <c r="E993" s="11"/>
      <c r="F993" s="88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customFormat="false" ht="15.75" hidden="false" customHeight="true" outlineLevel="0" collapsed="false">
      <c r="A994" s="68"/>
      <c r="B994" s="23"/>
      <c r="C994" s="1"/>
      <c r="D994" s="11"/>
      <c r="E994" s="11"/>
      <c r="F994" s="88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customFormat="false" ht="15.75" hidden="false" customHeight="true" outlineLevel="0" collapsed="false">
      <c r="A995" s="68"/>
      <c r="B995" s="23"/>
      <c r="C995" s="1"/>
      <c r="D995" s="11"/>
      <c r="E995" s="11"/>
      <c r="F995" s="88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customFormat="false" ht="15.75" hidden="false" customHeight="true" outlineLevel="0" collapsed="false">
      <c r="A996" s="68"/>
      <c r="B996" s="23"/>
      <c r="C996" s="1"/>
      <c r="D996" s="11"/>
      <c r="E996" s="11"/>
      <c r="F996" s="88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customFormat="false" ht="15.75" hidden="false" customHeight="true" outlineLevel="0" collapsed="false">
      <c r="A997" s="68"/>
      <c r="B997" s="23"/>
      <c r="C997" s="1"/>
      <c r="D997" s="11"/>
      <c r="E997" s="11"/>
      <c r="F997" s="88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customFormat="false" ht="15.75" hidden="false" customHeight="true" outlineLevel="0" collapsed="false">
      <c r="A998" s="68"/>
      <c r="B998" s="23"/>
      <c r="C998" s="1"/>
      <c r="D998" s="11"/>
      <c r="E998" s="11"/>
      <c r="F998" s="88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customFormat="false" ht="15.75" hidden="false" customHeight="true" outlineLevel="0" collapsed="false">
      <c r="A999" s="68"/>
      <c r="B999" s="23"/>
      <c r="C999" s="1"/>
      <c r="D999" s="11"/>
      <c r="E999" s="11"/>
      <c r="F999" s="88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customFormat="false" ht="15.75" hidden="false" customHeight="true" outlineLevel="0" collapsed="false">
      <c r="A1000" s="68"/>
      <c r="B1000" s="23"/>
      <c r="C1000" s="1"/>
      <c r="D1000" s="11"/>
      <c r="E1000" s="11"/>
      <c r="F1000" s="88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 customFormat="false" ht="15.75" hidden="false" customHeight="true" outlineLevel="0" collapsed="false">
      <c r="A1001" s="68"/>
      <c r="B1001" s="23"/>
      <c r="C1001" s="1"/>
      <c r="D1001" s="11"/>
      <c r="E1001" s="11"/>
      <c r="F1001" s="88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  <row r="1002" customFormat="false" ht="15.75" hidden="false" customHeight="true" outlineLevel="0" collapsed="false">
      <c r="A1002" s="68"/>
      <c r="B1002" s="23"/>
      <c r="C1002" s="1"/>
      <c r="D1002" s="11"/>
      <c r="E1002" s="11"/>
      <c r="F1002" s="88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</row>
    <row r="1003" customFormat="false" ht="15.75" hidden="false" customHeight="true" outlineLevel="0" collapsed="false">
      <c r="A1003" s="68"/>
      <c r="B1003" s="23"/>
      <c r="C1003" s="1"/>
      <c r="D1003" s="11"/>
      <c r="E1003" s="11"/>
      <c r="F1003" s="88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</row>
    <row r="1004" customFormat="false" ht="15.75" hidden="false" customHeight="true" outlineLevel="0" collapsed="false">
      <c r="A1004" s="68"/>
      <c r="B1004" s="23"/>
      <c r="C1004" s="1"/>
      <c r="D1004" s="11"/>
      <c r="E1004" s="11"/>
      <c r="F1004" s="88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</row>
    <row r="1005" customFormat="false" ht="15.75" hidden="false" customHeight="true" outlineLevel="0" collapsed="false">
      <c r="A1005" s="68"/>
      <c r="B1005" s="23"/>
      <c r="C1005" s="1"/>
      <c r="D1005" s="11"/>
      <c r="E1005" s="11"/>
      <c r="F1005" s="88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</row>
    <row r="1006" customFormat="false" ht="15.75" hidden="false" customHeight="true" outlineLevel="0" collapsed="false">
      <c r="A1006" s="68"/>
      <c r="B1006" s="23"/>
      <c r="C1006" s="1"/>
      <c r="D1006" s="11"/>
      <c r="E1006" s="11"/>
      <c r="F1006" s="88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</row>
    <row r="1007" customFormat="false" ht="15.75" hidden="false" customHeight="true" outlineLevel="0" collapsed="false">
      <c r="A1007" s="68"/>
      <c r="B1007" s="23"/>
      <c r="C1007" s="1"/>
      <c r="D1007" s="11"/>
      <c r="E1007" s="11"/>
      <c r="F1007" s="88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</row>
    <row r="1008" customFormat="false" ht="15.75" hidden="false" customHeight="true" outlineLevel="0" collapsed="false">
      <c r="A1008" s="68"/>
      <c r="B1008" s="23"/>
      <c r="C1008" s="1"/>
      <c r="D1008" s="11"/>
      <c r="E1008" s="11"/>
      <c r="F1008" s="88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</row>
    <row r="1009" customFormat="false" ht="15.75" hidden="false" customHeight="true" outlineLevel="0" collapsed="false">
      <c r="A1009" s="68"/>
      <c r="B1009" s="23"/>
      <c r="C1009" s="1"/>
      <c r="D1009" s="11"/>
      <c r="E1009" s="11"/>
      <c r="F1009" s="88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</row>
    <row r="1010" customFormat="false" ht="15.75" hidden="false" customHeight="true" outlineLevel="0" collapsed="false">
      <c r="A1010" s="68"/>
      <c r="B1010" s="23"/>
      <c r="C1010" s="1"/>
      <c r="D1010" s="11"/>
      <c r="E1010" s="11"/>
      <c r="F1010" s="88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</row>
    <row r="1011" customFormat="false" ht="15.75" hidden="false" customHeight="true" outlineLevel="0" collapsed="false">
      <c r="A1011" s="68"/>
      <c r="B1011" s="23"/>
      <c r="C1011" s="1"/>
      <c r="D1011" s="11"/>
      <c r="E1011" s="11"/>
      <c r="F1011" s="88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</row>
    <row r="1012" customFormat="false" ht="15.75" hidden="false" customHeight="true" outlineLevel="0" collapsed="false">
      <c r="A1012" s="68"/>
      <c r="B1012" s="23"/>
      <c r="C1012" s="1"/>
      <c r="D1012" s="11"/>
      <c r="E1012" s="11"/>
      <c r="F1012" s="88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</row>
    <row r="1013" customFormat="false" ht="15.75" hidden="false" customHeight="true" outlineLevel="0" collapsed="false">
      <c r="A1013" s="68"/>
      <c r="B1013" s="23"/>
      <c r="C1013" s="1"/>
      <c r="D1013" s="11"/>
      <c r="E1013" s="11"/>
      <c r="F1013" s="88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</row>
    <row r="1014" customFormat="false" ht="15.75" hidden="false" customHeight="true" outlineLevel="0" collapsed="false">
      <c r="A1014" s="68"/>
      <c r="B1014" s="23"/>
      <c r="C1014" s="1"/>
      <c r="D1014" s="11"/>
      <c r="E1014" s="11"/>
      <c r="F1014" s="88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</row>
    <row r="1015" customFormat="false" ht="15.75" hidden="false" customHeight="true" outlineLevel="0" collapsed="false">
      <c r="A1015" s="68"/>
      <c r="B1015" s="23"/>
      <c r="C1015" s="1"/>
      <c r="D1015" s="11"/>
      <c r="E1015" s="11"/>
      <c r="F1015" s="88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</row>
    <row r="1016" customFormat="false" ht="15.75" hidden="false" customHeight="true" outlineLevel="0" collapsed="false">
      <c r="A1016" s="68"/>
      <c r="B1016" s="23"/>
      <c r="C1016" s="1"/>
      <c r="D1016" s="11"/>
      <c r="E1016" s="11"/>
      <c r="F1016" s="88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</row>
    <row r="1017" customFormat="false" ht="15.75" hidden="false" customHeight="true" outlineLevel="0" collapsed="false">
      <c r="A1017" s="68"/>
      <c r="B1017" s="23"/>
      <c r="C1017" s="1"/>
      <c r="D1017" s="11"/>
      <c r="E1017" s="11"/>
      <c r="F1017" s="88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</row>
    <row r="1018" customFormat="false" ht="15.75" hidden="false" customHeight="true" outlineLevel="0" collapsed="false">
      <c r="A1018" s="68"/>
      <c r="B1018" s="23"/>
      <c r="C1018" s="1"/>
      <c r="D1018" s="11"/>
      <c r="E1018" s="11"/>
      <c r="F1018" s="88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</row>
    <row r="1019" customFormat="false" ht="15.75" hidden="false" customHeight="true" outlineLevel="0" collapsed="false">
      <c r="A1019" s="68"/>
      <c r="B1019" s="23"/>
      <c r="C1019" s="1"/>
      <c r="D1019" s="11"/>
      <c r="E1019" s="11"/>
      <c r="F1019" s="88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</row>
    <row r="1020" customFormat="false" ht="15.75" hidden="false" customHeight="true" outlineLevel="0" collapsed="false">
      <c r="A1020" s="68"/>
      <c r="B1020" s="23"/>
      <c r="C1020" s="1"/>
      <c r="D1020" s="11"/>
      <c r="E1020" s="11"/>
      <c r="F1020" s="88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69"/>
    </row>
    <row r="1021" customFormat="false" ht="15.75" hidden="false" customHeight="true" outlineLevel="0" collapsed="false">
      <c r="A1021" s="68"/>
      <c r="B1021" s="23"/>
      <c r="C1021" s="1"/>
      <c r="D1021" s="11"/>
      <c r="E1021" s="11"/>
      <c r="F1021" s="88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69"/>
    </row>
    <row r="1022" customFormat="false" ht="15.75" hidden="false" customHeight="true" outlineLevel="0" collapsed="false">
      <c r="A1022" s="68"/>
      <c r="B1022" s="23"/>
      <c r="C1022" s="1"/>
      <c r="D1022" s="11"/>
      <c r="E1022" s="11"/>
      <c r="F1022" s="88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69"/>
    </row>
    <row r="1023" customFormat="false" ht="15.75" hidden="false" customHeight="true" outlineLevel="0" collapsed="false">
      <c r="A1023" s="68"/>
      <c r="B1023" s="23"/>
      <c r="C1023" s="1"/>
      <c r="D1023" s="11"/>
      <c r="E1023" s="11"/>
      <c r="F1023" s="88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69"/>
    </row>
    <row r="1024" customFormat="false" ht="15.75" hidden="false" customHeight="true" outlineLevel="0" collapsed="false">
      <c r="A1024" s="68"/>
      <c r="B1024" s="23"/>
      <c r="C1024" s="1"/>
      <c r="D1024" s="11"/>
      <c r="E1024" s="11"/>
      <c r="F1024" s="88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69"/>
    </row>
    <row r="1025" customFormat="false" ht="15.75" hidden="false" customHeight="true" outlineLevel="0" collapsed="false">
      <c r="A1025" s="68"/>
      <c r="B1025" s="23"/>
      <c r="C1025" s="1"/>
      <c r="D1025" s="11"/>
      <c r="E1025" s="11"/>
      <c r="F1025" s="88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69"/>
    </row>
    <row r="1026" customFormat="false" ht="15.75" hidden="false" customHeight="true" outlineLevel="0" collapsed="false">
      <c r="A1026" s="68"/>
      <c r="B1026" s="23"/>
      <c r="C1026" s="1"/>
      <c r="D1026" s="11"/>
      <c r="E1026" s="11"/>
      <c r="F1026" s="88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69"/>
    </row>
    <row r="1027" customFormat="false" ht="15.75" hidden="false" customHeight="true" outlineLevel="0" collapsed="false">
      <c r="A1027" s="68"/>
      <c r="B1027" s="23"/>
      <c r="C1027" s="1"/>
      <c r="D1027" s="11"/>
      <c r="E1027" s="11"/>
      <c r="F1027" s="88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69"/>
    </row>
    <row r="1028" customFormat="false" ht="15.75" hidden="false" customHeight="true" outlineLevel="0" collapsed="false">
      <c r="A1028" s="68"/>
      <c r="B1028" s="23"/>
      <c r="C1028" s="1"/>
      <c r="D1028" s="11"/>
      <c r="E1028" s="11"/>
      <c r="F1028" s="88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</row>
    <row r="1029" customFormat="false" ht="15.75" hidden="false" customHeight="true" outlineLevel="0" collapsed="false">
      <c r="A1029" s="68"/>
      <c r="B1029" s="23"/>
      <c r="C1029" s="1"/>
      <c r="D1029" s="11"/>
      <c r="E1029" s="11"/>
      <c r="F1029" s="88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69"/>
    </row>
    <row r="1030" customFormat="false" ht="15.75" hidden="false" customHeight="true" outlineLevel="0" collapsed="false">
      <c r="A1030" s="68"/>
      <c r="B1030" s="23"/>
      <c r="C1030" s="1"/>
      <c r="D1030" s="11"/>
      <c r="E1030" s="11"/>
      <c r="F1030" s="88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</row>
    <row r="1031" customFormat="false" ht="15.75" hidden="false" customHeight="true" outlineLevel="0" collapsed="false">
      <c r="A1031" s="68"/>
      <c r="B1031" s="23"/>
      <c r="C1031" s="1"/>
      <c r="D1031" s="11"/>
      <c r="E1031" s="11"/>
      <c r="F1031" s="88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69"/>
    </row>
    <row r="1032" customFormat="false" ht="15.75" hidden="false" customHeight="true" outlineLevel="0" collapsed="false">
      <c r="A1032" s="68"/>
      <c r="B1032" s="23"/>
      <c r="C1032" s="1"/>
      <c r="D1032" s="11"/>
      <c r="E1032" s="11"/>
      <c r="F1032" s="88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69"/>
    </row>
    <row r="1033" customFormat="false" ht="15.75" hidden="false" customHeight="true" outlineLevel="0" collapsed="false">
      <c r="A1033" s="68"/>
      <c r="B1033" s="23"/>
      <c r="C1033" s="1"/>
      <c r="D1033" s="11"/>
      <c r="E1033" s="11"/>
      <c r="F1033" s="88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69"/>
    </row>
    <row r="1034" customFormat="false" ht="15.75" hidden="false" customHeight="true" outlineLevel="0" collapsed="false">
      <c r="A1034" s="68"/>
      <c r="B1034" s="23"/>
      <c r="C1034" s="1"/>
      <c r="D1034" s="11"/>
      <c r="E1034" s="11"/>
      <c r="F1034" s="88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69"/>
    </row>
    <row r="1035" customFormat="false" ht="15.75" hidden="false" customHeight="true" outlineLevel="0" collapsed="false">
      <c r="A1035" s="68"/>
      <c r="B1035" s="23"/>
      <c r="C1035" s="1"/>
      <c r="D1035" s="11"/>
      <c r="E1035" s="11"/>
      <c r="F1035" s="88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69"/>
    </row>
    <row r="1036" customFormat="false" ht="15.75" hidden="false" customHeight="true" outlineLevel="0" collapsed="false">
      <c r="A1036" s="68"/>
      <c r="B1036" s="23"/>
      <c r="C1036" s="1"/>
      <c r="D1036" s="11"/>
      <c r="E1036" s="11"/>
      <c r="F1036" s="88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69"/>
    </row>
    <row r="1037" customFormat="false" ht="15.75" hidden="false" customHeight="true" outlineLevel="0" collapsed="false">
      <c r="A1037" s="68"/>
      <c r="B1037" s="23"/>
      <c r="C1037" s="1"/>
      <c r="D1037" s="11"/>
      <c r="E1037" s="11"/>
      <c r="F1037" s="88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69"/>
    </row>
    <row r="1038" customFormat="false" ht="15.75" hidden="false" customHeight="true" outlineLevel="0" collapsed="false">
      <c r="A1038" s="68"/>
      <c r="B1038" s="23"/>
      <c r="C1038" s="1"/>
      <c r="D1038" s="11"/>
      <c r="E1038" s="11"/>
      <c r="F1038" s="88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69"/>
    </row>
    <row r="1039" customFormat="false" ht="15.75" hidden="false" customHeight="true" outlineLevel="0" collapsed="false">
      <c r="A1039" s="68"/>
      <c r="B1039" s="23"/>
      <c r="C1039" s="1"/>
      <c r="D1039" s="11"/>
      <c r="E1039" s="11"/>
      <c r="F1039" s="88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69"/>
    </row>
    <row r="1040" customFormat="false" ht="15.75" hidden="false" customHeight="true" outlineLevel="0" collapsed="false">
      <c r="A1040" s="68"/>
      <c r="B1040" s="23"/>
      <c r="C1040" s="1"/>
      <c r="D1040" s="11"/>
      <c r="E1040" s="11"/>
      <c r="F1040" s="88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69"/>
    </row>
    <row r="1041" customFormat="false" ht="15.75" hidden="false" customHeight="true" outlineLevel="0" collapsed="false">
      <c r="A1041" s="68"/>
      <c r="B1041" s="23"/>
      <c r="C1041" s="1"/>
      <c r="D1041" s="11"/>
      <c r="E1041" s="11"/>
      <c r="F1041" s="88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69"/>
    </row>
    <row r="1042" customFormat="false" ht="15.75" hidden="false" customHeight="true" outlineLevel="0" collapsed="false">
      <c r="A1042" s="68"/>
      <c r="B1042" s="23"/>
      <c r="C1042" s="1"/>
      <c r="D1042" s="11"/>
      <c r="E1042" s="11"/>
      <c r="F1042" s="88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69"/>
    </row>
    <row r="1043" customFormat="false" ht="15.75" hidden="false" customHeight="true" outlineLevel="0" collapsed="false">
      <c r="A1043" s="68"/>
      <c r="B1043" s="23"/>
      <c r="C1043" s="1"/>
      <c r="D1043" s="11"/>
      <c r="E1043" s="11"/>
      <c r="F1043" s="88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69"/>
    </row>
    <row r="1044" customFormat="false" ht="15.75" hidden="false" customHeight="true" outlineLevel="0" collapsed="false">
      <c r="A1044" s="68"/>
      <c r="B1044" s="23"/>
      <c r="C1044" s="1"/>
      <c r="D1044" s="11"/>
      <c r="E1044" s="11"/>
      <c r="F1044" s="88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69"/>
    </row>
    <row r="1045" customFormat="false" ht="15.75" hidden="false" customHeight="true" outlineLevel="0" collapsed="false">
      <c r="A1045" s="68"/>
      <c r="B1045" s="23"/>
      <c r="C1045" s="1"/>
      <c r="D1045" s="11"/>
      <c r="E1045" s="11"/>
      <c r="F1045" s="88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69"/>
    </row>
    <row r="1046" customFormat="false" ht="15.75" hidden="false" customHeight="true" outlineLevel="0" collapsed="false">
      <c r="A1046" s="68"/>
      <c r="B1046" s="23"/>
      <c r="C1046" s="1"/>
      <c r="D1046" s="11"/>
      <c r="E1046" s="11"/>
      <c r="F1046" s="88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69"/>
    </row>
    <row r="1047" customFormat="false" ht="15.75" hidden="false" customHeight="true" outlineLevel="0" collapsed="false">
      <c r="A1047" s="68"/>
      <c r="B1047" s="23"/>
      <c r="C1047" s="1"/>
      <c r="D1047" s="11"/>
      <c r="E1047" s="11"/>
      <c r="F1047" s="88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69"/>
    </row>
    <row r="1048" customFormat="false" ht="15.75" hidden="false" customHeight="true" outlineLevel="0" collapsed="false">
      <c r="A1048" s="68"/>
      <c r="B1048" s="23"/>
      <c r="C1048" s="1"/>
      <c r="D1048" s="11"/>
      <c r="E1048" s="11"/>
      <c r="F1048" s="88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69"/>
    </row>
    <row r="1049" customFormat="false" ht="15.75" hidden="false" customHeight="true" outlineLevel="0" collapsed="false">
      <c r="A1049" s="68"/>
      <c r="B1049" s="23"/>
      <c r="C1049" s="1"/>
      <c r="D1049" s="11"/>
      <c r="E1049" s="11"/>
      <c r="F1049" s="88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69"/>
    </row>
    <row r="1050" customFormat="false" ht="15.75" hidden="false" customHeight="true" outlineLevel="0" collapsed="false">
      <c r="A1050" s="68"/>
      <c r="B1050" s="23"/>
      <c r="C1050" s="1"/>
      <c r="D1050" s="11"/>
      <c r="E1050" s="11"/>
      <c r="F1050" s="88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</row>
    <row r="1051" customFormat="false" ht="15.75" hidden="false" customHeight="true" outlineLevel="0" collapsed="false">
      <c r="A1051" s="68"/>
      <c r="B1051" s="23"/>
      <c r="C1051" s="1"/>
      <c r="D1051" s="11"/>
      <c r="E1051" s="11"/>
      <c r="F1051" s="88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69"/>
    </row>
    <row r="1052" customFormat="false" ht="15.75" hidden="false" customHeight="true" outlineLevel="0" collapsed="false">
      <c r="A1052" s="68"/>
      <c r="B1052" s="23"/>
      <c r="C1052" s="1"/>
      <c r="D1052" s="11"/>
      <c r="E1052" s="11"/>
      <c r="F1052" s="88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  <c r="Y1052" s="69"/>
      <c r="Z1052" s="69"/>
    </row>
    <row r="1053" customFormat="false" ht="15.75" hidden="false" customHeight="true" outlineLevel="0" collapsed="false">
      <c r="A1053" s="68"/>
      <c r="B1053" s="23"/>
      <c r="C1053" s="1"/>
      <c r="D1053" s="11"/>
      <c r="E1053" s="11"/>
      <c r="F1053" s="88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  <c r="Y1053" s="69"/>
      <c r="Z1053" s="69"/>
    </row>
    <row r="1054" customFormat="false" ht="15.75" hidden="false" customHeight="true" outlineLevel="0" collapsed="false">
      <c r="A1054" s="68"/>
      <c r="B1054" s="23"/>
      <c r="C1054" s="1"/>
      <c r="D1054" s="11"/>
      <c r="E1054" s="11"/>
      <c r="F1054" s="88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69"/>
    </row>
    <row r="1055" customFormat="false" ht="15.75" hidden="false" customHeight="true" outlineLevel="0" collapsed="false">
      <c r="A1055" s="68"/>
      <c r="B1055" s="23"/>
      <c r="C1055" s="1"/>
      <c r="D1055" s="11"/>
      <c r="E1055" s="11"/>
      <c r="F1055" s="88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  <c r="Y1055" s="69"/>
      <c r="Z1055" s="69"/>
    </row>
    <row r="1056" customFormat="false" ht="15.75" hidden="false" customHeight="true" outlineLevel="0" collapsed="false">
      <c r="A1056" s="68"/>
      <c r="B1056" s="23"/>
      <c r="C1056" s="1"/>
      <c r="D1056" s="11"/>
      <c r="E1056" s="11"/>
      <c r="F1056" s="88"/>
      <c r="G1056" s="69"/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  <c r="Y1056" s="69"/>
      <c r="Z1056" s="69"/>
    </row>
    <row r="1057" customFormat="false" ht="15.75" hidden="false" customHeight="true" outlineLevel="0" collapsed="false">
      <c r="A1057" s="68"/>
      <c r="B1057" s="23"/>
      <c r="C1057" s="1"/>
      <c r="D1057" s="11"/>
      <c r="E1057" s="11"/>
      <c r="F1057" s="88"/>
      <c r="G1057" s="69"/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  <c r="Y1057" s="69"/>
      <c r="Z1057" s="69"/>
    </row>
    <row r="1058" customFormat="false" ht="15.75" hidden="false" customHeight="true" outlineLevel="0" collapsed="false">
      <c r="A1058" s="68"/>
      <c r="B1058" s="23"/>
      <c r="C1058" s="1"/>
      <c r="D1058" s="11"/>
      <c r="E1058" s="11"/>
      <c r="F1058" s="88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  <c r="Y1058" s="69"/>
      <c r="Z1058" s="69"/>
    </row>
    <row r="1059" customFormat="false" ht="15.75" hidden="false" customHeight="true" outlineLevel="0" collapsed="false">
      <c r="A1059" s="68"/>
      <c r="B1059" s="23"/>
      <c r="C1059" s="1"/>
      <c r="D1059" s="11"/>
      <c r="E1059" s="11"/>
      <c r="F1059" s="88"/>
      <c r="G1059" s="69"/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  <c r="Y1059" s="69"/>
      <c r="Z1059" s="69"/>
    </row>
    <row r="1060" customFormat="false" ht="15.75" hidden="false" customHeight="true" outlineLevel="0" collapsed="false">
      <c r="A1060" s="68"/>
      <c r="B1060" s="23"/>
      <c r="C1060" s="1"/>
      <c r="D1060" s="11"/>
      <c r="E1060" s="11"/>
      <c r="F1060" s="88"/>
      <c r="G1060" s="69"/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  <c r="Y1060" s="69"/>
      <c r="Z1060" s="69"/>
    </row>
    <row r="1061" customFormat="false" ht="15.75" hidden="false" customHeight="true" outlineLevel="0" collapsed="false">
      <c r="A1061" s="68"/>
      <c r="B1061" s="23"/>
      <c r="C1061" s="1"/>
      <c r="D1061" s="11"/>
      <c r="E1061" s="11"/>
      <c r="F1061" s="88"/>
      <c r="G1061" s="69"/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  <c r="Y1061" s="69"/>
      <c r="Z1061" s="69"/>
    </row>
    <row r="1062" customFormat="false" ht="15.75" hidden="false" customHeight="true" outlineLevel="0" collapsed="false">
      <c r="A1062" s="68"/>
      <c r="B1062" s="23"/>
      <c r="C1062" s="1"/>
      <c r="D1062" s="11"/>
      <c r="E1062" s="11"/>
      <c r="F1062" s="88"/>
      <c r="G1062" s="69"/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  <c r="Y1062" s="69"/>
      <c r="Z1062" s="69"/>
    </row>
    <row r="1063" customFormat="false" ht="15.75" hidden="false" customHeight="true" outlineLevel="0" collapsed="false">
      <c r="A1063" s="68"/>
      <c r="B1063" s="23"/>
      <c r="C1063" s="1"/>
      <c r="D1063" s="11"/>
      <c r="E1063" s="11"/>
      <c r="F1063" s="88"/>
      <c r="G1063" s="69"/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  <c r="Y1063" s="69"/>
      <c r="Z1063" s="69"/>
    </row>
    <row r="1064" customFormat="false" ht="15.75" hidden="false" customHeight="true" outlineLevel="0" collapsed="false">
      <c r="A1064" s="68"/>
      <c r="B1064" s="23"/>
      <c r="C1064" s="1"/>
      <c r="D1064" s="11"/>
      <c r="E1064" s="11"/>
      <c r="F1064" s="88"/>
      <c r="G1064" s="69"/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  <c r="Y1064" s="69"/>
      <c r="Z1064" s="69"/>
    </row>
    <row r="1065" customFormat="false" ht="15.75" hidden="false" customHeight="true" outlineLevel="0" collapsed="false">
      <c r="A1065" s="68"/>
      <c r="B1065" s="23"/>
      <c r="C1065" s="1"/>
      <c r="D1065" s="11"/>
      <c r="E1065" s="11"/>
      <c r="F1065" s="88"/>
      <c r="G1065" s="69"/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  <c r="Y1065" s="69"/>
      <c r="Z1065" s="69"/>
    </row>
    <row r="1066" customFormat="false" ht="15.75" hidden="false" customHeight="true" outlineLevel="0" collapsed="false">
      <c r="A1066" s="68"/>
      <c r="B1066" s="23"/>
      <c r="C1066" s="1"/>
      <c r="D1066" s="11"/>
      <c r="E1066" s="11"/>
      <c r="F1066" s="88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  <c r="Y1066" s="69"/>
      <c r="Z1066" s="69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79:M314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40.57"/>
    <col collapsed="false" customWidth="true" hidden="false" outlineLevel="0" max="3" min="3" style="0" width="23.57"/>
    <col collapsed="false" customWidth="true" hidden="false" outlineLevel="0" max="4" min="4" style="0" width="18"/>
    <col collapsed="false" customWidth="true" hidden="false" outlineLevel="0" max="6" min="5" style="0" width="17.86"/>
    <col collapsed="false" customWidth="true" hidden="false" outlineLevel="0" max="7" min="7" style="0" width="10.71"/>
    <col collapsed="false" customWidth="true" hidden="false" outlineLevel="0" max="8" min="8" style="0" width="10.29"/>
    <col collapsed="false" customWidth="true" hidden="false" outlineLevel="0" max="26" min="9" style="0" width="8.7"/>
  </cols>
  <sheetData>
    <row r="1" customFormat="false" ht="15" hidden="false" customHeight="false" outlineLevel="0" collapsed="false">
      <c r="A1" s="89" t="s">
        <v>529</v>
      </c>
      <c r="B1" s="89"/>
      <c r="C1" s="89"/>
      <c r="D1" s="89"/>
      <c r="E1" s="89"/>
      <c r="F1" s="89"/>
      <c r="G1" s="90"/>
    </row>
    <row r="2" customFormat="false" ht="15" hidden="false" customHeight="false" outlineLevel="0" collapsed="false">
      <c r="A2" s="89"/>
      <c r="B2" s="89"/>
      <c r="C2" s="89"/>
      <c r="D2" s="89"/>
      <c r="E2" s="89"/>
      <c r="F2" s="89"/>
      <c r="G2" s="90"/>
    </row>
    <row r="3" customFormat="false" ht="15" hidden="false" customHeight="false" outlineLevel="0" collapsed="false">
      <c r="A3" s="91" t="s">
        <v>0</v>
      </c>
      <c r="B3" s="70" t="s">
        <v>498</v>
      </c>
      <c r="C3" s="1" t="s">
        <v>499</v>
      </c>
      <c r="D3" s="11" t="s">
        <v>500</v>
      </c>
      <c r="E3" s="11" t="s">
        <v>501</v>
      </c>
      <c r="F3" s="92" t="s">
        <v>530</v>
      </c>
      <c r="G3" s="90"/>
    </row>
    <row r="4" customFormat="false" ht="15" hidden="false" customHeight="false" outlineLevel="0" collapsed="false">
      <c r="A4" s="93"/>
      <c r="B4" s="70" t="s">
        <v>502</v>
      </c>
      <c r="C4" s="1"/>
      <c r="D4" s="11"/>
      <c r="E4" s="11"/>
      <c r="F4" s="94"/>
      <c r="G4" s="90"/>
    </row>
    <row r="5" customFormat="false" ht="15" hidden="false" customHeight="false" outlineLevel="0" collapsed="false">
      <c r="A5" s="95" t="n">
        <v>45089</v>
      </c>
      <c r="B5" s="23" t="s">
        <v>531</v>
      </c>
      <c r="C5" s="1" t="s">
        <v>532</v>
      </c>
      <c r="D5" s="11"/>
      <c r="E5" s="96" t="n">
        <v>53143.15</v>
      </c>
      <c r="F5" s="94" t="n">
        <f aca="false">F4 + D5 - E5</f>
        <v>-53143.15</v>
      </c>
      <c r="G5" s="90"/>
    </row>
    <row r="6" customFormat="false" ht="15" hidden="false" customHeight="false" outlineLevel="0" collapsed="false">
      <c r="A6" s="95" t="n">
        <v>45090</v>
      </c>
      <c r="B6" s="23" t="s">
        <v>533</v>
      </c>
      <c r="C6" s="1" t="s">
        <v>534</v>
      </c>
      <c r="D6" s="11"/>
      <c r="E6" s="96" t="n">
        <v>109084.8</v>
      </c>
      <c r="F6" s="94" t="n">
        <f aca="false">F5 + D6 - E6</f>
        <v>-162227.95</v>
      </c>
      <c r="G6" s="90"/>
    </row>
    <row r="7" customFormat="false" ht="15" hidden="false" customHeight="false" outlineLevel="0" collapsed="false">
      <c r="A7" s="95" t="n">
        <v>45091</v>
      </c>
      <c r="B7" s="23" t="s">
        <v>535</v>
      </c>
      <c r="C7" s="1"/>
      <c r="D7" s="96" t="n">
        <v>150000</v>
      </c>
      <c r="E7" s="11"/>
      <c r="F7" s="94" t="n">
        <f aca="false">F6 + D7 - E7</f>
        <v>-12227.95</v>
      </c>
      <c r="G7" s="90"/>
    </row>
    <row r="8" customFormat="false" ht="15" hidden="false" customHeight="false" outlineLevel="0" collapsed="false">
      <c r="A8" s="95" t="n">
        <v>45092</v>
      </c>
      <c r="B8" s="23" t="s">
        <v>536</v>
      </c>
      <c r="C8" s="1" t="s">
        <v>537</v>
      </c>
      <c r="D8" s="11"/>
      <c r="E8" s="96" t="n">
        <v>69925</v>
      </c>
      <c r="F8" s="94" t="n">
        <f aca="false">F7 + D8 - E8</f>
        <v>-82152.95</v>
      </c>
      <c r="G8" s="90"/>
    </row>
    <row r="9" customFormat="false" ht="15" hidden="false" customHeight="false" outlineLevel="0" collapsed="false">
      <c r="A9" s="95" t="n">
        <v>45092</v>
      </c>
      <c r="B9" s="23" t="s">
        <v>538</v>
      </c>
      <c r="C9" s="1"/>
      <c r="D9" s="96" t="n">
        <v>100000</v>
      </c>
      <c r="E9" s="11"/>
      <c r="F9" s="94" t="n">
        <f aca="false">F8 + D9 - E9</f>
        <v>17847.05</v>
      </c>
      <c r="G9" s="90"/>
    </row>
    <row r="10" customFormat="false" ht="15" hidden="false" customHeight="false" outlineLevel="0" collapsed="false">
      <c r="A10" s="95" t="n">
        <v>45092</v>
      </c>
      <c r="B10" s="23" t="s">
        <v>539</v>
      </c>
      <c r="C10" s="1" t="s">
        <v>540</v>
      </c>
      <c r="D10" s="11"/>
      <c r="E10" s="96" t="n">
        <v>43474.85</v>
      </c>
      <c r="F10" s="94" t="n">
        <f aca="false">F9 + D10 - E10</f>
        <v>-25627.8</v>
      </c>
      <c r="G10" s="90"/>
    </row>
    <row r="11" customFormat="false" ht="15" hidden="false" customHeight="false" outlineLevel="0" collapsed="false">
      <c r="A11" s="95" t="n">
        <v>45094</v>
      </c>
      <c r="B11" s="23" t="s">
        <v>541</v>
      </c>
      <c r="C11" s="68" t="s">
        <v>542</v>
      </c>
      <c r="D11" s="97" t="n">
        <v>161042</v>
      </c>
      <c r="E11" s="11"/>
      <c r="F11" s="94" t="n">
        <f aca="false">F10 + D11 - E11</f>
        <v>135414.2</v>
      </c>
    </row>
    <row r="12" customFormat="false" ht="15" hidden="false" customHeight="false" outlineLevel="0" collapsed="false">
      <c r="A12" s="95" t="n">
        <v>45094</v>
      </c>
      <c r="B12" s="23" t="s">
        <v>543</v>
      </c>
      <c r="C12" s="1" t="s">
        <v>544</v>
      </c>
      <c r="D12" s="11"/>
      <c r="E12" s="96" t="n">
        <v>118685</v>
      </c>
      <c r="F12" s="94" t="n">
        <f aca="false">F11 + D12 - E12</f>
        <v>16729.2</v>
      </c>
      <c r="G12" s="90"/>
    </row>
    <row r="13" customFormat="false" ht="15" hidden="false" customHeight="false" outlineLevel="0" collapsed="false">
      <c r="A13" s="95" t="n">
        <v>45094</v>
      </c>
      <c r="B13" s="23" t="s">
        <v>545</v>
      </c>
      <c r="C13" s="1" t="s">
        <v>546</v>
      </c>
      <c r="D13" s="11"/>
      <c r="E13" s="96" t="n">
        <v>35667</v>
      </c>
      <c r="F13" s="94" t="n">
        <f aca="false">F12 + D13 - E13</f>
        <v>-18937.8</v>
      </c>
      <c r="G13" s="90"/>
    </row>
    <row r="14" customFormat="false" ht="15" hidden="false" customHeight="false" outlineLevel="0" collapsed="false">
      <c r="A14" s="95" t="n">
        <v>45095</v>
      </c>
      <c r="B14" s="23" t="s">
        <v>547</v>
      </c>
      <c r="C14" s="1" t="s">
        <v>548</v>
      </c>
      <c r="D14" s="11"/>
      <c r="E14" s="96" t="n">
        <v>75000</v>
      </c>
      <c r="F14" s="94" t="n">
        <f aca="false">F13 + D14 - E14</f>
        <v>-93937.8</v>
      </c>
      <c r="G14" s="90"/>
    </row>
    <row r="15" customFormat="false" ht="15" hidden="false" customHeight="false" outlineLevel="0" collapsed="false">
      <c r="A15" s="95" t="n">
        <v>45096</v>
      </c>
      <c r="B15" s="23" t="s">
        <v>549</v>
      </c>
      <c r="C15" s="1" t="s">
        <v>550</v>
      </c>
      <c r="D15" s="11"/>
      <c r="E15" s="96" t="n">
        <v>57214</v>
      </c>
      <c r="F15" s="94" t="n">
        <f aca="false">F14 + D15 - E15</f>
        <v>-151151.8</v>
      </c>
      <c r="G15" s="90"/>
    </row>
    <row r="16" customFormat="false" ht="15" hidden="false" customHeight="false" outlineLevel="0" collapsed="false">
      <c r="A16" s="95" t="n">
        <v>45097</v>
      </c>
      <c r="B16" s="23" t="s">
        <v>551</v>
      </c>
      <c r="C16" s="68" t="s">
        <v>552</v>
      </c>
      <c r="D16" s="97" t="n">
        <v>63778</v>
      </c>
      <c r="E16" s="11"/>
      <c r="F16" s="94" t="n">
        <f aca="false">F15 + D16 - E16</f>
        <v>-87373.8</v>
      </c>
    </row>
    <row r="17" customFormat="false" ht="15" hidden="false" customHeight="false" outlineLevel="0" collapsed="false">
      <c r="A17" s="95" t="n">
        <v>45097</v>
      </c>
      <c r="B17" s="23" t="s">
        <v>553</v>
      </c>
      <c r="C17" s="1" t="s">
        <v>554</v>
      </c>
      <c r="D17" s="11"/>
      <c r="E17" s="96" t="n">
        <v>36845</v>
      </c>
      <c r="F17" s="94" t="n">
        <f aca="false">F16 + D17 - E17</f>
        <v>-124218.8</v>
      </c>
      <c r="G17" s="90"/>
    </row>
    <row r="18" customFormat="false" ht="15" hidden="false" customHeight="false" outlineLevel="0" collapsed="false">
      <c r="A18" s="95" t="n">
        <v>45097</v>
      </c>
      <c r="B18" s="23" t="s">
        <v>505</v>
      </c>
      <c r="C18" s="1"/>
      <c r="D18" s="96" t="n">
        <v>100000</v>
      </c>
      <c r="E18" s="11"/>
      <c r="F18" s="94" t="n">
        <f aca="false">F17 + D18 - E18</f>
        <v>-24218.8</v>
      </c>
      <c r="G18" s="90"/>
    </row>
    <row r="19" customFormat="false" ht="15" hidden="false" customHeight="false" outlineLevel="0" collapsed="false">
      <c r="A19" s="95" t="n">
        <v>45097</v>
      </c>
      <c r="B19" s="23" t="s">
        <v>555</v>
      </c>
      <c r="C19" s="1" t="s">
        <v>556</v>
      </c>
      <c r="D19" s="11"/>
      <c r="E19" s="96" t="n">
        <v>60110</v>
      </c>
      <c r="F19" s="94" t="n">
        <f aca="false">F18 + D19 - E19</f>
        <v>-84328.8</v>
      </c>
      <c r="G19" s="90"/>
    </row>
    <row r="20" customFormat="false" ht="15" hidden="false" customHeight="false" outlineLevel="0" collapsed="false">
      <c r="A20" s="95" t="n">
        <v>45097</v>
      </c>
      <c r="B20" s="23" t="s">
        <v>557</v>
      </c>
      <c r="C20" s="1" t="s">
        <v>558</v>
      </c>
      <c r="D20" s="11"/>
      <c r="E20" s="96" t="n">
        <v>60110</v>
      </c>
      <c r="F20" s="94" t="n">
        <f aca="false">F19 + D20 - E20</f>
        <v>-144438.8</v>
      </c>
      <c r="G20" s="90"/>
    </row>
    <row r="21" customFormat="false" ht="15.75" hidden="false" customHeight="true" outlineLevel="0" collapsed="false">
      <c r="A21" s="95" t="n">
        <v>45097</v>
      </c>
      <c r="B21" s="23" t="s">
        <v>170</v>
      </c>
      <c r="C21" s="1" t="s">
        <v>559</v>
      </c>
      <c r="D21" s="11"/>
      <c r="E21" s="96" t="n">
        <v>60110</v>
      </c>
      <c r="F21" s="94" t="n">
        <f aca="false">F20 + D21 - E21</f>
        <v>-204548.8</v>
      </c>
      <c r="G21" s="90"/>
    </row>
    <row r="22" customFormat="false" ht="15.75" hidden="false" customHeight="true" outlineLevel="0" collapsed="false">
      <c r="A22" s="95" t="n">
        <v>45098</v>
      </c>
      <c r="B22" s="23" t="s">
        <v>560</v>
      </c>
      <c r="C22" s="1" t="s">
        <v>561</v>
      </c>
      <c r="D22" s="11"/>
      <c r="E22" s="96" t="n">
        <v>57653</v>
      </c>
      <c r="F22" s="94" t="n">
        <f aca="false">F21 + D22 - E22</f>
        <v>-262201.8</v>
      </c>
      <c r="G22" s="98"/>
    </row>
    <row r="23" customFormat="false" ht="15.75" hidden="false" customHeight="true" outlineLevel="0" collapsed="false">
      <c r="A23" s="95" t="n">
        <v>45098</v>
      </c>
      <c r="B23" s="23" t="s">
        <v>562</v>
      </c>
      <c r="C23" s="1" t="s">
        <v>563</v>
      </c>
      <c r="D23" s="11"/>
      <c r="E23" s="96" t="n">
        <v>69655</v>
      </c>
      <c r="F23" s="94" t="n">
        <f aca="false">F22 + D23 - E23</f>
        <v>-331856.8</v>
      </c>
      <c r="G23" s="90"/>
    </row>
    <row r="24" customFormat="false" ht="15.75" hidden="false" customHeight="true" outlineLevel="0" collapsed="false">
      <c r="A24" s="95" t="n">
        <v>45099</v>
      </c>
      <c r="B24" s="23" t="s">
        <v>535</v>
      </c>
      <c r="C24" s="1"/>
      <c r="D24" s="96" t="n">
        <v>200000</v>
      </c>
      <c r="E24" s="11"/>
      <c r="F24" s="94" t="n">
        <f aca="false">F23 + D24 - E24</f>
        <v>-131856.8</v>
      </c>
      <c r="G24" s="90"/>
    </row>
    <row r="25" customFormat="false" ht="15.75" hidden="false" customHeight="true" outlineLevel="0" collapsed="false">
      <c r="A25" s="95" t="n">
        <v>45099</v>
      </c>
      <c r="B25" s="23" t="s">
        <v>564</v>
      </c>
      <c r="C25" s="1" t="s">
        <v>565</v>
      </c>
      <c r="D25" s="11"/>
      <c r="E25" s="96" t="n">
        <v>134764</v>
      </c>
      <c r="F25" s="94" t="n">
        <f aca="false">F24 + D25 - E25</f>
        <v>-266620.8</v>
      </c>
      <c r="G25" s="90"/>
    </row>
    <row r="26" customFormat="false" ht="15.75" hidden="false" customHeight="true" outlineLevel="0" collapsed="false">
      <c r="A26" s="95" t="n">
        <v>45099</v>
      </c>
      <c r="B26" s="23" t="s">
        <v>504</v>
      </c>
      <c r="C26" s="1"/>
      <c r="D26" s="96" t="n">
        <v>200000</v>
      </c>
      <c r="E26" s="11"/>
      <c r="F26" s="94" t="n">
        <f aca="false">F25 + D26 - E26</f>
        <v>-66620.8000000001</v>
      </c>
      <c r="G26" s="90"/>
    </row>
    <row r="27" customFormat="false" ht="15.75" hidden="false" customHeight="true" outlineLevel="0" collapsed="false">
      <c r="A27" s="95" t="n">
        <v>45101</v>
      </c>
      <c r="B27" s="23" t="s">
        <v>566</v>
      </c>
      <c r="C27" s="1" t="s">
        <v>567</v>
      </c>
      <c r="D27" s="11"/>
      <c r="E27" s="96" t="n">
        <v>69421.55</v>
      </c>
      <c r="F27" s="94" t="n">
        <f aca="false">F26 + D27 - E27</f>
        <v>-136042.35</v>
      </c>
      <c r="G27" s="90"/>
    </row>
    <row r="28" customFormat="false" ht="15.75" hidden="false" customHeight="true" outlineLevel="0" collapsed="false">
      <c r="A28" s="95" t="n">
        <v>45102</v>
      </c>
      <c r="B28" s="23" t="s">
        <v>505</v>
      </c>
      <c r="C28" s="1"/>
      <c r="D28" s="96" t="n">
        <v>90000</v>
      </c>
      <c r="E28" s="11"/>
      <c r="F28" s="94" t="n">
        <f aca="false">F27 + D28 - E28</f>
        <v>-46042.35</v>
      </c>
      <c r="G28" s="90"/>
    </row>
    <row r="29" customFormat="false" ht="15.75" hidden="false" customHeight="true" outlineLevel="0" collapsed="false">
      <c r="A29" s="95" t="n">
        <v>45104</v>
      </c>
      <c r="B29" s="23" t="s">
        <v>568</v>
      </c>
      <c r="C29" s="1" t="s">
        <v>569</v>
      </c>
      <c r="D29" s="11"/>
      <c r="E29" s="96" t="n">
        <v>67170</v>
      </c>
      <c r="F29" s="94" t="n">
        <f aca="false">F28 + D29 - E29</f>
        <v>-113212.35</v>
      </c>
      <c r="G29" s="90"/>
    </row>
    <row r="30" customFormat="false" ht="15.75" hidden="false" customHeight="true" outlineLevel="0" collapsed="false">
      <c r="A30" s="95" t="n">
        <v>45104</v>
      </c>
      <c r="B30" s="23" t="s">
        <v>570</v>
      </c>
      <c r="C30" s="1" t="s">
        <v>571</v>
      </c>
      <c r="D30" s="11"/>
      <c r="E30" s="96" t="n">
        <v>71082.5</v>
      </c>
      <c r="F30" s="94" t="n">
        <f aca="false">F29 + D30 - E30</f>
        <v>-184294.85</v>
      </c>
      <c r="G30" s="90"/>
    </row>
    <row r="31" customFormat="false" ht="15.75" hidden="false" customHeight="true" outlineLevel="0" collapsed="false">
      <c r="A31" s="95" t="n">
        <v>45108</v>
      </c>
      <c r="B31" s="23" t="s">
        <v>572</v>
      </c>
      <c r="C31" s="1" t="s">
        <v>573</v>
      </c>
      <c r="D31" s="11"/>
      <c r="E31" s="96" t="n">
        <v>71276.5</v>
      </c>
      <c r="F31" s="94" t="n">
        <f aca="false">F30 + D31 - E31</f>
        <v>-255571.35</v>
      </c>
      <c r="G31" s="98"/>
    </row>
    <row r="32" customFormat="false" ht="15.75" hidden="false" customHeight="true" outlineLevel="0" collapsed="false">
      <c r="A32" s="95" t="n">
        <v>45110</v>
      </c>
      <c r="B32" s="23" t="s">
        <v>504</v>
      </c>
      <c r="C32" s="1"/>
      <c r="D32" s="96" t="n">
        <v>150000</v>
      </c>
      <c r="E32" s="11"/>
      <c r="F32" s="94" t="n">
        <f aca="false">F31 + D32 - E32</f>
        <v>-105571.35</v>
      </c>
      <c r="G32" s="90"/>
    </row>
    <row r="33" customFormat="false" ht="15.75" hidden="false" customHeight="true" outlineLevel="0" collapsed="false">
      <c r="A33" s="95" t="n">
        <v>45110</v>
      </c>
      <c r="B33" s="23" t="s">
        <v>174</v>
      </c>
      <c r="C33" s="1" t="s">
        <v>574</v>
      </c>
      <c r="D33" s="11"/>
      <c r="E33" s="96" t="n">
        <v>74017.65</v>
      </c>
      <c r="F33" s="94" t="n">
        <f aca="false">F32 + D33 - E33</f>
        <v>-179589</v>
      </c>
      <c r="G33" s="90"/>
    </row>
    <row r="34" customFormat="false" ht="15.75" hidden="false" customHeight="true" outlineLevel="0" collapsed="false">
      <c r="A34" s="95" t="n">
        <v>45110</v>
      </c>
      <c r="B34" s="23" t="s">
        <v>575</v>
      </c>
      <c r="C34" s="1" t="s">
        <v>576</v>
      </c>
      <c r="D34" s="11"/>
      <c r="E34" s="96" t="n">
        <v>74017.65</v>
      </c>
      <c r="F34" s="94" t="n">
        <f aca="false">F33 + D34 - E34</f>
        <v>-253606.65</v>
      </c>
      <c r="G34" s="90"/>
    </row>
    <row r="35" customFormat="false" ht="15.75" hidden="false" customHeight="true" outlineLevel="0" collapsed="false">
      <c r="A35" s="95" t="n">
        <v>45110</v>
      </c>
      <c r="B35" s="23" t="s">
        <v>577</v>
      </c>
      <c r="C35" s="1" t="s">
        <v>578</v>
      </c>
      <c r="D35" s="11"/>
      <c r="E35" s="97" t="n">
        <v>67359.15</v>
      </c>
      <c r="F35" s="94" t="n">
        <f aca="false">F34 + D35 - E35</f>
        <v>-320965.8</v>
      </c>
      <c r="G35" s="90"/>
    </row>
    <row r="36" customFormat="false" ht="15.75" hidden="false" customHeight="true" outlineLevel="0" collapsed="false">
      <c r="A36" s="95" t="n">
        <v>45111</v>
      </c>
      <c r="B36" s="23" t="s">
        <v>535</v>
      </c>
      <c r="C36" s="68"/>
      <c r="D36" s="96" t="n">
        <v>250000</v>
      </c>
      <c r="E36" s="11"/>
      <c r="F36" s="94" t="n">
        <f aca="false">F35 + D36 - E36</f>
        <v>-70965.8000000001</v>
      </c>
      <c r="G36" s="90"/>
    </row>
    <row r="37" customFormat="false" ht="15.75" hidden="false" customHeight="true" outlineLevel="0" collapsed="false">
      <c r="A37" s="95" t="n">
        <v>45111</v>
      </c>
      <c r="B37" s="45" t="s">
        <v>579</v>
      </c>
      <c r="C37" s="1" t="s">
        <v>580</v>
      </c>
      <c r="D37" s="11"/>
      <c r="E37" s="96" t="n">
        <v>41625.7</v>
      </c>
      <c r="F37" s="94" t="n">
        <f aca="false">F36 + D37 - E37</f>
        <v>-112591.5</v>
      </c>
      <c r="G37" s="90"/>
    </row>
    <row r="38" customFormat="false" ht="15.75" hidden="false" customHeight="true" outlineLevel="0" collapsed="false">
      <c r="A38" s="95" t="n">
        <v>45111</v>
      </c>
      <c r="B38" s="23" t="s">
        <v>535</v>
      </c>
      <c r="C38" s="1"/>
      <c r="D38" s="96" t="n">
        <v>100000</v>
      </c>
      <c r="E38" s="11"/>
      <c r="F38" s="94" t="n">
        <f aca="false">F37 + D38 - E38</f>
        <v>-12591.5</v>
      </c>
      <c r="G38" s="90"/>
    </row>
    <row r="39" customFormat="false" ht="15.75" hidden="false" customHeight="true" outlineLevel="0" collapsed="false">
      <c r="A39" s="95" t="n">
        <v>45112</v>
      </c>
      <c r="B39" s="23" t="s">
        <v>581</v>
      </c>
      <c r="C39" s="1" t="s">
        <v>582</v>
      </c>
      <c r="D39" s="11"/>
      <c r="E39" s="96" t="n">
        <v>96925.6</v>
      </c>
      <c r="F39" s="94" t="n">
        <f aca="false">F38 + D39 - E39</f>
        <v>-109517.1</v>
      </c>
      <c r="G39" s="90"/>
    </row>
    <row r="40" customFormat="false" ht="15.75" hidden="false" customHeight="true" outlineLevel="0" collapsed="false">
      <c r="A40" s="95" t="n">
        <v>45113</v>
      </c>
      <c r="B40" s="23" t="s">
        <v>583</v>
      </c>
      <c r="C40" s="1" t="s">
        <v>584</v>
      </c>
      <c r="D40" s="11"/>
      <c r="E40" s="97" t="n">
        <v>52718.25</v>
      </c>
      <c r="F40" s="94" t="n">
        <f aca="false">F39 + D40 - E40</f>
        <v>-162235.35</v>
      </c>
      <c r="G40" s="90"/>
    </row>
    <row r="41" customFormat="false" ht="15.75" hidden="false" customHeight="true" outlineLevel="0" collapsed="false">
      <c r="A41" s="95" t="n">
        <v>45113</v>
      </c>
      <c r="B41" s="23" t="s">
        <v>583</v>
      </c>
      <c r="C41" s="1" t="s">
        <v>585</v>
      </c>
      <c r="D41" s="11"/>
      <c r="E41" s="96" t="n">
        <v>500</v>
      </c>
      <c r="F41" s="94" t="n">
        <f aca="false">F40 + D41 - E41</f>
        <v>-162735.35</v>
      </c>
      <c r="G41" s="90"/>
    </row>
    <row r="42" customFormat="false" ht="15.75" hidden="false" customHeight="true" outlineLevel="0" collapsed="false">
      <c r="A42" s="95" t="n">
        <v>45113</v>
      </c>
      <c r="B42" s="23" t="s">
        <v>504</v>
      </c>
      <c r="C42" s="1"/>
      <c r="D42" s="96" t="n">
        <v>200000</v>
      </c>
      <c r="E42" s="11"/>
      <c r="F42" s="94" t="n">
        <f aca="false">F41 + D42 - E42</f>
        <v>37264.65</v>
      </c>
      <c r="G42" s="90"/>
    </row>
    <row r="43" customFormat="false" ht="15.75" hidden="false" customHeight="true" outlineLevel="0" collapsed="false">
      <c r="A43" s="95" t="n">
        <v>45113</v>
      </c>
      <c r="B43" s="59" t="s">
        <v>586</v>
      </c>
      <c r="C43" s="1" t="s">
        <v>249</v>
      </c>
      <c r="D43" s="11"/>
      <c r="E43" s="97" t="n">
        <v>227030</v>
      </c>
      <c r="F43" s="94" t="n">
        <f aca="false">F42 + D43 - E43</f>
        <v>-189765.35</v>
      </c>
      <c r="G43" s="90"/>
    </row>
    <row r="44" customFormat="false" ht="15.75" hidden="false" customHeight="true" outlineLevel="0" collapsed="false">
      <c r="A44" s="95" t="n">
        <v>45121</v>
      </c>
      <c r="B44" s="99" t="s">
        <v>587</v>
      </c>
      <c r="C44" s="1"/>
      <c r="D44" s="100" t="n">
        <v>7447.35</v>
      </c>
      <c r="E44" s="11"/>
      <c r="F44" s="94" t="n">
        <f aca="false">F43 + D44 - E44</f>
        <v>-182318</v>
      </c>
      <c r="G44" s="90"/>
    </row>
    <row r="45" customFormat="false" ht="15.75" hidden="false" customHeight="true" outlineLevel="0" collapsed="false">
      <c r="A45" s="95" t="n">
        <v>45121</v>
      </c>
      <c r="B45" s="23" t="s">
        <v>538</v>
      </c>
      <c r="C45" s="1"/>
      <c r="D45" s="96" t="n">
        <v>100000</v>
      </c>
      <c r="E45" s="11"/>
      <c r="F45" s="94" t="n">
        <f aca="false">F44 + D45 - E45</f>
        <v>-82318</v>
      </c>
      <c r="G45" s="90"/>
    </row>
    <row r="46" customFormat="false" ht="15.75" hidden="false" customHeight="true" outlineLevel="0" collapsed="false">
      <c r="A46" s="95" t="n">
        <v>45121</v>
      </c>
      <c r="B46" s="59" t="s">
        <v>588</v>
      </c>
      <c r="C46" s="1" t="s">
        <v>589</v>
      </c>
      <c r="D46" s="11"/>
      <c r="E46" s="96" t="n">
        <v>162295</v>
      </c>
      <c r="F46" s="94" t="n">
        <f aca="false">F45 + D46 - E46</f>
        <v>-244613</v>
      </c>
      <c r="G46" s="90"/>
    </row>
    <row r="47" customFormat="false" ht="15.75" hidden="false" customHeight="true" outlineLevel="0" collapsed="false">
      <c r="A47" s="95" t="n">
        <v>45122</v>
      </c>
      <c r="B47" s="23" t="s">
        <v>538</v>
      </c>
      <c r="C47" s="1"/>
      <c r="D47" s="96" t="n">
        <v>120000</v>
      </c>
      <c r="E47" s="11"/>
      <c r="F47" s="94" t="n">
        <f aca="false">F46 + D47 - E47</f>
        <v>-124613</v>
      </c>
      <c r="G47" s="90"/>
    </row>
    <row r="48" customFormat="false" ht="15.75" hidden="false" customHeight="true" outlineLevel="0" collapsed="false">
      <c r="A48" s="95" t="n">
        <v>45122</v>
      </c>
      <c r="B48" s="23" t="s">
        <v>590</v>
      </c>
      <c r="C48" s="1" t="s">
        <v>591</v>
      </c>
      <c r="D48" s="11"/>
      <c r="E48" s="97" t="n">
        <v>67096</v>
      </c>
      <c r="F48" s="94" t="n">
        <f aca="false">F47 + D48 - E48</f>
        <v>-191709</v>
      </c>
      <c r="G48" s="90"/>
    </row>
    <row r="49" customFormat="false" ht="15.75" hidden="false" customHeight="true" outlineLevel="0" collapsed="false">
      <c r="A49" s="95" t="n">
        <v>45122</v>
      </c>
      <c r="B49" s="23" t="s">
        <v>592</v>
      </c>
      <c r="C49" s="101" t="s">
        <v>593</v>
      </c>
      <c r="D49" s="11"/>
      <c r="E49" s="96" t="n">
        <v>147102</v>
      </c>
      <c r="F49" s="94" t="n">
        <f aca="false">F48 + D49 - E49</f>
        <v>-338811</v>
      </c>
      <c r="G49" s="90"/>
    </row>
    <row r="50" customFormat="false" ht="15.75" hidden="false" customHeight="true" outlineLevel="0" collapsed="false">
      <c r="A50" s="95" t="n">
        <v>45122</v>
      </c>
      <c r="B50" s="23" t="s">
        <v>594</v>
      </c>
      <c r="C50" s="1" t="s">
        <v>595</v>
      </c>
      <c r="D50" s="11"/>
      <c r="E50" s="96" t="n">
        <v>53755</v>
      </c>
      <c r="F50" s="94" t="n">
        <f aca="false">F49 + D50 - E50</f>
        <v>-392566</v>
      </c>
      <c r="G50" s="90"/>
    </row>
    <row r="51" customFormat="false" ht="15.75" hidden="false" customHeight="true" outlineLevel="0" collapsed="false">
      <c r="A51" s="95" t="n">
        <v>45123</v>
      </c>
      <c r="B51" s="59" t="s">
        <v>596</v>
      </c>
      <c r="C51" s="1" t="s">
        <v>597</v>
      </c>
      <c r="D51" s="11"/>
      <c r="E51" s="102" t="n">
        <v>615465</v>
      </c>
      <c r="F51" s="94" t="n">
        <f aca="false">F50 + D51 - E51</f>
        <v>-1008031</v>
      </c>
      <c r="G51" s="90"/>
    </row>
    <row r="52" customFormat="false" ht="15.75" hidden="false" customHeight="true" outlineLevel="0" collapsed="false">
      <c r="A52" s="95" t="n">
        <v>45123</v>
      </c>
      <c r="B52" s="23" t="s">
        <v>598</v>
      </c>
      <c r="C52" s="1" t="s">
        <v>599</v>
      </c>
      <c r="D52" s="11"/>
      <c r="E52" s="96" t="n">
        <v>428488</v>
      </c>
      <c r="F52" s="94" t="n">
        <f aca="false">F51 + D52 - E52</f>
        <v>-1436519</v>
      </c>
      <c r="G52" s="90"/>
    </row>
    <row r="53" customFormat="false" ht="15.75" hidden="false" customHeight="true" outlineLevel="0" collapsed="false">
      <c r="A53" s="95" t="n">
        <v>45123</v>
      </c>
      <c r="B53" s="23" t="s">
        <v>535</v>
      </c>
      <c r="C53" s="1"/>
      <c r="D53" s="96" t="n">
        <v>250000</v>
      </c>
      <c r="E53" s="11"/>
      <c r="F53" s="94" t="n">
        <f aca="false">F52 + D53 - E53</f>
        <v>-1186519</v>
      </c>
    </row>
    <row r="54" customFormat="false" ht="15.75" hidden="false" customHeight="true" outlineLevel="0" collapsed="false">
      <c r="A54" s="95" t="n">
        <v>45123</v>
      </c>
      <c r="B54" s="23" t="s">
        <v>504</v>
      </c>
      <c r="C54" s="1"/>
      <c r="D54" s="96" t="n">
        <v>549000</v>
      </c>
      <c r="E54" s="11"/>
      <c r="F54" s="94" t="n">
        <f aca="false">F53 + D54 - E54</f>
        <v>-637519</v>
      </c>
    </row>
    <row r="55" customFormat="false" ht="15.75" hidden="false" customHeight="true" outlineLevel="0" collapsed="false">
      <c r="A55" s="95" t="n">
        <v>45123</v>
      </c>
      <c r="B55" s="23" t="s">
        <v>600</v>
      </c>
      <c r="C55" s="1" t="s">
        <v>601</v>
      </c>
      <c r="D55" s="11"/>
      <c r="E55" s="96" t="n">
        <v>246244</v>
      </c>
      <c r="F55" s="94" t="n">
        <f aca="false">F54 + D55 - E55</f>
        <v>-883763</v>
      </c>
      <c r="G55" s="90"/>
    </row>
    <row r="56" customFormat="false" ht="15.75" hidden="false" customHeight="true" outlineLevel="0" collapsed="false">
      <c r="A56" s="95" t="n">
        <v>45123</v>
      </c>
      <c r="B56" s="23" t="s">
        <v>505</v>
      </c>
      <c r="C56" s="1"/>
      <c r="D56" s="96" t="n">
        <v>250000</v>
      </c>
      <c r="E56" s="11"/>
      <c r="F56" s="94" t="n">
        <f aca="false">F55 + D56 - E56</f>
        <v>-633763</v>
      </c>
      <c r="G56" s="98"/>
    </row>
    <row r="57" customFormat="false" ht="15.75" hidden="false" customHeight="true" outlineLevel="0" collapsed="false">
      <c r="A57" s="95" t="n">
        <v>45123</v>
      </c>
      <c r="B57" s="23" t="s">
        <v>504</v>
      </c>
      <c r="C57" s="1"/>
      <c r="D57" s="96" t="n">
        <v>293000</v>
      </c>
      <c r="E57" s="11"/>
      <c r="F57" s="94" t="n">
        <f aca="false">F56 + D57 - E57</f>
        <v>-340763</v>
      </c>
      <c r="G57" s="90"/>
    </row>
    <row r="58" customFormat="false" ht="15.75" hidden="false" customHeight="true" outlineLevel="0" collapsed="false">
      <c r="A58" s="95" t="n">
        <v>45125</v>
      </c>
      <c r="B58" s="23" t="s">
        <v>602</v>
      </c>
      <c r="C58" s="1" t="s">
        <v>603</v>
      </c>
      <c r="D58" s="11"/>
      <c r="E58" s="96" t="n">
        <v>553629</v>
      </c>
      <c r="F58" s="94" t="n">
        <f aca="false">F57 + D58 - E58</f>
        <v>-894392</v>
      </c>
      <c r="G58" s="90"/>
    </row>
    <row r="59" customFormat="false" ht="15.75" hidden="false" customHeight="true" outlineLevel="0" collapsed="false">
      <c r="A59" s="95" t="n">
        <v>45125</v>
      </c>
      <c r="B59" s="23" t="s">
        <v>604</v>
      </c>
      <c r="C59" s="93" t="s">
        <v>601</v>
      </c>
      <c r="D59" s="11"/>
      <c r="E59" s="96" t="n">
        <v>5118</v>
      </c>
      <c r="F59" s="94" t="n">
        <f aca="false">F58 + D59 - E59</f>
        <v>-899510</v>
      </c>
      <c r="G59" s="90"/>
    </row>
    <row r="60" customFormat="false" ht="15.75" hidden="false" customHeight="true" outlineLevel="0" collapsed="false">
      <c r="A60" s="95" t="n">
        <v>45125</v>
      </c>
      <c r="B60" s="23" t="s">
        <v>605</v>
      </c>
      <c r="C60" s="1" t="s">
        <v>606</v>
      </c>
      <c r="D60" s="11"/>
      <c r="E60" s="96" t="n">
        <v>137348.5</v>
      </c>
      <c r="F60" s="94" t="n">
        <f aca="false">F59 + D60 - E60</f>
        <v>-1036858.5</v>
      </c>
    </row>
    <row r="61" customFormat="false" ht="15.75" hidden="false" customHeight="true" outlineLevel="0" collapsed="false">
      <c r="A61" s="95" t="n">
        <v>45125</v>
      </c>
      <c r="B61" s="23" t="s">
        <v>607</v>
      </c>
      <c r="C61" s="1" t="s">
        <v>608</v>
      </c>
      <c r="D61" s="11"/>
      <c r="E61" s="96" t="n">
        <v>382853</v>
      </c>
      <c r="F61" s="94" t="n">
        <f aca="false">F60 + D61 - E61</f>
        <v>-1419711.5</v>
      </c>
      <c r="G61" s="103"/>
    </row>
    <row r="62" customFormat="false" ht="15.75" hidden="false" customHeight="true" outlineLevel="0" collapsed="false">
      <c r="A62" s="95" t="n">
        <v>45125</v>
      </c>
      <c r="B62" s="23" t="s">
        <v>609</v>
      </c>
      <c r="C62" s="1" t="s">
        <v>610</v>
      </c>
      <c r="D62" s="11"/>
      <c r="E62" s="96" t="n">
        <v>382853</v>
      </c>
      <c r="F62" s="94" t="n">
        <f aca="false">F61 + D62 - E62</f>
        <v>-1802564.5</v>
      </c>
    </row>
    <row r="63" customFormat="false" ht="15.75" hidden="false" customHeight="true" outlineLevel="0" collapsed="false">
      <c r="A63" s="95" t="n">
        <v>45125</v>
      </c>
      <c r="B63" s="23" t="s">
        <v>535</v>
      </c>
      <c r="C63" s="1"/>
      <c r="D63" s="96" t="n">
        <v>150000</v>
      </c>
      <c r="E63" s="11"/>
      <c r="F63" s="94" t="n">
        <f aca="false">F62 + D63 - E63</f>
        <v>-1652564.5</v>
      </c>
      <c r="G63" s="90"/>
    </row>
    <row r="64" customFormat="false" ht="15.75" hidden="false" customHeight="true" outlineLevel="0" collapsed="false">
      <c r="A64" s="95" t="n">
        <v>45125</v>
      </c>
      <c r="B64" s="23" t="s">
        <v>504</v>
      </c>
      <c r="C64" s="1"/>
      <c r="D64" s="96" t="n">
        <v>150000</v>
      </c>
      <c r="E64" s="11"/>
      <c r="F64" s="94" t="n">
        <f aca="false">F63 + D64 - E64</f>
        <v>-1502564.5</v>
      </c>
      <c r="G64" s="90"/>
    </row>
    <row r="65" customFormat="false" ht="15.75" hidden="false" customHeight="true" outlineLevel="0" collapsed="false">
      <c r="A65" s="95" t="n">
        <v>45125</v>
      </c>
      <c r="B65" s="23" t="s">
        <v>535</v>
      </c>
      <c r="C65" s="104"/>
      <c r="D65" s="96" t="n">
        <v>250000</v>
      </c>
      <c r="E65" s="11"/>
      <c r="F65" s="94" t="n">
        <f aca="false">F64 + D65 - E65</f>
        <v>-1252564.5</v>
      </c>
      <c r="G65" s="105"/>
    </row>
    <row r="66" customFormat="false" ht="15.75" hidden="false" customHeight="true" outlineLevel="0" collapsed="false">
      <c r="A66" s="95" t="n">
        <v>45126</v>
      </c>
      <c r="B66" s="23" t="s">
        <v>504</v>
      </c>
      <c r="C66" s="1"/>
      <c r="D66" s="96" t="n">
        <v>163000</v>
      </c>
      <c r="E66" s="11"/>
      <c r="F66" s="94" t="n">
        <f aca="false">F65 + D66 - E66</f>
        <v>-1089564.5</v>
      </c>
      <c r="G66" s="105"/>
    </row>
    <row r="67" customFormat="false" ht="15.75" hidden="false" customHeight="true" outlineLevel="0" collapsed="false">
      <c r="A67" s="95" t="n">
        <v>45126</v>
      </c>
      <c r="B67" s="23" t="s">
        <v>505</v>
      </c>
      <c r="C67" s="1"/>
      <c r="D67" s="96" t="n">
        <v>249000</v>
      </c>
      <c r="E67" s="11"/>
      <c r="F67" s="94" t="n">
        <f aca="false">F66 + D67 - E67</f>
        <v>-840564.5</v>
      </c>
      <c r="G67" s="105"/>
    </row>
    <row r="68" customFormat="false" ht="15.75" hidden="false" customHeight="true" outlineLevel="0" collapsed="false">
      <c r="A68" s="95" t="n">
        <v>45126</v>
      </c>
      <c r="B68" s="23" t="s">
        <v>611</v>
      </c>
      <c r="C68" s="1"/>
      <c r="D68" s="96" t="n">
        <v>200000</v>
      </c>
      <c r="E68" s="11"/>
      <c r="F68" s="94" t="n">
        <f aca="false">F67 + D68 - E68</f>
        <v>-640564.5</v>
      </c>
      <c r="G68" s="90"/>
    </row>
    <row r="69" customFormat="false" ht="15.75" hidden="false" customHeight="true" outlineLevel="0" collapsed="false">
      <c r="A69" s="95" t="n">
        <v>45126</v>
      </c>
      <c r="B69" s="23" t="s">
        <v>535</v>
      </c>
      <c r="C69" s="1"/>
      <c r="D69" s="96" t="n">
        <v>103000</v>
      </c>
      <c r="E69" s="11"/>
      <c r="F69" s="94" t="n">
        <f aca="false">F68 + D69 - E69</f>
        <v>-537564.5</v>
      </c>
      <c r="G69" s="90"/>
    </row>
    <row r="70" customFormat="false" ht="15.75" hidden="false" customHeight="true" outlineLevel="0" collapsed="false">
      <c r="A70" s="95" t="n">
        <v>45126</v>
      </c>
      <c r="B70" s="106" t="s">
        <v>612</v>
      </c>
      <c r="C70" s="1" t="s">
        <v>613</v>
      </c>
      <c r="D70" s="11"/>
      <c r="E70" s="97" t="n">
        <v>555044</v>
      </c>
      <c r="F70" s="94" t="n">
        <f aca="false">F69 + D70 - E70</f>
        <v>-1092608.5</v>
      </c>
      <c r="G70" s="107" t="n">
        <v>120859</v>
      </c>
      <c r="H70" s="108" t="n">
        <v>96232</v>
      </c>
    </row>
    <row r="71" customFormat="false" ht="15.75" hidden="false" customHeight="true" outlineLevel="0" collapsed="false">
      <c r="A71" s="95" t="n">
        <v>45126</v>
      </c>
      <c r="B71" s="109" t="s">
        <v>614</v>
      </c>
      <c r="C71" s="110" t="s">
        <v>615</v>
      </c>
      <c r="D71" s="11"/>
      <c r="E71" s="111" t="n">
        <v>84564</v>
      </c>
      <c r="F71" s="94" t="n">
        <f aca="false">F70 + D71 - E71</f>
        <v>-1177172.5</v>
      </c>
      <c r="G71" s="90"/>
    </row>
    <row r="72" customFormat="false" ht="15.75" hidden="false" customHeight="true" outlineLevel="0" collapsed="false">
      <c r="A72" s="95" t="n">
        <v>45126</v>
      </c>
      <c r="B72" s="23" t="s">
        <v>504</v>
      </c>
      <c r="C72" s="1"/>
      <c r="D72" s="96" t="n">
        <v>50000</v>
      </c>
      <c r="E72" s="11"/>
      <c r="F72" s="94" t="n">
        <f aca="false">F71 + D72 - E72</f>
        <v>-1127172.5</v>
      </c>
      <c r="G72" s="90"/>
    </row>
    <row r="73" customFormat="false" ht="15.75" hidden="false" customHeight="true" outlineLevel="0" collapsed="false">
      <c r="A73" s="95" t="n">
        <v>45127</v>
      </c>
      <c r="B73" s="23" t="s">
        <v>616</v>
      </c>
      <c r="C73" s="112" t="s">
        <v>617</v>
      </c>
      <c r="D73" s="11"/>
      <c r="E73" s="96" t="n">
        <v>65601</v>
      </c>
      <c r="F73" s="94" t="n">
        <f aca="false">F72 + D73 - E73</f>
        <v>-1192773.5</v>
      </c>
      <c r="G73" s="98"/>
    </row>
    <row r="74" customFormat="false" ht="15.75" hidden="false" customHeight="true" outlineLevel="0" collapsed="false">
      <c r="A74" s="95" t="n">
        <v>45127</v>
      </c>
      <c r="B74" s="23" t="s">
        <v>505</v>
      </c>
      <c r="C74" s="1"/>
      <c r="D74" s="96" t="n">
        <v>180000</v>
      </c>
      <c r="E74" s="11"/>
      <c r="F74" s="94" t="n">
        <f aca="false">F73 + D74 - E74</f>
        <v>-1012773.5</v>
      </c>
      <c r="G74" s="90"/>
    </row>
    <row r="75" customFormat="false" ht="15.75" hidden="false" customHeight="true" outlineLevel="0" collapsed="false">
      <c r="A75" s="95" t="n">
        <v>45127</v>
      </c>
      <c r="B75" s="113" t="s">
        <v>618</v>
      </c>
      <c r="C75" s="114" t="s">
        <v>619</v>
      </c>
      <c r="D75" s="11"/>
      <c r="E75" s="97" t="n">
        <v>456393</v>
      </c>
      <c r="F75" s="94" t="n">
        <f aca="false">F74 + D75 - E75</f>
        <v>-1469166.5</v>
      </c>
      <c r="G75" s="107" t="n">
        <v>127613</v>
      </c>
      <c r="H75" s="108" t="n">
        <v>100583</v>
      </c>
    </row>
    <row r="76" customFormat="false" ht="15.75" hidden="false" customHeight="true" outlineLevel="0" collapsed="false">
      <c r="A76" s="95" t="n">
        <v>45127</v>
      </c>
      <c r="B76" s="115" t="s">
        <v>620</v>
      </c>
      <c r="C76" s="1" t="s">
        <v>621</v>
      </c>
      <c r="D76" s="11"/>
      <c r="E76" s="96" t="n">
        <v>78255</v>
      </c>
      <c r="F76" s="94" t="n">
        <f aca="false">F75 + D76 - E76</f>
        <v>-1547421.5</v>
      </c>
      <c r="G76" s="90"/>
    </row>
    <row r="77" customFormat="false" ht="15.75" hidden="false" customHeight="true" outlineLevel="0" collapsed="false">
      <c r="A77" s="116" t="n">
        <v>45128</v>
      </c>
      <c r="B77" s="23" t="s">
        <v>535</v>
      </c>
      <c r="C77" s="1"/>
      <c r="D77" s="96" t="n">
        <v>800000</v>
      </c>
      <c r="E77" s="11"/>
      <c r="F77" s="94" t="n">
        <f aca="false">F76 + D77 - E77</f>
        <v>-747421.5</v>
      </c>
      <c r="G77" s="90"/>
    </row>
    <row r="78" customFormat="false" ht="15.75" hidden="false" customHeight="true" outlineLevel="0" collapsed="false">
      <c r="A78" s="116" t="n">
        <v>45128</v>
      </c>
      <c r="B78" s="23" t="s">
        <v>538</v>
      </c>
      <c r="C78" s="1"/>
      <c r="D78" s="96" t="n">
        <v>100000</v>
      </c>
      <c r="E78" s="11"/>
      <c r="F78" s="94" t="n">
        <f aca="false">F77 + D78 - E78</f>
        <v>-647421.5</v>
      </c>
      <c r="G78" s="90"/>
    </row>
    <row r="79" customFormat="false" ht="15.75" hidden="false" customHeight="true" outlineLevel="0" collapsed="false">
      <c r="A79" s="116" t="n">
        <v>45128</v>
      </c>
      <c r="B79" s="23" t="s">
        <v>538</v>
      </c>
      <c r="C79" s="1"/>
      <c r="D79" s="96" t="n">
        <v>400000</v>
      </c>
      <c r="E79" s="11"/>
      <c r="F79" s="94" t="n">
        <f aca="false">F78 + D79 - E79</f>
        <v>-247421.5</v>
      </c>
      <c r="G79" s="117"/>
    </row>
    <row r="80" customFormat="false" ht="15.75" hidden="false" customHeight="true" outlineLevel="0" collapsed="false">
      <c r="A80" s="116" t="n">
        <v>45128</v>
      </c>
      <c r="B80" s="23" t="s">
        <v>622</v>
      </c>
      <c r="C80" s="1" t="s">
        <v>623</v>
      </c>
      <c r="D80" s="11"/>
      <c r="E80" s="97" t="n">
        <v>238951</v>
      </c>
      <c r="F80" s="94" t="n">
        <f aca="false">F79 + D80 - E80</f>
        <v>-486372.5</v>
      </c>
      <c r="G80" s="90"/>
    </row>
    <row r="81" customFormat="false" ht="15.75" hidden="false" customHeight="true" outlineLevel="0" collapsed="false">
      <c r="A81" s="116" t="n">
        <v>45128</v>
      </c>
      <c r="B81" s="23" t="s">
        <v>624</v>
      </c>
      <c r="C81" s="1" t="s">
        <v>625</v>
      </c>
      <c r="D81" s="11"/>
      <c r="E81" s="97" t="n">
        <v>60016</v>
      </c>
      <c r="F81" s="94" t="n">
        <f aca="false">F80 + D81 - E81</f>
        <v>-546388.5</v>
      </c>
      <c r="G81" s="90"/>
    </row>
    <row r="82" customFormat="false" ht="15.75" hidden="false" customHeight="true" outlineLevel="0" collapsed="false">
      <c r="A82" s="116" t="n">
        <v>45128</v>
      </c>
      <c r="B82" s="118" t="s">
        <v>626</v>
      </c>
      <c r="C82" s="119" t="s">
        <v>627</v>
      </c>
      <c r="D82" s="11"/>
      <c r="E82" s="96" t="n">
        <v>648090</v>
      </c>
      <c r="F82" s="94" t="n">
        <f aca="false">F81 + D82 - E82</f>
        <v>-1194478.5</v>
      </c>
      <c r="G82" s="107" t="n">
        <v>129618</v>
      </c>
    </row>
    <row r="83" customFormat="false" ht="15.75" hidden="false" customHeight="true" outlineLevel="0" collapsed="false">
      <c r="A83" s="116" t="n">
        <v>45129</v>
      </c>
      <c r="B83" s="120" t="s">
        <v>628</v>
      </c>
      <c r="C83" s="112" t="s">
        <v>629</v>
      </c>
      <c r="D83" s="11"/>
      <c r="E83" s="96" t="n">
        <v>66808</v>
      </c>
      <c r="F83" s="94" t="n">
        <f aca="false">F82 + D83 - E83</f>
        <v>-1261286.5</v>
      </c>
      <c r="G83" s="90"/>
    </row>
    <row r="84" customFormat="false" ht="15.75" hidden="false" customHeight="true" outlineLevel="0" collapsed="false">
      <c r="A84" s="116" t="n">
        <v>45131</v>
      </c>
      <c r="B84" s="23" t="s">
        <v>611</v>
      </c>
      <c r="C84" s="1"/>
      <c r="D84" s="96" t="n">
        <v>421000</v>
      </c>
      <c r="E84" s="11"/>
      <c r="F84" s="94" t="n">
        <f aca="false">F83 + D84 - E84</f>
        <v>-840286.5</v>
      </c>
      <c r="G84" s="90"/>
    </row>
    <row r="85" customFormat="false" ht="15.75" hidden="false" customHeight="true" outlineLevel="0" collapsed="false">
      <c r="A85" s="116" t="n">
        <v>45131</v>
      </c>
      <c r="B85" s="23" t="s">
        <v>630</v>
      </c>
      <c r="C85" s="1" t="s">
        <v>631</v>
      </c>
      <c r="D85" s="11"/>
      <c r="E85" s="96" t="n">
        <v>259236</v>
      </c>
      <c r="F85" s="94" t="n">
        <f aca="false">F84 + D85 - E85</f>
        <v>-1099522.5</v>
      </c>
      <c r="G85" s="107" t="n">
        <v>129618</v>
      </c>
    </row>
    <row r="86" customFormat="false" ht="15.75" hidden="false" customHeight="true" outlineLevel="0" collapsed="false">
      <c r="A86" s="116" t="n">
        <v>45131</v>
      </c>
      <c r="B86" s="23" t="s">
        <v>611</v>
      </c>
      <c r="C86" s="1"/>
      <c r="D86" s="96" t="n">
        <v>600000</v>
      </c>
      <c r="E86" s="11"/>
      <c r="F86" s="94" t="n">
        <f aca="false">F85 + D86 - E86</f>
        <v>-499522.5</v>
      </c>
      <c r="G86" s="90"/>
    </row>
    <row r="87" customFormat="false" ht="15.75" hidden="false" customHeight="true" outlineLevel="0" collapsed="false">
      <c r="A87" s="116" t="n">
        <v>45132</v>
      </c>
      <c r="B87" s="23" t="s">
        <v>632</v>
      </c>
      <c r="C87" s="1" t="s">
        <v>633</v>
      </c>
      <c r="D87" s="11"/>
      <c r="E87" s="97" t="n">
        <v>298658</v>
      </c>
      <c r="F87" s="94" t="n">
        <f aca="false">F86 + D87 - E87</f>
        <v>-798180.5</v>
      </c>
      <c r="G87" s="107" t="n">
        <v>149329</v>
      </c>
    </row>
    <row r="88" customFormat="false" ht="15.75" hidden="false" customHeight="true" outlineLevel="0" collapsed="false">
      <c r="A88" s="116" t="n">
        <v>45132</v>
      </c>
      <c r="B88" s="23" t="s">
        <v>634</v>
      </c>
      <c r="C88" s="1" t="s">
        <v>635</v>
      </c>
      <c r="D88" s="11"/>
      <c r="E88" s="97" t="n">
        <v>135588</v>
      </c>
      <c r="F88" s="94" t="n">
        <f aca="false">F87 + D88 - E88</f>
        <v>-933768.5</v>
      </c>
      <c r="G88" s="90"/>
    </row>
    <row r="89" customFormat="false" ht="15.75" hidden="false" customHeight="true" outlineLevel="0" collapsed="false">
      <c r="A89" s="116" t="n">
        <v>45132</v>
      </c>
      <c r="B89" s="23" t="s">
        <v>535</v>
      </c>
      <c r="C89" s="1"/>
      <c r="D89" s="96" t="n">
        <v>100000</v>
      </c>
      <c r="E89" s="11"/>
      <c r="F89" s="94" t="n">
        <f aca="false">F88 + D89 - E89</f>
        <v>-833768.5</v>
      </c>
      <c r="G89" s="90"/>
    </row>
    <row r="90" customFormat="false" ht="15.75" hidden="false" customHeight="true" outlineLevel="0" collapsed="false">
      <c r="A90" s="116" t="n">
        <v>45132</v>
      </c>
      <c r="B90" s="121" t="s">
        <v>636</v>
      </c>
      <c r="C90" s="1" t="s">
        <v>637</v>
      </c>
      <c r="D90" s="11"/>
      <c r="E90" s="96" t="n">
        <v>135713</v>
      </c>
      <c r="F90" s="94" t="n">
        <f aca="false">F89 + D90 - E90</f>
        <v>-969481.5</v>
      </c>
      <c r="G90" s="90"/>
    </row>
    <row r="91" customFormat="false" ht="15.75" hidden="false" customHeight="true" outlineLevel="0" collapsed="false">
      <c r="A91" s="116" t="n">
        <v>45132</v>
      </c>
      <c r="B91" s="23" t="s">
        <v>638</v>
      </c>
      <c r="C91" s="1"/>
      <c r="D91" s="96" t="n">
        <v>163000</v>
      </c>
      <c r="E91" s="11"/>
      <c r="F91" s="94" t="n">
        <f aca="false">F90 + D91 - E91</f>
        <v>-806481.5</v>
      </c>
      <c r="G91" s="90"/>
    </row>
    <row r="92" customFormat="false" ht="15.75" hidden="false" customHeight="true" outlineLevel="0" collapsed="false">
      <c r="A92" s="116" t="n">
        <v>45132</v>
      </c>
      <c r="B92" s="23" t="s">
        <v>639</v>
      </c>
      <c r="C92" s="1"/>
      <c r="D92" s="96" t="n">
        <v>200000</v>
      </c>
      <c r="E92" s="11"/>
      <c r="F92" s="94" t="n">
        <f aca="false">F91 + D92 - E92</f>
        <v>-606481.5</v>
      </c>
      <c r="G92" s="90"/>
    </row>
    <row r="93" customFormat="false" ht="15.75" hidden="false" customHeight="true" outlineLevel="0" collapsed="false">
      <c r="A93" s="116" t="n">
        <v>45132</v>
      </c>
      <c r="B93" s="23" t="s">
        <v>535</v>
      </c>
      <c r="C93" s="1"/>
      <c r="D93" s="96" t="n">
        <v>100000</v>
      </c>
      <c r="E93" s="11"/>
      <c r="F93" s="94" t="n">
        <f aca="false">F92 + D93 - E93</f>
        <v>-506481.5</v>
      </c>
      <c r="G93" s="90"/>
    </row>
    <row r="94" customFormat="false" ht="15.75" hidden="false" customHeight="true" outlineLevel="0" collapsed="false">
      <c r="A94" s="116" t="n">
        <v>45133</v>
      </c>
      <c r="B94" s="23" t="s">
        <v>640</v>
      </c>
      <c r="C94" s="1" t="s">
        <v>641</v>
      </c>
      <c r="D94" s="11"/>
      <c r="E94" s="96" t="n">
        <v>139650</v>
      </c>
      <c r="F94" s="94" t="n">
        <f aca="false">F93 + D94 - E94</f>
        <v>-646131.5</v>
      </c>
      <c r="G94" s="90"/>
    </row>
    <row r="95" customFormat="false" ht="15.75" hidden="false" customHeight="true" outlineLevel="0" collapsed="false">
      <c r="A95" s="116" t="n">
        <v>45133</v>
      </c>
      <c r="B95" s="23" t="s">
        <v>505</v>
      </c>
      <c r="C95" s="1"/>
      <c r="D95" s="96" t="n">
        <v>250000</v>
      </c>
      <c r="E95" s="11"/>
      <c r="F95" s="94" t="n">
        <f aca="false">F94 + D95 - E95</f>
        <v>-396131.5</v>
      </c>
      <c r="G95" s="90"/>
    </row>
    <row r="96" customFormat="false" ht="15.75" hidden="false" customHeight="true" outlineLevel="0" collapsed="false">
      <c r="A96" s="116" t="n">
        <v>45133</v>
      </c>
      <c r="B96" s="23" t="s">
        <v>535</v>
      </c>
      <c r="C96" s="1"/>
      <c r="D96" s="96" t="n">
        <v>250000</v>
      </c>
      <c r="E96" s="11"/>
      <c r="F96" s="94" t="n">
        <f aca="false">F95 + D96 - E96</f>
        <v>-146131.5</v>
      </c>
      <c r="G96" s="90"/>
    </row>
    <row r="97" customFormat="false" ht="15.75" hidden="false" customHeight="true" outlineLevel="0" collapsed="false">
      <c r="A97" s="116" t="n">
        <v>45133</v>
      </c>
      <c r="B97" s="121" t="s">
        <v>642</v>
      </c>
      <c r="C97" s="77" t="s">
        <v>643</v>
      </c>
      <c r="D97" s="11"/>
      <c r="E97" s="122" t="n">
        <v>355026.5</v>
      </c>
      <c r="F97" s="94" t="n">
        <f aca="false">F96 + D97 - E97</f>
        <v>-501158</v>
      </c>
      <c r="G97" s="107" t="n">
        <v>136870</v>
      </c>
      <c r="H97" s="108" t="n">
        <v>109078</v>
      </c>
    </row>
    <row r="98" customFormat="false" ht="15.75" hidden="false" customHeight="true" outlineLevel="0" collapsed="false">
      <c r="A98" s="116" t="n">
        <v>45134</v>
      </c>
      <c r="B98" s="23" t="s">
        <v>535</v>
      </c>
      <c r="C98" s="1"/>
      <c r="D98" s="96" t="n">
        <v>250000</v>
      </c>
      <c r="E98" s="11"/>
      <c r="F98" s="94" t="n">
        <f aca="false">F97 + D98 - E98</f>
        <v>-251158</v>
      </c>
      <c r="G98" s="90"/>
    </row>
    <row r="99" customFormat="false" ht="15.75" hidden="false" customHeight="true" outlineLevel="0" collapsed="false">
      <c r="A99" s="116" t="n">
        <v>45134</v>
      </c>
      <c r="B99" s="23" t="s">
        <v>504</v>
      </c>
      <c r="C99" s="68"/>
      <c r="D99" s="96" t="n">
        <v>150000</v>
      </c>
      <c r="E99" s="11"/>
      <c r="F99" s="94" t="n">
        <f aca="false">F98 + D99 - E99</f>
        <v>-101158</v>
      </c>
      <c r="G99" s="90"/>
    </row>
    <row r="100" customFormat="false" ht="15.75" hidden="false" customHeight="true" outlineLevel="0" collapsed="false">
      <c r="A100" s="116" t="n">
        <v>45137</v>
      </c>
      <c r="B100" s="121" t="s">
        <v>644</v>
      </c>
      <c r="C100" s="1" t="s">
        <v>645</v>
      </c>
      <c r="D100" s="11"/>
      <c r="E100" s="96" t="n">
        <v>85557</v>
      </c>
      <c r="F100" s="94" t="n">
        <f aca="false">F99 + D100 - E100</f>
        <v>-186715</v>
      </c>
      <c r="G100" s="90"/>
    </row>
    <row r="101" customFormat="false" ht="15.75" hidden="false" customHeight="true" outlineLevel="0" collapsed="false">
      <c r="A101" s="116" t="n">
        <v>45138</v>
      </c>
      <c r="B101" s="23" t="s">
        <v>504</v>
      </c>
      <c r="C101" s="1"/>
      <c r="D101" s="96" t="n">
        <v>150000</v>
      </c>
      <c r="E101" s="11"/>
      <c r="F101" s="94" t="n">
        <f aca="false">F100 + D101 - E101</f>
        <v>-36715</v>
      </c>
      <c r="G101" s="90"/>
    </row>
    <row r="102" customFormat="false" ht="15.75" hidden="false" customHeight="true" outlineLevel="0" collapsed="false">
      <c r="A102" s="116" t="n">
        <v>45138</v>
      </c>
      <c r="B102" s="123" t="s">
        <v>646</v>
      </c>
      <c r="C102" s="112" t="s">
        <v>647</v>
      </c>
      <c r="D102" s="11"/>
      <c r="E102" s="124" t="n">
        <v>65258</v>
      </c>
      <c r="F102" s="94" t="n">
        <f aca="false">F101 + D102 - E102</f>
        <v>-101973</v>
      </c>
      <c r="G102" s="90"/>
    </row>
    <row r="103" customFormat="false" ht="15.75" hidden="false" customHeight="true" outlineLevel="0" collapsed="false">
      <c r="A103" s="116" t="n">
        <v>45138</v>
      </c>
      <c r="B103" s="23" t="s">
        <v>648</v>
      </c>
      <c r="C103" s="1" t="s">
        <v>649</v>
      </c>
      <c r="D103" s="11"/>
      <c r="E103" s="96" t="n">
        <v>992118</v>
      </c>
      <c r="F103" s="94" t="n">
        <f aca="false">F102 + D103 - E103</f>
        <v>-1094091</v>
      </c>
      <c r="G103" s="107" t="n">
        <v>141731</v>
      </c>
    </row>
    <row r="104" customFormat="false" ht="15.75" hidden="false" customHeight="true" outlineLevel="0" collapsed="false">
      <c r="A104" s="116" t="n">
        <v>45138</v>
      </c>
      <c r="B104" s="23" t="s">
        <v>650</v>
      </c>
      <c r="C104" s="1" t="s">
        <v>651</v>
      </c>
      <c r="D104" s="11"/>
      <c r="E104" s="96" t="n">
        <v>256505</v>
      </c>
      <c r="F104" s="94" t="n">
        <f aca="false">F103 + D104 - E104</f>
        <v>-1350596</v>
      </c>
      <c r="G104" s="107" t="n">
        <v>142115</v>
      </c>
      <c r="H104" s="108" t="n">
        <v>114390</v>
      </c>
    </row>
    <row r="105" customFormat="false" ht="15.75" hidden="false" customHeight="true" outlineLevel="0" collapsed="false">
      <c r="A105" s="116" t="n">
        <v>45139</v>
      </c>
      <c r="B105" s="23" t="s">
        <v>555</v>
      </c>
      <c r="C105" s="1" t="s">
        <v>652</v>
      </c>
      <c r="D105" s="11"/>
      <c r="E105" s="96" t="n">
        <v>73813.45</v>
      </c>
      <c r="F105" s="94" t="n">
        <f aca="false">F104 + D105 - E105</f>
        <v>-1424409.45</v>
      </c>
      <c r="G105" s="103"/>
    </row>
    <row r="106" customFormat="false" ht="15.75" hidden="false" customHeight="true" outlineLevel="0" collapsed="false">
      <c r="A106" s="116" t="n">
        <v>45139</v>
      </c>
      <c r="B106" s="23" t="s">
        <v>653</v>
      </c>
      <c r="C106" s="1"/>
      <c r="D106" s="96" t="n">
        <v>650000</v>
      </c>
      <c r="E106" s="11"/>
      <c r="F106" s="94" t="n">
        <f aca="false">F105 + D106 - E106</f>
        <v>-774409.45</v>
      </c>
      <c r="G106" s="103"/>
    </row>
    <row r="107" customFormat="false" ht="15.75" hidden="false" customHeight="true" outlineLevel="0" collapsed="false">
      <c r="A107" s="116" t="n">
        <v>45139</v>
      </c>
      <c r="B107" s="23" t="s">
        <v>504</v>
      </c>
      <c r="C107" s="1"/>
      <c r="D107" s="96" t="n">
        <v>546700</v>
      </c>
      <c r="E107" s="11"/>
      <c r="F107" s="94" t="n">
        <f aca="false">F106 + D107 - E107</f>
        <v>-227709.45</v>
      </c>
      <c r="G107" s="90"/>
    </row>
    <row r="108" customFormat="false" ht="15.75" hidden="false" customHeight="true" outlineLevel="0" collapsed="false">
      <c r="A108" s="116" t="n">
        <v>45139</v>
      </c>
      <c r="B108" s="123" t="s">
        <v>654</v>
      </c>
      <c r="C108" s="1" t="s">
        <v>655</v>
      </c>
      <c r="D108" s="11"/>
      <c r="E108" s="96" t="n">
        <v>272710</v>
      </c>
      <c r="F108" s="94" t="n">
        <f aca="false">F107 + D108 - E108</f>
        <v>-500419.45</v>
      </c>
      <c r="G108" s="107" t="n">
        <v>136355</v>
      </c>
    </row>
    <row r="109" customFormat="false" ht="15.75" hidden="false" customHeight="true" outlineLevel="0" collapsed="false">
      <c r="A109" s="116" t="n">
        <v>45139</v>
      </c>
      <c r="B109" s="23" t="s">
        <v>656</v>
      </c>
      <c r="C109" s="1" t="s">
        <v>657</v>
      </c>
      <c r="D109" s="11"/>
      <c r="E109" s="96" t="n">
        <v>89810</v>
      </c>
      <c r="F109" s="94" t="n">
        <f aca="false">F108 + D109 - E109</f>
        <v>-590229.45</v>
      </c>
      <c r="G109" s="90"/>
    </row>
    <row r="110" customFormat="false" ht="15.75" hidden="false" customHeight="true" outlineLevel="0" collapsed="false">
      <c r="A110" s="116" t="n">
        <v>45139</v>
      </c>
      <c r="B110" s="23" t="s">
        <v>658</v>
      </c>
      <c r="C110" s="1" t="s">
        <v>659</v>
      </c>
      <c r="D110" s="11"/>
      <c r="E110" s="96" t="n">
        <v>90901.65</v>
      </c>
      <c r="F110" s="94" t="n">
        <f aca="false">F109 + D110 - E110</f>
        <v>-681131.1</v>
      </c>
      <c r="G110" s="90"/>
    </row>
    <row r="111" customFormat="false" ht="15.75" hidden="false" customHeight="true" outlineLevel="0" collapsed="false">
      <c r="A111" s="116" t="n">
        <v>45139</v>
      </c>
      <c r="B111" s="23" t="s">
        <v>660</v>
      </c>
      <c r="C111" s="1" t="s">
        <v>661</v>
      </c>
      <c r="D111" s="11"/>
      <c r="E111" s="96" t="n">
        <v>130825.65</v>
      </c>
      <c r="F111" s="94" t="n">
        <f aca="false">F110 + D111 - E111</f>
        <v>-811956.75</v>
      </c>
      <c r="G111" s="90"/>
    </row>
    <row r="112" customFormat="false" ht="15.75" hidden="false" customHeight="true" outlineLevel="0" collapsed="false">
      <c r="A112" s="116" t="n">
        <v>45139</v>
      </c>
      <c r="B112" s="23" t="s">
        <v>662</v>
      </c>
      <c r="C112" s="1" t="s">
        <v>663</v>
      </c>
      <c r="D112" s="11"/>
      <c r="E112" s="96" t="n">
        <v>160004</v>
      </c>
      <c r="F112" s="94" t="n">
        <f aca="false">F111 + D112 - E112</f>
        <v>-971960.75</v>
      </c>
      <c r="G112" s="107" t="n">
        <v>141884</v>
      </c>
      <c r="H112" s="125" t="n">
        <v>18120</v>
      </c>
    </row>
    <row r="113" customFormat="false" ht="15.75" hidden="false" customHeight="true" outlineLevel="0" collapsed="false">
      <c r="A113" s="116" t="n">
        <v>45140</v>
      </c>
      <c r="B113" s="23" t="s">
        <v>504</v>
      </c>
      <c r="C113" s="68"/>
      <c r="D113" s="96" t="n">
        <v>176500</v>
      </c>
      <c r="E113" s="11"/>
      <c r="F113" s="94" t="n">
        <f aca="false">F112 + D113 - E113</f>
        <v>-795460.75</v>
      </c>
      <c r="G113" s="90"/>
    </row>
    <row r="114" customFormat="false" ht="15.75" hidden="false" customHeight="true" outlineLevel="0" collapsed="false">
      <c r="A114" s="116" t="n">
        <v>45140</v>
      </c>
      <c r="B114" s="23" t="s">
        <v>504</v>
      </c>
      <c r="C114" s="68"/>
      <c r="D114" s="96" t="n">
        <v>214000</v>
      </c>
      <c r="E114" s="11"/>
      <c r="F114" s="94" t="n">
        <f aca="false">F113 + D114 - E114</f>
        <v>-581460.75</v>
      </c>
      <c r="G114" s="90"/>
    </row>
    <row r="115" customFormat="false" ht="15.75" hidden="false" customHeight="true" outlineLevel="0" collapsed="false">
      <c r="A115" s="116" t="n">
        <v>45140</v>
      </c>
      <c r="B115" s="23" t="s">
        <v>664</v>
      </c>
      <c r="C115" s="62" t="s">
        <v>665</v>
      </c>
      <c r="D115" s="62"/>
      <c r="E115" s="124" t="n">
        <v>136362</v>
      </c>
      <c r="F115" s="94" t="n">
        <f aca="false">F114 + D115 - E115</f>
        <v>-717822.75</v>
      </c>
      <c r="G115" s="90"/>
    </row>
    <row r="116" customFormat="false" ht="15.75" hidden="false" customHeight="true" outlineLevel="0" collapsed="false">
      <c r="A116" s="116" t="n">
        <v>45140</v>
      </c>
      <c r="B116" s="123" t="s">
        <v>666</v>
      </c>
      <c r="C116" s="1" t="s">
        <v>667</v>
      </c>
      <c r="D116" s="11"/>
      <c r="E116" s="96" t="n">
        <v>141800</v>
      </c>
      <c r="F116" s="94" t="n">
        <f aca="false">F115 + D116 - E116</f>
        <v>-859622.75</v>
      </c>
      <c r="G116" s="90"/>
    </row>
    <row r="117" customFormat="false" ht="15.75" hidden="false" customHeight="true" outlineLevel="0" collapsed="false">
      <c r="A117" s="116" t="n">
        <v>45141</v>
      </c>
      <c r="B117" s="23" t="s">
        <v>538</v>
      </c>
      <c r="C117" s="1"/>
      <c r="D117" s="96" t="n">
        <v>250000</v>
      </c>
      <c r="E117" s="11"/>
      <c r="F117" s="94" t="n">
        <f aca="false">F116 + D117 - E117</f>
        <v>-609622.75</v>
      </c>
    </row>
    <row r="118" customFormat="false" ht="15.75" hidden="false" customHeight="true" outlineLevel="0" collapsed="false">
      <c r="A118" s="116" t="n">
        <v>45141</v>
      </c>
      <c r="B118" s="23" t="s">
        <v>668</v>
      </c>
      <c r="C118" s="1" t="s">
        <v>669</v>
      </c>
      <c r="D118" s="11"/>
      <c r="E118" s="96" t="n">
        <v>156884</v>
      </c>
      <c r="F118" s="94" t="n">
        <f aca="false">F117 + D118 - E118</f>
        <v>-766506.75</v>
      </c>
      <c r="G118" s="126" t="n">
        <v>78442</v>
      </c>
    </row>
    <row r="119" customFormat="false" ht="15.75" hidden="false" customHeight="true" outlineLevel="0" collapsed="false">
      <c r="A119" s="116" t="n">
        <v>45142</v>
      </c>
      <c r="B119" s="23" t="s">
        <v>670</v>
      </c>
      <c r="C119" s="1"/>
      <c r="D119" s="96" t="n">
        <v>386000</v>
      </c>
      <c r="E119" s="11"/>
      <c r="F119" s="94" t="n">
        <f aca="false">F118 + D119 - E119</f>
        <v>-380506.75</v>
      </c>
      <c r="G119" s="90"/>
    </row>
    <row r="120" customFormat="false" ht="15.75" hidden="false" customHeight="true" outlineLevel="0" collapsed="false">
      <c r="A120" s="116" t="n">
        <v>45142</v>
      </c>
      <c r="B120" s="127" t="s">
        <v>671</v>
      </c>
      <c r="C120" s="128" t="s">
        <v>672</v>
      </c>
      <c r="D120" s="11"/>
      <c r="E120" s="124" t="n">
        <v>15977</v>
      </c>
      <c r="F120" s="94" t="n">
        <f aca="false">F119 + D120 - E120</f>
        <v>-396483.75</v>
      </c>
      <c r="G120" s="90"/>
    </row>
    <row r="121" customFormat="false" ht="15.75" hidden="false" customHeight="true" outlineLevel="0" collapsed="false">
      <c r="A121" s="116" t="n">
        <v>45142</v>
      </c>
      <c r="B121" s="23" t="s">
        <v>535</v>
      </c>
      <c r="C121" s="1"/>
      <c r="D121" s="96" t="n">
        <v>250000</v>
      </c>
      <c r="E121" s="11"/>
      <c r="F121" s="94" t="n">
        <f aca="false">F120 + D121 - E121</f>
        <v>-146483.75</v>
      </c>
      <c r="G121" s="90"/>
    </row>
    <row r="122" customFormat="false" ht="15.75" hidden="false" customHeight="true" outlineLevel="0" collapsed="false">
      <c r="A122" s="116" t="n">
        <v>45143</v>
      </c>
      <c r="B122" s="23" t="s">
        <v>673</v>
      </c>
      <c r="C122" s="1" t="s">
        <v>674</v>
      </c>
      <c r="D122" s="11"/>
      <c r="E122" s="96" t="n">
        <v>79508</v>
      </c>
      <c r="F122" s="94" t="n">
        <f aca="false">F121 + D122 - E122</f>
        <v>-225991.75</v>
      </c>
      <c r="G122" s="90"/>
    </row>
    <row r="123" customFormat="false" ht="15.75" hidden="false" customHeight="true" outlineLevel="0" collapsed="false">
      <c r="A123" s="116" t="n">
        <v>45143</v>
      </c>
      <c r="B123" s="23" t="s">
        <v>675</v>
      </c>
      <c r="C123" s="1" t="s">
        <v>676</v>
      </c>
      <c r="D123" s="11"/>
      <c r="E123" s="124" t="n">
        <v>142103</v>
      </c>
      <c r="F123" s="94" t="n">
        <f aca="false">F122 + D123 - E123</f>
        <v>-368094.75</v>
      </c>
      <c r="G123" s="90"/>
    </row>
    <row r="124" customFormat="false" ht="15.75" hidden="false" customHeight="true" outlineLevel="0" collapsed="false">
      <c r="A124" s="116" t="n">
        <v>45145</v>
      </c>
      <c r="B124" s="23" t="s">
        <v>505</v>
      </c>
      <c r="C124" s="1"/>
      <c r="D124" s="96" t="n">
        <v>250000</v>
      </c>
      <c r="E124" s="11"/>
      <c r="F124" s="94" t="n">
        <f aca="false">F123 + D124 - E124</f>
        <v>-118094.75</v>
      </c>
      <c r="G124" s="90"/>
    </row>
    <row r="125" customFormat="false" ht="15.75" hidden="false" customHeight="true" outlineLevel="0" collapsed="false">
      <c r="A125" s="116" t="n">
        <v>45145</v>
      </c>
      <c r="B125" s="23" t="s">
        <v>677</v>
      </c>
      <c r="C125" s="1" t="s">
        <v>678</v>
      </c>
      <c r="D125" s="11"/>
      <c r="E125" s="96" t="n">
        <v>142103</v>
      </c>
      <c r="F125" s="94" t="n">
        <f aca="false">F124 + D125 - E125</f>
        <v>-260197.75</v>
      </c>
      <c r="G125" s="90"/>
    </row>
    <row r="126" customFormat="false" ht="15.75" hidden="false" customHeight="true" outlineLevel="0" collapsed="false">
      <c r="A126" s="116" t="n">
        <v>45145</v>
      </c>
      <c r="B126" s="23" t="s">
        <v>679</v>
      </c>
      <c r="C126" s="1" t="s">
        <v>680</v>
      </c>
      <c r="D126" s="11"/>
      <c r="E126" s="96" t="n">
        <v>283439</v>
      </c>
      <c r="F126" s="94" t="n">
        <f aca="false">F125 + D126 - E126</f>
        <v>-543636.75</v>
      </c>
      <c r="G126" s="126" t="n">
        <v>141720</v>
      </c>
    </row>
    <row r="127" customFormat="false" ht="15.75" hidden="false" customHeight="true" outlineLevel="0" collapsed="false">
      <c r="A127" s="116" t="n">
        <v>45145</v>
      </c>
      <c r="B127" s="123" t="s">
        <v>681</v>
      </c>
      <c r="C127" s="62" t="s">
        <v>682</v>
      </c>
      <c r="D127" s="11"/>
      <c r="E127" s="124" t="n">
        <v>68410</v>
      </c>
      <c r="F127" s="94" t="n">
        <f aca="false">F126 + D127 - E127</f>
        <v>-612046.75</v>
      </c>
      <c r="G127" s="90"/>
    </row>
    <row r="128" customFormat="false" ht="15.75" hidden="false" customHeight="true" outlineLevel="0" collapsed="false">
      <c r="A128" s="116" t="n">
        <v>45145</v>
      </c>
      <c r="B128" s="123" t="s">
        <v>683</v>
      </c>
      <c r="C128" s="62" t="s">
        <v>684</v>
      </c>
      <c r="D128" s="11"/>
      <c r="E128" s="124" t="n">
        <v>67628</v>
      </c>
      <c r="F128" s="94" t="n">
        <f aca="false">F127 + D128 - E128</f>
        <v>-679674.75</v>
      </c>
      <c r="G128" s="90"/>
    </row>
    <row r="129" customFormat="false" ht="15.75" hidden="false" customHeight="true" outlineLevel="0" collapsed="false">
      <c r="A129" s="116" t="n">
        <v>45145</v>
      </c>
      <c r="B129" s="23" t="s">
        <v>685</v>
      </c>
      <c r="C129" s="1" t="s">
        <v>686</v>
      </c>
      <c r="D129" s="11"/>
      <c r="E129" s="96" t="n">
        <v>227357</v>
      </c>
      <c r="F129" s="94" t="n">
        <f aca="false">F128 + D129 - E129</f>
        <v>-907031.75</v>
      </c>
      <c r="G129" s="126" t="n">
        <v>87244</v>
      </c>
      <c r="H129" s="108" t="s">
        <v>687</v>
      </c>
    </row>
    <row r="130" customFormat="false" ht="15.75" hidden="false" customHeight="true" outlineLevel="0" collapsed="false">
      <c r="A130" s="116" t="n">
        <v>45145</v>
      </c>
      <c r="B130" s="23" t="s">
        <v>504</v>
      </c>
      <c r="C130" s="1"/>
      <c r="D130" s="96" t="n">
        <v>200000</v>
      </c>
      <c r="E130" s="11"/>
      <c r="F130" s="94" t="n">
        <f aca="false">F129 + D130 - E130</f>
        <v>-707031.75</v>
      </c>
      <c r="G130" s="90"/>
    </row>
    <row r="131" customFormat="false" ht="15.75" hidden="false" customHeight="true" outlineLevel="0" collapsed="false">
      <c r="A131" s="116" t="n">
        <v>45146</v>
      </c>
      <c r="B131" s="23" t="s">
        <v>688</v>
      </c>
      <c r="C131" s="1" t="s">
        <v>689</v>
      </c>
      <c r="D131" s="11"/>
      <c r="E131" s="96" t="n">
        <v>74794</v>
      </c>
      <c r="F131" s="94" t="n">
        <f aca="false">F130 + D131 - E131</f>
        <v>-781825.75</v>
      </c>
      <c r="G131" s="90"/>
    </row>
    <row r="132" customFormat="false" ht="15.75" hidden="false" customHeight="true" outlineLevel="0" collapsed="false">
      <c r="A132" s="116" t="n">
        <v>45146</v>
      </c>
      <c r="B132" s="23" t="s">
        <v>504</v>
      </c>
      <c r="C132" s="1"/>
      <c r="D132" s="96" t="n">
        <v>278000</v>
      </c>
      <c r="E132" s="11"/>
      <c r="F132" s="94" t="n">
        <f aca="false">F131 + D132 - E132</f>
        <v>-503825.75</v>
      </c>
      <c r="G132" s="90"/>
    </row>
    <row r="133" customFormat="false" ht="15.75" hidden="false" customHeight="true" outlineLevel="0" collapsed="false">
      <c r="A133" s="116" t="n">
        <v>45146</v>
      </c>
      <c r="B133" s="23" t="s">
        <v>504</v>
      </c>
      <c r="C133" s="1"/>
      <c r="D133" s="96" t="n">
        <v>200000</v>
      </c>
      <c r="E133" s="11"/>
      <c r="F133" s="94" t="n">
        <f aca="false">F132 + D133 - E133</f>
        <v>-303825.75</v>
      </c>
      <c r="G133" s="90"/>
    </row>
    <row r="134" customFormat="false" ht="15.75" hidden="false" customHeight="true" outlineLevel="0" collapsed="false">
      <c r="A134" s="116" t="n">
        <v>45146</v>
      </c>
      <c r="B134" s="23" t="s">
        <v>690</v>
      </c>
      <c r="C134" s="1" t="s">
        <v>691</v>
      </c>
      <c r="D134" s="11"/>
      <c r="E134" s="96" t="n">
        <v>135586</v>
      </c>
      <c r="F134" s="94" t="n">
        <f aca="false">F133 + D134 - E134</f>
        <v>-439411.75</v>
      </c>
      <c r="G134" s="90"/>
    </row>
    <row r="135" customFormat="false" ht="15.75" hidden="false" customHeight="true" outlineLevel="0" collapsed="false">
      <c r="A135" s="116" t="n">
        <v>45146</v>
      </c>
      <c r="B135" s="23" t="s">
        <v>662</v>
      </c>
      <c r="C135" s="1" t="s">
        <v>692</v>
      </c>
      <c r="D135" s="11"/>
      <c r="E135" s="96" t="n">
        <v>168202</v>
      </c>
      <c r="F135" s="94" t="n">
        <f aca="false">F134 + D135 - E135</f>
        <v>-607613.75</v>
      </c>
      <c r="G135" s="126" t="n">
        <v>149337</v>
      </c>
      <c r="H135" s="129" t="n">
        <v>18865</v>
      </c>
    </row>
    <row r="136" customFormat="false" ht="15.75" hidden="false" customHeight="true" outlineLevel="0" collapsed="false">
      <c r="A136" s="116" t="n">
        <v>45147</v>
      </c>
      <c r="B136" s="23" t="s">
        <v>535</v>
      </c>
      <c r="C136" s="1"/>
      <c r="D136" s="96" t="n">
        <v>231000</v>
      </c>
      <c r="E136" s="11"/>
      <c r="F136" s="94" t="n">
        <f aca="false">F135 + D136 - E136</f>
        <v>-376613.75</v>
      </c>
      <c r="G136" s="90"/>
    </row>
    <row r="137" customFormat="false" ht="15.75" hidden="false" customHeight="true" outlineLevel="0" collapsed="false">
      <c r="A137" s="116" t="n">
        <v>45147</v>
      </c>
      <c r="B137" s="23" t="s">
        <v>538</v>
      </c>
      <c r="C137" s="1"/>
      <c r="D137" s="96" t="n">
        <v>100000</v>
      </c>
      <c r="E137" s="11"/>
      <c r="F137" s="94" t="n">
        <f aca="false">F136 + D137 - E137</f>
        <v>-276613.75</v>
      </c>
      <c r="G137" s="90"/>
    </row>
    <row r="138" customFormat="false" ht="15.75" hidden="false" customHeight="true" outlineLevel="0" collapsed="false">
      <c r="A138" s="116" t="n">
        <v>45147</v>
      </c>
      <c r="B138" s="23" t="s">
        <v>693</v>
      </c>
      <c r="C138" s="1" t="s">
        <v>694</v>
      </c>
      <c r="D138" s="11"/>
      <c r="E138" s="11" t="n">
        <v>84271</v>
      </c>
      <c r="F138" s="94" t="n">
        <f aca="false">F137 + D138 - E138</f>
        <v>-360884.75</v>
      </c>
      <c r="G138" s="90"/>
    </row>
    <row r="139" customFormat="false" ht="15.75" hidden="false" customHeight="true" outlineLevel="0" collapsed="false">
      <c r="A139" s="116" t="n">
        <v>45147</v>
      </c>
      <c r="B139" s="23" t="s">
        <v>484</v>
      </c>
      <c r="C139" s="1" t="s">
        <v>695</v>
      </c>
      <c r="D139" s="11"/>
      <c r="E139" s="11" t="n">
        <v>708925</v>
      </c>
      <c r="F139" s="94" t="n">
        <f aca="false">F138 + D139 - E139</f>
        <v>-1069809.75</v>
      </c>
      <c r="G139" s="126" t="s">
        <v>696</v>
      </c>
      <c r="H139" s="108" t="s">
        <v>697</v>
      </c>
    </row>
    <row r="140" customFormat="false" ht="15.75" hidden="false" customHeight="true" outlineLevel="0" collapsed="false">
      <c r="A140" s="116" t="n">
        <v>45147</v>
      </c>
      <c r="B140" s="23" t="s">
        <v>698</v>
      </c>
      <c r="C140" s="1" t="s">
        <v>699</v>
      </c>
      <c r="D140" s="11"/>
      <c r="E140" s="11" t="n">
        <v>832269</v>
      </c>
      <c r="F140" s="94" t="n">
        <f aca="false">F139 + D140 - E140</f>
        <v>-1902078.75</v>
      </c>
      <c r="G140" s="126" t="s">
        <v>696</v>
      </c>
      <c r="H140" s="108" t="s">
        <v>700</v>
      </c>
    </row>
    <row r="141" customFormat="false" ht="15.75" hidden="false" customHeight="true" outlineLevel="0" collapsed="false">
      <c r="A141" s="95" t="n">
        <v>45148</v>
      </c>
      <c r="B141" s="23" t="s">
        <v>701</v>
      </c>
      <c r="C141" s="1" t="s">
        <v>702</v>
      </c>
      <c r="D141" s="11"/>
      <c r="E141" s="11" t="n">
        <v>136555</v>
      </c>
      <c r="F141" s="94" t="n">
        <f aca="false">F140 + D141 - E141</f>
        <v>-2038633.75</v>
      </c>
      <c r="G141" s="90"/>
    </row>
    <row r="142" customFormat="false" ht="15.75" hidden="false" customHeight="true" outlineLevel="0" collapsed="false">
      <c r="A142" s="95" t="n">
        <v>45148</v>
      </c>
      <c r="B142" s="23" t="s">
        <v>660</v>
      </c>
      <c r="C142" s="1" t="s">
        <v>661</v>
      </c>
      <c r="D142" s="57" t="n">
        <v>130825.65</v>
      </c>
      <c r="E142" s="11"/>
      <c r="F142" s="94" t="n">
        <f aca="false">F141 + D142 - E142</f>
        <v>-1907808.1</v>
      </c>
      <c r="G142" s="90"/>
    </row>
    <row r="143" customFormat="false" ht="15.75" hidden="false" customHeight="true" outlineLevel="0" collapsed="false">
      <c r="A143" s="95" t="n">
        <v>45148</v>
      </c>
      <c r="B143" s="23" t="s">
        <v>535</v>
      </c>
      <c r="C143" s="1"/>
      <c r="D143" s="11" t="n">
        <v>200000</v>
      </c>
      <c r="E143" s="11"/>
      <c r="F143" s="94" t="n">
        <f aca="false">F142 + D143 - E143</f>
        <v>-1707808.1</v>
      </c>
      <c r="G143" s="90"/>
    </row>
    <row r="144" customFormat="false" ht="15.75" hidden="false" customHeight="true" outlineLevel="0" collapsed="false">
      <c r="A144" s="95" t="n">
        <v>45148</v>
      </c>
      <c r="B144" s="23" t="s">
        <v>703</v>
      </c>
      <c r="C144" s="1" t="s">
        <v>704</v>
      </c>
      <c r="D144" s="11"/>
      <c r="E144" s="11" t="n">
        <v>87170</v>
      </c>
      <c r="F144" s="94" t="n">
        <f aca="false">F143 + D144 - E144</f>
        <v>-1794978.1</v>
      </c>
      <c r="G144" s="90"/>
    </row>
    <row r="145" customFormat="false" ht="15.75" hidden="false" customHeight="true" outlineLevel="0" collapsed="false">
      <c r="A145" s="95" t="n">
        <v>45149</v>
      </c>
      <c r="B145" s="23" t="s">
        <v>705</v>
      </c>
      <c r="C145" s="1"/>
      <c r="D145" s="11" t="n">
        <v>1500000</v>
      </c>
      <c r="E145" s="11"/>
      <c r="F145" s="94" t="n">
        <f aca="false">F144 + D145 - E145</f>
        <v>-294978.1</v>
      </c>
      <c r="G145" s="90"/>
    </row>
    <row r="146" customFormat="false" ht="15.75" hidden="false" customHeight="true" outlineLevel="0" collapsed="false">
      <c r="A146" s="95" t="n">
        <v>45149</v>
      </c>
      <c r="B146" s="23" t="s">
        <v>706</v>
      </c>
      <c r="C146" s="1" t="s">
        <v>707</v>
      </c>
      <c r="D146" s="11"/>
      <c r="E146" s="11" t="n">
        <v>289894</v>
      </c>
      <c r="F146" s="94" t="n">
        <f aca="false">F145 + D146 - E146</f>
        <v>-584872.1</v>
      </c>
      <c r="G146" s="126" t="s">
        <v>708</v>
      </c>
    </row>
    <row r="147" customFormat="false" ht="15.75" hidden="false" customHeight="true" outlineLevel="0" collapsed="false">
      <c r="A147" s="95" t="n">
        <v>45150</v>
      </c>
      <c r="B147" s="23" t="s">
        <v>709</v>
      </c>
      <c r="C147" s="11" t="s">
        <v>710</v>
      </c>
      <c r="E147" s="11" t="n">
        <v>1000</v>
      </c>
      <c r="F147" s="94" t="n">
        <f aca="false">F146 + D147 - E147</f>
        <v>-585872.1</v>
      </c>
      <c r="G147" s="90"/>
    </row>
    <row r="148" customFormat="false" ht="15.75" hidden="false" customHeight="true" outlineLevel="0" collapsed="false">
      <c r="A148" s="95" t="n">
        <v>45151</v>
      </c>
      <c r="B148" s="23" t="s">
        <v>711</v>
      </c>
      <c r="C148" s="1" t="s">
        <v>712</v>
      </c>
      <c r="D148" s="11"/>
      <c r="E148" s="11" t="n">
        <v>20450</v>
      </c>
      <c r="F148" s="94" t="n">
        <f aca="false">F147 + D148 - E148</f>
        <v>-606322.1</v>
      </c>
      <c r="G148" s="90"/>
    </row>
    <row r="149" customFormat="false" ht="15.75" hidden="false" customHeight="true" outlineLevel="0" collapsed="false">
      <c r="A149" s="95" t="n">
        <v>45153</v>
      </c>
      <c r="B149" s="23" t="s">
        <v>505</v>
      </c>
      <c r="D149" s="1" t="n">
        <v>250000</v>
      </c>
      <c r="E149" s="11"/>
      <c r="F149" s="94" t="n">
        <f aca="false">F148 + D149 - E149</f>
        <v>-356322.1</v>
      </c>
      <c r="G149" s="90"/>
    </row>
    <row r="150" customFormat="false" ht="15.75" hidden="false" customHeight="true" outlineLevel="0" collapsed="false">
      <c r="A150" s="95" t="n">
        <v>45153</v>
      </c>
      <c r="B150" s="23" t="s">
        <v>506</v>
      </c>
      <c r="D150" s="1" t="n">
        <v>170000</v>
      </c>
      <c r="E150" s="11"/>
      <c r="F150" s="94" t="n">
        <f aca="false">F149 + D150 - E150</f>
        <v>-186322.1</v>
      </c>
      <c r="G150" s="90"/>
    </row>
    <row r="151" customFormat="false" ht="15.75" hidden="false" customHeight="true" outlineLevel="0" collapsed="false">
      <c r="A151" s="95" t="n">
        <v>45153</v>
      </c>
      <c r="B151" s="23" t="s">
        <v>713</v>
      </c>
      <c r="C151" s="1" t="s">
        <v>714</v>
      </c>
      <c r="D151" s="11"/>
      <c r="E151" s="11" t="n">
        <v>102483</v>
      </c>
      <c r="F151" s="94" t="n">
        <f aca="false">F150 + D151 - E151</f>
        <v>-288805.1</v>
      </c>
      <c r="G151" s="90"/>
    </row>
    <row r="152" customFormat="false" ht="15.75" hidden="false" customHeight="true" outlineLevel="0" collapsed="false">
      <c r="A152" s="95" t="n">
        <v>45153</v>
      </c>
      <c r="B152" s="48" t="s">
        <v>715</v>
      </c>
      <c r="C152" s="1" t="s">
        <v>716</v>
      </c>
      <c r="E152" s="11" t="n">
        <v>87756</v>
      </c>
      <c r="F152" s="94" t="n">
        <f aca="false">F151 + D152 - E152</f>
        <v>-376561.1</v>
      </c>
      <c r="G152" s="90"/>
    </row>
    <row r="153" customFormat="false" ht="15.75" hidden="false" customHeight="true" outlineLevel="0" collapsed="false">
      <c r="A153" s="95" t="n">
        <v>45153</v>
      </c>
      <c r="B153" s="48" t="s">
        <v>717</v>
      </c>
      <c r="C153" s="1" t="s">
        <v>718</v>
      </c>
      <c r="E153" s="11" t="n">
        <v>108386</v>
      </c>
      <c r="F153" s="94" t="n">
        <f aca="false">F152 + D153 - E153</f>
        <v>-484947.1</v>
      </c>
      <c r="G153" s="90"/>
    </row>
    <row r="154" customFormat="false" ht="15.75" hidden="false" customHeight="true" outlineLevel="0" collapsed="false">
      <c r="A154" s="95" t="n">
        <v>45154</v>
      </c>
      <c r="B154" s="23" t="s">
        <v>719</v>
      </c>
      <c r="C154" s="1" t="s">
        <v>720</v>
      </c>
      <c r="D154" s="11"/>
      <c r="E154" s="11" t="n">
        <v>68808</v>
      </c>
      <c r="F154" s="94" t="n">
        <f aca="false">F153 + D154 - E154</f>
        <v>-553755.1</v>
      </c>
      <c r="G154" s="90"/>
    </row>
    <row r="155" customFormat="false" ht="15.75" hidden="false" customHeight="true" outlineLevel="0" collapsed="false">
      <c r="A155" s="95" t="n">
        <v>45154</v>
      </c>
      <c r="B155" s="23" t="s">
        <v>721</v>
      </c>
      <c r="C155" s="1" t="s">
        <v>722</v>
      </c>
      <c r="D155" s="11"/>
      <c r="E155" s="11" t="n">
        <v>80495</v>
      </c>
      <c r="F155" s="94" t="n">
        <f aca="false">F154 + D155 - E155</f>
        <v>-634250.1</v>
      </c>
      <c r="G155" s="90"/>
    </row>
    <row r="156" customFormat="false" ht="15.75" hidden="false" customHeight="true" outlineLevel="0" collapsed="false">
      <c r="A156" s="95" t="n">
        <v>45155</v>
      </c>
      <c r="B156" s="23" t="s">
        <v>506</v>
      </c>
      <c r="C156" s="1"/>
      <c r="D156" s="11" t="n">
        <v>170000</v>
      </c>
      <c r="E156" s="11"/>
      <c r="F156" s="94" t="n">
        <f aca="false">F155 + D156 - E156</f>
        <v>-464250.1</v>
      </c>
      <c r="G156" s="90"/>
    </row>
    <row r="157" customFormat="false" ht="15.75" hidden="false" customHeight="true" outlineLevel="0" collapsed="false">
      <c r="A157" s="95" t="n">
        <v>45155</v>
      </c>
      <c r="B157" s="23" t="s">
        <v>505</v>
      </c>
      <c r="C157" s="1"/>
      <c r="D157" s="11" t="n">
        <v>165000</v>
      </c>
      <c r="E157" s="11"/>
      <c r="F157" s="94" t="n">
        <f aca="false">F156 + D157 - E157</f>
        <v>-299250.1</v>
      </c>
      <c r="G157" s="90"/>
    </row>
    <row r="158" customFormat="false" ht="15.75" hidden="false" customHeight="true" outlineLevel="0" collapsed="false">
      <c r="A158" s="95" t="n">
        <v>45155</v>
      </c>
      <c r="B158" s="8" t="s">
        <v>723</v>
      </c>
      <c r="C158" s="5" t="s">
        <v>724</v>
      </c>
      <c r="D158" s="11"/>
      <c r="E158" s="5" t="n">
        <v>73794</v>
      </c>
      <c r="F158" s="94" t="n">
        <f aca="false">F157 + D158 - E158</f>
        <v>-373044.1</v>
      </c>
      <c r="G158" s="90"/>
    </row>
    <row r="159" customFormat="false" ht="15.75" hidden="false" customHeight="true" outlineLevel="0" collapsed="false">
      <c r="A159" s="95" t="n">
        <v>45155</v>
      </c>
      <c r="B159" s="23" t="s">
        <v>506</v>
      </c>
      <c r="C159" s="1"/>
      <c r="D159" s="11" t="n">
        <v>100000</v>
      </c>
      <c r="E159" s="11"/>
      <c r="F159" s="94" t="n">
        <f aca="false">F158 + D159 - E159</f>
        <v>-273044.1</v>
      </c>
      <c r="G159" s="90"/>
    </row>
    <row r="160" customFormat="false" ht="15.75" hidden="false" customHeight="true" outlineLevel="0" collapsed="false">
      <c r="A160" s="95" t="n">
        <v>45155</v>
      </c>
      <c r="B160" s="23" t="s">
        <v>725</v>
      </c>
      <c r="C160" s="1" t="s">
        <v>726</v>
      </c>
      <c r="D160" s="11"/>
      <c r="E160" s="11" t="n">
        <v>54239</v>
      </c>
      <c r="F160" s="94" t="n">
        <f aca="false">F159 + D160 - E160</f>
        <v>-327283.1</v>
      </c>
      <c r="G160" s="90"/>
    </row>
    <row r="161" customFormat="false" ht="15.75" hidden="false" customHeight="true" outlineLevel="0" collapsed="false">
      <c r="A161" s="95" t="n">
        <v>45155</v>
      </c>
      <c r="B161" s="23" t="s">
        <v>727</v>
      </c>
      <c r="C161" s="1"/>
      <c r="D161" s="11" t="n">
        <v>110000</v>
      </c>
      <c r="E161" s="11"/>
      <c r="F161" s="94" t="n">
        <f aca="false">F160 + D161 - E161</f>
        <v>-217283.1</v>
      </c>
      <c r="G161" s="90"/>
    </row>
    <row r="162" customFormat="false" ht="15.75" hidden="false" customHeight="true" outlineLevel="0" collapsed="false">
      <c r="A162" s="95" t="n">
        <v>45157</v>
      </c>
      <c r="B162" s="127" t="s">
        <v>488</v>
      </c>
      <c r="C162" s="5" t="s">
        <v>728</v>
      </c>
      <c r="D162" s="11"/>
      <c r="E162" s="5" t="n">
        <v>148837</v>
      </c>
      <c r="F162" s="94" t="n">
        <f aca="false">F161 + D162 - E162</f>
        <v>-366120.1</v>
      </c>
      <c r="G162" s="90"/>
    </row>
    <row r="163" customFormat="false" ht="15.75" hidden="false" customHeight="true" outlineLevel="0" collapsed="false">
      <c r="A163" s="95" t="n">
        <v>45157</v>
      </c>
      <c r="B163" s="8" t="s">
        <v>729</v>
      </c>
      <c r="C163" s="5" t="s">
        <v>730</v>
      </c>
      <c r="D163" s="11"/>
      <c r="E163" s="48" t="n">
        <v>187422</v>
      </c>
      <c r="F163" s="94" t="n">
        <f aca="false">F162 + D163 - E163</f>
        <v>-553542.1</v>
      </c>
      <c r="G163" s="130" t="n">
        <v>93711</v>
      </c>
    </row>
    <row r="164" customFormat="false" ht="15.75" hidden="false" customHeight="true" outlineLevel="0" collapsed="false">
      <c r="A164" s="95" t="n">
        <v>45157</v>
      </c>
      <c r="B164" s="127" t="s">
        <v>731</v>
      </c>
      <c r="C164" s="1" t="s">
        <v>732</v>
      </c>
      <c r="D164" s="11"/>
      <c r="E164" s="11" t="n">
        <v>95470</v>
      </c>
      <c r="F164" s="94" t="n">
        <f aca="false">F163 + D164 - E164</f>
        <v>-649012.1</v>
      </c>
      <c r="G164" s="90"/>
    </row>
    <row r="165" customFormat="false" ht="15.75" hidden="false" customHeight="true" outlineLevel="0" collapsed="false">
      <c r="A165" s="95" t="n">
        <v>45159</v>
      </c>
      <c r="B165" s="23" t="s">
        <v>506</v>
      </c>
      <c r="C165" s="1"/>
      <c r="D165" s="11" t="n">
        <v>250000</v>
      </c>
      <c r="E165" s="11"/>
      <c r="F165" s="94" t="n">
        <f aca="false">F164 + D165 - E165</f>
        <v>-399012.1</v>
      </c>
      <c r="G165" s="90"/>
    </row>
    <row r="166" customFormat="false" ht="15.75" hidden="false" customHeight="true" outlineLevel="0" collapsed="false">
      <c r="A166" s="95" t="n">
        <v>45159</v>
      </c>
      <c r="B166" s="127" t="s">
        <v>733</v>
      </c>
      <c r="C166" s="131" t="s">
        <v>734</v>
      </c>
      <c r="D166" s="11"/>
      <c r="E166" s="11" t="n">
        <v>130198</v>
      </c>
      <c r="F166" s="94" t="n">
        <f aca="false">F165 + D166 - E166</f>
        <v>-529210.1</v>
      </c>
      <c r="G166" s="126" t="s">
        <v>735</v>
      </c>
    </row>
    <row r="167" customFormat="false" ht="15.75" hidden="false" customHeight="true" outlineLevel="0" collapsed="false">
      <c r="A167" s="95" t="n">
        <v>45159</v>
      </c>
      <c r="B167" s="23" t="s">
        <v>736</v>
      </c>
      <c r="C167" s="1"/>
      <c r="D167" s="11" t="n">
        <v>120000</v>
      </c>
      <c r="E167" s="11"/>
      <c r="F167" s="94" t="n">
        <f aca="false">F166 + D167 - E167</f>
        <v>-409210.1</v>
      </c>
      <c r="G167" s="90"/>
    </row>
    <row r="168" customFormat="false" ht="15.75" hidden="false" customHeight="true" outlineLevel="0" collapsed="false">
      <c r="A168" s="95" t="n">
        <v>45159</v>
      </c>
      <c r="B168" s="23" t="s">
        <v>736</v>
      </c>
      <c r="C168" s="1"/>
      <c r="D168" s="11" t="n">
        <v>200000</v>
      </c>
      <c r="E168" s="11"/>
      <c r="F168" s="94" t="n">
        <f aca="false">F167 + D168 - E168</f>
        <v>-209210.1</v>
      </c>
      <c r="G168" s="90"/>
    </row>
    <row r="169" customFormat="false" ht="15.75" hidden="false" customHeight="true" outlineLevel="0" collapsed="false">
      <c r="A169" s="95" t="n">
        <v>45160</v>
      </c>
      <c r="B169" s="23" t="s">
        <v>736</v>
      </c>
      <c r="C169" s="1"/>
      <c r="D169" s="11" t="n">
        <v>140000</v>
      </c>
      <c r="E169" s="11"/>
      <c r="F169" s="94" t="n">
        <f aca="false">F168 + D169 - E169</f>
        <v>-69210.1000000001</v>
      </c>
      <c r="G169" s="90"/>
    </row>
    <row r="170" customFormat="false" ht="15.75" hidden="false" customHeight="true" outlineLevel="0" collapsed="false">
      <c r="A170" s="95" t="n">
        <v>45160</v>
      </c>
      <c r="B170" s="127" t="s">
        <v>737</v>
      </c>
      <c r="C170" s="5" t="s">
        <v>738</v>
      </c>
      <c r="D170" s="11"/>
      <c r="E170" s="5" t="n">
        <v>107524</v>
      </c>
      <c r="F170" s="94" t="n">
        <f aca="false">F169 + D170 - E170</f>
        <v>-176734.1</v>
      </c>
      <c r="G170" s="90"/>
    </row>
    <row r="171" customFormat="false" ht="15.75" hidden="false" customHeight="true" outlineLevel="0" collapsed="false">
      <c r="A171" s="95" t="n">
        <v>45160</v>
      </c>
      <c r="B171" s="8" t="s">
        <v>739</v>
      </c>
      <c r="C171" s="5" t="s">
        <v>740</v>
      </c>
      <c r="D171" s="11"/>
      <c r="E171" s="5" t="n">
        <v>326349</v>
      </c>
      <c r="F171" s="94" t="n">
        <f aca="false">F170 + D171 - E171</f>
        <v>-503083.1</v>
      </c>
      <c r="G171" s="126" t="s">
        <v>741</v>
      </c>
    </row>
    <row r="172" customFormat="false" ht="15.75" hidden="false" customHeight="true" outlineLevel="0" collapsed="false">
      <c r="A172" s="95" t="n">
        <v>45160</v>
      </c>
      <c r="B172" s="23" t="s">
        <v>742</v>
      </c>
      <c r="C172" s="1" t="s">
        <v>743</v>
      </c>
      <c r="D172" s="11"/>
      <c r="E172" s="11" t="n">
        <v>81155</v>
      </c>
      <c r="F172" s="94" t="n">
        <f aca="false">F171 + D172 - E172</f>
        <v>-584238.1</v>
      </c>
      <c r="G172" s="90"/>
    </row>
    <row r="173" customFormat="false" ht="15.75" hidden="false" customHeight="true" outlineLevel="0" collapsed="false">
      <c r="A173" s="95" t="n">
        <v>45161</v>
      </c>
      <c r="B173" s="23" t="s">
        <v>736</v>
      </c>
      <c r="C173" s="1"/>
      <c r="D173" s="11" t="n">
        <v>360000</v>
      </c>
      <c r="E173" s="11"/>
      <c r="F173" s="94" t="n">
        <f aca="false">F172 + D173 - E173</f>
        <v>-224238.1</v>
      </c>
      <c r="G173" s="90"/>
    </row>
    <row r="174" customFormat="false" ht="15.75" hidden="false" customHeight="true" outlineLevel="0" collapsed="false">
      <c r="A174" s="95" t="n">
        <v>45162</v>
      </c>
      <c r="B174" s="23" t="s">
        <v>538</v>
      </c>
      <c r="C174" s="1"/>
      <c r="D174" s="11" t="n">
        <v>220000</v>
      </c>
      <c r="E174" s="11"/>
      <c r="F174" s="94" t="n">
        <f aca="false">F173 + D174 - E174</f>
        <v>-4238.10000000009</v>
      </c>
      <c r="G174" s="90"/>
    </row>
    <row r="175" customFormat="false" ht="15.75" hidden="false" customHeight="true" outlineLevel="0" collapsed="false">
      <c r="A175" s="95" t="n">
        <v>45162</v>
      </c>
      <c r="B175" s="23" t="s">
        <v>744</v>
      </c>
      <c r="C175" s="1" t="s">
        <v>745</v>
      </c>
      <c r="D175" s="11"/>
      <c r="E175" s="11" t="n">
        <v>185700</v>
      </c>
      <c r="F175" s="94" t="n">
        <f aca="false">F174 + D175 - E175</f>
        <v>-189938.1</v>
      </c>
      <c r="G175" s="126" t="s">
        <v>746</v>
      </c>
    </row>
    <row r="176" customFormat="false" ht="15.75" hidden="false" customHeight="true" outlineLevel="0" collapsed="false">
      <c r="A176" s="95" t="n">
        <v>45162</v>
      </c>
      <c r="B176" s="23" t="s">
        <v>747</v>
      </c>
      <c r="C176" s="1" t="s">
        <v>748</v>
      </c>
      <c r="D176" s="11"/>
      <c r="E176" s="11" t="n">
        <v>67822</v>
      </c>
      <c r="F176" s="94" t="n">
        <f aca="false">F175 + D176 - E176</f>
        <v>-257760.1</v>
      </c>
      <c r="G176" s="90"/>
    </row>
    <row r="177" customFormat="false" ht="15.75" hidden="false" customHeight="true" outlineLevel="0" collapsed="false">
      <c r="A177" s="95" t="n">
        <v>45162</v>
      </c>
      <c r="B177" s="23" t="s">
        <v>521</v>
      </c>
      <c r="C177" s="1" t="s">
        <v>749</v>
      </c>
      <c r="D177" s="11"/>
      <c r="E177" s="11" t="n">
        <v>209704</v>
      </c>
      <c r="F177" s="94" t="n">
        <f aca="false">F176 + D177 - E177</f>
        <v>-467464.1</v>
      </c>
      <c r="G177" s="126" t="n">
        <v>108635</v>
      </c>
      <c r="H177" s="108" t="n">
        <v>85958</v>
      </c>
      <c r="I177" s="129" t="n">
        <v>15110</v>
      </c>
    </row>
    <row r="178" customFormat="false" ht="15.75" hidden="false" customHeight="true" outlineLevel="0" collapsed="false">
      <c r="A178" s="95" t="n">
        <v>45163</v>
      </c>
      <c r="B178" s="23" t="s">
        <v>611</v>
      </c>
      <c r="C178" s="1"/>
      <c r="D178" s="11" t="n">
        <v>100000</v>
      </c>
      <c r="E178" s="11"/>
      <c r="F178" s="94" t="n">
        <f aca="false">F177 + D178 - E178</f>
        <v>-367464.1</v>
      </c>
      <c r="G178" s="90"/>
    </row>
    <row r="179" customFormat="false" ht="15.75" hidden="false" customHeight="true" outlineLevel="0" collapsed="false">
      <c r="A179" s="95" t="n">
        <v>45163</v>
      </c>
      <c r="B179" s="23" t="s">
        <v>506</v>
      </c>
      <c r="C179" s="1"/>
      <c r="D179" s="11" t="n">
        <v>150000</v>
      </c>
      <c r="E179" s="11"/>
      <c r="F179" s="94" t="n">
        <f aca="false">F178 + D179 - E179</f>
        <v>-217464.1</v>
      </c>
      <c r="G179" s="90"/>
    </row>
    <row r="180" customFormat="false" ht="15.75" hidden="false" customHeight="true" outlineLevel="0" collapsed="false">
      <c r="A180" s="95" t="n">
        <v>45163</v>
      </c>
      <c r="B180" s="23" t="s">
        <v>721</v>
      </c>
      <c r="C180" s="1" t="s">
        <v>722</v>
      </c>
      <c r="D180" s="11" t="n">
        <v>80495</v>
      </c>
      <c r="E180" s="11"/>
      <c r="F180" s="94" t="n">
        <f aca="false">F179 + D180 - E180</f>
        <v>-136969.1</v>
      </c>
      <c r="G180" s="90"/>
    </row>
    <row r="181" customFormat="false" ht="15.75" hidden="false" customHeight="true" outlineLevel="0" collapsed="false">
      <c r="A181" s="95" t="n">
        <v>45163</v>
      </c>
      <c r="B181" s="23" t="s">
        <v>750</v>
      </c>
      <c r="C181" s="1" t="s">
        <v>751</v>
      </c>
      <c r="D181" s="11"/>
      <c r="E181" s="11" t="n">
        <v>67828</v>
      </c>
      <c r="F181" s="94" t="n">
        <f aca="false">F180 + D181 - E181</f>
        <v>-204797.1</v>
      </c>
      <c r="G181" s="90"/>
    </row>
    <row r="182" customFormat="false" ht="15.75" hidden="false" customHeight="true" outlineLevel="0" collapsed="false">
      <c r="A182" s="95" t="n">
        <v>45167</v>
      </c>
      <c r="B182" s="23" t="s">
        <v>752</v>
      </c>
      <c r="C182" s="1" t="s">
        <v>753</v>
      </c>
      <c r="D182" s="11"/>
      <c r="E182" s="11" t="n">
        <v>62990</v>
      </c>
      <c r="F182" s="94" t="n">
        <f aca="false">F181 + D182 - E182</f>
        <v>-267787.1</v>
      </c>
      <c r="G182" s="90"/>
    </row>
    <row r="183" customFormat="false" ht="15.75" hidden="false" customHeight="true" outlineLevel="0" collapsed="false">
      <c r="A183" s="95" t="n">
        <v>45167</v>
      </c>
      <c r="B183" s="23" t="s">
        <v>403</v>
      </c>
      <c r="C183" s="1" t="s">
        <v>754</v>
      </c>
      <c r="D183" s="11"/>
      <c r="E183" s="11" t="n">
        <v>97569</v>
      </c>
      <c r="F183" s="94" t="n">
        <f aca="false">F182 + D183 - E183</f>
        <v>-365356.1</v>
      </c>
      <c r="G183" s="90"/>
    </row>
    <row r="184" customFormat="false" ht="15.75" hidden="false" customHeight="true" outlineLevel="0" collapsed="false">
      <c r="A184" s="95" t="n">
        <v>45167</v>
      </c>
      <c r="B184" s="23" t="s">
        <v>755</v>
      </c>
      <c r="C184" s="1" t="s">
        <v>756</v>
      </c>
      <c r="D184" s="11"/>
      <c r="E184" s="96" t="n">
        <v>40594</v>
      </c>
      <c r="F184" s="94" t="n">
        <f aca="false">F183 + D184 - E184</f>
        <v>-405950.1</v>
      </c>
      <c r="G184" s="90"/>
    </row>
    <row r="185" customFormat="false" ht="15.75" hidden="false" customHeight="true" outlineLevel="0" collapsed="false">
      <c r="A185" s="95" t="n">
        <v>45168</v>
      </c>
      <c r="B185" s="23" t="s">
        <v>757</v>
      </c>
      <c r="C185" s="1" t="s">
        <v>758</v>
      </c>
      <c r="D185" s="11"/>
      <c r="E185" s="11" t="n">
        <v>305807</v>
      </c>
      <c r="F185" s="94" t="n">
        <f aca="false">F184 + D185 - E185</f>
        <v>-711757.1</v>
      </c>
      <c r="G185" s="126" t="s">
        <v>759</v>
      </c>
    </row>
    <row r="186" customFormat="false" ht="15.75" hidden="false" customHeight="true" outlineLevel="0" collapsed="false">
      <c r="A186" s="95" t="n">
        <v>45168</v>
      </c>
      <c r="B186" s="23" t="s">
        <v>506</v>
      </c>
      <c r="C186" s="1"/>
      <c r="D186" s="11" t="n">
        <v>215000</v>
      </c>
      <c r="E186" s="11"/>
      <c r="F186" s="94" t="n">
        <f aca="false">F185 + D186 - E186</f>
        <v>-496757.1</v>
      </c>
      <c r="G186" s="90"/>
    </row>
    <row r="187" customFormat="false" ht="15.75" hidden="false" customHeight="true" outlineLevel="0" collapsed="false">
      <c r="A187" s="95" t="n">
        <v>45168</v>
      </c>
      <c r="B187" s="48" t="s">
        <v>760</v>
      </c>
      <c r="C187" s="78" t="s">
        <v>761</v>
      </c>
      <c r="E187" s="96" t="n">
        <v>9125</v>
      </c>
      <c r="F187" s="94" t="n">
        <f aca="false">F186 + D187 - E187</f>
        <v>-505882.1</v>
      </c>
      <c r="G187" s="90"/>
    </row>
    <row r="188" customFormat="false" ht="15.75" hidden="false" customHeight="true" outlineLevel="0" collapsed="false">
      <c r="A188" s="95" t="n">
        <v>45168</v>
      </c>
      <c r="B188" s="23" t="s">
        <v>504</v>
      </c>
      <c r="C188" s="1"/>
      <c r="D188" s="48" t="n">
        <v>83000</v>
      </c>
      <c r="E188" s="11"/>
      <c r="F188" s="94" t="n">
        <f aca="false">F187 + D188 - E188</f>
        <v>-422882.1</v>
      </c>
      <c r="G188" s="90"/>
    </row>
    <row r="189" customFormat="false" ht="15.75" hidden="false" customHeight="true" outlineLevel="0" collapsed="false">
      <c r="A189" s="95" t="n">
        <v>45168</v>
      </c>
      <c r="B189" s="23" t="s">
        <v>762</v>
      </c>
      <c r="C189" s="1" t="s">
        <v>763</v>
      </c>
      <c r="D189" s="11"/>
      <c r="E189" s="96" t="n">
        <v>798300</v>
      </c>
      <c r="F189" s="94" t="n">
        <f aca="false">F188 + D189 - E189</f>
        <v>-1221182.1</v>
      </c>
      <c r="G189" s="126" t="s">
        <v>764</v>
      </c>
      <c r="H189" s="108" t="n">
        <v>106320</v>
      </c>
      <c r="I189" s="129" t="n">
        <v>18040</v>
      </c>
    </row>
    <row r="190" customFormat="false" ht="15.75" hidden="false" customHeight="true" outlineLevel="0" collapsed="false">
      <c r="A190" s="95" t="n">
        <v>45168</v>
      </c>
      <c r="B190" s="23" t="s">
        <v>765</v>
      </c>
      <c r="C190" s="1" t="s">
        <v>766</v>
      </c>
      <c r="D190" s="11"/>
      <c r="E190" s="96" t="n">
        <v>284924</v>
      </c>
      <c r="F190" s="94" t="n">
        <f aca="false">F189 + D190 - E190</f>
        <v>-1506106.1</v>
      </c>
      <c r="G190" s="126" t="n">
        <v>81192</v>
      </c>
      <c r="H190" s="108" t="s">
        <v>767</v>
      </c>
      <c r="I190" s="129" t="n">
        <v>12992</v>
      </c>
    </row>
    <row r="191" customFormat="false" ht="15.75" hidden="false" customHeight="true" outlineLevel="0" collapsed="false">
      <c r="A191" s="95" t="n">
        <v>45169</v>
      </c>
      <c r="B191" s="23" t="s">
        <v>506</v>
      </c>
      <c r="C191" s="1"/>
      <c r="D191" s="11" t="n">
        <v>250000</v>
      </c>
      <c r="E191" s="11"/>
      <c r="F191" s="94" t="n">
        <f aca="false">F190 + D191 - E191</f>
        <v>-1256106.1</v>
      </c>
      <c r="G191" s="90"/>
    </row>
    <row r="192" customFormat="false" ht="15.75" hidden="false" customHeight="true" outlineLevel="0" collapsed="false">
      <c r="A192" s="95" t="n">
        <v>45169</v>
      </c>
      <c r="B192" s="23" t="s">
        <v>757</v>
      </c>
      <c r="C192" s="1" t="s">
        <v>768</v>
      </c>
      <c r="D192" s="11"/>
      <c r="E192" s="96" t="n">
        <v>2440</v>
      </c>
      <c r="F192" s="94" t="n">
        <f aca="false">F191 + D192 - E192</f>
        <v>-1258546.1</v>
      </c>
      <c r="G192" s="90"/>
    </row>
    <row r="193" customFormat="false" ht="15.75" hidden="false" customHeight="true" outlineLevel="0" collapsed="false">
      <c r="A193" s="95" t="n">
        <v>45169</v>
      </c>
      <c r="B193" s="23" t="s">
        <v>504</v>
      </c>
      <c r="C193" s="1"/>
      <c r="D193" s="11" t="n">
        <v>500000</v>
      </c>
      <c r="E193" s="11"/>
      <c r="F193" s="94" t="n">
        <f aca="false">F192 + D193 - E193</f>
        <v>-758546.1</v>
      </c>
      <c r="G193" s="90"/>
    </row>
    <row r="194" customFormat="false" ht="15.75" hidden="false" customHeight="true" outlineLevel="0" collapsed="false">
      <c r="A194" s="95" t="n">
        <v>45169</v>
      </c>
      <c r="B194" s="23" t="s">
        <v>505</v>
      </c>
      <c r="C194" s="1"/>
      <c r="D194" s="11" t="n">
        <v>250000</v>
      </c>
      <c r="E194" s="11"/>
      <c r="F194" s="94" t="n">
        <f aca="false">F193 + D194 - E194</f>
        <v>-508546.1</v>
      </c>
      <c r="G194" s="90"/>
    </row>
    <row r="195" customFormat="false" ht="15.75" hidden="false" customHeight="true" outlineLevel="0" collapsed="false">
      <c r="A195" s="95" t="n">
        <v>45169</v>
      </c>
      <c r="B195" s="23" t="s">
        <v>506</v>
      </c>
      <c r="C195" s="1"/>
      <c r="D195" s="11" t="n">
        <v>100000</v>
      </c>
      <c r="E195" s="11"/>
      <c r="F195" s="94" t="n">
        <f aca="false">F194 + D195 - E195</f>
        <v>-408546.1</v>
      </c>
      <c r="G195" s="90"/>
    </row>
    <row r="196" customFormat="false" ht="15.75" hidden="false" customHeight="true" outlineLevel="0" collapsed="false">
      <c r="A196" s="95" t="n">
        <v>45169</v>
      </c>
      <c r="B196" s="132" t="s">
        <v>769</v>
      </c>
      <c r="C196" s="24" t="s">
        <v>770</v>
      </c>
      <c r="D196" s="11"/>
      <c r="E196" s="133" t="n">
        <v>134980</v>
      </c>
      <c r="F196" s="94" t="n">
        <f aca="false">F195 + D196 - E196</f>
        <v>-543526.1</v>
      </c>
      <c r="G196" s="90"/>
    </row>
    <row r="197" customFormat="false" ht="15.75" hidden="false" customHeight="true" outlineLevel="0" collapsed="false">
      <c r="A197" s="95" t="n">
        <v>45169</v>
      </c>
      <c r="B197" s="132" t="s">
        <v>771</v>
      </c>
      <c r="C197" s="24" t="s">
        <v>772</v>
      </c>
      <c r="D197" s="11"/>
      <c r="E197" s="133" t="n">
        <v>135387</v>
      </c>
      <c r="F197" s="94" t="n">
        <f aca="false">F196 + D197 - E197</f>
        <v>-678913.1</v>
      </c>
      <c r="G197" s="90"/>
    </row>
    <row r="198" customFormat="false" ht="15.75" hidden="false" customHeight="true" outlineLevel="0" collapsed="false">
      <c r="A198" s="95" t="n">
        <v>45170</v>
      </c>
      <c r="B198" s="23" t="s">
        <v>57</v>
      </c>
      <c r="C198" s="1" t="s">
        <v>59</v>
      </c>
      <c r="D198" s="11"/>
      <c r="E198" s="96" t="n">
        <v>675274</v>
      </c>
      <c r="F198" s="94" t="n">
        <f aca="false">F197 + D198 - E198</f>
        <v>-1354187.1</v>
      </c>
      <c r="G198" s="107" t="s">
        <v>773</v>
      </c>
    </row>
    <row r="199" customFormat="false" ht="15.75" hidden="false" customHeight="true" outlineLevel="0" collapsed="false">
      <c r="A199" s="95" t="n">
        <v>45170</v>
      </c>
      <c r="B199" s="23" t="s">
        <v>62</v>
      </c>
      <c r="C199" s="1" t="s">
        <v>64</v>
      </c>
      <c r="D199" s="11"/>
      <c r="E199" s="96" t="n">
        <v>135461</v>
      </c>
      <c r="F199" s="94" t="n">
        <f aca="false">F198 + D199 - E199</f>
        <v>-1489648.1</v>
      </c>
      <c r="G199" s="90"/>
    </row>
    <row r="200" customFormat="false" ht="15.75" hidden="false" customHeight="true" outlineLevel="0" collapsed="false">
      <c r="A200" s="95" t="n">
        <v>45170</v>
      </c>
      <c r="B200" s="23" t="s">
        <v>774</v>
      </c>
      <c r="C200" s="1" t="s">
        <v>67</v>
      </c>
      <c r="D200" s="11"/>
      <c r="E200" s="96" t="n">
        <v>540218</v>
      </c>
      <c r="F200" s="94" t="n">
        <f aca="false">F199 + D200 - E200</f>
        <v>-2029866.1</v>
      </c>
      <c r="G200" s="134" t="s">
        <v>775</v>
      </c>
    </row>
    <row r="201" customFormat="false" ht="15.75" hidden="false" customHeight="true" outlineLevel="0" collapsed="false">
      <c r="A201" s="95" t="n">
        <v>45170</v>
      </c>
      <c r="B201" s="23" t="s">
        <v>68</v>
      </c>
      <c r="C201" s="1" t="s">
        <v>69</v>
      </c>
      <c r="D201" s="11"/>
      <c r="E201" s="11" t="n">
        <v>135054</v>
      </c>
      <c r="F201" s="94" t="n">
        <f aca="false">F200 + D201 - E201</f>
        <v>-2164920.1</v>
      </c>
      <c r="G201" s="90"/>
    </row>
    <row r="202" customFormat="false" ht="15.75" hidden="false" customHeight="true" outlineLevel="0" collapsed="false">
      <c r="A202" s="95" t="n">
        <v>45170</v>
      </c>
      <c r="B202" s="23" t="s">
        <v>776</v>
      </c>
      <c r="C202" s="1" t="s">
        <v>71</v>
      </c>
      <c r="D202" s="11"/>
      <c r="E202" s="11" t="n">
        <v>270109</v>
      </c>
      <c r="F202" s="94" t="n">
        <f aca="false">F201 + D202 - E202</f>
        <v>-2435029.1</v>
      </c>
      <c r="G202" s="135" t="s">
        <v>777</v>
      </c>
    </row>
    <row r="203" customFormat="false" ht="15.75" hidden="false" customHeight="true" outlineLevel="0" collapsed="false">
      <c r="A203" s="95" t="n">
        <v>45170</v>
      </c>
      <c r="B203" s="23" t="s">
        <v>778</v>
      </c>
      <c r="C203" s="1"/>
      <c r="D203" s="11" t="n">
        <v>550000</v>
      </c>
      <c r="E203" s="11"/>
      <c r="F203" s="94" t="n">
        <f aca="false">F202 + D203 - E203</f>
        <v>-1885029.1</v>
      </c>
      <c r="G203" s="90"/>
    </row>
    <row r="204" customFormat="false" ht="15.75" hidden="false" customHeight="true" outlineLevel="0" collapsed="false">
      <c r="A204" s="95" t="n">
        <v>45170</v>
      </c>
      <c r="B204" s="23" t="s">
        <v>68</v>
      </c>
      <c r="C204" s="1" t="s">
        <v>779</v>
      </c>
      <c r="D204" s="11"/>
      <c r="E204" s="11" t="n">
        <v>1000</v>
      </c>
      <c r="F204" s="94" t="n">
        <f aca="false">F203 + D204 - E204</f>
        <v>-1886029.1</v>
      </c>
      <c r="G204" s="90"/>
    </row>
    <row r="205" customFormat="false" ht="15.75" hidden="false" customHeight="true" outlineLevel="0" collapsed="false">
      <c r="A205" s="95" t="n">
        <v>45170</v>
      </c>
      <c r="B205" s="23" t="s">
        <v>780</v>
      </c>
      <c r="C205" s="1"/>
      <c r="D205" s="11" t="n">
        <v>500000</v>
      </c>
      <c r="E205" s="11"/>
      <c r="F205" s="94" t="n">
        <f aca="false">F204 + D205 - E205</f>
        <v>-1386029.1</v>
      </c>
      <c r="G205" s="90"/>
    </row>
    <row r="206" customFormat="false" ht="15.75" hidden="false" customHeight="true" outlineLevel="0" collapsed="false">
      <c r="A206" s="95" t="n">
        <v>45170</v>
      </c>
      <c r="B206" s="23" t="s">
        <v>538</v>
      </c>
      <c r="C206" s="1"/>
      <c r="D206" s="11" t="n">
        <v>100000</v>
      </c>
      <c r="E206" s="11"/>
      <c r="F206" s="94" t="n">
        <f aca="false">F205 + D206 - E206</f>
        <v>-1286029.1</v>
      </c>
      <c r="G206" s="90"/>
    </row>
    <row r="207" customFormat="false" ht="15.75" hidden="false" customHeight="true" outlineLevel="0" collapsed="false">
      <c r="A207" s="95" t="n">
        <v>45171</v>
      </c>
      <c r="B207" s="23" t="s">
        <v>148</v>
      </c>
      <c r="C207" s="136" t="s">
        <v>149</v>
      </c>
      <c r="D207" s="11"/>
      <c r="E207" s="96" t="n">
        <v>150168</v>
      </c>
      <c r="F207" s="94" t="n">
        <f aca="false">F206 + D207 - E207</f>
        <v>-1436197.1</v>
      </c>
      <c r="G207" s="90"/>
    </row>
    <row r="208" customFormat="false" ht="15.75" hidden="false" customHeight="true" outlineLevel="0" collapsed="false">
      <c r="A208" s="95" t="n">
        <v>45171</v>
      </c>
      <c r="B208" s="23" t="s">
        <v>99</v>
      </c>
      <c r="C208" s="136" t="s">
        <v>101</v>
      </c>
      <c r="D208" s="11"/>
      <c r="E208" s="96" t="n">
        <v>114885</v>
      </c>
      <c r="F208" s="94" t="n">
        <f aca="false">F207 + D208 - E208</f>
        <v>-1551082.1</v>
      </c>
      <c r="G208" s="90"/>
    </row>
    <row r="209" customFormat="false" ht="15.75" hidden="false" customHeight="true" outlineLevel="0" collapsed="false">
      <c r="A209" s="95" t="n">
        <v>45173</v>
      </c>
      <c r="B209" s="23" t="s">
        <v>781</v>
      </c>
      <c r="C209" s="136"/>
      <c r="D209" s="11" t="n">
        <v>29000</v>
      </c>
      <c r="E209" s="11"/>
      <c r="F209" s="94" t="n">
        <f aca="false">F208 + D209 - E209</f>
        <v>-1522082.1</v>
      </c>
      <c r="G209" s="90"/>
    </row>
    <row r="210" customFormat="false" ht="15.75" hidden="false" customHeight="true" outlineLevel="0" collapsed="false">
      <c r="A210" s="95" t="n">
        <v>45173</v>
      </c>
      <c r="B210" s="23" t="s">
        <v>782</v>
      </c>
      <c r="C210" s="136" t="s">
        <v>783</v>
      </c>
      <c r="D210" s="11"/>
      <c r="E210" s="96" t="n">
        <v>84282</v>
      </c>
      <c r="F210" s="94" t="n">
        <f aca="false">F209 + D210 - E210</f>
        <v>-1606364.1</v>
      </c>
      <c r="G210" s="90"/>
    </row>
    <row r="211" customFormat="false" ht="15.75" hidden="false" customHeight="true" outlineLevel="0" collapsed="false">
      <c r="A211" s="95" t="n">
        <v>45173</v>
      </c>
      <c r="B211" s="23" t="s">
        <v>784</v>
      </c>
      <c r="C211" s="136"/>
      <c r="D211" s="11" t="n">
        <v>150000</v>
      </c>
      <c r="E211" s="11"/>
      <c r="F211" s="94" t="n">
        <f aca="false">F210 + D211 - E211</f>
        <v>-1456364.1</v>
      </c>
      <c r="G211" s="90"/>
    </row>
    <row r="212" customFormat="false" ht="15.75" hidden="false" customHeight="true" outlineLevel="0" collapsed="false">
      <c r="A212" s="95" t="n">
        <v>45173</v>
      </c>
      <c r="B212" s="23" t="s">
        <v>785</v>
      </c>
      <c r="C212" s="136"/>
      <c r="D212" s="11" t="n">
        <v>222000</v>
      </c>
      <c r="E212" s="11"/>
      <c r="F212" s="94" t="n">
        <f aca="false">F211 + D212 - E212</f>
        <v>-1234364.1</v>
      </c>
      <c r="G212" s="90"/>
    </row>
    <row r="213" customFormat="false" ht="15.75" hidden="false" customHeight="true" outlineLevel="0" collapsed="false">
      <c r="A213" s="95" t="n">
        <v>45175</v>
      </c>
      <c r="B213" s="23" t="s">
        <v>224</v>
      </c>
      <c r="C213" s="137" t="s">
        <v>225</v>
      </c>
      <c r="D213" s="11"/>
      <c r="E213" s="57" t="n">
        <v>84904</v>
      </c>
      <c r="F213" s="94" t="n">
        <f aca="false">F212 + D213 - E213</f>
        <v>-1319268.1</v>
      </c>
      <c r="G213" s="90"/>
    </row>
    <row r="214" customFormat="false" ht="15.75" hidden="false" customHeight="true" outlineLevel="0" collapsed="false">
      <c r="A214" s="95" t="n">
        <v>45175</v>
      </c>
      <c r="B214" s="138" t="s">
        <v>506</v>
      </c>
      <c r="C214" s="139"/>
      <c r="D214" s="11" t="n">
        <v>250000</v>
      </c>
      <c r="E214" s="11"/>
      <c r="F214" s="94" t="n">
        <f aca="false">F213 + D214 - E214</f>
        <v>-1069268.1</v>
      </c>
      <c r="G214" s="90"/>
    </row>
    <row r="215" customFormat="false" ht="15.75" hidden="false" customHeight="true" outlineLevel="0" collapsed="false">
      <c r="A215" s="95" t="n">
        <v>45175</v>
      </c>
      <c r="B215" s="138" t="s">
        <v>243</v>
      </c>
      <c r="C215" s="1" t="s">
        <v>244</v>
      </c>
      <c r="D215" s="11"/>
      <c r="E215" s="57" t="n">
        <v>84904</v>
      </c>
      <c r="F215" s="94" t="n">
        <f aca="false">F214 + D215 - E215</f>
        <v>-1154172.1</v>
      </c>
      <c r="G215" s="90"/>
    </row>
    <row r="216" customFormat="false" ht="15.75" hidden="false" customHeight="true" outlineLevel="0" collapsed="false">
      <c r="A216" s="95" t="n">
        <v>45175</v>
      </c>
      <c r="B216" s="10" t="s">
        <v>245</v>
      </c>
      <c r="C216" s="1" t="s">
        <v>246</v>
      </c>
      <c r="D216" s="11"/>
      <c r="E216" s="57" t="n">
        <v>84904</v>
      </c>
      <c r="F216" s="94" t="n">
        <f aca="false">F215 + D216 - E216</f>
        <v>-1239076.1</v>
      </c>
      <c r="G216" s="90"/>
    </row>
    <row r="217" customFormat="false" ht="15.75" hidden="false" customHeight="true" outlineLevel="0" collapsed="false">
      <c r="A217" s="95" t="n">
        <v>45175</v>
      </c>
      <c r="B217" s="23" t="s">
        <v>247</v>
      </c>
      <c r="C217" s="1" t="s">
        <v>786</v>
      </c>
      <c r="D217" s="11"/>
      <c r="E217" s="96" t="n">
        <v>2412</v>
      </c>
      <c r="F217" s="94" t="n">
        <f aca="false">F216 + D217 - E217</f>
        <v>-1241488.1</v>
      </c>
      <c r="G217" s="90"/>
    </row>
    <row r="218" customFormat="false" ht="15.75" hidden="false" customHeight="true" outlineLevel="0" collapsed="false">
      <c r="A218" s="95" t="n">
        <v>45176</v>
      </c>
      <c r="B218" s="23" t="s">
        <v>787</v>
      </c>
      <c r="D218" s="11" t="n">
        <v>100000</v>
      </c>
      <c r="E218" s="11"/>
      <c r="F218" s="94" t="n">
        <f aca="false">F217 + D218 - E218</f>
        <v>-1141488.1</v>
      </c>
      <c r="G218" s="90"/>
    </row>
    <row r="219" customFormat="false" ht="15.75" hidden="false" customHeight="true" outlineLevel="0" collapsed="false">
      <c r="A219" s="95" t="n">
        <v>45176</v>
      </c>
      <c r="B219" s="23" t="s">
        <v>36</v>
      </c>
      <c r="C219" s="69" t="s">
        <v>788</v>
      </c>
      <c r="D219" s="11"/>
      <c r="E219" s="96" t="n">
        <v>90859</v>
      </c>
      <c r="F219" s="94" t="n">
        <f aca="false">F218 + D219 - E219</f>
        <v>-1232347.1</v>
      </c>
      <c r="G219" s="90"/>
    </row>
    <row r="220" customFormat="false" ht="15.75" hidden="false" customHeight="true" outlineLevel="0" collapsed="false">
      <c r="A220" s="95" t="n">
        <v>45177</v>
      </c>
      <c r="B220" s="23" t="s">
        <v>317</v>
      </c>
      <c r="C220" s="1" t="s">
        <v>318</v>
      </c>
      <c r="D220" s="11"/>
      <c r="E220" s="96" t="n">
        <v>91082</v>
      </c>
      <c r="F220" s="94" t="n">
        <f aca="false">F219 + D220 - E220</f>
        <v>-1323429.1</v>
      </c>
      <c r="G220" s="90"/>
    </row>
    <row r="221" customFormat="false" ht="15.75" hidden="false" customHeight="true" outlineLevel="0" collapsed="false">
      <c r="A221" s="95" t="n">
        <v>45179</v>
      </c>
      <c r="B221" s="23" t="s">
        <v>396</v>
      </c>
      <c r="C221" s="1" t="s">
        <v>397</v>
      </c>
      <c r="D221" s="11"/>
      <c r="E221" s="96" t="n">
        <v>169809</v>
      </c>
      <c r="F221" s="94" t="n">
        <f aca="false">F220 + D221 - E221</f>
        <v>-1493238.1</v>
      </c>
      <c r="G221" s="126" t="s">
        <v>789</v>
      </c>
    </row>
    <row r="222" customFormat="false" ht="15.75" hidden="false" customHeight="true" outlineLevel="0" collapsed="false">
      <c r="A222" s="95" t="n">
        <v>45179</v>
      </c>
      <c r="B222" s="23" t="s">
        <v>398</v>
      </c>
      <c r="C222" s="1" t="s">
        <v>399</v>
      </c>
      <c r="D222" s="11"/>
      <c r="E222" s="96" t="n">
        <v>351993</v>
      </c>
      <c r="F222" s="94" t="n">
        <f aca="false">F221 + D222 - E222</f>
        <v>-1845231.1</v>
      </c>
      <c r="G222" s="126" t="n">
        <v>136515</v>
      </c>
      <c r="H222" s="108" t="s">
        <v>790</v>
      </c>
    </row>
    <row r="223" customFormat="false" ht="15.75" hidden="false" customHeight="true" outlineLevel="0" collapsed="false">
      <c r="A223" s="95" t="n">
        <v>45180</v>
      </c>
      <c r="B223" s="23" t="s">
        <v>505</v>
      </c>
      <c r="C223" s="1"/>
      <c r="D223" s="11" t="n">
        <v>250000</v>
      </c>
      <c r="E223" s="11"/>
      <c r="F223" s="94" t="n">
        <f aca="false">F222 + D223 - E223</f>
        <v>-1595231.1</v>
      </c>
      <c r="G223" s="98"/>
    </row>
    <row r="224" customFormat="false" ht="15.75" hidden="false" customHeight="true" outlineLevel="0" collapsed="false">
      <c r="A224" s="95" t="n">
        <v>45181</v>
      </c>
      <c r="B224" s="23" t="s">
        <v>484</v>
      </c>
      <c r="C224" s="1" t="s">
        <v>485</v>
      </c>
      <c r="D224" s="11"/>
      <c r="E224" s="11" t="n">
        <v>6060</v>
      </c>
      <c r="F224" s="94" t="n">
        <f aca="false">F223 + D224 - E224</f>
        <v>-1601291.1</v>
      </c>
      <c r="G224" s="90"/>
    </row>
    <row r="225" customFormat="false" ht="15.75" hidden="false" customHeight="true" outlineLevel="0" collapsed="false">
      <c r="A225" s="95" t="n">
        <v>45181</v>
      </c>
      <c r="B225" s="23" t="s">
        <v>486</v>
      </c>
      <c r="C225" s="1" t="s">
        <v>487</v>
      </c>
      <c r="D225" s="11"/>
      <c r="E225" s="96" t="n">
        <v>4848</v>
      </c>
      <c r="F225" s="94" t="n">
        <f aca="false">F224 + D225 - E225</f>
        <v>-1606139.1</v>
      </c>
      <c r="G225" s="90"/>
    </row>
    <row r="226" customFormat="false" ht="15.75" hidden="false" customHeight="true" outlineLevel="0" collapsed="false">
      <c r="A226" s="95" t="n">
        <v>45181</v>
      </c>
      <c r="B226" s="23" t="s">
        <v>488</v>
      </c>
      <c r="C226" s="1" t="s">
        <v>489</v>
      </c>
      <c r="D226" s="11"/>
      <c r="E226" s="11" t="n">
        <v>1212</v>
      </c>
      <c r="F226" s="94" t="n">
        <f aca="false">F225 + D226 - E226</f>
        <v>-1607351.1</v>
      </c>
      <c r="G226" s="90"/>
    </row>
    <row r="227" customFormat="false" ht="15.75" hidden="false" customHeight="true" outlineLevel="0" collapsed="false">
      <c r="A227" s="95" t="n">
        <v>45182</v>
      </c>
      <c r="B227" s="23" t="s">
        <v>506</v>
      </c>
      <c r="C227" s="1"/>
      <c r="D227" s="11" t="n">
        <v>250000</v>
      </c>
      <c r="E227" s="11"/>
      <c r="F227" s="94" t="n">
        <f aca="false">F226 + D227 - E227</f>
        <v>-1357351.1</v>
      </c>
      <c r="G227" s="90"/>
    </row>
    <row r="228" customFormat="false" ht="15.75" hidden="false" customHeight="true" outlineLevel="0" collapsed="false">
      <c r="A228" s="93"/>
      <c r="B228" s="23"/>
      <c r="C228" s="1"/>
      <c r="D228" s="11"/>
      <c r="E228" s="11"/>
      <c r="F228" s="94" t="n">
        <f aca="false">F227 + D228 - E228</f>
        <v>-1357351.1</v>
      </c>
      <c r="G228" s="90"/>
    </row>
    <row r="229" customFormat="false" ht="15.75" hidden="false" customHeight="true" outlineLevel="0" collapsed="false">
      <c r="A229" s="93"/>
      <c r="B229" s="23"/>
      <c r="C229" s="1"/>
      <c r="D229" s="11"/>
      <c r="E229" s="11"/>
      <c r="F229" s="94" t="n">
        <f aca="false">F228 + D229 - E229</f>
        <v>-1357351.1</v>
      </c>
      <c r="G229" s="90"/>
    </row>
    <row r="230" customFormat="false" ht="15.75" hidden="false" customHeight="true" outlineLevel="0" collapsed="false">
      <c r="A230" s="93"/>
      <c r="B230" s="23"/>
      <c r="C230" s="1"/>
      <c r="D230" s="11"/>
      <c r="E230" s="11"/>
      <c r="F230" s="94" t="n">
        <f aca="false">F229 + D230 - E230</f>
        <v>-1357351.1</v>
      </c>
      <c r="G230" s="90"/>
    </row>
    <row r="231" customFormat="false" ht="15.75" hidden="false" customHeight="true" outlineLevel="0" collapsed="false">
      <c r="A231" s="93"/>
      <c r="B231" s="23"/>
      <c r="C231" s="1"/>
      <c r="D231" s="11"/>
      <c r="E231" s="11"/>
      <c r="F231" s="94" t="n">
        <f aca="false">F230 + D231 - E231</f>
        <v>-1357351.1</v>
      </c>
      <c r="G231" s="90"/>
    </row>
    <row r="232" customFormat="false" ht="15.75" hidden="false" customHeight="true" outlineLevel="0" collapsed="false">
      <c r="A232" s="93"/>
      <c r="B232" s="23"/>
      <c r="C232" s="1"/>
      <c r="D232" s="11"/>
      <c r="E232" s="11"/>
      <c r="F232" s="94" t="n">
        <f aca="false">F231 + D232 - E232</f>
        <v>-1357351.1</v>
      </c>
      <c r="G232" s="90"/>
    </row>
    <row r="233" customFormat="false" ht="15.75" hidden="false" customHeight="true" outlineLevel="0" collapsed="false">
      <c r="A233" s="93"/>
      <c r="B233" s="23"/>
      <c r="C233" s="1"/>
      <c r="D233" s="11"/>
      <c r="E233" s="11"/>
      <c r="F233" s="94" t="n">
        <f aca="false">F232 + D233 - E233</f>
        <v>-1357351.1</v>
      </c>
      <c r="G233" s="90"/>
    </row>
    <row r="234" customFormat="false" ht="15.75" hidden="false" customHeight="true" outlineLevel="0" collapsed="false">
      <c r="A234" s="93"/>
      <c r="B234" s="23"/>
      <c r="C234" s="1"/>
      <c r="D234" s="11"/>
      <c r="E234" s="11"/>
      <c r="F234" s="94" t="n">
        <f aca="false">F233 + D234 - E234</f>
        <v>-1357351.1</v>
      </c>
      <c r="G234" s="90"/>
    </row>
    <row r="235" customFormat="false" ht="15.75" hidden="false" customHeight="true" outlineLevel="0" collapsed="false">
      <c r="A235" s="93"/>
      <c r="B235" s="23"/>
      <c r="C235" s="1"/>
      <c r="D235" s="11"/>
      <c r="E235" s="11"/>
      <c r="F235" s="94" t="n">
        <f aca="false">F234 + D235 - E235</f>
        <v>-1357351.1</v>
      </c>
      <c r="G235" s="90"/>
    </row>
    <row r="236" customFormat="false" ht="15.75" hidden="false" customHeight="true" outlineLevel="0" collapsed="false">
      <c r="A236" s="93"/>
      <c r="B236" s="23"/>
      <c r="C236" s="1"/>
      <c r="D236" s="11"/>
      <c r="E236" s="11"/>
      <c r="F236" s="94" t="n">
        <f aca="false">F235 + D236 - E236</f>
        <v>-1357351.1</v>
      </c>
      <c r="G236" s="90"/>
    </row>
    <row r="237" customFormat="false" ht="15.75" hidden="false" customHeight="true" outlineLevel="0" collapsed="false">
      <c r="A237" s="93"/>
      <c r="B237" s="23"/>
      <c r="C237" s="1"/>
      <c r="D237" s="11"/>
      <c r="E237" s="11"/>
      <c r="F237" s="94" t="n">
        <f aca="false">F236 + D237 - E237</f>
        <v>-1357351.1</v>
      </c>
      <c r="G237" s="90"/>
    </row>
    <row r="238" customFormat="false" ht="15.75" hidden="false" customHeight="true" outlineLevel="0" collapsed="false">
      <c r="A238" s="93"/>
      <c r="B238" s="23"/>
      <c r="C238" s="1"/>
      <c r="D238" s="11"/>
      <c r="E238" s="11"/>
      <c r="F238" s="94" t="n">
        <f aca="false">F237 + D238 - E238</f>
        <v>-1357351.1</v>
      </c>
      <c r="G238" s="90"/>
    </row>
    <row r="239" customFormat="false" ht="15.75" hidden="false" customHeight="true" outlineLevel="0" collapsed="false">
      <c r="A239" s="93"/>
      <c r="B239" s="23"/>
      <c r="C239" s="1"/>
      <c r="D239" s="11"/>
      <c r="E239" s="11"/>
      <c r="F239" s="94" t="n">
        <f aca="false">F238 + D239 - E239</f>
        <v>-1357351.1</v>
      </c>
      <c r="G239" s="90"/>
    </row>
    <row r="240" customFormat="false" ht="15.75" hidden="false" customHeight="true" outlineLevel="0" collapsed="false">
      <c r="A240" s="93"/>
      <c r="B240" s="23"/>
      <c r="C240" s="1"/>
      <c r="D240" s="11"/>
      <c r="E240" s="11"/>
      <c r="F240" s="94" t="n">
        <f aca="false">F239 + D240 - E240</f>
        <v>-1357351.1</v>
      </c>
      <c r="G240" s="90"/>
    </row>
    <row r="241" customFormat="false" ht="15.75" hidden="false" customHeight="true" outlineLevel="0" collapsed="false">
      <c r="A241" s="93"/>
      <c r="B241" s="23"/>
      <c r="C241" s="1"/>
      <c r="D241" s="11"/>
      <c r="E241" s="11"/>
      <c r="F241" s="94" t="n">
        <f aca="false">F240 + D241 - E241</f>
        <v>-1357351.1</v>
      </c>
      <c r="G241" s="90"/>
    </row>
    <row r="242" customFormat="false" ht="15.75" hidden="false" customHeight="true" outlineLevel="0" collapsed="false">
      <c r="A242" s="93"/>
      <c r="B242" s="23"/>
      <c r="C242" s="1"/>
      <c r="D242" s="11"/>
      <c r="E242" s="11"/>
      <c r="F242" s="94" t="n">
        <f aca="false">F241 + D242 - E242</f>
        <v>-1357351.1</v>
      </c>
      <c r="G242" s="90"/>
    </row>
    <row r="243" customFormat="false" ht="15.75" hidden="false" customHeight="true" outlineLevel="0" collapsed="false">
      <c r="A243" s="93"/>
      <c r="B243" s="23"/>
      <c r="C243" s="1"/>
      <c r="D243" s="11"/>
      <c r="E243" s="11"/>
      <c r="F243" s="94" t="n">
        <f aca="false">F242 + D243 - E243</f>
        <v>-1357351.1</v>
      </c>
      <c r="G243" s="90"/>
    </row>
    <row r="244" customFormat="false" ht="15.75" hidden="false" customHeight="true" outlineLevel="0" collapsed="false">
      <c r="A244" s="93"/>
      <c r="B244" s="23"/>
      <c r="C244" s="1"/>
      <c r="D244" s="11"/>
      <c r="E244" s="11"/>
      <c r="F244" s="94" t="n">
        <f aca="false">F243 + D244 - E244</f>
        <v>-1357351.1</v>
      </c>
      <c r="G244" s="90"/>
    </row>
    <row r="245" customFormat="false" ht="15.75" hidden="false" customHeight="true" outlineLevel="0" collapsed="false">
      <c r="A245" s="93"/>
      <c r="B245" s="23"/>
      <c r="C245" s="1"/>
      <c r="D245" s="11"/>
      <c r="E245" s="11"/>
      <c r="F245" s="94" t="n">
        <f aca="false">F244 + D245 - E245</f>
        <v>-1357351.1</v>
      </c>
      <c r="G245" s="90"/>
    </row>
    <row r="246" customFormat="false" ht="15.75" hidden="false" customHeight="true" outlineLevel="0" collapsed="false">
      <c r="A246" s="93"/>
      <c r="B246" s="23"/>
      <c r="C246" s="1"/>
      <c r="D246" s="11"/>
      <c r="E246" s="11"/>
      <c r="F246" s="94" t="n">
        <f aca="false">F245 + D246 - E246</f>
        <v>-1357351.1</v>
      </c>
      <c r="G246" s="90"/>
    </row>
    <row r="247" customFormat="false" ht="15.75" hidden="false" customHeight="true" outlineLevel="0" collapsed="false">
      <c r="A247" s="93"/>
      <c r="B247" s="23"/>
      <c r="C247" s="1"/>
      <c r="D247" s="11"/>
      <c r="E247" s="11"/>
      <c r="F247" s="94" t="n">
        <f aca="false">F246 + D247 - E247</f>
        <v>-1357351.1</v>
      </c>
      <c r="G247" s="90"/>
    </row>
    <row r="248" customFormat="false" ht="15.75" hidden="false" customHeight="true" outlineLevel="0" collapsed="false">
      <c r="A248" s="93"/>
      <c r="B248" s="23"/>
      <c r="C248" s="1"/>
      <c r="D248" s="11"/>
      <c r="E248" s="11"/>
      <c r="F248" s="94" t="n">
        <f aca="false">F247 + D248 - E248</f>
        <v>-1357351.1</v>
      </c>
      <c r="G248" s="90"/>
    </row>
    <row r="249" customFormat="false" ht="15.75" hidden="false" customHeight="true" outlineLevel="0" collapsed="false">
      <c r="A249" s="93"/>
      <c r="B249" s="23"/>
      <c r="C249" s="1"/>
      <c r="D249" s="11"/>
      <c r="E249" s="11"/>
      <c r="F249" s="94" t="n">
        <f aca="false">F248 + D249 - E249</f>
        <v>-1357351.1</v>
      </c>
      <c r="G249" s="90"/>
    </row>
    <row r="250" customFormat="false" ht="15.75" hidden="false" customHeight="true" outlineLevel="0" collapsed="false">
      <c r="A250" s="93"/>
      <c r="B250" s="23"/>
      <c r="C250" s="1"/>
      <c r="D250" s="11"/>
      <c r="E250" s="11"/>
      <c r="F250" s="94" t="n">
        <f aca="false">F249 + D250 - E250</f>
        <v>-1357351.1</v>
      </c>
      <c r="G250" s="90"/>
    </row>
    <row r="251" customFormat="false" ht="15.75" hidden="false" customHeight="true" outlineLevel="0" collapsed="false">
      <c r="A251" s="93"/>
      <c r="B251" s="23"/>
      <c r="C251" s="1"/>
      <c r="D251" s="11"/>
      <c r="E251" s="11"/>
      <c r="F251" s="94" t="n">
        <f aca="false">F250 + D251 - E251</f>
        <v>-1357351.1</v>
      </c>
      <c r="G251" s="90"/>
    </row>
    <row r="252" customFormat="false" ht="15.75" hidden="false" customHeight="true" outlineLevel="0" collapsed="false">
      <c r="A252" s="93"/>
      <c r="B252" s="23"/>
      <c r="C252" s="1"/>
      <c r="D252" s="11"/>
      <c r="E252" s="11"/>
      <c r="F252" s="94" t="n">
        <f aca="false">F251 + D252 - E252</f>
        <v>-1357351.1</v>
      </c>
      <c r="G252" s="90"/>
    </row>
    <row r="253" customFormat="false" ht="15.75" hidden="false" customHeight="true" outlineLevel="0" collapsed="false">
      <c r="A253" s="93"/>
      <c r="B253" s="23"/>
      <c r="C253" s="1"/>
      <c r="D253" s="11"/>
      <c r="E253" s="11"/>
      <c r="F253" s="94" t="n">
        <f aca="false">F252 + D253 - E253</f>
        <v>-1357351.1</v>
      </c>
      <c r="G253" s="90"/>
    </row>
    <row r="254" customFormat="false" ht="15.75" hidden="false" customHeight="true" outlineLevel="0" collapsed="false">
      <c r="A254" s="93"/>
      <c r="B254" s="23"/>
      <c r="C254" s="1"/>
      <c r="D254" s="11"/>
      <c r="E254" s="11"/>
      <c r="F254" s="94" t="n">
        <f aca="false">F253 + D254 - E254</f>
        <v>-1357351.1</v>
      </c>
      <c r="G254" s="90"/>
    </row>
    <row r="255" customFormat="false" ht="15.75" hidden="false" customHeight="true" outlineLevel="0" collapsed="false">
      <c r="A255" s="93"/>
      <c r="B255" s="23"/>
      <c r="C255" s="1"/>
      <c r="D255" s="11"/>
      <c r="E255" s="11"/>
      <c r="F255" s="94" t="n">
        <f aca="false">F254+D255-E255</f>
        <v>-1357351.1</v>
      </c>
      <c r="G255" s="90"/>
    </row>
    <row r="256" customFormat="false" ht="15.75" hidden="false" customHeight="true" outlineLevel="0" collapsed="false">
      <c r="A256" s="93"/>
      <c r="B256" s="23"/>
      <c r="C256" s="1"/>
      <c r="D256" s="11"/>
      <c r="E256" s="11"/>
      <c r="F256" s="94" t="n">
        <f aca="false">F255+D256-E256</f>
        <v>-1357351.1</v>
      </c>
      <c r="G256" s="90"/>
    </row>
    <row r="257" customFormat="false" ht="15.75" hidden="false" customHeight="true" outlineLevel="0" collapsed="false">
      <c r="A257" s="93"/>
      <c r="B257" s="23"/>
      <c r="C257" s="1"/>
      <c r="D257" s="11"/>
      <c r="E257" s="11"/>
      <c r="F257" s="94" t="n">
        <f aca="false">F256+D257-E257</f>
        <v>-1357351.1</v>
      </c>
      <c r="G257" s="90"/>
    </row>
    <row r="258" customFormat="false" ht="15.75" hidden="false" customHeight="true" outlineLevel="0" collapsed="false">
      <c r="A258" s="93"/>
      <c r="B258" s="23"/>
      <c r="C258" s="1"/>
      <c r="D258" s="11"/>
      <c r="E258" s="11"/>
      <c r="F258" s="94" t="n">
        <f aca="false">F257+D258-E258</f>
        <v>-1357351.1</v>
      </c>
      <c r="G258" s="90"/>
    </row>
    <row r="259" customFormat="false" ht="15.75" hidden="false" customHeight="true" outlineLevel="0" collapsed="false">
      <c r="A259" s="93"/>
      <c r="B259" s="23"/>
      <c r="C259" s="1"/>
      <c r="D259" s="11"/>
      <c r="E259" s="11"/>
      <c r="F259" s="94" t="n">
        <f aca="false">F258+D259-E259</f>
        <v>-1357351.1</v>
      </c>
      <c r="G259" s="90"/>
    </row>
    <row r="260" customFormat="false" ht="15.75" hidden="false" customHeight="true" outlineLevel="0" collapsed="false">
      <c r="A260" s="93"/>
      <c r="B260" s="23"/>
      <c r="C260" s="1"/>
      <c r="D260" s="11"/>
      <c r="E260" s="11"/>
      <c r="F260" s="94" t="n">
        <f aca="false">F259+D260-E260</f>
        <v>-1357351.1</v>
      </c>
      <c r="G260" s="90"/>
    </row>
    <row r="261" customFormat="false" ht="15.75" hidden="false" customHeight="true" outlineLevel="0" collapsed="false">
      <c r="A261" s="93"/>
      <c r="B261" s="23"/>
      <c r="C261" s="1"/>
      <c r="D261" s="11"/>
      <c r="E261" s="11"/>
      <c r="F261" s="94" t="n">
        <f aca="false">F260+D261-E261</f>
        <v>-1357351.1</v>
      </c>
      <c r="G261" s="90"/>
    </row>
    <row r="262" customFormat="false" ht="15.75" hidden="false" customHeight="true" outlineLevel="0" collapsed="false">
      <c r="A262" s="93"/>
      <c r="B262" s="23"/>
      <c r="C262" s="1"/>
      <c r="D262" s="11"/>
      <c r="E262" s="11"/>
      <c r="F262" s="94" t="n">
        <f aca="false">F261+D262-E262</f>
        <v>-1357351.1</v>
      </c>
      <c r="G262" s="90"/>
    </row>
    <row r="263" customFormat="false" ht="15.75" hidden="false" customHeight="true" outlineLevel="0" collapsed="false">
      <c r="A263" s="93"/>
      <c r="B263" s="23"/>
      <c r="C263" s="1"/>
      <c r="D263" s="11"/>
      <c r="E263" s="11"/>
      <c r="F263" s="94" t="n">
        <f aca="false">F262+D263-E263</f>
        <v>-1357351.1</v>
      </c>
      <c r="G263" s="90"/>
    </row>
    <row r="264" customFormat="false" ht="15.75" hidden="false" customHeight="true" outlineLevel="0" collapsed="false">
      <c r="A264" s="93"/>
      <c r="B264" s="23"/>
      <c r="C264" s="1"/>
      <c r="D264" s="11"/>
      <c r="E264" s="11"/>
      <c r="F264" s="94" t="n">
        <f aca="false">F263+D264-E264</f>
        <v>-1357351.1</v>
      </c>
      <c r="G264" s="90"/>
    </row>
    <row r="265" customFormat="false" ht="15.75" hidden="false" customHeight="true" outlineLevel="0" collapsed="false">
      <c r="A265" s="93"/>
      <c r="B265" s="23"/>
      <c r="C265" s="1"/>
      <c r="D265" s="11"/>
      <c r="E265" s="11"/>
      <c r="F265" s="94" t="n">
        <f aca="false">F264+D265-E265</f>
        <v>-1357351.1</v>
      </c>
      <c r="G265" s="90"/>
    </row>
    <row r="266" customFormat="false" ht="15.75" hidden="false" customHeight="true" outlineLevel="0" collapsed="false">
      <c r="A266" s="93"/>
      <c r="B266" s="23"/>
      <c r="C266" s="1"/>
      <c r="D266" s="11"/>
      <c r="E266" s="11"/>
      <c r="F266" s="94" t="n">
        <f aca="false">F265+D266-E266</f>
        <v>-1357351.1</v>
      </c>
      <c r="G266" s="90"/>
    </row>
    <row r="267" customFormat="false" ht="15.75" hidden="false" customHeight="true" outlineLevel="0" collapsed="false">
      <c r="A267" s="93"/>
      <c r="B267" s="23"/>
      <c r="C267" s="1"/>
      <c r="D267" s="11"/>
      <c r="E267" s="11"/>
      <c r="F267" s="94" t="n">
        <f aca="false">F266+D267-E267</f>
        <v>-1357351.1</v>
      </c>
      <c r="G267" s="90"/>
    </row>
    <row r="268" customFormat="false" ht="15.75" hidden="false" customHeight="true" outlineLevel="0" collapsed="false">
      <c r="A268" s="93"/>
      <c r="B268" s="23"/>
      <c r="C268" s="1"/>
      <c r="D268" s="11"/>
      <c r="E268" s="11"/>
      <c r="F268" s="94" t="n">
        <f aca="false">F267+D268-E268</f>
        <v>-1357351.1</v>
      </c>
      <c r="G268" s="90"/>
    </row>
    <row r="269" customFormat="false" ht="15.75" hidden="false" customHeight="true" outlineLevel="0" collapsed="false">
      <c r="A269" s="93"/>
      <c r="B269" s="23"/>
      <c r="C269" s="1"/>
      <c r="D269" s="11"/>
      <c r="E269" s="11"/>
      <c r="F269" s="94" t="n">
        <f aca="false">F268+D269-E269</f>
        <v>-1357351.1</v>
      </c>
      <c r="G269" s="90"/>
    </row>
    <row r="270" customFormat="false" ht="15.75" hidden="false" customHeight="true" outlineLevel="0" collapsed="false">
      <c r="A270" s="93"/>
      <c r="B270" s="23"/>
      <c r="C270" s="1"/>
      <c r="D270" s="11"/>
      <c r="E270" s="11"/>
      <c r="F270" s="94" t="n">
        <f aca="false">F269+D270-E270</f>
        <v>-1357351.1</v>
      </c>
      <c r="G270" s="90"/>
    </row>
    <row r="271" customFormat="false" ht="15.75" hidden="false" customHeight="true" outlineLevel="0" collapsed="false">
      <c r="A271" s="93"/>
      <c r="B271" s="23"/>
      <c r="C271" s="1"/>
      <c r="D271" s="11"/>
      <c r="E271" s="11"/>
      <c r="F271" s="94" t="n">
        <f aca="false">F270+D271-E271</f>
        <v>-1357351.1</v>
      </c>
      <c r="G271" s="90"/>
    </row>
    <row r="272" customFormat="false" ht="15.75" hidden="false" customHeight="true" outlineLevel="0" collapsed="false">
      <c r="A272" s="93"/>
      <c r="B272" s="23"/>
      <c r="C272" s="1"/>
      <c r="D272" s="11"/>
      <c r="E272" s="11"/>
      <c r="F272" s="94" t="n">
        <f aca="false">F271+D272-E272</f>
        <v>-1357351.1</v>
      </c>
      <c r="G272" s="90"/>
    </row>
    <row r="273" customFormat="false" ht="15.75" hidden="false" customHeight="true" outlineLevel="0" collapsed="false">
      <c r="A273" s="93"/>
      <c r="B273" s="23"/>
      <c r="C273" s="1"/>
      <c r="D273" s="11"/>
      <c r="E273" s="11"/>
      <c r="F273" s="94" t="n">
        <f aca="false">F272+D273-E273</f>
        <v>-1357351.1</v>
      </c>
      <c r="G273" s="90"/>
    </row>
    <row r="274" customFormat="false" ht="15.75" hidden="false" customHeight="true" outlineLevel="0" collapsed="false">
      <c r="A274" s="93"/>
      <c r="B274" s="23"/>
      <c r="C274" s="1"/>
      <c r="D274" s="11"/>
      <c r="E274" s="11"/>
      <c r="F274" s="94" t="n">
        <f aca="false">F273+D274-E274</f>
        <v>-1357351.1</v>
      </c>
      <c r="G274" s="90"/>
    </row>
    <row r="275" customFormat="false" ht="15.75" hidden="false" customHeight="true" outlineLevel="0" collapsed="false">
      <c r="A275" s="93"/>
      <c r="B275" s="23"/>
      <c r="C275" s="1"/>
      <c r="D275" s="11"/>
      <c r="E275" s="11"/>
      <c r="F275" s="94" t="n">
        <f aca="false">F274+D275-E275</f>
        <v>-1357351.1</v>
      </c>
      <c r="G275" s="90"/>
    </row>
    <row r="276" customFormat="false" ht="15.75" hidden="false" customHeight="true" outlineLevel="0" collapsed="false">
      <c r="A276" s="93"/>
      <c r="B276" s="23"/>
      <c r="C276" s="1"/>
      <c r="D276" s="11"/>
      <c r="E276" s="11"/>
      <c r="F276" s="94" t="n">
        <f aca="false">F275+D276-E276</f>
        <v>-1357351.1</v>
      </c>
      <c r="G276" s="90"/>
    </row>
    <row r="277" customFormat="false" ht="15.75" hidden="false" customHeight="true" outlineLevel="0" collapsed="false">
      <c r="A277" s="93"/>
      <c r="B277" s="23"/>
      <c r="C277" s="1"/>
      <c r="D277" s="11"/>
      <c r="E277" s="11"/>
      <c r="F277" s="94" t="n">
        <f aca="false">F276+D277-E277</f>
        <v>-1357351.1</v>
      </c>
      <c r="G277" s="90"/>
    </row>
    <row r="278" customFormat="false" ht="15.75" hidden="false" customHeight="true" outlineLevel="0" collapsed="false">
      <c r="A278" s="93"/>
      <c r="B278" s="23"/>
      <c r="C278" s="1"/>
      <c r="D278" s="11"/>
      <c r="E278" s="11"/>
      <c r="F278" s="94" t="n">
        <f aca="false">F277+D278-E278</f>
        <v>-1357351.1</v>
      </c>
      <c r="G278" s="90"/>
    </row>
    <row r="279" customFormat="false" ht="15.75" hidden="false" customHeight="true" outlineLevel="0" collapsed="false">
      <c r="A279" s="93"/>
      <c r="B279" s="23"/>
      <c r="C279" s="1"/>
      <c r="D279" s="11"/>
      <c r="E279" s="11"/>
      <c r="F279" s="94" t="n">
        <f aca="false">F278+D279-E279</f>
        <v>-1357351.1</v>
      </c>
      <c r="G279" s="90"/>
    </row>
    <row r="280" customFormat="false" ht="15.75" hidden="false" customHeight="true" outlineLevel="0" collapsed="false">
      <c r="A280" s="93"/>
      <c r="B280" s="23"/>
      <c r="C280" s="1"/>
      <c r="D280" s="11"/>
      <c r="E280" s="11"/>
      <c r="F280" s="94" t="n">
        <f aca="false">F279+D280-E280</f>
        <v>-1357351.1</v>
      </c>
      <c r="G280" s="90"/>
    </row>
    <row r="281" customFormat="false" ht="15.75" hidden="false" customHeight="true" outlineLevel="0" collapsed="false">
      <c r="A281" s="93"/>
      <c r="B281" s="23"/>
      <c r="C281" s="1"/>
      <c r="D281" s="11"/>
      <c r="E281" s="11"/>
      <c r="F281" s="94" t="n">
        <f aca="false">F280+D281-E281</f>
        <v>-1357351.1</v>
      </c>
      <c r="G281" s="90"/>
    </row>
    <row r="282" customFormat="false" ht="15.75" hidden="false" customHeight="true" outlineLevel="0" collapsed="false">
      <c r="A282" s="93"/>
      <c r="B282" s="23"/>
      <c r="C282" s="1"/>
      <c r="D282" s="11"/>
      <c r="E282" s="11"/>
      <c r="F282" s="94" t="n">
        <f aca="false">F281+D282-E282</f>
        <v>-1357351.1</v>
      </c>
      <c r="G282" s="90"/>
    </row>
    <row r="283" customFormat="false" ht="15.75" hidden="false" customHeight="true" outlineLevel="0" collapsed="false">
      <c r="A283" s="93"/>
      <c r="B283" s="23"/>
      <c r="C283" s="1"/>
      <c r="D283" s="11"/>
      <c r="E283" s="11"/>
      <c r="F283" s="94" t="n">
        <f aca="false">F282+D283-E283</f>
        <v>-1357351.1</v>
      </c>
      <c r="G283" s="90"/>
    </row>
    <row r="284" customFormat="false" ht="15.75" hidden="false" customHeight="true" outlineLevel="0" collapsed="false">
      <c r="A284" s="93"/>
      <c r="B284" s="23"/>
      <c r="C284" s="1"/>
      <c r="D284" s="11"/>
      <c r="E284" s="11"/>
      <c r="F284" s="94" t="n">
        <f aca="false">F283+D284-E284</f>
        <v>-1357351.1</v>
      </c>
      <c r="G284" s="90"/>
    </row>
    <row r="285" customFormat="false" ht="15.75" hidden="false" customHeight="true" outlineLevel="0" collapsed="false">
      <c r="A285" s="93"/>
      <c r="B285" s="23"/>
      <c r="C285" s="1"/>
      <c r="D285" s="11"/>
      <c r="E285" s="11"/>
      <c r="F285" s="94" t="n">
        <f aca="false">F284+D285-E285</f>
        <v>-1357351.1</v>
      </c>
      <c r="G285" s="90"/>
    </row>
    <row r="286" customFormat="false" ht="15.75" hidden="false" customHeight="true" outlineLevel="0" collapsed="false">
      <c r="A286" s="93"/>
      <c r="B286" s="23"/>
      <c r="C286" s="1"/>
      <c r="D286" s="11"/>
      <c r="E286" s="11"/>
      <c r="F286" s="94" t="n">
        <f aca="false">F285+D286-E286</f>
        <v>-1357351.1</v>
      </c>
      <c r="G286" s="90"/>
    </row>
    <row r="287" customFormat="false" ht="15.75" hidden="false" customHeight="true" outlineLevel="0" collapsed="false">
      <c r="A287" s="93"/>
      <c r="B287" s="23"/>
      <c r="C287" s="1"/>
      <c r="D287" s="11"/>
      <c r="E287" s="11"/>
      <c r="F287" s="94" t="n">
        <f aca="false">F286+D287-E287</f>
        <v>-1357351.1</v>
      </c>
      <c r="G287" s="90"/>
    </row>
    <row r="288" customFormat="false" ht="15.75" hidden="false" customHeight="true" outlineLevel="0" collapsed="false">
      <c r="A288" s="93"/>
      <c r="B288" s="23"/>
      <c r="C288" s="1"/>
      <c r="D288" s="11"/>
      <c r="E288" s="11"/>
      <c r="F288" s="94" t="n">
        <f aca="false">F287+D288-E288</f>
        <v>-1357351.1</v>
      </c>
      <c r="G288" s="90"/>
    </row>
    <row r="289" customFormat="false" ht="15.75" hidden="false" customHeight="true" outlineLevel="0" collapsed="false">
      <c r="A289" s="93"/>
      <c r="B289" s="23"/>
      <c r="C289" s="1"/>
      <c r="D289" s="11"/>
      <c r="E289" s="11"/>
      <c r="F289" s="94" t="n">
        <f aca="false">F288+D289-E289</f>
        <v>-1357351.1</v>
      </c>
      <c r="G289" s="90"/>
    </row>
    <row r="290" customFormat="false" ht="15.75" hidden="false" customHeight="true" outlineLevel="0" collapsed="false">
      <c r="A290" s="93"/>
      <c r="B290" s="23"/>
      <c r="C290" s="1"/>
      <c r="D290" s="11"/>
      <c r="E290" s="11"/>
      <c r="F290" s="94" t="n">
        <f aca="false">F289+D290-E290</f>
        <v>-1357351.1</v>
      </c>
      <c r="G290" s="90"/>
    </row>
    <row r="291" customFormat="false" ht="15.75" hidden="false" customHeight="true" outlineLevel="0" collapsed="false">
      <c r="A291" s="93"/>
      <c r="B291" s="23"/>
      <c r="C291" s="1"/>
      <c r="D291" s="11"/>
      <c r="E291" s="11"/>
      <c r="F291" s="94" t="n">
        <f aca="false">F290+D291-E291</f>
        <v>-1357351.1</v>
      </c>
      <c r="G291" s="90"/>
    </row>
    <row r="292" customFormat="false" ht="15.75" hidden="false" customHeight="true" outlineLevel="0" collapsed="false">
      <c r="A292" s="93"/>
      <c r="B292" s="23"/>
      <c r="C292" s="1"/>
      <c r="D292" s="11"/>
      <c r="E292" s="11"/>
      <c r="F292" s="94" t="n">
        <f aca="false">F291+D292-E292</f>
        <v>-1357351.1</v>
      </c>
      <c r="G292" s="90"/>
    </row>
    <row r="293" customFormat="false" ht="15.75" hidden="false" customHeight="true" outlineLevel="0" collapsed="false">
      <c r="A293" s="93"/>
      <c r="B293" s="23"/>
      <c r="C293" s="1"/>
      <c r="D293" s="11"/>
      <c r="E293" s="11"/>
      <c r="F293" s="94" t="n">
        <f aca="false">F292+D293-E293</f>
        <v>-1357351.1</v>
      </c>
      <c r="G293" s="90"/>
    </row>
    <row r="294" customFormat="false" ht="15.75" hidden="false" customHeight="true" outlineLevel="0" collapsed="false">
      <c r="A294" s="93"/>
      <c r="B294" s="23"/>
      <c r="C294" s="1"/>
      <c r="D294" s="11"/>
      <c r="E294" s="11"/>
      <c r="F294" s="94" t="n">
        <f aca="false">F293+D294-E294</f>
        <v>-1357351.1</v>
      </c>
      <c r="G294" s="90"/>
    </row>
    <row r="295" customFormat="false" ht="15.75" hidden="false" customHeight="true" outlineLevel="0" collapsed="false">
      <c r="A295" s="93"/>
      <c r="B295" s="23"/>
      <c r="C295" s="1"/>
      <c r="D295" s="11"/>
      <c r="E295" s="11"/>
      <c r="F295" s="94" t="n">
        <f aca="false">F294+D295-E295</f>
        <v>-1357351.1</v>
      </c>
      <c r="G295" s="90"/>
    </row>
    <row r="296" customFormat="false" ht="15.75" hidden="false" customHeight="true" outlineLevel="0" collapsed="false">
      <c r="A296" s="93"/>
      <c r="B296" s="23"/>
      <c r="C296" s="1"/>
      <c r="D296" s="11"/>
      <c r="E296" s="11"/>
      <c r="F296" s="94" t="n">
        <f aca="false">F295+D296-E296</f>
        <v>-1357351.1</v>
      </c>
      <c r="G296" s="90"/>
    </row>
    <row r="297" customFormat="false" ht="15.75" hidden="false" customHeight="true" outlineLevel="0" collapsed="false">
      <c r="A297" s="93"/>
      <c r="B297" s="23"/>
      <c r="C297" s="1"/>
      <c r="D297" s="11"/>
      <c r="E297" s="11"/>
      <c r="F297" s="94" t="n">
        <f aca="false">F296+D297-E297</f>
        <v>-1357351.1</v>
      </c>
      <c r="G297" s="90"/>
    </row>
    <row r="298" customFormat="false" ht="15.75" hidden="false" customHeight="true" outlineLevel="0" collapsed="false">
      <c r="A298" s="93"/>
      <c r="B298" s="23"/>
      <c r="C298" s="1"/>
      <c r="D298" s="11"/>
      <c r="E298" s="11"/>
      <c r="F298" s="94" t="n">
        <f aca="false">F297+D298-E298</f>
        <v>-1357351.1</v>
      </c>
      <c r="G298" s="90"/>
    </row>
    <row r="299" customFormat="false" ht="15.75" hidden="false" customHeight="true" outlineLevel="0" collapsed="false">
      <c r="A299" s="93"/>
      <c r="B299" s="23"/>
      <c r="C299" s="1"/>
      <c r="D299" s="11"/>
      <c r="E299" s="11"/>
      <c r="F299" s="94" t="n">
        <f aca="false">F298+D299-E299</f>
        <v>-1357351.1</v>
      </c>
      <c r="G299" s="90"/>
    </row>
    <row r="300" customFormat="false" ht="15.75" hidden="false" customHeight="true" outlineLevel="0" collapsed="false">
      <c r="A300" s="93"/>
      <c r="B300" s="23"/>
      <c r="C300" s="1"/>
      <c r="D300" s="11"/>
      <c r="E300" s="11"/>
      <c r="F300" s="94" t="n">
        <f aca="false">F299+D300-E300</f>
        <v>-1357351.1</v>
      </c>
      <c r="G300" s="90"/>
    </row>
    <row r="301" customFormat="false" ht="15.75" hidden="false" customHeight="true" outlineLevel="0" collapsed="false">
      <c r="A301" s="93"/>
      <c r="B301" s="23"/>
      <c r="C301" s="1"/>
      <c r="D301" s="11"/>
      <c r="E301" s="11"/>
      <c r="F301" s="94" t="n">
        <f aca="false">F300+D301-E301</f>
        <v>-1357351.1</v>
      </c>
      <c r="G301" s="90"/>
    </row>
    <row r="302" customFormat="false" ht="15.75" hidden="false" customHeight="true" outlineLevel="0" collapsed="false">
      <c r="A302" s="93"/>
      <c r="B302" s="23"/>
      <c r="C302" s="1"/>
      <c r="D302" s="11"/>
      <c r="E302" s="11"/>
      <c r="F302" s="94" t="n">
        <f aca="false">F301+D302-E302</f>
        <v>-1357351.1</v>
      </c>
      <c r="G302" s="90"/>
    </row>
    <row r="303" customFormat="false" ht="15.75" hidden="false" customHeight="true" outlineLevel="0" collapsed="false">
      <c r="A303" s="93"/>
      <c r="B303" s="23"/>
      <c r="C303" s="1"/>
      <c r="D303" s="11"/>
      <c r="E303" s="11"/>
      <c r="F303" s="94" t="n">
        <f aca="false">F302+D303-E303</f>
        <v>-1357351.1</v>
      </c>
      <c r="G303" s="90"/>
    </row>
    <row r="304" customFormat="false" ht="15.75" hidden="false" customHeight="true" outlineLevel="0" collapsed="false">
      <c r="A304" s="93"/>
      <c r="B304" s="23"/>
      <c r="C304" s="1"/>
      <c r="D304" s="11"/>
      <c r="E304" s="11"/>
      <c r="F304" s="94" t="n">
        <f aca="false">F303+D304-E304</f>
        <v>-1357351.1</v>
      </c>
      <c r="G304" s="90"/>
    </row>
    <row r="305" customFormat="false" ht="15.75" hidden="false" customHeight="true" outlineLevel="0" collapsed="false">
      <c r="A305" s="93"/>
      <c r="B305" s="23"/>
      <c r="C305" s="1"/>
      <c r="D305" s="11"/>
      <c r="E305" s="11"/>
      <c r="F305" s="94" t="n">
        <f aca="false">F304+D305-E305</f>
        <v>-1357351.1</v>
      </c>
      <c r="G305" s="90"/>
    </row>
    <row r="306" customFormat="false" ht="15.75" hidden="false" customHeight="true" outlineLevel="0" collapsed="false">
      <c r="A306" s="93"/>
      <c r="B306" s="23"/>
      <c r="C306" s="1"/>
      <c r="D306" s="11"/>
      <c r="E306" s="11"/>
      <c r="F306" s="94" t="n">
        <f aca="false">F305+D306-E306</f>
        <v>-1357351.1</v>
      </c>
      <c r="G306" s="90"/>
    </row>
    <row r="307" customFormat="false" ht="15.75" hidden="false" customHeight="true" outlineLevel="0" collapsed="false">
      <c r="A307" s="93"/>
      <c r="B307" s="23"/>
      <c r="C307" s="1"/>
      <c r="D307" s="11"/>
      <c r="E307" s="11"/>
      <c r="F307" s="94" t="n">
        <f aca="false">F306+D307-E307</f>
        <v>-1357351.1</v>
      </c>
      <c r="G307" s="90"/>
    </row>
    <row r="308" customFormat="false" ht="15.75" hidden="false" customHeight="true" outlineLevel="0" collapsed="false">
      <c r="A308" s="93"/>
      <c r="B308" s="23"/>
      <c r="C308" s="1"/>
      <c r="D308" s="11"/>
      <c r="E308" s="11"/>
      <c r="F308" s="94" t="n">
        <f aca="false">F307+D308-E308</f>
        <v>-1357351.1</v>
      </c>
      <c r="G308" s="90"/>
    </row>
    <row r="309" customFormat="false" ht="15.75" hidden="false" customHeight="true" outlineLevel="0" collapsed="false">
      <c r="A309" s="93"/>
      <c r="B309" s="23"/>
      <c r="C309" s="1"/>
      <c r="D309" s="11"/>
      <c r="E309" s="11"/>
      <c r="F309" s="94" t="n">
        <f aca="false">F308+D309-E309</f>
        <v>-1357351.1</v>
      </c>
      <c r="G309" s="90"/>
    </row>
    <row r="310" customFormat="false" ht="15.75" hidden="false" customHeight="true" outlineLevel="0" collapsed="false">
      <c r="A310" s="93"/>
      <c r="B310" s="23"/>
      <c r="C310" s="1"/>
      <c r="D310" s="11"/>
      <c r="E310" s="11"/>
      <c r="F310" s="94" t="n">
        <f aca="false">F309+D310-E310</f>
        <v>-1357351.1</v>
      </c>
      <c r="G310" s="90"/>
    </row>
    <row r="311" customFormat="false" ht="15.75" hidden="false" customHeight="true" outlineLevel="0" collapsed="false">
      <c r="A311" s="93"/>
      <c r="B311" s="23"/>
      <c r="C311" s="1"/>
      <c r="D311" s="11"/>
      <c r="E311" s="11"/>
      <c r="F311" s="94" t="n">
        <f aca="false">F310+D311-E311</f>
        <v>-1357351.1</v>
      </c>
      <c r="G311" s="90"/>
    </row>
    <row r="312" customFormat="false" ht="15.75" hidden="false" customHeight="true" outlineLevel="0" collapsed="false">
      <c r="A312" s="93"/>
      <c r="B312" s="23"/>
      <c r="C312" s="1"/>
      <c r="D312" s="11"/>
      <c r="E312" s="11"/>
      <c r="F312" s="94" t="n">
        <f aca="false">F311+D312-E312</f>
        <v>-1357351.1</v>
      </c>
      <c r="G312" s="90"/>
    </row>
    <row r="313" customFormat="false" ht="15.75" hidden="false" customHeight="true" outlineLevel="0" collapsed="false">
      <c r="A313" s="93"/>
      <c r="B313" s="23"/>
      <c r="C313" s="1"/>
      <c r="D313" s="11"/>
      <c r="E313" s="11"/>
      <c r="F313" s="94" t="n">
        <f aca="false">F312+D313-E313</f>
        <v>-1357351.1</v>
      </c>
      <c r="G313" s="90"/>
    </row>
    <row r="314" customFormat="false" ht="15.75" hidden="false" customHeight="true" outlineLevel="0" collapsed="false">
      <c r="A314" s="93"/>
      <c r="B314" s="23"/>
      <c r="C314" s="1"/>
      <c r="D314" s="11"/>
      <c r="E314" s="11"/>
      <c r="F314" s="94" t="n">
        <f aca="false">F313+D314-E314</f>
        <v>-1357351.1</v>
      </c>
      <c r="G314" s="90"/>
    </row>
    <row r="315" customFormat="false" ht="15.75" hidden="false" customHeight="true" outlineLevel="0" collapsed="false">
      <c r="A315" s="93"/>
      <c r="B315" s="23"/>
      <c r="C315" s="1"/>
      <c r="D315" s="11"/>
      <c r="E315" s="11"/>
      <c r="F315" s="94" t="n">
        <f aca="false">F314+D315-E315</f>
        <v>-1357351.1</v>
      </c>
      <c r="G315" s="90"/>
    </row>
    <row r="316" customFormat="false" ht="15.75" hidden="false" customHeight="true" outlineLevel="0" collapsed="false">
      <c r="A316" s="93"/>
      <c r="B316" s="23"/>
      <c r="C316" s="1"/>
      <c r="D316" s="11"/>
      <c r="E316" s="11"/>
      <c r="F316" s="94" t="n">
        <f aca="false">F315+D316-E316</f>
        <v>-1357351.1</v>
      </c>
      <c r="G316" s="90"/>
    </row>
    <row r="317" customFormat="false" ht="15.75" hidden="false" customHeight="true" outlineLevel="0" collapsed="false">
      <c r="A317" s="93"/>
      <c r="B317" s="23"/>
      <c r="C317" s="1"/>
      <c r="D317" s="11"/>
      <c r="E317" s="11"/>
      <c r="F317" s="94" t="n">
        <f aca="false">F316+D317-E317</f>
        <v>-1357351.1</v>
      </c>
      <c r="G317" s="90"/>
    </row>
    <row r="318" customFormat="false" ht="15.75" hidden="false" customHeight="true" outlineLevel="0" collapsed="false">
      <c r="A318" s="93"/>
      <c r="B318" s="23"/>
      <c r="C318" s="1"/>
      <c r="D318" s="11"/>
      <c r="E318" s="11"/>
      <c r="F318" s="94" t="n">
        <f aca="false">F317+D318-E318</f>
        <v>-1357351.1</v>
      </c>
      <c r="G318" s="90"/>
    </row>
    <row r="319" customFormat="false" ht="15.75" hidden="false" customHeight="true" outlineLevel="0" collapsed="false">
      <c r="A319" s="93"/>
      <c r="B319" s="23"/>
      <c r="C319" s="1"/>
      <c r="D319" s="11"/>
      <c r="E319" s="11"/>
      <c r="F319" s="94" t="n">
        <f aca="false">F318+D319-E319</f>
        <v>-1357351.1</v>
      </c>
      <c r="G319" s="90"/>
    </row>
    <row r="320" customFormat="false" ht="15.75" hidden="false" customHeight="true" outlineLevel="0" collapsed="false">
      <c r="A320" s="93"/>
      <c r="B320" s="23"/>
      <c r="C320" s="1"/>
      <c r="D320" s="11"/>
      <c r="E320" s="11"/>
      <c r="F320" s="94" t="n">
        <f aca="false">F319+D320-E320</f>
        <v>-1357351.1</v>
      </c>
      <c r="G320" s="90"/>
    </row>
    <row r="321" customFormat="false" ht="15.75" hidden="false" customHeight="true" outlineLevel="0" collapsed="false">
      <c r="A321" s="93"/>
      <c r="B321" s="23"/>
      <c r="C321" s="1"/>
      <c r="D321" s="11"/>
      <c r="E321" s="11"/>
      <c r="F321" s="94" t="n">
        <f aca="false">F320+D321-E321</f>
        <v>-1357351.1</v>
      </c>
      <c r="G321" s="90"/>
    </row>
    <row r="322" customFormat="false" ht="15.75" hidden="false" customHeight="true" outlineLevel="0" collapsed="false">
      <c r="A322" s="93"/>
      <c r="B322" s="23"/>
      <c r="C322" s="1"/>
      <c r="D322" s="11"/>
      <c r="E322" s="11"/>
      <c r="F322" s="94" t="n">
        <f aca="false">F321+D322-E322</f>
        <v>-1357351.1</v>
      </c>
      <c r="G322" s="90"/>
    </row>
    <row r="323" customFormat="false" ht="15.75" hidden="false" customHeight="true" outlineLevel="0" collapsed="false">
      <c r="A323" s="93"/>
      <c r="B323" s="23"/>
      <c r="C323" s="1"/>
      <c r="D323" s="11"/>
      <c r="E323" s="11"/>
      <c r="F323" s="94" t="n">
        <f aca="false">F322+D323-E323</f>
        <v>-1357351.1</v>
      </c>
      <c r="G323" s="90"/>
    </row>
    <row r="324" customFormat="false" ht="15.75" hidden="false" customHeight="true" outlineLevel="0" collapsed="false">
      <c r="A324" s="93"/>
      <c r="B324" s="23"/>
      <c r="C324" s="1"/>
      <c r="D324" s="11"/>
      <c r="E324" s="11"/>
      <c r="F324" s="94" t="n">
        <f aca="false">F323+D324-E324</f>
        <v>-1357351.1</v>
      </c>
      <c r="G324" s="90"/>
    </row>
    <row r="325" customFormat="false" ht="15.75" hidden="false" customHeight="true" outlineLevel="0" collapsed="false">
      <c r="A325" s="93"/>
      <c r="B325" s="23"/>
      <c r="C325" s="1"/>
      <c r="D325" s="11"/>
      <c r="E325" s="11"/>
      <c r="F325" s="94" t="n">
        <f aca="false">F324+D325-E325</f>
        <v>-1357351.1</v>
      </c>
      <c r="G325" s="90"/>
    </row>
    <row r="326" customFormat="false" ht="15.75" hidden="false" customHeight="true" outlineLevel="0" collapsed="false">
      <c r="A326" s="93"/>
      <c r="B326" s="23"/>
      <c r="C326" s="1"/>
      <c r="D326" s="11"/>
      <c r="E326" s="11"/>
      <c r="F326" s="94" t="n">
        <f aca="false">F325+D326-E326</f>
        <v>-1357351.1</v>
      </c>
      <c r="G326" s="90"/>
    </row>
    <row r="327" customFormat="false" ht="15.75" hidden="false" customHeight="true" outlineLevel="0" collapsed="false">
      <c r="A327" s="93"/>
      <c r="B327" s="23"/>
      <c r="C327" s="1"/>
      <c r="D327" s="11"/>
      <c r="E327" s="11"/>
      <c r="F327" s="94" t="n">
        <f aca="false">F326+D327-E327</f>
        <v>-1357351.1</v>
      </c>
      <c r="G327" s="90"/>
    </row>
    <row r="328" customFormat="false" ht="15.75" hidden="false" customHeight="true" outlineLevel="0" collapsed="false">
      <c r="A328" s="93"/>
      <c r="B328" s="23"/>
      <c r="C328" s="1"/>
      <c r="D328" s="11"/>
      <c r="E328" s="11"/>
      <c r="F328" s="94" t="n">
        <f aca="false">F327+D328-E328</f>
        <v>-1357351.1</v>
      </c>
      <c r="G328" s="90"/>
    </row>
    <row r="329" customFormat="false" ht="15.75" hidden="false" customHeight="true" outlineLevel="0" collapsed="false">
      <c r="A329" s="93"/>
      <c r="B329" s="23"/>
      <c r="C329" s="1"/>
      <c r="D329" s="11"/>
      <c r="E329" s="11"/>
      <c r="F329" s="94" t="n">
        <f aca="false">F328+D329-E329</f>
        <v>-1357351.1</v>
      </c>
      <c r="G329" s="90"/>
    </row>
    <row r="330" customFormat="false" ht="15.75" hidden="false" customHeight="true" outlineLevel="0" collapsed="false">
      <c r="A330" s="93"/>
      <c r="B330" s="23"/>
      <c r="C330" s="1"/>
      <c r="D330" s="11"/>
      <c r="E330" s="11"/>
      <c r="F330" s="94" t="n">
        <f aca="false">F329+D330-E330</f>
        <v>-1357351.1</v>
      </c>
      <c r="G330" s="90"/>
    </row>
    <row r="331" customFormat="false" ht="15.75" hidden="false" customHeight="true" outlineLevel="0" collapsed="false">
      <c r="A331" s="93"/>
      <c r="B331" s="23"/>
      <c r="C331" s="1"/>
      <c r="D331" s="11"/>
      <c r="E331" s="11"/>
      <c r="F331" s="94" t="n">
        <f aca="false">F330+D331-E331</f>
        <v>-1357351.1</v>
      </c>
      <c r="G331" s="90"/>
    </row>
    <row r="332" customFormat="false" ht="15.75" hidden="false" customHeight="true" outlineLevel="0" collapsed="false">
      <c r="A332" s="93"/>
      <c r="B332" s="23"/>
      <c r="C332" s="1"/>
      <c r="D332" s="11"/>
      <c r="E332" s="11"/>
      <c r="F332" s="94" t="n">
        <f aca="false">F331+D332-E332</f>
        <v>-1357351.1</v>
      </c>
      <c r="G332" s="90"/>
    </row>
    <row r="333" customFormat="false" ht="15.75" hidden="false" customHeight="true" outlineLevel="0" collapsed="false">
      <c r="A333" s="93"/>
      <c r="B333" s="23"/>
      <c r="C333" s="1"/>
      <c r="D333" s="11"/>
      <c r="E333" s="11"/>
      <c r="F333" s="94" t="n">
        <f aca="false">F332+D333-E333</f>
        <v>-1357351.1</v>
      </c>
      <c r="G333" s="90"/>
    </row>
    <row r="334" customFormat="false" ht="15.75" hidden="false" customHeight="true" outlineLevel="0" collapsed="false">
      <c r="A334" s="93"/>
      <c r="B334" s="23"/>
      <c r="C334" s="1"/>
      <c r="D334" s="11"/>
      <c r="E334" s="11"/>
      <c r="F334" s="94" t="n">
        <f aca="false">F333+D334-E334</f>
        <v>-1357351.1</v>
      </c>
      <c r="G334" s="90"/>
    </row>
    <row r="335" customFormat="false" ht="15.75" hidden="false" customHeight="true" outlineLevel="0" collapsed="false">
      <c r="A335" s="93"/>
      <c r="B335" s="23"/>
      <c r="C335" s="1"/>
      <c r="D335" s="11"/>
      <c r="E335" s="11"/>
      <c r="F335" s="94" t="n">
        <f aca="false">F334+D335-E335</f>
        <v>-1357351.1</v>
      </c>
      <c r="G335" s="90"/>
    </row>
    <row r="336" customFormat="false" ht="15.75" hidden="false" customHeight="true" outlineLevel="0" collapsed="false">
      <c r="A336" s="93"/>
      <c r="B336" s="23"/>
      <c r="C336" s="1"/>
      <c r="D336" s="11"/>
      <c r="E336" s="11"/>
      <c r="F336" s="94" t="n">
        <f aca="false">F335+D336-E336</f>
        <v>-1357351.1</v>
      </c>
      <c r="G336" s="90"/>
    </row>
    <row r="337" customFormat="false" ht="15.75" hidden="false" customHeight="true" outlineLevel="0" collapsed="false">
      <c r="A337" s="93"/>
      <c r="B337" s="23"/>
      <c r="C337" s="1"/>
      <c r="D337" s="11"/>
      <c r="E337" s="11"/>
      <c r="F337" s="94" t="n">
        <f aca="false">F336+D337-E337</f>
        <v>-1357351.1</v>
      </c>
      <c r="G337" s="90"/>
    </row>
    <row r="338" customFormat="false" ht="15.75" hidden="false" customHeight="true" outlineLevel="0" collapsed="false">
      <c r="A338" s="93"/>
      <c r="B338" s="23"/>
      <c r="C338" s="1"/>
      <c r="D338" s="11"/>
      <c r="E338" s="11"/>
      <c r="F338" s="94" t="n">
        <f aca="false">F337+D338-E338</f>
        <v>-1357351.1</v>
      </c>
      <c r="G338" s="90"/>
    </row>
    <row r="339" customFormat="false" ht="15.75" hidden="false" customHeight="true" outlineLevel="0" collapsed="false">
      <c r="A339" s="93"/>
      <c r="B339" s="23"/>
      <c r="C339" s="1"/>
      <c r="D339" s="11"/>
      <c r="E339" s="11"/>
      <c r="F339" s="94" t="n">
        <f aca="false">F338+D339-E339</f>
        <v>-1357351.1</v>
      </c>
      <c r="G339" s="90"/>
    </row>
    <row r="340" customFormat="false" ht="15.75" hidden="false" customHeight="true" outlineLevel="0" collapsed="false">
      <c r="A340" s="93"/>
      <c r="B340" s="23"/>
      <c r="C340" s="1"/>
      <c r="D340" s="11"/>
      <c r="E340" s="11"/>
      <c r="F340" s="94" t="n">
        <f aca="false">F339+D340-E340</f>
        <v>-1357351.1</v>
      </c>
      <c r="G340" s="90"/>
    </row>
    <row r="341" customFormat="false" ht="15.75" hidden="false" customHeight="true" outlineLevel="0" collapsed="false">
      <c r="A341" s="93"/>
      <c r="B341" s="23"/>
      <c r="C341" s="1"/>
      <c r="D341" s="11"/>
      <c r="E341" s="11"/>
      <c r="F341" s="94" t="n">
        <f aca="false">F340+D341-E341</f>
        <v>-1357351.1</v>
      </c>
      <c r="G341" s="90"/>
    </row>
    <row r="342" customFormat="false" ht="15.75" hidden="false" customHeight="true" outlineLevel="0" collapsed="false">
      <c r="A342" s="93"/>
      <c r="B342" s="23"/>
      <c r="C342" s="1"/>
      <c r="D342" s="11"/>
      <c r="E342" s="11"/>
      <c r="F342" s="94" t="n">
        <f aca="false">F341+D342-E342</f>
        <v>-1357351.1</v>
      </c>
      <c r="G342" s="90"/>
    </row>
    <row r="343" customFormat="false" ht="15.75" hidden="false" customHeight="true" outlineLevel="0" collapsed="false">
      <c r="A343" s="93"/>
      <c r="B343" s="23"/>
      <c r="C343" s="1"/>
      <c r="D343" s="11"/>
      <c r="E343" s="11"/>
      <c r="F343" s="94" t="n">
        <f aca="false">F342+D343-E343</f>
        <v>-1357351.1</v>
      </c>
      <c r="G343" s="90"/>
    </row>
    <row r="344" customFormat="false" ht="15.75" hidden="false" customHeight="true" outlineLevel="0" collapsed="false">
      <c r="A344" s="93"/>
      <c r="B344" s="23"/>
      <c r="C344" s="1"/>
      <c r="D344" s="11"/>
      <c r="E344" s="11"/>
      <c r="F344" s="94" t="n">
        <f aca="false">F343+D344-E344</f>
        <v>-1357351.1</v>
      </c>
      <c r="G344" s="90"/>
    </row>
    <row r="345" customFormat="false" ht="15.75" hidden="false" customHeight="true" outlineLevel="0" collapsed="false">
      <c r="A345" s="93"/>
      <c r="B345" s="23"/>
      <c r="C345" s="1"/>
      <c r="D345" s="11"/>
      <c r="E345" s="11"/>
      <c r="F345" s="94" t="n">
        <f aca="false">F344+D345-E345</f>
        <v>-1357351.1</v>
      </c>
      <c r="G345" s="90"/>
    </row>
    <row r="346" customFormat="false" ht="15.75" hidden="false" customHeight="true" outlineLevel="0" collapsed="false">
      <c r="A346" s="93"/>
      <c r="B346" s="23"/>
      <c r="C346" s="1"/>
      <c r="D346" s="11"/>
      <c r="E346" s="11"/>
      <c r="F346" s="94" t="n">
        <f aca="false">F345+D346-E346</f>
        <v>-1357351.1</v>
      </c>
      <c r="G346" s="90"/>
    </row>
    <row r="347" customFormat="false" ht="15.75" hidden="false" customHeight="true" outlineLevel="0" collapsed="false">
      <c r="A347" s="93"/>
      <c r="B347" s="23"/>
      <c r="C347" s="1"/>
      <c r="D347" s="11"/>
      <c r="E347" s="11"/>
      <c r="F347" s="94" t="n">
        <f aca="false">F346+D347-E347</f>
        <v>-1357351.1</v>
      </c>
      <c r="G347" s="90"/>
    </row>
    <row r="348" customFormat="false" ht="15.75" hidden="false" customHeight="true" outlineLevel="0" collapsed="false">
      <c r="A348" s="93"/>
      <c r="B348" s="23"/>
      <c r="C348" s="1"/>
      <c r="D348" s="11"/>
      <c r="E348" s="11"/>
      <c r="F348" s="94" t="n">
        <f aca="false">F347+D348-E348</f>
        <v>-1357351.1</v>
      </c>
      <c r="G348" s="90"/>
    </row>
    <row r="349" customFormat="false" ht="15.75" hidden="false" customHeight="true" outlineLevel="0" collapsed="false">
      <c r="A349" s="93"/>
      <c r="B349" s="23"/>
      <c r="C349" s="1"/>
      <c r="D349" s="11"/>
      <c r="E349" s="11"/>
      <c r="F349" s="94" t="n">
        <f aca="false">F348+D349-E349</f>
        <v>-1357351.1</v>
      </c>
      <c r="G349" s="90"/>
    </row>
    <row r="350" customFormat="false" ht="15.75" hidden="false" customHeight="true" outlineLevel="0" collapsed="false">
      <c r="A350" s="93"/>
      <c r="B350" s="23"/>
      <c r="C350" s="1"/>
      <c r="D350" s="11"/>
      <c r="E350" s="11"/>
      <c r="F350" s="94" t="n">
        <f aca="false">F349+D350-E350</f>
        <v>-1357351.1</v>
      </c>
      <c r="G350" s="90"/>
    </row>
    <row r="351" customFormat="false" ht="15.75" hidden="false" customHeight="true" outlineLevel="0" collapsed="false">
      <c r="A351" s="140"/>
      <c r="B351" s="141"/>
      <c r="C351" s="103"/>
      <c r="D351" s="142"/>
      <c r="E351" s="142"/>
      <c r="F351" s="143"/>
      <c r="G351" s="90"/>
    </row>
    <row r="352" customFormat="false" ht="15.75" hidden="false" customHeight="true" outlineLevel="0" collapsed="false">
      <c r="A352" s="140"/>
      <c r="B352" s="141"/>
      <c r="C352" s="103"/>
      <c r="D352" s="142"/>
      <c r="E352" s="142"/>
      <c r="F352" s="143"/>
      <c r="G352" s="90"/>
    </row>
    <row r="353" customFormat="false" ht="15.75" hidden="false" customHeight="true" outlineLevel="0" collapsed="false">
      <c r="A353" s="140"/>
      <c r="B353" s="141"/>
      <c r="C353" s="103"/>
      <c r="D353" s="142"/>
      <c r="E353" s="142"/>
      <c r="F353" s="143"/>
      <c r="G353" s="90"/>
    </row>
    <row r="354" customFormat="false" ht="15.75" hidden="false" customHeight="true" outlineLevel="0" collapsed="false">
      <c r="A354" s="140"/>
      <c r="B354" s="141"/>
      <c r="C354" s="103"/>
      <c r="D354" s="142"/>
      <c r="E354" s="142"/>
      <c r="F354" s="143"/>
      <c r="G354" s="90"/>
    </row>
    <row r="355" customFormat="false" ht="15.75" hidden="false" customHeight="true" outlineLevel="0" collapsed="false">
      <c r="A355" s="140"/>
      <c r="B355" s="141"/>
      <c r="C355" s="103"/>
      <c r="D355" s="142"/>
      <c r="E355" s="142"/>
      <c r="F355" s="143"/>
      <c r="G355" s="90"/>
    </row>
    <row r="356" customFormat="false" ht="15.75" hidden="false" customHeight="true" outlineLevel="0" collapsed="false">
      <c r="A356" s="140"/>
      <c r="B356" s="141"/>
      <c r="C356" s="103"/>
      <c r="D356" s="142"/>
      <c r="E356" s="142"/>
      <c r="F356" s="143"/>
      <c r="G356" s="90"/>
    </row>
    <row r="357" customFormat="false" ht="15.75" hidden="false" customHeight="true" outlineLevel="0" collapsed="false">
      <c r="A357" s="140"/>
      <c r="B357" s="141"/>
      <c r="C357" s="103"/>
      <c r="D357" s="142"/>
      <c r="E357" s="142"/>
      <c r="F357" s="143"/>
      <c r="G357" s="90"/>
    </row>
    <row r="358" customFormat="false" ht="15.75" hidden="false" customHeight="true" outlineLevel="0" collapsed="false">
      <c r="A358" s="140"/>
      <c r="B358" s="141"/>
      <c r="C358" s="103"/>
      <c r="D358" s="142"/>
      <c r="E358" s="142"/>
      <c r="F358" s="143"/>
      <c r="G358" s="90"/>
    </row>
    <row r="359" customFormat="false" ht="15.75" hidden="false" customHeight="true" outlineLevel="0" collapsed="false">
      <c r="A359" s="140"/>
      <c r="B359" s="141"/>
      <c r="C359" s="103"/>
      <c r="D359" s="142"/>
      <c r="E359" s="142"/>
      <c r="F359" s="143"/>
      <c r="G359" s="90"/>
    </row>
    <row r="360" customFormat="false" ht="15.75" hidden="false" customHeight="true" outlineLevel="0" collapsed="false">
      <c r="A360" s="140"/>
      <c r="B360" s="141"/>
      <c r="C360" s="103"/>
      <c r="D360" s="142"/>
      <c r="E360" s="142"/>
      <c r="F360" s="143"/>
      <c r="G360" s="90"/>
    </row>
    <row r="361" customFormat="false" ht="15.75" hidden="false" customHeight="true" outlineLevel="0" collapsed="false">
      <c r="A361" s="140"/>
      <c r="B361" s="141"/>
      <c r="C361" s="103"/>
      <c r="D361" s="142"/>
      <c r="E361" s="142"/>
      <c r="F361" s="143"/>
      <c r="G361" s="90"/>
    </row>
    <row r="362" customFormat="false" ht="15.75" hidden="false" customHeight="true" outlineLevel="0" collapsed="false">
      <c r="A362" s="140"/>
      <c r="B362" s="141"/>
      <c r="C362" s="103"/>
      <c r="D362" s="142"/>
      <c r="E362" s="142"/>
      <c r="F362" s="143"/>
      <c r="G362" s="90"/>
    </row>
    <row r="363" customFormat="false" ht="15.75" hidden="false" customHeight="true" outlineLevel="0" collapsed="false">
      <c r="A363" s="140"/>
      <c r="B363" s="141"/>
      <c r="C363" s="103"/>
      <c r="D363" s="142"/>
      <c r="E363" s="142"/>
      <c r="F363" s="143"/>
      <c r="G363" s="90"/>
    </row>
    <row r="364" customFormat="false" ht="15.75" hidden="false" customHeight="true" outlineLevel="0" collapsed="false">
      <c r="A364" s="140"/>
      <c r="B364" s="141"/>
      <c r="C364" s="103"/>
      <c r="D364" s="142"/>
      <c r="E364" s="142"/>
      <c r="F364" s="143"/>
      <c r="G364" s="90"/>
    </row>
    <row r="365" customFormat="false" ht="15.75" hidden="false" customHeight="true" outlineLevel="0" collapsed="false">
      <c r="A365" s="140"/>
      <c r="B365" s="141"/>
      <c r="C365" s="103"/>
      <c r="D365" s="142"/>
      <c r="E365" s="142"/>
      <c r="F365" s="143"/>
      <c r="G365" s="90"/>
    </row>
    <row r="366" customFormat="false" ht="15.75" hidden="false" customHeight="true" outlineLevel="0" collapsed="false">
      <c r="A366" s="140"/>
      <c r="B366" s="141"/>
      <c r="C366" s="103"/>
      <c r="D366" s="142"/>
      <c r="E366" s="142"/>
      <c r="F366" s="143"/>
      <c r="G366" s="90"/>
    </row>
    <row r="367" customFormat="false" ht="15.75" hidden="false" customHeight="true" outlineLevel="0" collapsed="false">
      <c r="A367" s="140"/>
      <c r="B367" s="141"/>
      <c r="C367" s="103"/>
      <c r="D367" s="142"/>
      <c r="E367" s="142"/>
      <c r="F367" s="143"/>
      <c r="G367" s="90"/>
    </row>
    <row r="368" customFormat="false" ht="15.75" hidden="false" customHeight="true" outlineLevel="0" collapsed="false">
      <c r="A368" s="140"/>
      <c r="B368" s="141"/>
      <c r="C368" s="103"/>
      <c r="D368" s="142"/>
      <c r="E368" s="142"/>
      <c r="F368" s="143"/>
      <c r="G368" s="90"/>
    </row>
    <row r="369" customFormat="false" ht="15.75" hidden="false" customHeight="true" outlineLevel="0" collapsed="false">
      <c r="A369" s="140"/>
      <c r="B369" s="141"/>
      <c r="C369" s="103"/>
      <c r="D369" s="142"/>
      <c r="E369" s="142"/>
      <c r="F369" s="143"/>
      <c r="G369" s="90"/>
    </row>
    <row r="370" customFormat="false" ht="15.75" hidden="false" customHeight="true" outlineLevel="0" collapsed="false">
      <c r="A370" s="140"/>
      <c r="B370" s="141"/>
      <c r="C370" s="103"/>
      <c r="D370" s="142"/>
      <c r="E370" s="142"/>
      <c r="F370" s="143"/>
      <c r="G370" s="90"/>
    </row>
    <row r="371" customFormat="false" ht="15.75" hidden="false" customHeight="true" outlineLevel="0" collapsed="false">
      <c r="A371" s="140"/>
      <c r="B371" s="141"/>
      <c r="C371" s="103"/>
      <c r="D371" s="142"/>
      <c r="E371" s="142"/>
      <c r="F371" s="143"/>
      <c r="G371" s="90"/>
    </row>
    <row r="372" customFormat="false" ht="15.75" hidden="false" customHeight="true" outlineLevel="0" collapsed="false">
      <c r="A372" s="140"/>
      <c r="B372" s="141"/>
      <c r="C372" s="103"/>
      <c r="D372" s="142"/>
      <c r="E372" s="142"/>
      <c r="F372" s="143"/>
      <c r="G372" s="90"/>
    </row>
    <row r="373" customFormat="false" ht="15.75" hidden="false" customHeight="true" outlineLevel="0" collapsed="false">
      <c r="A373" s="140"/>
      <c r="B373" s="141"/>
      <c r="C373" s="103"/>
      <c r="D373" s="142"/>
      <c r="E373" s="142"/>
      <c r="F373" s="143"/>
      <c r="G373" s="90"/>
    </row>
    <row r="374" customFormat="false" ht="15.75" hidden="false" customHeight="true" outlineLevel="0" collapsed="false">
      <c r="A374" s="140"/>
      <c r="B374" s="141"/>
      <c r="C374" s="103"/>
      <c r="D374" s="142"/>
      <c r="E374" s="142"/>
      <c r="F374" s="143"/>
      <c r="G374" s="90"/>
    </row>
    <row r="375" customFormat="false" ht="15.75" hidden="false" customHeight="true" outlineLevel="0" collapsed="false">
      <c r="A375" s="140"/>
      <c r="B375" s="141"/>
      <c r="C375" s="103"/>
      <c r="D375" s="142"/>
      <c r="E375" s="142"/>
      <c r="F375" s="143"/>
      <c r="G375" s="90"/>
    </row>
    <row r="376" customFormat="false" ht="15.75" hidden="false" customHeight="true" outlineLevel="0" collapsed="false">
      <c r="A376" s="140"/>
      <c r="B376" s="141"/>
      <c r="C376" s="103"/>
      <c r="D376" s="142"/>
      <c r="E376" s="142"/>
      <c r="F376" s="143"/>
      <c r="G376" s="90"/>
    </row>
    <row r="377" customFormat="false" ht="15.75" hidden="false" customHeight="true" outlineLevel="0" collapsed="false">
      <c r="A377" s="140"/>
      <c r="B377" s="141"/>
      <c r="C377" s="103"/>
      <c r="D377" s="142"/>
      <c r="E377" s="142"/>
      <c r="F377" s="143"/>
      <c r="G377" s="90"/>
    </row>
    <row r="378" customFormat="false" ht="15.75" hidden="false" customHeight="true" outlineLevel="0" collapsed="false">
      <c r="A378" s="140"/>
      <c r="B378" s="141"/>
      <c r="C378" s="103"/>
      <c r="D378" s="142"/>
      <c r="E378" s="142"/>
      <c r="F378" s="143"/>
      <c r="G378" s="90"/>
    </row>
    <row r="379" customFormat="false" ht="15.75" hidden="false" customHeight="true" outlineLevel="0" collapsed="false">
      <c r="A379" s="140"/>
      <c r="B379" s="141"/>
      <c r="C379" s="103"/>
      <c r="D379" s="142"/>
      <c r="E379" s="142"/>
      <c r="F379" s="143"/>
      <c r="G379" s="90"/>
    </row>
    <row r="380" customFormat="false" ht="15.75" hidden="false" customHeight="true" outlineLevel="0" collapsed="false">
      <c r="A380" s="140"/>
      <c r="B380" s="141"/>
      <c r="C380" s="103"/>
      <c r="D380" s="142"/>
      <c r="E380" s="142"/>
      <c r="F380" s="143"/>
      <c r="G380" s="90"/>
    </row>
    <row r="381" customFormat="false" ht="15.75" hidden="false" customHeight="true" outlineLevel="0" collapsed="false">
      <c r="A381" s="140"/>
      <c r="B381" s="141"/>
      <c r="C381" s="103"/>
      <c r="D381" s="142"/>
      <c r="E381" s="142"/>
      <c r="F381" s="143"/>
      <c r="G381" s="90"/>
    </row>
    <row r="382" customFormat="false" ht="15.75" hidden="false" customHeight="true" outlineLevel="0" collapsed="false">
      <c r="A382" s="140"/>
      <c r="B382" s="141"/>
      <c r="C382" s="103"/>
      <c r="D382" s="142"/>
      <c r="E382" s="142"/>
      <c r="F382" s="143"/>
      <c r="G382" s="90"/>
    </row>
    <row r="383" customFormat="false" ht="15.75" hidden="false" customHeight="true" outlineLevel="0" collapsed="false">
      <c r="A383" s="140"/>
      <c r="B383" s="141"/>
      <c r="C383" s="103"/>
      <c r="D383" s="142"/>
      <c r="E383" s="142"/>
      <c r="F383" s="143"/>
      <c r="G383" s="90"/>
    </row>
    <row r="384" customFormat="false" ht="15.75" hidden="false" customHeight="true" outlineLevel="0" collapsed="false">
      <c r="A384" s="140"/>
      <c r="B384" s="141"/>
      <c r="C384" s="103"/>
      <c r="D384" s="142"/>
      <c r="E384" s="142"/>
      <c r="F384" s="143"/>
      <c r="G384" s="90"/>
    </row>
    <row r="385" customFormat="false" ht="15.75" hidden="false" customHeight="true" outlineLevel="0" collapsed="false">
      <c r="A385" s="140"/>
      <c r="B385" s="141"/>
      <c r="C385" s="103"/>
      <c r="D385" s="142"/>
      <c r="E385" s="142"/>
      <c r="F385" s="143"/>
      <c r="G385" s="90"/>
    </row>
    <row r="386" customFormat="false" ht="15.75" hidden="false" customHeight="true" outlineLevel="0" collapsed="false">
      <c r="A386" s="140"/>
      <c r="B386" s="141"/>
      <c r="C386" s="103"/>
      <c r="D386" s="142"/>
      <c r="E386" s="142"/>
      <c r="F386" s="143"/>
      <c r="G386" s="90"/>
    </row>
    <row r="387" customFormat="false" ht="15.75" hidden="false" customHeight="true" outlineLevel="0" collapsed="false">
      <c r="A387" s="140"/>
      <c r="B387" s="141"/>
      <c r="C387" s="103"/>
      <c r="D387" s="142"/>
      <c r="E387" s="142"/>
      <c r="F387" s="143"/>
      <c r="G387" s="90"/>
    </row>
    <row r="388" customFormat="false" ht="15.75" hidden="false" customHeight="true" outlineLevel="0" collapsed="false">
      <c r="A388" s="140"/>
      <c r="B388" s="141"/>
      <c r="C388" s="103"/>
      <c r="D388" s="142"/>
      <c r="E388" s="142"/>
      <c r="F388" s="143"/>
      <c r="G388" s="90"/>
    </row>
    <row r="389" customFormat="false" ht="15.75" hidden="false" customHeight="true" outlineLevel="0" collapsed="false">
      <c r="A389" s="140"/>
      <c r="B389" s="141"/>
      <c r="C389" s="103"/>
      <c r="D389" s="142"/>
      <c r="E389" s="142"/>
      <c r="F389" s="143"/>
      <c r="G389" s="90"/>
    </row>
    <row r="390" customFormat="false" ht="15.75" hidden="false" customHeight="true" outlineLevel="0" collapsed="false">
      <c r="A390" s="140"/>
      <c r="B390" s="141"/>
      <c r="C390" s="103"/>
      <c r="D390" s="142"/>
      <c r="E390" s="142"/>
      <c r="F390" s="143"/>
      <c r="G390" s="90"/>
    </row>
    <row r="391" customFormat="false" ht="15.75" hidden="false" customHeight="true" outlineLevel="0" collapsed="false">
      <c r="A391" s="140"/>
      <c r="B391" s="141"/>
      <c r="C391" s="103"/>
      <c r="D391" s="142"/>
      <c r="E391" s="142"/>
      <c r="F391" s="143"/>
      <c r="G391" s="90"/>
    </row>
    <row r="392" customFormat="false" ht="15.75" hidden="false" customHeight="true" outlineLevel="0" collapsed="false">
      <c r="A392" s="140"/>
      <c r="B392" s="141"/>
      <c r="C392" s="103"/>
      <c r="D392" s="142"/>
      <c r="E392" s="142"/>
      <c r="F392" s="143"/>
      <c r="G392" s="90"/>
    </row>
    <row r="393" customFormat="false" ht="15.75" hidden="false" customHeight="true" outlineLevel="0" collapsed="false">
      <c r="A393" s="140"/>
      <c r="B393" s="141"/>
      <c r="C393" s="103"/>
      <c r="D393" s="142"/>
      <c r="E393" s="142"/>
      <c r="F393" s="143"/>
      <c r="G393" s="90"/>
    </row>
    <row r="394" customFormat="false" ht="15.75" hidden="false" customHeight="true" outlineLevel="0" collapsed="false">
      <c r="A394" s="140"/>
      <c r="B394" s="141"/>
      <c r="C394" s="103"/>
      <c r="D394" s="142"/>
      <c r="E394" s="142"/>
      <c r="F394" s="143"/>
      <c r="G394" s="90"/>
    </row>
    <row r="395" customFormat="false" ht="15.75" hidden="false" customHeight="true" outlineLevel="0" collapsed="false">
      <c r="A395" s="140"/>
      <c r="B395" s="141"/>
      <c r="C395" s="103"/>
      <c r="D395" s="142"/>
      <c r="E395" s="142"/>
      <c r="F395" s="143"/>
      <c r="G395" s="90"/>
    </row>
    <row r="396" customFormat="false" ht="15.75" hidden="false" customHeight="true" outlineLevel="0" collapsed="false">
      <c r="A396" s="140"/>
      <c r="B396" s="141"/>
      <c r="C396" s="103"/>
      <c r="D396" s="142"/>
      <c r="E396" s="142"/>
      <c r="F396" s="143"/>
      <c r="G396" s="90"/>
    </row>
    <row r="397" customFormat="false" ht="15.75" hidden="false" customHeight="true" outlineLevel="0" collapsed="false">
      <c r="A397" s="140"/>
      <c r="B397" s="141"/>
      <c r="C397" s="103"/>
      <c r="D397" s="142"/>
      <c r="E397" s="142"/>
      <c r="F397" s="143"/>
      <c r="G397" s="90"/>
    </row>
    <row r="398" customFormat="false" ht="15.75" hidden="false" customHeight="true" outlineLevel="0" collapsed="false">
      <c r="A398" s="140"/>
      <c r="B398" s="141"/>
      <c r="C398" s="103"/>
      <c r="D398" s="142"/>
      <c r="E398" s="142"/>
      <c r="F398" s="143"/>
      <c r="G398" s="90"/>
    </row>
    <row r="399" customFormat="false" ht="15.75" hidden="false" customHeight="true" outlineLevel="0" collapsed="false">
      <c r="A399" s="140"/>
      <c r="B399" s="141"/>
      <c r="C399" s="103"/>
      <c r="D399" s="142"/>
      <c r="E399" s="142"/>
      <c r="F399" s="143"/>
      <c r="G399" s="90"/>
    </row>
    <row r="400" customFormat="false" ht="15.75" hidden="false" customHeight="true" outlineLevel="0" collapsed="false">
      <c r="A400" s="140"/>
      <c r="B400" s="141"/>
      <c r="C400" s="103"/>
      <c r="D400" s="142"/>
      <c r="E400" s="142"/>
      <c r="F400" s="143"/>
      <c r="G400" s="90"/>
    </row>
    <row r="401" customFormat="false" ht="15.75" hidden="false" customHeight="true" outlineLevel="0" collapsed="false">
      <c r="A401" s="140"/>
      <c r="B401" s="141"/>
      <c r="C401" s="103"/>
      <c r="D401" s="142"/>
      <c r="E401" s="142"/>
      <c r="F401" s="143"/>
      <c r="G401" s="90"/>
    </row>
    <row r="402" customFormat="false" ht="15.75" hidden="false" customHeight="true" outlineLevel="0" collapsed="false">
      <c r="A402" s="140"/>
      <c r="B402" s="141"/>
      <c r="C402" s="103"/>
      <c r="D402" s="142"/>
      <c r="E402" s="142"/>
      <c r="F402" s="143"/>
      <c r="G402" s="90"/>
    </row>
    <row r="403" customFormat="false" ht="15.75" hidden="false" customHeight="true" outlineLevel="0" collapsed="false">
      <c r="A403" s="140"/>
      <c r="B403" s="141"/>
      <c r="C403" s="103"/>
      <c r="D403" s="142"/>
      <c r="E403" s="142"/>
      <c r="F403" s="143"/>
      <c r="G403" s="90"/>
    </row>
    <row r="404" customFormat="false" ht="15.75" hidden="false" customHeight="true" outlineLevel="0" collapsed="false">
      <c r="A404" s="140"/>
      <c r="B404" s="141"/>
      <c r="C404" s="103"/>
      <c r="D404" s="142"/>
      <c r="E404" s="142"/>
      <c r="F404" s="143"/>
      <c r="G404" s="90"/>
    </row>
    <row r="405" customFormat="false" ht="15.75" hidden="false" customHeight="true" outlineLevel="0" collapsed="false">
      <c r="A405" s="140"/>
      <c r="B405" s="141"/>
      <c r="C405" s="103"/>
      <c r="D405" s="142"/>
      <c r="E405" s="142"/>
      <c r="F405" s="143"/>
      <c r="G405" s="90"/>
    </row>
    <row r="406" customFormat="false" ht="15.75" hidden="false" customHeight="true" outlineLevel="0" collapsed="false">
      <c r="A406" s="140"/>
      <c r="B406" s="141"/>
      <c r="C406" s="103"/>
      <c r="D406" s="142"/>
      <c r="E406" s="142"/>
      <c r="F406" s="143"/>
      <c r="G406" s="90"/>
    </row>
    <row r="407" customFormat="false" ht="15.75" hidden="false" customHeight="true" outlineLevel="0" collapsed="false">
      <c r="A407" s="140"/>
      <c r="B407" s="141"/>
      <c r="C407" s="103"/>
      <c r="D407" s="142"/>
      <c r="E407" s="142"/>
      <c r="F407" s="143"/>
      <c r="G407" s="90"/>
    </row>
    <row r="408" customFormat="false" ht="15.75" hidden="false" customHeight="true" outlineLevel="0" collapsed="false">
      <c r="A408" s="140"/>
      <c r="B408" s="141"/>
      <c r="C408" s="103"/>
      <c r="D408" s="142"/>
      <c r="E408" s="142"/>
      <c r="F408" s="143"/>
      <c r="G408" s="90"/>
    </row>
    <row r="409" customFormat="false" ht="15.75" hidden="false" customHeight="true" outlineLevel="0" collapsed="false">
      <c r="A409" s="140"/>
      <c r="B409" s="141"/>
      <c r="C409" s="103"/>
      <c r="D409" s="142"/>
      <c r="E409" s="142"/>
      <c r="F409" s="143"/>
      <c r="G409" s="90"/>
    </row>
    <row r="410" customFormat="false" ht="15.75" hidden="false" customHeight="true" outlineLevel="0" collapsed="false">
      <c r="A410" s="140"/>
      <c r="B410" s="141"/>
      <c r="C410" s="103"/>
      <c r="D410" s="142"/>
      <c r="E410" s="142"/>
      <c r="F410" s="143"/>
      <c r="G410" s="90"/>
    </row>
    <row r="411" customFormat="false" ht="15.75" hidden="false" customHeight="true" outlineLevel="0" collapsed="false">
      <c r="A411" s="140"/>
      <c r="B411" s="141"/>
      <c r="C411" s="103"/>
      <c r="D411" s="142"/>
      <c r="E411" s="142"/>
      <c r="F411" s="143"/>
      <c r="G411" s="90"/>
    </row>
    <row r="412" customFormat="false" ht="15.75" hidden="false" customHeight="true" outlineLevel="0" collapsed="false">
      <c r="A412" s="140"/>
      <c r="B412" s="141"/>
      <c r="C412" s="103"/>
      <c r="D412" s="142"/>
      <c r="E412" s="142"/>
      <c r="F412" s="143"/>
      <c r="G412" s="90"/>
    </row>
    <row r="413" customFormat="false" ht="15.75" hidden="false" customHeight="true" outlineLevel="0" collapsed="false">
      <c r="A413" s="140"/>
      <c r="B413" s="141"/>
      <c r="C413" s="103"/>
      <c r="D413" s="142"/>
      <c r="E413" s="142"/>
      <c r="F413" s="143"/>
      <c r="G413" s="90"/>
    </row>
    <row r="414" customFormat="false" ht="15.75" hidden="false" customHeight="true" outlineLevel="0" collapsed="false">
      <c r="A414" s="140"/>
      <c r="B414" s="141"/>
      <c r="C414" s="103"/>
      <c r="D414" s="142"/>
      <c r="E414" s="142"/>
      <c r="F414" s="143"/>
      <c r="G414" s="90"/>
    </row>
    <row r="415" customFormat="false" ht="15.75" hidden="false" customHeight="true" outlineLevel="0" collapsed="false">
      <c r="A415" s="140"/>
      <c r="B415" s="141"/>
      <c r="C415" s="103"/>
      <c r="D415" s="142"/>
      <c r="E415" s="142"/>
      <c r="F415" s="143"/>
      <c r="G415" s="90"/>
    </row>
    <row r="416" customFormat="false" ht="15.75" hidden="false" customHeight="true" outlineLevel="0" collapsed="false">
      <c r="A416" s="140"/>
      <c r="B416" s="141"/>
      <c r="C416" s="103"/>
      <c r="D416" s="142"/>
      <c r="E416" s="142"/>
      <c r="F416" s="143"/>
      <c r="G416" s="90"/>
    </row>
    <row r="417" customFormat="false" ht="15.75" hidden="false" customHeight="true" outlineLevel="0" collapsed="false">
      <c r="A417" s="140"/>
      <c r="B417" s="141"/>
      <c r="C417" s="103"/>
      <c r="D417" s="142"/>
      <c r="E417" s="142"/>
      <c r="F417" s="143"/>
      <c r="G417" s="90"/>
    </row>
    <row r="418" customFormat="false" ht="15.75" hidden="false" customHeight="true" outlineLevel="0" collapsed="false">
      <c r="A418" s="140"/>
      <c r="B418" s="141"/>
      <c r="C418" s="103"/>
      <c r="D418" s="142"/>
      <c r="E418" s="142"/>
      <c r="F418" s="143"/>
      <c r="G418" s="90"/>
    </row>
    <row r="419" customFormat="false" ht="15.75" hidden="false" customHeight="true" outlineLevel="0" collapsed="false">
      <c r="A419" s="140"/>
      <c r="B419" s="141"/>
      <c r="C419" s="103"/>
      <c r="D419" s="142"/>
      <c r="E419" s="142"/>
      <c r="F419" s="143"/>
      <c r="G419" s="90"/>
    </row>
    <row r="420" customFormat="false" ht="15.75" hidden="false" customHeight="true" outlineLevel="0" collapsed="false">
      <c r="A420" s="140"/>
      <c r="B420" s="141"/>
      <c r="C420" s="103"/>
      <c r="D420" s="142"/>
      <c r="E420" s="142"/>
      <c r="F420" s="143"/>
      <c r="G420" s="90"/>
    </row>
    <row r="421" customFormat="false" ht="15.75" hidden="false" customHeight="true" outlineLevel="0" collapsed="false">
      <c r="A421" s="140"/>
      <c r="B421" s="141"/>
      <c r="C421" s="103"/>
      <c r="D421" s="142"/>
      <c r="E421" s="142"/>
      <c r="F421" s="143"/>
      <c r="G421" s="90"/>
    </row>
    <row r="422" customFormat="false" ht="15.75" hidden="false" customHeight="true" outlineLevel="0" collapsed="false">
      <c r="A422" s="140"/>
      <c r="B422" s="141"/>
      <c r="C422" s="103"/>
      <c r="D422" s="142"/>
      <c r="E422" s="142"/>
      <c r="F422" s="143"/>
      <c r="G422" s="90"/>
    </row>
    <row r="423" customFormat="false" ht="15.75" hidden="false" customHeight="true" outlineLevel="0" collapsed="false">
      <c r="A423" s="140"/>
      <c r="B423" s="141"/>
      <c r="C423" s="103"/>
      <c r="D423" s="142"/>
      <c r="E423" s="142"/>
      <c r="F423" s="143"/>
      <c r="G423" s="90"/>
    </row>
    <row r="424" customFormat="false" ht="15.75" hidden="false" customHeight="true" outlineLevel="0" collapsed="false">
      <c r="A424" s="140"/>
      <c r="B424" s="141"/>
      <c r="C424" s="103"/>
      <c r="D424" s="142"/>
      <c r="E424" s="142"/>
      <c r="F424" s="143"/>
      <c r="G424" s="90"/>
    </row>
    <row r="425" customFormat="false" ht="15.75" hidden="false" customHeight="true" outlineLevel="0" collapsed="false">
      <c r="A425" s="140"/>
      <c r="B425" s="141"/>
      <c r="C425" s="103"/>
      <c r="D425" s="142"/>
      <c r="E425" s="142"/>
      <c r="F425" s="143"/>
      <c r="G425" s="90"/>
    </row>
    <row r="426" customFormat="false" ht="15.75" hidden="false" customHeight="true" outlineLevel="0" collapsed="false">
      <c r="A426" s="140"/>
      <c r="B426" s="141"/>
      <c r="C426" s="103"/>
      <c r="D426" s="142"/>
      <c r="E426" s="142"/>
      <c r="F426" s="143"/>
      <c r="G426" s="90"/>
    </row>
    <row r="427" customFormat="false" ht="15.75" hidden="false" customHeight="true" outlineLevel="0" collapsed="false">
      <c r="A427" s="140"/>
      <c r="B427" s="141"/>
      <c r="C427" s="103"/>
      <c r="D427" s="142"/>
      <c r="E427" s="142"/>
      <c r="F427" s="143"/>
      <c r="G427" s="90"/>
    </row>
    <row r="428" customFormat="false" ht="15.75" hidden="false" customHeight="true" outlineLevel="0" collapsed="false">
      <c r="A428" s="140"/>
      <c r="B428" s="141"/>
      <c r="C428" s="103"/>
      <c r="D428" s="142"/>
      <c r="E428" s="142"/>
      <c r="F428" s="143"/>
      <c r="G428" s="90"/>
    </row>
    <row r="429" customFormat="false" ht="15.75" hidden="false" customHeight="true" outlineLevel="0" collapsed="false">
      <c r="A429" s="140"/>
      <c r="B429" s="141"/>
      <c r="C429" s="103"/>
      <c r="D429" s="142"/>
      <c r="E429" s="142"/>
      <c r="F429" s="143"/>
      <c r="G429" s="90"/>
    </row>
    <row r="430" customFormat="false" ht="15.75" hidden="false" customHeight="true" outlineLevel="0" collapsed="false">
      <c r="A430" s="140"/>
      <c r="B430" s="141"/>
      <c r="C430" s="103"/>
      <c r="D430" s="142"/>
      <c r="E430" s="142"/>
      <c r="F430" s="143"/>
      <c r="G430" s="90"/>
    </row>
    <row r="431" customFormat="false" ht="15.75" hidden="false" customHeight="true" outlineLevel="0" collapsed="false">
      <c r="A431" s="140"/>
      <c r="B431" s="141"/>
      <c r="C431" s="103"/>
      <c r="D431" s="142"/>
      <c r="E431" s="142"/>
      <c r="F431" s="143"/>
      <c r="G431" s="90"/>
    </row>
    <row r="432" customFormat="false" ht="15.75" hidden="false" customHeight="true" outlineLevel="0" collapsed="false">
      <c r="A432" s="140"/>
      <c r="B432" s="141"/>
      <c r="C432" s="103"/>
      <c r="D432" s="142"/>
      <c r="E432" s="142"/>
      <c r="F432" s="143"/>
      <c r="G432" s="90"/>
    </row>
    <row r="433" customFormat="false" ht="15.75" hidden="false" customHeight="true" outlineLevel="0" collapsed="false">
      <c r="A433" s="140"/>
      <c r="B433" s="141"/>
      <c r="C433" s="103"/>
      <c r="D433" s="142"/>
      <c r="E433" s="142"/>
      <c r="F433" s="143"/>
      <c r="G433" s="90"/>
    </row>
    <row r="434" customFormat="false" ht="15.75" hidden="false" customHeight="true" outlineLevel="0" collapsed="false">
      <c r="A434" s="140"/>
      <c r="B434" s="141"/>
      <c r="C434" s="103"/>
      <c r="D434" s="142"/>
      <c r="E434" s="142"/>
      <c r="F434" s="143"/>
      <c r="G434" s="90"/>
    </row>
    <row r="435" customFormat="false" ht="15.75" hidden="false" customHeight="true" outlineLevel="0" collapsed="false">
      <c r="A435" s="140"/>
      <c r="B435" s="141"/>
      <c r="C435" s="103"/>
      <c r="D435" s="142"/>
      <c r="E435" s="142"/>
      <c r="F435" s="143"/>
      <c r="G435" s="90"/>
    </row>
    <row r="436" customFormat="false" ht="15.75" hidden="false" customHeight="true" outlineLevel="0" collapsed="false">
      <c r="A436" s="140"/>
      <c r="B436" s="141"/>
      <c r="C436" s="103"/>
      <c r="D436" s="142"/>
      <c r="E436" s="142"/>
      <c r="F436" s="143"/>
      <c r="G436" s="90"/>
    </row>
    <row r="437" customFormat="false" ht="15.75" hidden="false" customHeight="true" outlineLevel="0" collapsed="false">
      <c r="A437" s="140"/>
      <c r="B437" s="141"/>
      <c r="C437" s="103"/>
      <c r="D437" s="142"/>
      <c r="E437" s="142"/>
      <c r="F437" s="143"/>
      <c r="G437" s="90"/>
    </row>
    <row r="438" customFormat="false" ht="15.75" hidden="false" customHeight="true" outlineLevel="0" collapsed="false">
      <c r="A438" s="140"/>
      <c r="B438" s="141"/>
      <c r="C438" s="103"/>
      <c r="D438" s="142"/>
      <c r="E438" s="142"/>
      <c r="F438" s="143"/>
      <c r="G438" s="90"/>
    </row>
    <row r="439" customFormat="false" ht="15.75" hidden="false" customHeight="true" outlineLevel="0" collapsed="false">
      <c r="A439" s="140"/>
      <c r="B439" s="141"/>
      <c r="C439" s="103"/>
      <c r="D439" s="142"/>
      <c r="E439" s="142"/>
      <c r="F439" s="143"/>
      <c r="G439" s="90"/>
    </row>
    <row r="440" customFormat="false" ht="15.75" hidden="false" customHeight="true" outlineLevel="0" collapsed="false">
      <c r="A440" s="140"/>
      <c r="B440" s="141"/>
      <c r="C440" s="103"/>
      <c r="D440" s="142"/>
      <c r="E440" s="142"/>
      <c r="F440" s="143"/>
      <c r="G440" s="90"/>
    </row>
    <row r="441" customFormat="false" ht="15.75" hidden="false" customHeight="true" outlineLevel="0" collapsed="false">
      <c r="A441" s="140"/>
      <c r="B441" s="141"/>
      <c r="C441" s="103"/>
      <c r="D441" s="142"/>
      <c r="E441" s="142"/>
      <c r="F441" s="143"/>
      <c r="G441" s="90"/>
    </row>
    <row r="442" customFormat="false" ht="15.75" hidden="false" customHeight="true" outlineLevel="0" collapsed="false">
      <c r="A442" s="140"/>
      <c r="B442" s="141"/>
      <c r="C442" s="103"/>
      <c r="D442" s="142"/>
      <c r="E442" s="142"/>
      <c r="F442" s="143"/>
      <c r="G442" s="90"/>
    </row>
    <row r="443" customFormat="false" ht="15.75" hidden="false" customHeight="true" outlineLevel="0" collapsed="false">
      <c r="A443" s="140"/>
      <c r="B443" s="141"/>
      <c r="C443" s="103"/>
      <c r="D443" s="142"/>
      <c r="E443" s="142"/>
      <c r="F443" s="143"/>
      <c r="G443" s="90"/>
    </row>
    <row r="444" customFormat="false" ht="15.75" hidden="false" customHeight="true" outlineLevel="0" collapsed="false">
      <c r="A444" s="140"/>
      <c r="B444" s="141"/>
      <c r="C444" s="103"/>
      <c r="D444" s="142"/>
      <c r="E444" s="142"/>
      <c r="F444" s="143"/>
      <c r="G444" s="90"/>
    </row>
    <row r="445" customFormat="false" ht="15.75" hidden="false" customHeight="true" outlineLevel="0" collapsed="false">
      <c r="A445" s="140"/>
      <c r="B445" s="141"/>
      <c r="C445" s="103"/>
      <c r="D445" s="142"/>
      <c r="E445" s="142"/>
      <c r="F445" s="143"/>
      <c r="G445" s="90"/>
    </row>
    <row r="446" customFormat="false" ht="15.75" hidden="false" customHeight="true" outlineLevel="0" collapsed="false">
      <c r="A446" s="140"/>
      <c r="B446" s="141"/>
      <c r="C446" s="103"/>
      <c r="D446" s="142"/>
      <c r="E446" s="142"/>
      <c r="F446" s="143"/>
      <c r="G446" s="90"/>
    </row>
    <row r="447" customFormat="false" ht="15.75" hidden="false" customHeight="true" outlineLevel="0" collapsed="false">
      <c r="A447" s="140"/>
      <c r="B447" s="141"/>
      <c r="C447" s="103"/>
      <c r="D447" s="142"/>
      <c r="E447" s="142"/>
      <c r="F447" s="143"/>
      <c r="G447" s="90"/>
    </row>
    <row r="448" customFormat="false" ht="15.75" hidden="false" customHeight="true" outlineLevel="0" collapsed="false">
      <c r="A448" s="140"/>
      <c r="B448" s="141"/>
      <c r="C448" s="103"/>
      <c r="D448" s="142"/>
      <c r="E448" s="142"/>
      <c r="F448" s="143"/>
      <c r="G448" s="90"/>
    </row>
    <row r="449" customFormat="false" ht="15.75" hidden="false" customHeight="true" outlineLevel="0" collapsed="false">
      <c r="A449" s="140"/>
      <c r="B449" s="141"/>
      <c r="C449" s="103"/>
      <c r="D449" s="142"/>
      <c r="E449" s="142"/>
      <c r="F449" s="143"/>
      <c r="G449" s="90"/>
    </row>
    <row r="450" customFormat="false" ht="15.75" hidden="false" customHeight="true" outlineLevel="0" collapsed="false">
      <c r="A450" s="140"/>
      <c r="B450" s="141"/>
      <c r="C450" s="103"/>
      <c r="D450" s="142"/>
      <c r="E450" s="142"/>
      <c r="F450" s="143"/>
      <c r="G450" s="90"/>
    </row>
    <row r="451" customFormat="false" ht="15.75" hidden="false" customHeight="true" outlineLevel="0" collapsed="false">
      <c r="A451" s="140"/>
      <c r="B451" s="141"/>
      <c r="C451" s="103"/>
      <c r="D451" s="142"/>
      <c r="E451" s="142"/>
      <c r="F451" s="143"/>
      <c r="G451" s="90"/>
    </row>
    <row r="452" customFormat="false" ht="15.75" hidden="false" customHeight="true" outlineLevel="0" collapsed="false">
      <c r="A452" s="140"/>
      <c r="B452" s="141"/>
      <c r="C452" s="103"/>
      <c r="D452" s="142"/>
      <c r="E452" s="142"/>
      <c r="F452" s="143"/>
      <c r="G452" s="90"/>
    </row>
    <row r="453" customFormat="false" ht="15.75" hidden="false" customHeight="true" outlineLevel="0" collapsed="false">
      <c r="A453" s="140"/>
      <c r="B453" s="141"/>
      <c r="C453" s="103"/>
      <c r="D453" s="142"/>
      <c r="E453" s="142"/>
      <c r="F453" s="143"/>
      <c r="G453" s="90"/>
    </row>
    <row r="454" customFormat="false" ht="15.75" hidden="false" customHeight="true" outlineLevel="0" collapsed="false">
      <c r="A454" s="140"/>
      <c r="B454" s="141"/>
      <c r="C454" s="103"/>
      <c r="D454" s="142"/>
      <c r="E454" s="142"/>
      <c r="F454" s="143"/>
      <c r="G454" s="90"/>
    </row>
    <row r="455" customFormat="false" ht="15.75" hidden="false" customHeight="true" outlineLevel="0" collapsed="false">
      <c r="A455" s="140"/>
      <c r="B455" s="141"/>
      <c r="C455" s="103"/>
      <c r="D455" s="142"/>
      <c r="E455" s="142"/>
      <c r="F455" s="143"/>
      <c r="G455" s="90"/>
    </row>
    <row r="456" customFormat="false" ht="15.75" hidden="false" customHeight="true" outlineLevel="0" collapsed="false">
      <c r="A456" s="140"/>
      <c r="B456" s="141"/>
      <c r="C456" s="103"/>
      <c r="D456" s="142"/>
      <c r="E456" s="142"/>
      <c r="F456" s="143"/>
      <c r="G456" s="90"/>
    </row>
    <row r="457" customFormat="false" ht="15.75" hidden="false" customHeight="true" outlineLevel="0" collapsed="false">
      <c r="A457" s="140"/>
      <c r="B457" s="141"/>
      <c r="C457" s="103"/>
      <c r="D457" s="142"/>
      <c r="E457" s="142"/>
      <c r="F457" s="143"/>
      <c r="G457" s="90"/>
    </row>
    <row r="458" customFormat="false" ht="15.75" hidden="false" customHeight="true" outlineLevel="0" collapsed="false">
      <c r="A458" s="140"/>
      <c r="B458" s="141"/>
      <c r="C458" s="103"/>
      <c r="D458" s="142"/>
      <c r="E458" s="142"/>
      <c r="F458" s="143"/>
      <c r="G458" s="90"/>
    </row>
    <row r="459" customFormat="false" ht="15.75" hidden="false" customHeight="true" outlineLevel="0" collapsed="false">
      <c r="A459" s="140"/>
      <c r="B459" s="141"/>
      <c r="C459" s="103"/>
      <c r="D459" s="142"/>
      <c r="E459" s="142"/>
      <c r="F459" s="143"/>
      <c r="G459" s="90"/>
    </row>
    <row r="460" customFormat="false" ht="15.75" hidden="false" customHeight="true" outlineLevel="0" collapsed="false">
      <c r="A460" s="140"/>
      <c r="B460" s="141"/>
      <c r="C460" s="103"/>
      <c r="D460" s="142"/>
      <c r="E460" s="142"/>
      <c r="F460" s="143"/>
      <c r="G460" s="90"/>
    </row>
    <row r="461" customFormat="false" ht="15.75" hidden="false" customHeight="true" outlineLevel="0" collapsed="false">
      <c r="A461" s="140"/>
      <c r="B461" s="141"/>
      <c r="C461" s="103"/>
      <c r="D461" s="142"/>
      <c r="E461" s="142"/>
      <c r="F461" s="143"/>
      <c r="G461" s="90"/>
    </row>
    <row r="462" customFormat="false" ht="15.75" hidden="false" customHeight="true" outlineLevel="0" collapsed="false">
      <c r="A462" s="140"/>
      <c r="B462" s="141"/>
      <c r="C462" s="103"/>
      <c r="D462" s="142"/>
      <c r="E462" s="142"/>
      <c r="F462" s="143"/>
      <c r="G462" s="90"/>
    </row>
    <row r="463" customFormat="false" ht="15.75" hidden="false" customHeight="true" outlineLevel="0" collapsed="false">
      <c r="A463" s="140"/>
      <c r="B463" s="141"/>
      <c r="C463" s="103"/>
      <c r="D463" s="142"/>
      <c r="E463" s="142"/>
      <c r="F463" s="143"/>
      <c r="G463" s="90"/>
    </row>
    <row r="464" customFormat="false" ht="15.75" hidden="false" customHeight="true" outlineLevel="0" collapsed="false">
      <c r="A464" s="140"/>
      <c r="B464" s="141"/>
      <c r="C464" s="103"/>
      <c r="D464" s="142"/>
      <c r="E464" s="142"/>
      <c r="F464" s="143"/>
      <c r="G464" s="90"/>
    </row>
    <row r="465" customFormat="false" ht="15.75" hidden="false" customHeight="true" outlineLevel="0" collapsed="false">
      <c r="A465" s="140"/>
      <c r="B465" s="141"/>
      <c r="C465" s="103"/>
      <c r="D465" s="142"/>
      <c r="E465" s="142"/>
      <c r="F465" s="143"/>
      <c r="G465" s="90"/>
    </row>
    <row r="466" customFormat="false" ht="15.75" hidden="false" customHeight="true" outlineLevel="0" collapsed="false">
      <c r="A466" s="140"/>
      <c r="B466" s="141"/>
      <c r="C466" s="103"/>
      <c r="D466" s="142"/>
      <c r="E466" s="142"/>
      <c r="F466" s="143"/>
      <c r="G466" s="90"/>
    </row>
    <row r="467" customFormat="false" ht="15.75" hidden="false" customHeight="true" outlineLevel="0" collapsed="false">
      <c r="A467" s="140"/>
      <c r="B467" s="141"/>
      <c r="C467" s="103"/>
      <c r="D467" s="142"/>
      <c r="E467" s="142"/>
      <c r="F467" s="143"/>
      <c r="G467" s="90"/>
    </row>
    <row r="468" customFormat="false" ht="15.75" hidden="false" customHeight="true" outlineLevel="0" collapsed="false">
      <c r="A468" s="140"/>
      <c r="B468" s="141"/>
      <c r="C468" s="103"/>
      <c r="D468" s="142"/>
      <c r="E468" s="142"/>
      <c r="F468" s="143"/>
      <c r="G468" s="90"/>
    </row>
    <row r="469" customFormat="false" ht="15.75" hidden="false" customHeight="true" outlineLevel="0" collapsed="false">
      <c r="A469" s="140"/>
      <c r="B469" s="141"/>
      <c r="C469" s="103"/>
      <c r="D469" s="142"/>
      <c r="E469" s="142"/>
      <c r="F469" s="143"/>
      <c r="G469" s="90"/>
    </row>
    <row r="470" customFormat="false" ht="15.75" hidden="false" customHeight="true" outlineLevel="0" collapsed="false">
      <c r="A470" s="140"/>
      <c r="B470" s="141"/>
      <c r="C470" s="103"/>
      <c r="D470" s="142"/>
      <c r="E470" s="142"/>
      <c r="F470" s="143"/>
      <c r="G470" s="90"/>
    </row>
    <row r="471" customFormat="false" ht="15.75" hidden="false" customHeight="true" outlineLevel="0" collapsed="false">
      <c r="A471" s="140"/>
      <c r="B471" s="141"/>
      <c r="C471" s="103"/>
      <c r="D471" s="142"/>
      <c r="E471" s="142"/>
      <c r="F471" s="143"/>
      <c r="G471" s="90"/>
    </row>
    <row r="472" customFormat="false" ht="15.75" hidden="false" customHeight="true" outlineLevel="0" collapsed="false">
      <c r="A472" s="140"/>
      <c r="B472" s="141"/>
      <c r="C472" s="103"/>
      <c r="D472" s="142"/>
      <c r="E472" s="142"/>
      <c r="F472" s="143"/>
      <c r="G472" s="90"/>
    </row>
    <row r="473" customFormat="false" ht="15.75" hidden="false" customHeight="true" outlineLevel="0" collapsed="false">
      <c r="A473" s="140"/>
      <c r="B473" s="141"/>
      <c r="C473" s="103"/>
      <c r="D473" s="142"/>
      <c r="E473" s="142"/>
      <c r="F473" s="143"/>
      <c r="G473" s="90"/>
    </row>
    <row r="474" customFormat="false" ht="15.75" hidden="false" customHeight="true" outlineLevel="0" collapsed="false">
      <c r="A474" s="140"/>
      <c r="B474" s="141"/>
      <c r="C474" s="103"/>
      <c r="D474" s="142"/>
      <c r="E474" s="142"/>
      <c r="F474" s="143"/>
      <c r="G474" s="90"/>
    </row>
    <row r="475" customFormat="false" ht="15.75" hidden="false" customHeight="true" outlineLevel="0" collapsed="false">
      <c r="A475" s="140"/>
      <c r="B475" s="141"/>
      <c r="C475" s="103"/>
      <c r="D475" s="142"/>
      <c r="E475" s="142"/>
      <c r="F475" s="143"/>
      <c r="G475" s="90"/>
    </row>
    <row r="476" customFormat="false" ht="15.75" hidden="false" customHeight="true" outlineLevel="0" collapsed="false">
      <c r="A476" s="140"/>
      <c r="B476" s="141"/>
      <c r="C476" s="103"/>
      <c r="D476" s="142"/>
      <c r="E476" s="142"/>
      <c r="F476" s="143"/>
      <c r="G476" s="90"/>
    </row>
    <row r="477" customFormat="false" ht="15.75" hidden="false" customHeight="true" outlineLevel="0" collapsed="false">
      <c r="A477" s="140"/>
      <c r="B477" s="141"/>
      <c r="C477" s="103"/>
      <c r="D477" s="142"/>
      <c r="E477" s="142"/>
      <c r="F477" s="143"/>
      <c r="G477" s="90"/>
    </row>
    <row r="478" customFormat="false" ht="15.75" hidden="false" customHeight="true" outlineLevel="0" collapsed="false">
      <c r="A478" s="140"/>
      <c r="B478" s="141"/>
      <c r="C478" s="103"/>
      <c r="D478" s="142"/>
      <c r="E478" s="142"/>
      <c r="F478" s="143"/>
      <c r="G478" s="90"/>
    </row>
    <row r="479" customFormat="false" ht="15.75" hidden="false" customHeight="true" outlineLevel="0" collapsed="false">
      <c r="A479" s="140"/>
      <c r="B479" s="141"/>
      <c r="C479" s="103"/>
      <c r="D479" s="142"/>
      <c r="E479" s="142"/>
      <c r="F479" s="143"/>
      <c r="G479" s="90"/>
    </row>
    <row r="480" customFormat="false" ht="15.75" hidden="false" customHeight="true" outlineLevel="0" collapsed="false">
      <c r="A480" s="140"/>
      <c r="B480" s="141"/>
      <c r="C480" s="103"/>
      <c r="D480" s="142"/>
      <c r="E480" s="142"/>
      <c r="F480" s="143"/>
      <c r="G480" s="90"/>
    </row>
    <row r="481" customFormat="false" ht="15.75" hidden="false" customHeight="true" outlineLevel="0" collapsed="false">
      <c r="A481" s="140"/>
      <c r="B481" s="141"/>
      <c r="C481" s="103"/>
      <c r="D481" s="142"/>
      <c r="E481" s="142"/>
      <c r="F481" s="143"/>
      <c r="G481" s="90"/>
    </row>
    <row r="482" customFormat="false" ht="15.75" hidden="false" customHeight="true" outlineLevel="0" collapsed="false">
      <c r="A482" s="140"/>
      <c r="B482" s="141"/>
      <c r="C482" s="103"/>
      <c r="D482" s="142"/>
      <c r="E482" s="142"/>
      <c r="F482" s="143"/>
      <c r="G482" s="90"/>
    </row>
    <row r="483" customFormat="false" ht="15.75" hidden="false" customHeight="true" outlineLevel="0" collapsed="false">
      <c r="A483" s="140"/>
      <c r="B483" s="141"/>
      <c r="C483" s="103"/>
      <c r="D483" s="142"/>
      <c r="E483" s="142"/>
      <c r="F483" s="143"/>
      <c r="G483" s="90"/>
    </row>
    <row r="484" customFormat="false" ht="15.75" hidden="false" customHeight="true" outlineLevel="0" collapsed="false">
      <c r="A484" s="140"/>
      <c r="B484" s="141"/>
      <c r="C484" s="103"/>
      <c r="D484" s="142"/>
      <c r="E484" s="142"/>
      <c r="F484" s="143"/>
      <c r="G484" s="90"/>
    </row>
    <row r="485" customFormat="false" ht="15.75" hidden="false" customHeight="true" outlineLevel="0" collapsed="false">
      <c r="A485" s="140"/>
      <c r="B485" s="141"/>
      <c r="C485" s="103"/>
      <c r="D485" s="142"/>
      <c r="E485" s="142"/>
      <c r="F485" s="143"/>
      <c r="G485" s="90"/>
    </row>
    <row r="486" customFormat="false" ht="15.75" hidden="false" customHeight="true" outlineLevel="0" collapsed="false">
      <c r="A486" s="140"/>
      <c r="B486" s="141"/>
      <c r="C486" s="103"/>
      <c r="D486" s="142"/>
      <c r="E486" s="142"/>
      <c r="F486" s="143"/>
      <c r="G486" s="90"/>
    </row>
    <row r="487" customFormat="false" ht="15.75" hidden="false" customHeight="true" outlineLevel="0" collapsed="false">
      <c r="A487" s="140"/>
      <c r="B487" s="141"/>
      <c r="C487" s="103"/>
      <c r="D487" s="142"/>
      <c r="E487" s="142"/>
      <c r="F487" s="143"/>
      <c r="G487" s="90"/>
    </row>
    <row r="488" customFormat="false" ht="15.75" hidden="false" customHeight="true" outlineLevel="0" collapsed="false">
      <c r="A488" s="140"/>
      <c r="B488" s="141"/>
      <c r="C488" s="103"/>
      <c r="D488" s="142"/>
      <c r="E488" s="142"/>
      <c r="F488" s="143"/>
      <c r="G488" s="90"/>
    </row>
    <row r="489" customFormat="false" ht="15.75" hidden="false" customHeight="true" outlineLevel="0" collapsed="false">
      <c r="A489" s="140"/>
      <c r="B489" s="141"/>
      <c r="C489" s="103"/>
      <c r="D489" s="142"/>
      <c r="E489" s="142"/>
      <c r="F489" s="143"/>
      <c r="G489" s="90"/>
    </row>
    <row r="490" customFormat="false" ht="15.75" hidden="false" customHeight="true" outlineLevel="0" collapsed="false">
      <c r="A490" s="140"/>
      <c r="B490" s="141"/>
      <c r="C490" s="103"/>
      <c r="D490" s="142"/>
      <c r="E490" s="142"/>
      <c r="F490" s="143"/>
      <c r="G490" s="90"/>
    </row>
    <row r="491" customFormat="false" ht="15.75" hidden="false" customHeight="true" outlineLevel="0" collapsed="false">
      <c r="A491" s="140"/>
      <c r="B491" s="141"/>
      <c r="C491" s="103"/>
      <c r="D491" s="142"/>
      <c r="E491" s="142"/>
      <c r="F491" s="143"/>
      <c r="G491" s="90"/>
    </row>
    <row r="492" customFormat="false" ht="15.75" hidden="false" customHeight="true" outlineLevel="0" collapsed="false">
      <c r="A492" s="140"/>
      <c r="B492" s="141"/>
      <c r="C492" s="103"/>
      <c r="D492" s="142"/>
      <c r="E492" s="142"/>
      <c r="F492" s="143"/>
      <c r="G492" s="90"/>
    </row>
    <row r="493" customFormat="false" ht="15.75" hidden="false" customHeight="true" outlineLevel="0" collapsed="false">
      <c r="A493" s="140"/>
      <c r="B493" s="141"/>
      <c r="C493" s="103"/>
      <c r="D493" s="142"/>
      <c r="E493" s="142"/>
      <c r="F493" s="143"/>
      <c r="G493" s="90"/>
    </row>
    <row r="494" customFormat="false" ht="15.75" hidden="false" customHeight="true" outlineLevel="0" collapsed="false">
      <c r="A494" s="140"/>
      <c r="B494" s="141"/>
      <c r="C494" s="103"/>
      <c r="D494" s="142"/>
      <c r="E494" s="142"/>
      <c r="F494" s="143"/>
      <c r="G494" s="90"/>
    </row>
    <row r="495" customFormat="false" ht="15.75" hidden="false" customHeight="true" outlineLevel="0" collapsed="false">
      <c r="A495" s="140"/>
      <c r="B495" s="141"/>
      <c r="C495" s="103"/>
      <c r="D495" s="142"/>
      <c r="E495" s="142"/>
      <c r="F495" s="143"/>
      <c r="G495" s="90"/>
    </row>
    <row r="496" customFormat="false" ht="15.75" hidden="false" customHeight="true" outlineLevel="0" collapsed="false">
      <c r="A496" s="140"/>
      <c r="B496" s="141"/>
      <c r="C496" s="103"/>
      <c r="D496" s="142"/>
      <c r="E496" s="142"/>
      <c r="F496" s="143"/>
      <c r="G496" s="90"/>
    </row>
    <row r="497" customFormat="false" ht="15.75" hidden="false" customHeight="true" outlineLevel="0" collapsed="false">
      <c r="A497" s="140"/>
      <c r="B497" s="141"/>
      <c r="C497" s="103"/>
      <c r="D497" s="142"/>
      <c r="E497" s="142"/>
      <c r="F497" s="143"/>
      <c r="G497" s="90"/>
    </row>
    <row r="498" customFormat="false" ht="15.75" hidden="false" customHeight="true" outlineLevel="0" collapsed="false">
      <c r="A498" s="140"/>
      <c r="B498" s="141"/>
      <c r="C498" s="103"/>
      <c r="D498" s="142"/>
      <c r="E498" s="142"/>
      <c r="F498" s="143"/>
      <c r="G498" s="90"/>
    </row>
    <row r="499" customFormat="false" ht="15.75" hidden="false" customHeight="true" outlineLevel="0" collapsed="false">
      <c r="A499" s="140"/>
      <c r="B499" s="141"/>
      <c r="C499" s="103"/>
      <c r="D499" s="142"/>
      <c r="E499" s="142"/>
      <c r="F499" s="143"/>
      <c r="G499" s="90"/>
    </row>
    <row r="500" customFormat="false" ht="15.75" hidden="false" customHeight="true" outlineLevel="0" collapsed="false">
      <c r="A500" s="140"/>
      <c r="B500" s="141"/>
      <c r="C500" s="103"/>
      <c r="D500" s="142"/>
      <c r="E500" s="142"/>
      <c r="F500" s="143"/>
      <c r="G500" s="90"/>
    </row>
    <row r="501" customFormat="false" ht="15.75" hidden="false" customHeight="true" outlineLevel="0" collapsed="false">
      <c r="A501" s="140"/>
      <c r="B501" s="141"/>
      <c r="C501" s="103"/>
      <c r="D501" s="142"/>
      <c r="E501" s="142"/>
      <c r="F501" s="143"/>
      <c r="G501" s="90"/>
    </row>
    <row r="502" customFormat="false" ht="15.75" hidden="false" customHeight="true" outlineLevel="0" collapsed="false">
      <c r="A502" s="140"/>
      <c r="B502" s="141"/>
      <c r="C502" s="103"/>
      <c r="D502" s="142"/>
      <c r="E502" s="142"/>
      <c r="F502" s="143"/>
      <c r="G502" s="90"/>
    </row>
    <row r="503" customFormat="false" ht="15.75" hidden="false" customHeight="true" outlineLevel="0" collapsed="false">
      <c r="A503" s="140"/>
      <c r="B503" s="141"/>
      <c r="C503" s="103"/>
      <c r="D503" s="142"/>
      <c r="E503" s="142"/>
      <c r="F503" s="143"/>
      <c r="G503" s="90"/>
    </row>
    <row r="504" customFormat="false" ht="15.75" hidden="false" customHeight="true" outlineLevel="0" collapsed="false">
      <c r="A504" s="140"/>
      <c r="B504" s="141"/>
      <c r="C504" s="103"/>
      <c r="D504" s="142"/>
      <c r="E504" s="142"/>
      <c r="F504" s="143"/>
      <c r="G504" s="90"/>
    </row>
    <row r="505" customFormat="false" ht="15.75" hidden="false" customHeight="true" outlineLevel="0" collapsed="false">
      <c r="A505" s="140"/>
      <c r="B505" s="141"/>
      <c r="C505" s="103"/>
      <c r="D505" s="142"/>
      <c r="E505" s="142"/>
      <c r="F505" s="143"/>
      <c r="G505" s="90"/>
    </row>
    <row r="506" customFormat="false" ht="15.75" hidden="false" customHeight="true" outlineLevel="0" collapsed="false">
      <c r="A506" s="140"/>
      <c r="B506" s="141"/>
      <c r="C506" s="103"/>
      <c r="D506" s="142"/>
      <c r="E506" s="142"/>
      <c r="F506" s="143"/>
      <c r="G506" s="90"/>
    </row>
    <row r="507" customFormat="false" ht="15.75" hidden="false" customHeight="true" outlineLevel="0" collapsed="false">
      <c r="A507" s="140"/>
      <c r="B507" s="141"/>
      <c r="C507" s="103"/>
      <c r="D507" s="142"/>
      <c r="E507" s="142"/>
      <c r="F507" s="143"/>
      <c r="G507" s="90"/>
    </row>
    <row r="508" customFormat="false" ht="15.75" hidden="false" customHeight="true" outlineLevel="0" collapsed="false">
      <c r="A508" s="140"/>
      <c r="B508" s="141"/>
      <c r="C508" s="103"/>
      <c r="D508" s="142"/>
      <c r="E508" s="142"/>
      <c r="F508" s="143"/>
      <c r="G508" s="90"/>
    </row>
    <row r="509" customFormat="false" ht="15.75" hidden="false" customHeight="true" outlineLevel="0" collapsed="false">
      <c r="A509" s="140"/>
      <c r="B509" s="141"/>
      <c r="C509" s="103"/>
      <c r="D509" s="142"/>
      <c r="E509" s="142"/>
      <c r="F509" s="143"/>
      <c r="G509" s="90"/>
    </row>
    <row r="510" customFormat="false" ht="15.75" hidden="false" customHeight="true" outlineLevel="0" collapsed="false">
      <c r="A510" s="140"/>
      <c r="B510" s="141"/>
      <c r="C510" s="103"/>
      <c r="D510" s="142"/>
      <c r="E510" s="142"/>
      <c r="F510" s="143"/>
      <c r="G510" s="90"/>
    </row>
    <row r="511" customFormat="false" ht="15.75" hidden="false" customHeight="true" outlineLevel="0" collapsed="false">
      <c r="A511" s="140"/>
      <c r="B511" s="141"/>
      <c r="C511" s="103"/>
      <c r="D511" s="142"/>
      <c r="E511" s="142"/>
      <c r="F511" s="143"/>
      <c r="G511" s="90"/>
    </row>
    <row r="512" customFormat="false" ht="15.75" hidden="false" customHeight="true" outlineLevel="0" collapsed="false">
      <c r="A512" s="140"/>
      <c r="B512" s="141"/>
      <c r="C512" s="103"/>
      <c r="D512" s="142"/>
      <c r="E512" s="142"/>
      <c r="F512" s="143"/>
      <c r="G512" s="90"/>
    </row>
    <row r="513" customFormat="false" ht="15.75" hidden="false" customHeight="true" outlineLevel="0" collapsed="false">
      <c r="A513" s="140"/>
      <c r="B513" s="141"/>
      <c r="C513" s="103"/>
      <c r="D513" s="142"/>
      <c r="E513" s="142"/>
      <c r="F513" s="143"/>
      <c r="G513" s="90"/>
    </row>
    <row r="514" customFormat="false" ht="15.75" hidden="false" customHeight="true" outlineLevel="0" collapsed="false">
      <c r="A514" s="140"/>
      <c r="B514" s="141"/>
      <c r="C514" s="103"/>
      <c r="D514" s="142"/>
      <c r="E514" s="142"/>
      <c r="F514" s="143"/>
      <c r="G514" s="90"/>
    </row>
    <row r="515" customFormat="false" ht="15.75" hidden="false" customHeight="true" outlineLevel="0" collapsed="false">
      <c r="A515" s="140"/>
      <c r="B515" s="141"/>
      <c r="C515" s="103"/>
      <c r="D515" s="142"/>
      <c r="E515" s="142"/>
      <c r="F515" s="143"/>
      <c r="G515" s="90"/>
    </row>
    <row r="516" customFormat="false" ht="15.75" hidden="false" customHeight="true" outlineLevel="0" collapsed="false">
      <c r="A516" s="140"/>
      <c r="B516" s="141"/>
      <c r="C516" s="103"/>
      <c r="D516" s="142"/>
      <c r="E516" s="142"/>
      <c r="F516" s="143"/>
      <c r="G516" s="90"/>
    </row>
    <row r="517" customFormat="false" ht="15.75" hidden="false" customHeight="true" outlineLevel="0" collapsed="false">
      <c r="A517" s="140"/>
      <c r="B517" s="141"/>
      <c r="C517" s="103"/>
      <c r="D517" s="142"/>
      <c r="E517" s="142"/>
      <c r="F517" s="143"/>
      <c r="G517" s="90"/>
    </row>
    <row r="518" customFormat="false" ht="15.75" hidden="false" customHeight="true" outlineLevel="0" collapsed="false">
      <c r="A518" s="140"/>
      <c r="B518" s="141"/>
      <c r="C518" s="103"/>
      <c r="D518" s="142"/>
      <c r="E518" s="142"/>
      <c r="F518" s="143"/>
      <c r="G518" s="90"/>
    </row>
    <row r="519" customFormat="false" ht="15.75" hidden="false" customHeight="true" outlineLevel="0" collapsed="false">
      <c r="A519" s="140"/>
      <c r="B519" s="141"/>
      <c r="C519" s="103"/>
      <c r="D519" s="142"/>
      <c r="E519" s="142"/>
      <c r="F519" s="143"/>
      <c r="G519" s="90"/>
    </row>
    <row r="520" customFormat="false" ht="15.75" hidden="false" customHeight="true" outlineLevel="0" collapsed="false">
      <c r="A520" s="140"/>
      <c r="B520" s="141"/>
      <c r="C520" s="103"/>
      <c r="D520" s="142"/>
      <c r="E520" s="142"/>
      <c r="F520" s="143"/>
      <c r="G520" s="90"/>
    </row>
    <row r="521" customFormat="false" ht="15.75" hidden="false" customHeight="true" outlineLevel="0" collapsed="false">
      <c r="A521" s="140"/>
      <c r="B521" s="141"/>
      <c r="C521" s="103"/>
      <c r="D521" s="142"/>
      <c r="E521" s="142"/>
      <c r="F521" s="143"/>
      <c r="G521" s="90"/>
    </row>
    <row r="522" customFormat="false" ht="15.75" hidden="false" customHeight="true" outlineLevel="0" collapsed="false">
      <c r="A522" s="140"/>
      <c r="B522" s="141"/>
      <c r="C522" s="103"/>
      <c r="D522" s="142"/>
      <c r="E522" s="142"/>
      <c r="F522" s="143"/>
      <c r="G522" s="90"/>
    </row>
    <row r="523" customFormat="false" ht="15.75" hidden="false" customHeight="true" outlineLevel="0" collapsed="false">
      <c r="A523" s="140"/>
      <c r="B523" s="141"/>
      <c r="C523" s="103"/>
      <c r="D523" s="142"/>
      <c r="E523" s="142"/>
      <c r="F523" s="143"/>
      <c r="G523" s="90"/>
    </row>
    <row r="524" customFormat="false" ht="15.75" hidden="false" customHeight="true" outlineLevel="0" collapsed="false">
      <c r="A524" s="140"/>
      <c r="B524" s="141"/>
      <c r="C524" s="103"/>
      <c r="D524" s="142"/>
      <c r="E524" s="142"/>
      <c r="F524" s="143"/>
      <c r="G524" s="90"/>
    </row>
    <row r="525" customFormat="false" ht="15.75" hidden="false" customHeight="true" outlineLevel="0" collapsed="false">
      <c r="A525" s="140"/>
      <c r="B525" s="141"/>
      <c r="C525" s="103"/>
      <c r="D525" s="142"/>
      <c r="E525" s="142"/>
      <c r="F525" s="143"/>
      <c r="G525" s="90"/>
    </row>
    <row r="526" customFormat="false" ht="15.75" hidden="false" customHeight="true" outlineLevel="0" collapsed="false">
      <c r="A526" s="140"/>
      <c r="B526" s="141"/>
      <c r="C526" s="103"/>
      <c r="D526" s="142"/>
      <c r="E526" s="142"/>
      <c r="F526" s="143"/>
      <c r="G526" s="90"/>
    </row>
    <row r="527" customFormat="false" ht="15.75" hidden="false" customHeight="true" outlineLevel="0" collapsed="false">
      <c r="A527" s="140"/>
      <c r="B527" s="141"/>
      <c r="C527" s="103"/>
      <c r="D527" s="142"/>
      <c r="E527" s="142"/>
      <c r="F527" s="143"/>
      <c r="G527" s="90"/>
    </row>
    <row r="528" customFormat="false" ht="15.75" hidden="false" customHeight="true" outlineLevel="0" collapsed="false">
      <c r="A528" s="140"/>
      <c r="B528" s="141"/>
      <c r="C528" s="103"/>
      <c r="D528" s="142"/>
      <c r="E528" s="142"/>
      <c r="F528" s="143"/>
      <c r="G528" s="90"/>
    </row>
    <row r="529" customFormat="false" ht="15.75" hidden="false" customHeight="true" outlineLevel="0" collapsed="false">
      <c r="A529" s="140"/>
      <c r="B529" s="141"/>
      <c r="C529" s="103"/>
      <c r="D529" s="142"/>
      <c r="E529" s="142"/>
      <c r="F529" s="143"/>
      <c r="G529" s="90"/>
    </row>
    <row r="530" customFormat="false" ht="15.75" hidden="false" customHeight="true" outlineLevel="0" collapsed="false">
      <c r="A530" s="140"/>
      <c r="B530" s="141"/>
      <c r="C530" s="103"/>
      <c r="D530" s="142"/>
      <c r="E530" s="142"/>
      <c r="F530" s="143"/>
      <c r="G530" s="90"/>
    </row>
    <row r="531" customFormat="false" ht="15.75" hidden="false" customHeight="true" outlineLevel="0" collapsed="false">
      <c r="A531" s="140"/>
      <c r="B531" s="141"/>
      <c r="C531" s="103"/>
      <c r="D531" s="142"/>
      <c r="E531" s="142"/>
      <c r="F531" s="143"/>
      <c r="G531" s="90"/>
    </row>
    <row r="532" customFormat="false" ht="15.75" hidden="false" customHeight="true" outlineLevel="0" collapsed="false">
      <c r="A532" s="140"/>
      <c r="B532" s="141"/>
      <c r="C532" s="103"/>
      <c r="D532" s="142"/>
      <c r="E532" s="142"/>
      <c r="F532" s="143"/>
      <c r="G532" s="90"/>
    </row>
    <row r="533" customFormat="false" ht="15.75" hidden="false" customHeight="true" outlineLevel="0" collapsed="false">
      <c r="A533" s="140"/>
      <c r="B533" s="141"/>
      <c r="C533" s="103"/>
      <c r="D533" s="142"/>
      <c r="E533" s="142"/>
      <c r="F533" s="143"/>
      <c r="G533" s="90"/>
    </row>
    <row r="534" customFormat="false" ht="15.75" hidden="false" customHeight="true" outlineLevel="0" collapsed="false">
      <c r="A534" s="140"/>
      <c r="B534" s="141"/>
      <c r="C534" s="103"/>
      <c r="D534" s="142"/>
      <c r="E534" s="142"/>
      <c r="F534" s="143"/>
      <c r="G534" s="90"/>
    </row>
    <row r="535" customFormat="false" ht="15.75" hidden="false" customHeight="true" outlineLevel="0" collapsed="false">
      <c r="A535" s="140"/>
      <c r="B535" s="141"/>
      <c r="C535" s="103"/>
      <c r="D535" s="142"/>
      <c r="E535" s="142"/>
      <c r="F535" s="143"/>
      <c r="G535" s="90"/>
    </row>
    <row r="536" customFormat="false" ht="15.75" hidden="false" customHeight="true" outlineLevel="0" collapsed="false">
      <c r="A536" s="140"/>
      <c r="B536" s="141"/>
      <c r="C536" s="103"/>
      <c r="D536" s="142"/>
      <c r="E536" s="142"/>
      <c r="F536" s="143"/>
      <c r="G536" s="90"/>
    </row>
    <row r="537" customFormat="false" ht="15.75" hidden="false" customHeight="true" outlineLevel="0" collapsed="false">
      <c r="A537" s="140"/>
      <c r="B537" s="141"/>
      <c r="C537" s="103"/>
      <c r="D537" s="142"/>
      <c r="E537" s="142"/>
      <c r="F537" s="143"/>
      <c r="G537" s="90"/>
    </row>
    <row r="538" customFormat="false" ht="15.75" hidden="false" customHeight="true" outlineLevel="0" collapsed="false">
      <c r="A538" s="140"/>
      <c r="B538" s="141"/>
      <c r="C538" s="103"/>
      <c r="D538" s="142"/>
      <c r="E538" s="142"/>
      <c r="F538" s="143"/>
      <c r="G538" s="90"/>
    </row>
    <row r="539" customFormat="false" ht="15.75" hidden="false" customHeight="true" outlineLevel="0" collapsed="false">
      <c r="A539" s="140"/>
      <c r="B539" s="141"/>
      <c r="C539" s="103"/>
      <c r="D539" s="142"/>
      <c r="E539" s="142"/>
      <c r="F539" s="143"/>
      <c r="G539" s="90"/>
    </row>
    <row r="540" customFormat="false" ht="15.75" hidden="false" customHeight="true" outlineLevel="0" collapsed="false">
      <c r="A540" s="140"/>
      <c r="B540" s="141"/>
      <c r="C540" s="103"/>
      <c r="D540" s="142"/>
      <c r="E540" s="142"/>
      <c r="F540" s="143"/>
      <c r="G540" s="90"/>
    </row>
    <row r="541" customFormat="false" ht="15.75" hidden="false" customHeight="true" outlineLevel="0" collapsed="false">
      <c r="A541" s="140"/>
      <c r="B541" s="141"/>
      <c r="C541" s="103"/>
      <c r="D541" s="142"/>
      <c r="E541" s="142"/>
      <c r="F541" s="143"/>
      <c r="G541" s="90"/>
    </row>
    <row r="542" customFormat="false" ht="15.75" hidden="false" customHeight="true" outlineLevel="0" collapsed="false">
      <c r="A542" s="140"/>
      <c r="B542" s="141"/>
      <c r="C542" s="103"/>
      <c r="D542" s="142"/>
      <c r="E542" s="142"/>
      <c r="F542" s="143"/>
      <c r="G542" s="90"/>
    </row>
    <row r="543" customFormat="false" ht="15.75" hidden="false" customHeight="true" outlineLevel="0" collapsed="false">
      <c r="A543" s="140"/>
      <c r="B543" s="141"/>
      <c r="C543" s="103"/>
      <c r="D543" s="142"/>
      <c r="E543" s="142"/>
      <c r="F543" s="143"/>
      <c r="G543" s="90"/>
    </row>
    <row r="544" customFormat="false" ht="15.75" hidden="false" customHeight="true" outlineLevel="0" collapsed="false">
      <c r="A544" s="140"/>
      <c r="B544" s="141"/>
      <c r="C544" s="103"/>
      <c r="D544" s="142"/>
      <c r="E544" s="142"/>
      <c r="F544" s="143"/>
      <c r="G544" s="90"/>
    </row>
    <row r="545" customFormat="false" ht="15.75" hidden="false" customHeight="true" outlineLevel="0" collapsed="false">
      <c r="A545" s="140"/>
      <c r="B545" s="141"/>
      <c r="C545" s="103"/>
      <c r="D545" s="142"/>
      <c r="E545" s="142"/>
      <c r="F545" s="143"/>
      <c r="G545" s="90"/>
    </row>
    <row r="546" customFormat="false" ht="15.75" hidden="false" customHeight="true" outlineLevel="0" collapsed="false">
      <c r="A546" s="140"/>
      <c r="B546" s="141"/>
      <c r="C546" s="103"/>
      <c r="D546" s="142"/>
      <c r="E546" s="142"/>
      <c r="F546" s="143"/>
      <c r="G546" s="90"/>
    </row>
    <row r="547" customFormat="false" ht="15.75" hidden="false" customHeight="true" outlineLevel="0" collapsed="false">
      <c r="A547" s="140"/>
      <c r="B547" s="141"/>
      <c r="C547" s="103"/>
      <c r="D547" s="142"/>
      <c r="E547" s="142"/>
      <c r="F547" s="143"/>
      <c r="G547" s="90"/>
    </row>
    <row r="548" customFormat="false" ht="15.75" hidden="false" customHeight="true" outlineLevel="0" collapsed="false">
      <c r="A548" s="140"/>
      <c r="B548" s="141"/>
      <c r="C548" s="103"/>
      <c r="D548" s="142"/>
      <c r="E548" s="142"/>
      <c r="F548" s="143"/>
      <c r="G548" s="90"/>
    </row>
    <row r="549" customFormat="false" ht="15.75" hidden="false" customHeight="true" outlineLevel="0" collapsed="false">
      <c r="A549" s="140"/>
      <c r="B549" s="141"/>
      <c r="C549" s="103"/>
      <c r="D549" s="142"/>
      <c r="E549" s="142"/>
      <c r="F549" s="143"/>
      <c r="G549" s="90"/>
    </row>
    <row r="550" customFormat="false" ht="15.75" hidden="false" customHeight="true" outlineLevel="0" collapsed="false">
      <c r="A550" s="140"/>
      <c r="B550" s="141"/>
      <c r="C550" s="103"/>
      <c r="D550" s="142"/>
      <c r="E550" s="142"/>
      <c r="F550" s="143"/>
      <c r="G550" s="90"/>
    </row>
    <row r="551" customFormat="false" ht="15.75" hidden="false" customHeight="true" outlineLevel="0" collapsed="false">
      <c r="A551" s="140"/>
      <c r="B551" s="141"/>
      <c r="C551" s="103"/>
      <c r="D551" s="142"/>
      <c r="E551" s="142"/>
      <c r="F551" s="143"/>
      <c r="G551" s="90"/>
    </row>
    <row r="552" customFormat="false" ht="15.75" hidden="false" customHeight="true" outlineLevel="0" collapsed="false">
      <c r="A552" s="140"/>
      <c r="B552" s="141"/>
      <c r="C552" s="103"/>
      <c r="D552" s="142"/>
      <c r="E552" s="142"/>
      <c r="F552" s="143"/>
      <c r="G552" s="90"/>
    </row>
    <row r="553" customFormat="false" ht="15.75" hidden="false" customHeight="true" outlineLevel="0" collapsed="false">
      <c r="A553" s="140"/>
      <c r="B553" s="141"/>
      <c r="C553" s="103"/>
      <c r="D553" s="142"/>
      <c r="E553" s="142"/>
      <c r="F553" s="143"/>
      <c r="G553" s="90"/>
    </row>
    <row r="554" customFormat="false" ht="15.75" hidden="false" customHeight="true" outlineLevel="0" collapsed="false">
      <c r="A554" s="140"/>
      <c r="B554" s="141"/>
      <c r="C554" s="103"/>
      <c r="D554" s="142"/>
      <c r="E554" s="142"/>
      <c r="F554" s="143"/>
      <c r="G554" s="90"/>
    </row>
    <row r="555" customFormat="false" ht="15.75" hidden="false" customHeight="true" outlineLevel="0" collapsed="false">
      <c r="A555" s="140"/>
      <c r="B555" s="141"/>
      <c r="C555" s="103"/>
      <c r="D555" s="142"/>
      <c r="E555" s="142"/>
      <c r="F555" s="143"/>
      <c r="G555" s="90"/>
    </row>
    <row r="556" customFormat="false" ht="15.75" hidden="false" customHeight="true" outlineLevel="0" collapsed="false">
      <c r="A556" s="140"/>
      <c r="B556" s="141"/>
      <c r="C556" s="103"/>
      <c r="D556" s="142"/>
      <c r="E556" s="142"/>
      <c r="F556" s="143"/>
      <c r="G556" s="90"/>
    </row>
    <row r="557" customFormat="false" ht="15.75" hidden="false" customHeight="true" outlineLevel="0" collapsed="false">
      <c r="A557" s="140"/>
      <c r="B557" s="141"/>
      <c r="C557" s="103"/>
      <c r="D557" s="142"/>
      <c r="E557" s="142"/>
      <c r="F557" s="143"/>
      <c r="G557" s="90"/>
    </row>
    <row r="558" customFormat="false" ht="15.75" hidden="false" customHeight="true" outlineLevel="0" collapsed="false">
      <c r="A558" s="140"/>
      <c r="B558" s="141"/>
      <c r="C558" s="103"/>
      <c r="D558" s="142"/>
      <c r="E558" s="142"/>
      <c r="F558" s="143"/>
      <c r="G558" s="90"/>
    </row>
    <row r="559" customFormat="false" ht="15.75" hidden="false" customHeight="true" outlineLevel="0" collapsed="false">
      <c r="A559" s="140"/>
      <c r="B559" s="141"/>
      <c r="C559" s="103"/>
      <c r="D559" s="142"/>
      <c r="E559" s="142"/>
      <c r="F559" s="143"/>
      <c r="G559" s="90"/>
    </row>
    <row r="560" customFormat="false" ht="15.75" hidden="false" customHeight="true" outlineLevel="0" collapsed="false">
      <c r="A560" s="140"/>
      <c r="B560" s="141"/>
      <c r="C560" s="103"/>
      <c r="D560" s="142"/>
      <c r="E560" s="142"/>
      <c r="F560" s="143"/>
      <c r="G560" s="90"/>
    </row>
    <row r="561" customFormat="false" ht="15.75" hidden="false" customHeight="true" outlineLevel="0" collapsed="false">
      <c r="A561" s="140"/>
      <c r="B561" s="141"/>
      <c r="C561" s="103"/>
      <c r="D561" s="142"/>
      <c r="E561" s="142"/>
      <c r="F561" s="143"/>
      <c r="G561" s="90"/>
    </row>
    <row r="562" customFormat="false" ht="15.75" hidden="false" customHeight="true" outlineLevel="0" collapsed="false">
      <c r="A562" s="140"/>
      <c r="B562" s="141"/>
      <c r="C562" s="103"/>
      <c r="D562" s="142"/>
      <c r="E562" s="142"/>
      <c r="F562" s="143"/>
      <c r="G562" s="90"/>
    </row>
    <row r="563" customFormat="false" ht="15.75" hidden="false" customHeight="true" outlineLevel="0" collapsed="false">
      <c r="A563" s="140"/>
      <c r="B563" s="141"/>
      <c r="C563" s="103"/>
      <c r="D563" s="142"/>
      <c r="E563" s="142"/>
      <c r="F563" s="143"/>
      <c r="G563" s="90"/>
    </row>
    <row r="564" customFormat="false" ht="15.75" hidden="false" customHeight="true" outlineLevel="0" collapsed="false">
      <c r="A564" s="140"/>
      <c r="B564" s="141"/>
      <c r="C564" s="103"/>
      <c r="D564" s="142"/>
      <c r="E564" s="142"/>
      <c r="F564" s="143"/>
      <c r="G564" s="90"/>
    </row>
    <row r="565" customFormat="false" ht="15.75" hidden="false" customHeight="true" outlineLevel="0" collapsed="false">
      <c r="A565" s="140"/>
      <c r="B565" s="141"/>
      <c r="C565" s="103"/>
      <c r="D565" s="142"/>
      <c r="E565" s="142"/>
      <c r="F565" s="143"/>
      <c r="G565" s="90"/>
    </row>
    <row r="566" customFormat="false" ht="15.75" hidden="false" customHeight="true" outlineLevel="0" collapsed="false">
      <c r="A566" s="140"/>
      <c r="B566" s="141"/>
      <c r="C566" s="103"/>
      <c r="D566" s="142"/>
      <c r="E566" s="142"/>
      <c r="F566" s="143"/>
      <c r="G566" s="90"/>
    </row>
    <row r="567" customFormat="false" ht="15.75" hidden="false" customHeight="true" outlineLevel="0" collapsed="false">
      <c r="A567" s="140"/>
      <c r="B567" s="141"/>
      <c r="C567" s="103"/>
      <c r="D567" s="142"/>
      <c r="E567" s="142"/>
      <c r="F567" s="143"/>
      <c r="G567" s="90"/>
    </row>
    <row r="568" customFormat="false" ht="15.75" hidden="false" customHeight="true" outlineLevel="0" collapsed="false">
      <c r="A568" s="140"/>
      <c r="B568" s="141"/>
      <c r="C568" s="103"/>
      <c r="D568" s="142"/>
      <c r="E568" s="142"/>
      <c r="F568" s="143"/>
      <c r="G568" s="90"/>
    </row>
    <row r="569" customFormat="false" ht="15.75" hidden="false" customHeight="true" outlineLevel="0" collapsed="false">
      <c r="A569" s="140"/>
      <c r="B569" s="141"/>
      <c r="C569" s="103"/>
      <c r="D569" s="142"/>
      <c r="E569" s="142"/>
      <c r="F569" s="143"/>
      <c r="G569" s="90"/>
    </row>
    <row r="570" customFormat="false" ht="15.75" hidden="false" customHeight="true" outlineLevel="0" collapsed="false">
      <c r="A570" s="140"/>
      <c r="B570" s="141"/>
      <c r="C570" s="103"/>
      <c r="D570" s="142"/>
      <c r="E570" s="142"/>
      <c r="F570" s="143"/>
      <c r="G570" s="90"/>
    </row>
    <row r="571" customFormat="false" ht="15.75" hidden="false" customHeight="true" outlineLevel="0" collapsed="false">
      <c r="A571" s="140"/>
      <c r="B571" s="141"/>
      <c r="C571" s="103"/>
      <c r="D571" s="142"/>
      <c r="E571" s="142"/>
      <c r="F571" s="143"/>
      <c r="G571" s="90"/>
    </row>
    <row r="572" customFormat="false" ht="15.75" hidden="false" customHeight="true" outlineLevel="0" collapsed="false">
      <c r="A572" s="140"/>
      <c r="B572" s="141"/>
      <c r="C572" s="103"/>
      <c r="D572" s="142"/>
      <c r="E572" s="142"/>
      <c r="F572" s="143"/>
      <c r="G572" s="90"/>
    </row>
    <row r="573" customFormat="false" ht="15.75" hidden="false" customHeight="true" outlineLevel="0" collapsed="false">
      <c r="A573" s="140"/>
      <c r="B573" s="141"/>
      <c r="C573" s="103"/>
      <c r="D573" s="142"/>
      <c r="E573" s="142"/>
      <c r="F573" s="143"/>
      <c r="G573" s="90"/>
    </row>
    <row r="574" customFormat="false" ht="15.75" hidden="false" customHeight="true" outlineLevel="0" collapsed="false">
      <c r="A574" s="140"/>
      <c r="B574" s="141"/>
      <c r="C574" s="103"/>
      <c r="D574" s="142"/>
      <c r="E574" s="142"/>
      <c r="F574" s="143"/>
      <c r="G574" s="90"/>
    </row>
    <row r="575" customFormat="false" ht="15.75" hidden="false" customHeight="true" outlineLevel="0" collapsed="false">
      <c r="A575" s="140"/>
      <c r="B575" s="141"/>
      <c r="C575" s="103"/>
      <c r="D575" s="142"/>
      <c r="E575" s="142"/>
      <c r="F575" s="143"/>
      <c r="G575" s="90"/>
    </row>
    <row r="576" customFormat="false" ht="15.75" hidden="false" customHeight="true" outlineLevel="0" collapsed="false">
      <c r="A576" s="140"/>
      <c r="B576" s="141"/>
      <c r="C576" s="103"/>
      <c r="D576" s="142"/>
      <c r="E576" s="142"/>
      <c r="F576" s="143"/>
      <c r="G576" s="90"/>
    </row>
    <row r="577" customFormat="false" ht="15.75" hidden="false" customHeight="true" outlineLevel="0" collapsed="false">
      <c r="A577" s="140"/>
      <c r="B577" s="141"/>
      <c r="C577" s="103"/>
      <c r="D577" s="142"/>
      <c r="E577" s="142"/>
      <c r="F577" s="143"/>
      <c r="G577" s="90"/>
    </row>
    <row r="578" customFormat="false" ht="15.75" hidden="false" customHeight="true" outlineLevel="0" collapsed="false">
      <c r="A578" s="140"/>
      <c r="B578" s="141"/>
      <c r="C578" s="103"/>
      <c r="D578" s="142"/>
      <c r="E578" s="142"/>
      <c r="F578" s="143"/>
      <c r="G578" s="90"/>
    </row>
    <row r="579" customFormat="false" ht="15.75" hidden="false" customHeight="true" outlineLevel="0" collapsed="false">
      <c r="A579" s="140"/>
      <c r="B579" s="141"/>
      <c r="C579" s="103"/>
      <c r="D579" s="142"/>
      <c r="E579" s="142"/>
      <c r="F579" s="143"/>
      <c r="G579" s="90"/>
    </row>
    <row r="580" customFormat="false" ht="15.75" hidden="false" customHeight="true" outlineLevel="0" collapsed="false">
      <c r="A580" s="140"/>
      <c r="B580" s="141"/>
      <c r="C580" s="103"/>
      <c r="D580" s="142"/>
      <c r="E580" s="142"/>
      <c r="F580" s="143"/>
      <c r="G580" s="90"/>
    </row>
    <row r="581" customFormat="false" ht="15.75" hidden="false" customHeight="true" outlineLevel="0" collapsed="false">
      <c r="A581" s="140"/>
      <c r="B581" s="141"/>
      <c r="C581" s="103"/>
      <c r="D581" s="142"/>
      <c r="E581" s="142"/>
      <c r="F581" s="143"/>
      <c r="G581" s="90"/>
    </row>
    <row r="582" customFormat="false" ht="15.75" hidden="false" customHeight="true" outlineLevel="0" collapsed="false">
      <c r="A582" s="140"/>
      <c r="B582" s="141"/>
      <c r="C582" s="103"/>
      <c r="D582" s="142"/>
      <c r="E582" s="142"/>
      <c r="F582" s="143"/>
      <c r="G582" s="90"/>
    </row>
    <row r="583" customFormat="false" ht="15.75" hidden="false" customHeight="true" outlineLevel="0" collapsed="false">
      <c r="A583" s="140"/>
      <c r="B583" s="141"/>
      <c r="C583" s="103"/>
      <c r="D583" s="142"/>
      <c r="E583" s="142"/>
      <c r="F583" s="143"/>
      <c r="G583" s="90"/>
    </row>
    <row r="584" customFormat="false" ht="15.75" hidden="false" customHeight="true" outlineLevel="0" collapsed="false">
      <c r="A584" s="140"/>
      <c r="B584" s="141"/>
      <c r="C584" s="103"/>
      <c r="D584" s="142"/>
      <c r="E584" s="142"/>
      <c r="F584" s="143"/>
      <c r="G584" s="90"/>
    </row>
    <row r="585" customFormat="false" ht="15.75" hidden="false" customHeight="true" outlineLevel="0" collapsed="false">
      <c r="A585" s="140"/>
      <c r="B585" s="141"/>
      <c r="C585" s="103"/>
      <c r="D585" s="142"/>
      <c r="E585" s="142"/>
      <c r="F585" s="143"/>
      <c r="G585" s="90"/>
    </row>
    <row r="586" customFormat="false" ht="15.75" hidden="false" customHeight="true" outlineLevel="0" collapsed="false">
      <c r="A586" s="140"/>
      <c r="B586" s="141"/>
      <c r="C586" s="103"/>
      <c r="D586" s="142"/>
      <c r="E586" s="142"/>
      <c r="F586" s="143"/>
      <c r="G586" s="90"/>
    </row>
    <row r="587" customFormat="false" ht="15.75" hidden="false" customHeight="true" outlineLevel="0" collapsed="false">
      <c r="A587" s="140"/>
      <c r="B587" s="141"/>
      <c r="C587" s="103"/>
      <c r="D587" s="142"/>
      <c r="E587" s="142"/>
      <c r="F587" s="143"/>
      <c r="G587" s="90"/>
    </row>
    <row r="588" customFormat="false" ht="15.75" hidden="false" customHeight="true" outlineLevel="0" collapsed="false">
      <c r="A588" s="140"/>
      <c r="B588" s="141"/>
      <c r="C588" s="103"/>
      <c r="D588" s="142"/>
      <c r="E588" s="142"/>
      <c r="F588" s="143"/>
      <c r="G588" s="90"/>
    </row>
    <row r="589" customFormat="false" ht="15.75" hidden="false" customHeight="true" outlineLevel="0" collapsed="false">
      <c r="A589" s="140"/>
      <c r="B589" s="141"/>
      <c r="C589" s="103"/>
      <c r="D589" s="142"/>
      <c r="E589" s="142"/>
      <c r="F589" s="143"/>
      <c r="G589" s="90"/>
    </row>
    <row r="590" customFormat="false" ht="15.75" hidden="false" customHeight="true" outlineLevel="0" collapsed="false">
      <c r="A590" s="140"/>
      <c r="B590" s="141"/>
      <c r="C590" s="103"/>
      <c r="D590" s="142"/>
      <c r="E590" s="142"/>
      <c r="F590" s="143"/>
      <c r="G590" s="90"/>
    </row>
    <row r="591" customFormat="false" ht="15.75" hidden="false" customHeight="true" outlineLevel="0" collapsed="false">
      <c r="A591" s="140"/>
      <c r="B591" s="141"/>
      <c r="C591" s="103"/>
      <c r="D591" s="142"/>
      <c r="E591" s="142"/>
      <c r="F591" s="143"/>
      <c r="G591" s="90"/>
    </row>
    <row r="592" customFormat="false" ht="15.75" hidden="false" customHeight="true" outlineLevel="0" collapsed="false">
      <c r="A592" s="140"/>
      <c r="B592" s="141"/>
      <c r="C592" s="103"/>
      <c r="D592" s="142"/>
      <c r="E592" s="142"/>
      <c r="F592" s="143"/>
      <c r="G592" s="90"/>
    </row>
    <row r="593" customFormat="false" ht="15.75" hidden="false" customHeight="true" outlineLevel="0" collapsed="false">
      <c r="A593" s="140"/>
      <c r="B593" s="141"/>
      <c r="C593" s="103"/>
      <c r="D593" s="142"/>
      <c r="E593" s="142"/>
      <c r="F593" s="143"/>
      <c r="G593" s="90"/>
    </row>
    <row r="594" customFormat="false" ht="15.75" hidden="false" customHeight="true" outlineLevel="0" collapsed="false">
      <c r="A594" s="140"/>
      <c r="B594" s="141"/>
      <c r="C594" s="103"/>
      <c r="D594" s="142"/>
      <c r="E594" s="142"/>
      <c r="F594" s="143"/>
      <c r="G594" s="90"/>
    </row>
    <row r="595" customFormat="false" ht="15.75" hidden="false" customHeight="true" outlineLevel="0" collapsed="false">
      <c r="A595" s="140"/>
      <c r="B595" s="141"/>
      <c r="C595" s="103"/>
      <c r="D595" s="142"/>
      <c r="E595" s="142"/>
      <c r="F595" s="143"/>
      <c r="G595" s="90"/>
    </row>
    <row r="596" customFormat="false" ht="15.75" hidden="false" customHeight="true" outlineLevel="0" collapsed="false">
      <c r="A596" s="140"/>
      <c r="B596" s="141"/>
      <c r="C596" s="103"/>
      <c r="D596" s="142"/>
      <c r="E596" s="142"/>
      <c r="F596" s="143"/>
      <c r="G596" s="90"/>
    </row>
    <row r="597" customFormat="false" ht="15.75" hidden="false" customHeight="true" outlineLevel="0" collapsed="false">
      <c r="A597" s="140"/>
      <c r="B597" s="141"/>
      <c r="C597" s="103"/>
      <c r="D597" s="142"/>
      <c r="E597" s="142"/>
      <c r="F597" s="143"/>
      <c r="G597" s="90"/>
    </row>
    <row r="598" customFormat="false" ht="15.75" hidden="false" customHeight="true" outlineLevel="0" collapsed="false">
      <c r="A598" s="140"/>
      <c r="B598" s="141"/>
      <c r="C598" s="103"/>
      <c r="D598" s="142"/>
      <c r="E598" s="142"/>
      <c r="F598" s="143"/>
      <c r="G598" s="90"/>
    </row>
    <row r="599" customFormat="false" ht="15.75" hidden="false" customHeight="true" outlineLevel="0" collapsed="false">
      <c r="A599" s="140"/>
      <c r="B599" s="141"/>
      <c r="C599" s="103"/>
      <c r="D599" s="142"/>
      <c r="E599" s="142"/>
      <c r="F599" s="143"/>
      <c r="G599" s="90"/>
    </row>
    <row r="600" customFormat="false" ht="15.75" hidden="false" customHeight="true" outlineLevel="0" collapsed="false">
      <c r="A600" s="140"/>
      <c r="B600" s="141"/>
      <c r="C600" s="103"/>
      <c r="D600" s="142"/>
      <c r="E600" s="142"/>
      <c r="F600" s="143"/>
      <c r="G600" s="90"/>
    </row>
    <row r="601" customFormat="false" ht="15.75" hidden="false" customHeight="true" outlineLevel="0" collapsed="false">
      <c r="A601" s="140"/>
      <c r="B601" s="141"/>
      <c r="C601" s="103"/>
      <c r="D601" s="142"/>
      <c r="E601" s="142"/>
      <c r="F601" s="143"/>
      <c r="G601" s="90"/>
    </row>
    <row r="602" customFormat="false" ht="15.75" hidden="false" customHeight="true" outlineLevel="0" collapsed="false">
      <c r="A602" s="140"/>
      <c r="B602" s="141"/>
      <c r="C602" s="103"/>
      <c r="D602" s="142"/>
      <c r="E602" s="142"/>
      <c r="F602" s="143"/>
      <c r="G602" s="90"/>
    </row>
    <row r="603" customFormat="false" ht="15.75" hidden="false" customHeight="true" outlineLevel="0" collapsed="false">
      <c r="A603" s="140"/>
      <c r="B603" s="141"/>
      <c r="C603" s="103"/>
      <c r="D603" s="142"/>
      <c r="E603" s="142"/>
      <c r="F603" s="143"/>
      <c r="G603" s="90"/>
    </row>
    <row r="604" customFormat="false" ht="15.75" hidden="false" customHeight="true" outlineLevel="0" collapsed="false">
      <c r="A604" s="140"/>
      <c r="B604" s="141"/>
      <c r="C604" s="103"/>
      <c r="D604" s="142"/>
      <c r="E604" s="142"/>
      <c r="F604" s="143"/>
      <c r="G604" s="90"/>
    </row>
    <row r="605" customFormat="false" ht="15.75" hidden="false" customHeight="true" outlineLevel="0" collapsed="false">
      <c r="A605" s="140"/>
      <c r="B605" s="141"/>
      <c r="C605" s="103"/>
      <c r="D605" s="142"/>
      <c r="E605" s="142"/>
      <c r="F605" s="143"/>
      <c r="G605" s="90"/>
    </row>
    <row r="606" customFormat="false" ht="15.75" hidden="false" customHeight="true" outlineLevel="0" collapsed="false">
      <c r="A606" s="140"/>
      <c r="B606" s="141"/>
      <c r="C606" s="103"/>
      <c r="D606" s="142"/>
      <c r="E606" s="142"/>
      <c r="F606" s="143"/>
      <c r="G606" s="90"/>
    </row>
    <row r="607" customFormat="false" ht="15.75" hidden="false" customHeight="true" outlineLevel="0" collapsed="false">
      <c r="A607" s="140"/>
      <c r="B607" s="141"/>
      <c r="C607" s="103"/>
      <c r="D607" s="142"/>
      <c r="E607" s="142"/>
      <c r="F607" s="143"/>
      <c r="G607" s="90"/>
    </row>
    <row r="608" customFormat="false" ht="15.75" hidden="false" customHeight="true" outlineLevel="0" collapsed="false">
      <c r="A608" s="140"/>
      <c r="B608" s="141"/>
      <c r="C608" s="103"/>
      <c r="D608" s="142"/>
      <c r="E608" s="142"/>
      <c r="F608" s="143"/>
      <c r="G608" s="90"/>
    </row>
    <row r="609" customFormat="false" ht="15.75" hidden="false" customHeight="true" outlineLevel="0" collapsed="false">
      <c r="A609" s="140"/>
      <c r="B609" s="141"/>
      <c r="C609" s="103"/>
      <c r="D609" s="142"/>
      <c r="E609" s="142"/>
      <c r="F609" s="143"/>
      <c r="G609" s="90"/>
    </row>
    <row r="610" customFormat="false" ht="15.75" hidden="false" customHeight="true" outlineLevel="0" collapsed="false">
      <c r="A610" s="140"/>
      <c r="B610" s="141"/>
      <c r="C610" s="103"/>
      <c r="D610" s="142"/>
      <c r="E610" s="142"/>
      <c r="F610" s="143"/>
      <c r="G610" s="90"/>
    </row>
    <row r="611" customFormat="false" ht="15.75" hidden="false" customHeight="true" outlineLevel="0" collapsed="false">
      <c r="A611" s="140"/>
      <c r="B611" s="141"/>
      <c r="C611" s="103"/>
      <c r="D611" s="142"/>
      <c r="E611" s="142"/>
      <c r="F611" s="143"/>
      <c r="G611" s="90"/>
    </row>
    <row r="612" customFormat="false" ht="15.75" hidden="false" customHeight="true" outlineLevel="0" collapsed="false">
      <c r="A612" s="140"/>
      <c r="B612" s="141"/>
      <c r="C612" s="103"/>
      <c r="D612" s="142"/>
      <c r="E612" s="142"/>
      <c r="F612" s="143"/>
      <c r="G612" s="90"/>
    </row>
    <row r="613" customFormat="false" ht="15.75" hidden="false" customHeight="true" outlineLevel="0" collapsed="false">
      <c r="A613" s="140"/>
      <c r="B613" s="141"/>
      <c r="C613" s="103"/>
      <c r="D613" s="142"/>
      <c r="E613" s="142"/>
      <c r="F613" s="143"/>
      <c r="G613" s="90"/>
    </row>
    <row r="614" customFormat="false" ht="15.75" hidden="false" customHeight="true" outlineLevel="0" collapsed="false">
      <c r="A614" s="140"/>
      <c r="B614" s="141"/>
      <c r="C614" s="103"/>
      <c r="D614" s="142"/>
      <c r="E614" s="142"/>
      <c r="F614" s="143"/>
      <c r="G614" s="90"/>
    </row>
    <row r="615" customFormat="false" ht="15.75" hidden="false" customHeight="true" outlineLevel="0" collapsed="false">
      <c r="A615" s="140"/>
      <c r="B615" s="141"/>
      <c r="C615" s="103"/>
      <c r="D615" s="142"/>
      <c r="E615" s="142"/>
      <c r="F615" s="143"/>
      <c r="G615" s="90"/>
    </row>
    <row r="616" customFormat="false" ht="15.75" hidden="false" customHeight="true" outlineLevel="0" collapsed="false">
      <c r="A616" s="140"/>
      <c r="B616" s="141"/>
      <c r="C616" s="103"/>
      <c r="D616" s="142"/>
      <c r="E616" s="142"/>
      <c r="F616" s="143"/>
      <c r="G616" s="90"/>
    </row>
    <row r="617" customFormat="false" ht="15.75" hidden="false" customHeight="true" outlineLevel="0" collapsed="false">
      <c r="A617" s="140"/>
      <c r="B617" s="141"/>
      <c r="C617" s="103"/>
      <c r="D617" s="142"/>
      <c r="E617" s="142"/>
      <c r="F617" s="143"/>
      <c r="G617" s="90"/>
    </row>
    <row r="618" customFormat="false" ht="15.75" hidden="false" customHeight="true" outlineLevel="0" collapsed="false">
      <c r="A618" s="140"/>
      <c r="B618" s="141"/>
      <c r="C618" s="103"/>
      <c r="D618" s="142"/>
      <c r="E618" s="142"/>
      <c r="F618" s="143"/>
      <c r="G618" s="90"/>
    </row>
    <row r="619" customFormat="false" ht="15.75" hidden="false" customHeight="true" outlineLevel="0" collapsed="false">
      <c r="A619" s="140"/>
      <c r="B619" s="141"/>
      <c r="C619" s="103"/>
      <c r="D619" s="142"/>
      <c r="E619" s="142"/>
      <c r="F619" s="143"/>
      <c r="G619" s="90"/>
    </row>
    <row r="620" customFormat="false" ht="15.75" hidden="false" customHeight="true" outlineLevel="0" collapsed="false">
      <c r="A620" s="140"/>
      <c r="B620" s="141"/>
      <c r="C620" s="103"/>
      <c r="D620" s="142"/>
      <c r="E620" s="142"/>
      <c r="F620" s="143"/>
      <c r="G620" s="90"/>
    </row>
    <row r="621" customFormat="false" ht="15.75" hidden="false" customHeight="true" outlineLevel="0" collapsed="false">
      <c r="A621" s="140"/>
      <c r="B621" s="141"/>
      <c r="C621" s="103"/>
      <c r="D621" s="142"/>
      <c r="E621" s="142"/>
      <c r="F621" s="143"/>
      <c r="G621" s="90"/>
    </row>
    <row r="622" customFormat="false" ht="15.75" hidden="false" customHeight="true" outlineLevel="0" collapsed="false">
      <c r="A622" s="140"/>
      <c r="B622" s="141"/>
      <c r="C622" s="103"/>
      <c r="D622" s="142"/>
      <c r="E622" s="142"/>
      <c r="F622" s="143"/>
      <c r="G622" s="90"/>
    </row>
    <row r="623" customFormat="false" ht="15.75" hidden="false" customHeight="true" outlineLevel="0" collapsed="false">
      <c r="A623" s="140"/>
      <c r="B623" s="141"/>
      <c r="C623" s="103"/>
      <c r="D623" s="142"/>
      <c r="E623" s="142"/>
      <c r="F623" s="143"/>
      <c r="G623" s="90"/>
    </row>
    <row r="624" customFormat="false" ht="15.75" hidden="false" customHeight="true" outlineLevel="0" collapsed="false">
      <c r="A624" s="140"/>
      <c r="B624" s="141"/>
      <c r="C624" s="103"/>
      <c r="D624" s="142"/>
      <c r="E624" s="142"/>
      <c r="F624" s="143"/>
      <c r="G624" s="90"/>
    </row>
    <row r="625" customFormat="false" ht="15.75" hidden="false" customHeight="true" outlineLevel="0" collapsed="false">
      <c r="A625" s="140"/>
      <c r="B625" s="141"/>
      <c r="C625" s="103"/>
      <c r="D625" s="142"/>
      <c r="E625" s="142"/>
      <c r="F625" s="143"/>
      <c r="G625" s="90"/>
    </row>
    <row r="626" customFormat="false" ht="15.75" hidden="false" customHeight="true" outlineLevel="0" collapsed="false">
      <c r="A626" s="140"/>
      <c r="B626" s="141"/>
      <c r="C626" s="103"/>
      <c r="D626" s="142"/>
      <c r="E626" s="142"/>
      <c r="F626" s="143"/>
      <c r="G626" s="90"/>
    </row>
    <row r="627" customFormat="false" ht="15.75" hidden="false" customHeight="true" outlineLevel="0" collapsed="false">
      <c r="A627" s="140"/>
      <c r="B627" s="141"/>
      <c r="C627" s="103"/>
      <c r="D627" s="142"/>
      <c r="E627" s="142"/>
      <c r="F627" s="143"/>
      <c r="G627" s="90"/>
    </row>
    <row r="628" customFormat="false" ht="15.75" hidden="false" customHeight="true" outlineLevel="0" collapsed="false">
      <c r="A628" s="140"/>
      <c r="B628" s="141"/>
      <c r="C628" s="103"/>
      <c r="D628" s="142"/>
      <c r="E628" s="142"/>
      <c r="F628" s="143"/>
      <c r="G628" s="90"/>
    </row>
    <row r="629" customFormat="false" ht="15.75" hidden="false" customHeight="true" outlineLevel="0" collapsed="false">
      <c r="A629" s="140"/>
      <c r="B629" s="141"/>
      <c r="C629" s="103"/>
      <c r="D629" s="142"/>
      <c r="E629" s="142"/>
      <c r="F629" s="143"/>
      <c r="G629" s="90"/>
    </row>
    <row r="630" customFormat="false" ht="15.75" hidden="false" customHeight="true" outlineLevel="0" collapsed="false">
      <c r="A630" s="140"/>
      <c r="B630" s="141"/>
      <c r="C630" s="103"/>
      <c r="D630" s="142"/>
      <c r="E630" s="142"/>
      <c r="F630" s="143"/>
      <c r="G630" s="90"/>
    </row>
    <row r="631" customFormat="false" ht="15.75" hidden="false" customHeight="true" outlineLevel="0" collapsed="false">
      <c r="A631" s="140"/>
      <c r="B631" s="141"/>
      <c r="C631" s="103"/>
      <c r="D631" s="142"/>
      <c r="E631" s="142"/>
      <c r="F631" s="143"/>
      <c r="G631" s="90"/>
    </row>
    <row r="632" customFormat="false" ht="15.75" hidden="false" customHeight="true" outlineLevel="0" collapsed="false">
      <c r="A632" s="140"/>
      <c r="B632" s="141"/>
      <c r="C632" s="103"/>
      <c r="D632" s="142"/>
      <c r="E632" s="142"/>
      <c r="F632" s="143"/>
      <c r="G632" s="90"/>
    </row>
    <row r="633" customFormat="false" ht="15.75" hidden="false" customHeight="true" outlineLevel="0" collapsed="false">
      <c r="A633" s="140"/>
      <c r="B633" s="141"/>
      <c r="C633" s="103"/>
      <c r="D633" s="142"/>
      <c r="E633" s="142"/>
      <c r="F633" s="143"/>
      <c r="G633" s="90"/>
    </row>
    <row r="634" customFormat="false" ht="15.75" hidden="false" customHeight="true" outlineLevel="0" collapsed="false">
      <c r="A634" s="140"/>
      <c r="B634" s="141"/>
      <c r="C634" s="103"/>
      <c r="D634" s="142"/>
      <c r="E634" s="142"/>
      <c r="F634" s="143"/>
      <c r="G634" s="90"/>
    </row>
    <row r="635" customFormat="false" ht="15.75" hidden="false" customHeight="true" outlineLevel="0" collapsed="false">
      <c r="A635" s="140"/>
      <c r="B635" s="141"/>
      <c r="C635" s="103"/>
      <c r="D635" s="142"/>
      <c r="E635" s="142"/>
      <c r="F635" s="143"/>
      <c r="G635" s="90"/>
    </row>
    <row r="636" customFormat="false" ht="15.75" hidden="false" customHeight="true" outlineLevel="0" collapsed="false">
      <c r="A636" s="140"/>
      <c r="B636" s="141"/>
      <c r="C636" s="103"/>
      <c r="D636" s="142"/>
      <c r="E636" s="142"/>
      <c r="F636" s="143"/>
      <c r="G636" s="90"/>
    </row>
    <row r="637" customFormat="false" ht="15.75" hidden="false" customHeight="true" outlineLevel="0" collapsed="false">
      <c r="A637" s="140"/>
      <c r="B637" s="141"/>
      <c r="C637" s="103"/>
      <c r="D637" s="142"/>
      <c r="E637" s="142"/>
      <c r="F637" s="143"/>
      <c r="G637" s="90"/>
    </row>
    <row r="638" customFormat="false" ht="15.75" hidden="false" customHeight="true" outlineLevel="0" collapsed="false">
      <c r="A638" s="140"/>
      <c r="B638" s="141"/>
      <c r="C638" s="103"/>
      <c r="D638" s="142"/>
      <c r="E638" s="142"/>
      <c r="F638" s="143"/>
      <c r="G638" s="90"/>
    </row>
    <row r="639" customFormat="false" ht="15.75" hidden="false" customHeight="true" outlineLevel="0" collapsed="false">
      <c r="A639" s="140"/>
      <c r="B639" s="141"/>
      <c r="C639" s="103"/>
      <c r="D639" s="142"/>
      <c r="E639" s="142"/>
      <c r="F639" s="143"/>
      <c r="G639" s="90"/>
    </row>
    <row r="640" customFormat="false" ht="15.75" hidden="false" customHeight="true" outlineLevel="0" collapsed="false">
      <c r="A640" s="140"/>
      <c r="B640" s="141"/>
      <c r="C640" s="103"/>
      <c r="D640" s="142"/>
      <c r="E640" s="142"/>
      <c r="F640" s="143"/>
      <c r="G640" s="90"/>
    </row>
    <row r="641" customFormat="false" ht="15.75" hidden="false" customHeight="true" outlineLevel="0" collapsed="false">
      <c r="A641" s="140"/>
      <c r="B641" s="141"/>
      <c r="C641" s="103"/>
      <c r="D641" s="142"/>
      <c r="E641" s="142"/>
      <c r="F641" s="143"/>
      <c r="G641" s="90"/>
    </row>
    <row r="642" customFormat="false" ht="15.75" hidden="false" customHeight="true" outlineLevel="0" collapsed="false">
      <c r="A642" s="140"/>
      <c r="B642" s="141"/>
      <c r="C642" s="103"/>
      <c r="D642" s="142"/>
      <c r="E642" s="142"/>
      <c r="F642" s="143"/>
      <c r="G642" s="90"/>
    </row>
    <row r="643" customFormat="false" ht="15.75" hidden="false" customHeight="true" outlineLevel="0" collapsed="false">
      <c r="A643" s="140"/>
      <c r="B643" s="141"/>
      <c r="C643" s="103"/>
      <c r="D643" s="142"/>
      <c r="E643" s="142"/>
      <c r="F643" s="143"/>
      <c r="G643" s="90"/>
    </row>
    <row r="644" customFormat="false" ht="15.75" hidden="false" customHeight="true" outlineLevel="0" collapsed="false">
      <c r="A644" s="140"/>
      <c r="B644" s="141"/>
      <c r="C644" s="103"/>
      <c r="D644" s="142"/>
      <c r="E644" s="142"/>
      <c r="F644" s="143"/>
      <c r="G644" s="90"/>
    </row>
    <row r="645" customFormat="false" ht="15.75" hidden="false" customHeight="true" outlineLevel="0" collapsed="false">
      <c r="A645" s="140"/>
      <c r="B645" s="141"/>
      <c r="C645" s="103"/>
      <c r="D645" s="142"/>
      <c r="E645" s="142"/>
      <c r="F645" s="143"/>
      <c r="G645" s="90"/>
    </row>
    <row r="646" customFormat="false" ht="15.75" hidden="false" customHeight="true" outlineLevel="0" collapsed="false">
      <c r="A646" s="140"/>
      <c r="B646" s="141"/>
      <c r="C646" s="103"/>
      <c r="D646" s="142"/>
      <c r="E646" s="142"/>
      <c r="F646" s="143"/>
      <c r="G646" s="90"/>
    </row>
    <row r="647" customFormat="false" ht="15.75" hidden="false" customHeight="true" outlineLevel="0" collapsed="false">
      <c r="A647" s="140"/>
      <c r="B647" s="141"/>
      <c r="C647" s="103"/>
      <c r="D647" s="142"/>
      <c r="E647" s="142"/>
      <c r="F647" s="143"/>
      <c r="G647" s="90"/>
    </row>
    <row r="648" customFormat="false" ht="15.75" hidden="false" customHeight="true" outlineLevel="0" collapsed="false">
      <c r="A648" s="140"/>
      <c r="B648" s="141"/>
      <c r="C648" s="103"/>
      <c r="D648" s="142"/>
      <c r="E648" s="142"/>
      <c r="F648" s="143"/>
      <c r="G648" s="90"/>
    </row>
    <row r="649" customFormat="false" ht="15.75" hidden="false" customHeight="true" outlineLevel="0" collapsed="false">
      <c r="A649" s="140"/>
      <c r="B649" s="141"/>
      <c r="C649" s="103"/>
      <c r="D649" s="142"/>
      <c r="E649" s="142"/>
      <c r="F649" s="143"/>
      <c r="G649" s="90"/>
    </row>
    <row r="650" customFormat="false" ht="15.75" hidden="false" customHeight="true" outlineLevel="0" collapsed="false">
      <c r="A650" s="140"/>
      <c r="B650" s="141"/>
      <c r="C650" s="103"/>
      <c r="D650" s="142"/>
      <c r="E650" s="142"/>
      <c r="F650" s="143"/>
      <c r="G650" s="90"/>
    </row>
    <row r="651" customFormat="false" ht="15.75" hidden="false" customHeight="true" outlineLevel="0" collapsed="false">
      <c r="A651" s="140"/>
      <c r="B651" s="141"/>
      <c r="C651" s="103"/>
      <c r="D651" s="142"/>
      <c r="E651" s="142"/>
      <c r="F651" s="143"/>
      <c r="G651" s="90"/>
    </row>
    <row r="652" customFormat="false" ht="15.75" hidden="false" customHeight="true" outlineLevel="0" collapsed="false">
      <c r="A652" s="140"/>
      <c r="B652" s="141"/>
      <c r="C652" s="103"/>
      <c r="D652" s="142"/>
      <c r="E652" s="142"/>
      <c r="F652" s="143"/>
      <c r="G652" s="90"/>
    </row>
    <row r="653" customFormat="false" ht="15.75" hidden="false" customHeight="true" outlineLevel="0" collapsed="false">
      <c r="A653" s="140"/>
      <c r="B653" s="141"/>
      <c r="C653" s="103"/>
      <c r="D653" s="142"/>
      <c r="E653" s="142"/>
      <c r="F653" s="143"/>
      <c r="G653" s="90"/>
    </row>
    <row r="654" customFormat="false" ht="15.75" hidden="false" customHeight="true" outlineLevel="0" collapsed="false">
      <c r="A654" s="140"/>
      <c r="B654" s="141"/>
      <c r="C654" s="103"/>
      <c r="D654" s="142"/>
      <c r="E654" s="142"/>
      <c r="F654" s="143"/>
      <c r="G654" s="90"/>
    </row>
    <row r="655" customFormat="false" ht="15.75" hidden="false" customHeight="true" outlineLevel="0" collapsed="false">
      <c r="A655" s="140"/>
      <c r="B655" s="141"/>
      <c r="C655" s="103"/>
      <c r="D655" s="142"/>
      <c r="E655" s="142"/>
      <c r="F655" s="143"/>
      <c r="G655" s="90"/>
    </row>
    <row r="656" customFormat="false" ht="15.75" hidden="false" customHeight="true" outlineLevel="0" collapsed="false">
      <c r="A656" s="140"/>
      <c r="B656" s="141"/>
      <c r="C656" s="103"/>
      <c r="D656" s="142"/>
      <c r="E656" s="142"/>
      <c r="F656" s="143"/>
      <c r="G656" s="90"/>
    </row>
    <row r="657" customFormat="false" ht="15.75" hidden="false" customHeight="true" outlineLevel="0" collapsed="false">
      <c r="A657" s="140"/>
      <c r="B657" s="141"/>
      <c r="C657" s="103"/>
      <c r="D657" s="142"/>
      <c r="E657" s="142"/>
      <c r="F657" s="143"/>
      <c r="G657" s="90"/>
    </row>
    <row r="658" customFormat="false" ht="15.75" hidden="false" customHeight="true" outlineLevel="0" collapsed="false">
      <c r="A658" s="140"/>
      <c r="B658" s="141"/>
      <c r="C658" s="103"/>
      <c r="D658" s="142"/>
      <c r="E658" s="142"/>
      <c r="F658" s="143"/>
      <c r="G658" s="90"/>
    </row>
    <row r="659" customFormat="false" ht="15.75" hidden="false" customHeight="true" outlineLevel="0" collapsed="false">
      <c r="A659" s="140"/>
      <c r="B659" s="141"/>
      <c r="C659" s="103"/>
      <c r="D659" s="142"/>
      <c r="E659" s="142"/>
      <c r="F659" s="143"/>
      <c r="G659" s="90"/>
    </row>
    <row r="660" customFormat="false" ht="15.75" hidden="false" customHeight="true" outlineLevel="0" collapsed="false">
      <c r="A660" s="140"/>
      <c r="B660" s="141"/>
      <c r="C660" s="103"/>
      <c r="D660" s="142"/>
      <c r="E660" s="142"/>
      <c r="F660" s="143"/>
      <c r="G660" s="90"/>
    </row>
    <row r="661" customFormat="false" ht="15.75" hidden="false" customHeight="true" outlineLevel="0" collapsed="false">
      <c r="A661" s="140"/>
      <c r="B661" s="141"/>
      <c r="C661" s="103"/>
      <c r="D661" s="142"/>
      <c r="E661" s="142"/>
      <c r="F661" s="143"/>
      <c r="G661" s="90"/>
    </row>
    <row r="662" customFormat="false" ht="15.75" hidden="false" customHeight="true" outlineLevel="0" collapsed="false">
      <c r="A662" s="140"/>
      <c r="B662" s="141"/>
      <c r="C662" s="103"/>
      <c r="D662" s="142"/>
      <c r="E662" s="142"/>
      <c r="F662" s="143"/>
      <c r="G662" s="90"/>
    </row>
    <row r="663" customFormat="false" ht="15.75" hidden="false" customHeight="true" outlineLevel="0" collapsed="false">
      <c r="A663" s="140"/>
      <c r="B663" s="141"/>
      <c r="C663" s="103"/>
      <c r="D663" s="142"/>
      <c r="E663" s="142"/>
      <c r="F663" s="143"/>
      <c r="G663" s="90"/>
    </row>
    <row r="664" customFormat="false" ht="15.75" hidden="false" customHeight="true" outlineLevel="0" collapsed="false">
      <c r="A664" s="140"/>
      <c r="B664" s="141"/>
      <c r="C664" s="103"/>
      <c r="D664" s="142"/>
      <c r="E664" s="142"/>
      <c r="F664" s="143"/>
      <c r="G664" s="90"/>
    </row>
    <row r="665" customFormat="false" ht="15.75" hidden="false" customHeight="true" outlineLevel="0" collapsed="false">
      <c r="A665" s="140"/>
      <c r="B665" s="141"/>
      <c r="C665" s="103"/>
      <c r="D665" s="142"/>
      <c r="E665" s="142"/>
      <c r="F665" s="143"/>
      <c r="G665" s="90"/>
    </row>
    <row r="666" customFormat="false" ht="15.75" hidden="false" customHeight="true" outlineLevel="0" collapsed="false">
      <c r="A666" s="140"/>
      <c r="B666" s="141"/>
      <c r="C666" s="103"/>
      <c r="D666" s="142"/>
      <c r="E666" s="142"/>
      <c r="F666" s="143"/>
      <c r="G666" s="90"/>
    </row>
    <row r="667" customFormat="false" ht="15.75" hidden="false" customHeight="true" outlineLevel="0" collapsed="false">
      <c r="A667" s="140"/>
      <c r="B667" s="141"/>
      <c r="C667" s="103"/>
      <c r="D667" s="142"/>
      <c r="E667" s="142"/>
      <c r="F667" s="143"/>
      <c r="G667" s="90"/>
    </row>
    <row r="668" customFormat="false" ht="15.75" hidden="false" customHeight="true" outlineLevel="0" collapsed="false">
      <c r="A668" s="140"/>
      <c r="B668" s="141"/>
      <c r="C668" s="103"/>
      <c r="D668" s="142"/>
      <c r="E668" s="142"/>
      <c r="F668" s="143"/>
      <c r="G668" s="90"/>
    </row>
    <row r="669" customFormat="false" ht="15.75" hidden="false" customHeight="true" outlineLevel="0" collapsed="false">
      <c r="A669" s="140"/>
      <c r="B669" s="141"/>
      <c r="C669" s="103"/>
      <c r="D669" s="142"/>
      <c r="E669" s="142"/>
      <c r="F669" s="143"/>
      <c r="G669" s="90"/>
    </row>
    <row r="670" customFormat="false" ht="15.75" hidden="false" customHeight="true" outlineLevel="0" collapsed="false">
      <c r="A670" s="140"/>
      <c r="B670" s="141"/>
      <c r="C670" s="103"/>
      <c r="D670" s="142"/>
      <c r="E670" s="142"/>
      <c r="F670" s="143"/>
      <c r="G670" s="90"/>
    </row>
    <row r="671" customFormat="false" ht="15.75" hidden="false" customHeight="true" outlineLevel="0" collapsed="false">
      <c r="A671" s="140"/>
      <c r="B671" s="141"/>
      <c r="C671" s="103"/>
      <c r="D671" s="142"/>
      <c r="E671" s="142"/>
      <c r="F671" s="143"/>
      <c r="G671" s="90"/>
    </row>
    <row r="672" customFormat="false" ht="15.75" hidden="false" customHeight="true" outlineLevel="0" collapsed="false">
      <c r="A672" s="140"/>
      <c r="B672" s="141"/>
      <c r="C672" s="103"/>
      <c r="D672" s="142"/>
      <c r="E672" s="142"/>
      <c r="F672" s="143"/>
      <c r="G672" s="90"/>
    </row>
    <row r="673" customFormat="false" ht="15.75" hidden="false" customHeight="true" outlineLevel="0" collapsed="false">
      <c r="A673" s="140"/>
      <c r="B673" s="141"/>
      <c r="C673" s="103"/>
      <c r="D673" s="142"/>
      <c r="E673" s="142"/>
      <c r="F673" s="143"/>
      <c r="G673" s="90"/>
    </row>
    <row r="674" customFormat="false" ht="15.75" hidden="false" customHeight="true" outlineLevel="0" collapsed="false">
      <c r="A674" s="140"/>
      <c r="B674" s="141"/>
      <c r="C674" s="103"/>
      <c r="D674" s="142"/>
      <c r="E674" s="142"/>
      <c r="F674" s="143"/>
      <c r="G674" s="90"/>
    </row>
    <row r="675" customFormat="false" ht="15.75" hidden="false" customHeight="true" outlineLevel="0" collapsed="false">
      <c r="A675" s="140"/>
      <c r="B675" s="141"/>
      <c r="C675" s="103"/>
      <c r="D675" s="142"/>
      <c r="E675" s="142"/>
      <c r="F675" s="143"/>
      <c r="G675" s="90"/>
    </row>
    <row r="676" customFormat="false" ht="15.75" hidden="false" customHeight="true" outlineLevel="0" collapsed="false">
      <c r="A676" s="140"/>
      <c r="B676" s="141"/>
      <c r="C676" s="103"/>
      <c r="D676" s="142"/>
      <c r="E676" s="142"/>
      <c r="F676" s="143"/>
      <c r="G676" s="90"/>
    </row>
    <row r="677" customFormat="false" ht="15.75" hidden="false" customHeight="true" outlineLevel="0" collapsed="false">
      <c r="A677" s="140"/>
      <c r="B677" s="141"/>
      <c r="C677" s="103"/>
      <c r="D677" s="142"/>
      <c r="E677" s="142"/>
      <c r="F677" s="143"/>
      <c r="G677" s="90"/>
    </row>
    <row r="678" customFormat="false" ht="15.75" hidden="false" customHeight="true" outlineLevel="0" collapsed="false">
      <c r="A678" s="140"/>
      <c r="B678" s="141"/>
      <c r="C678" s="103"/>
      <c r="D678" s="142"/>
      <c r="E678" s="142"/>
      <c r="F678" s="143"/>
      <c r="G678" s="90"/>
    </row>
    <row r="679" customFormat="false" ht="15.75" hidden="false" customHeight="true" outlineLevel="0" collapsed="false">
      <c r="A679" s="140"/>
      <c r="B679" s="141"/>
      <c r="C679" s="103"/>
      <c r="D679" s="142"/>
      <c r="E679" s="142"/>
      <c r="F679" s="143"/>
      <c r="G679" s="90"/>
    </row>
    <row r="680" customFormat="false" ht="15.75" hidden="false" customHeight="true" outlineLevel="0" collapsed="false">
      <c r="A680" s="140"/>
      <c r="B680" s="141"/>
      <c r="C680" s="103"/>
      <c r="D680" s="142"/>
      <c r="E680" s="142"/>
      <c r="F680" s="143"/>
      <c r="G680" s="90"/>
    </row>
    <row r="681" customFormat="false" ht="15.75" hidden="false" customHeight="true" outlineLevel="0" collapsed="false">
      <c r="A681" s="140"/>
      <c r="B681" s="141"/>
      <c r="C681" s="103"/>
      <c r="D681" s="142"/>
      <c r="E681" s="142"/>
      <c r="F681" s="143"/>
      <c r="G681" s="90"/>
    </row>
    <row r="682" customFormat="false" ht="15.75" hidden="false" customHeight="true" outlineLevel="0" collapsed="false">
      <c r="A682" s="140"/>
      <c r="B682" s="141"/>
      <c r="C682" s="103"/>
      <c r="D682" s="142"/>
      <c r="E682" s="142"/>
      <c r="F682" s="143"/>
      <c r="G682" s="90"/>
    </row>
    <row r="683" customFormat="false" ht="15.75" hidden="false" customHeight="true" outlineLevel="0" collapsed="false">
      <c r="A683" s="140"/>
      <c r="B683" s="141"/>
      <c r="C683" s="103"/>
      <c r="D683" s="142"/>
      <c r="E683" s="142"/>
      <c r="F683" s="143"/>
      <c r="G683" s="90"/>
    </row>
    <row r="684" customFormat="false" ht="15.75" hidden="false" customHeight="true" outlineLevel="0" collapsed="false">
      <c r="A684" s="140"/>
      <c r="B684" s="141"/>
      <c r="C684" s="103"/>
      <c r="D684" s="142"/>
      <c r="E684" s="142"/>
      <c r="F684" s="143"/>
      <c r="G684" s="90"/>
    </row>
    <row r="685" customFormat="false" ht="15.75" hidden="false" customHeight="true" outlineLevel="0" collapsed="false">
      <c r="A685" s="140"/>
      <c r="B685" s="141"/>
      <c r="C685" s="103"/>
      <c r="D685" s="142"/>
      <c r="E685" s="142"/>
      <c r="F685" s="143"/>
      <c r="G685" s="90"/>
    </row>
    <row r="686" customFormat="false" ht="15.75" hidden="false" customHeight="true" outlineLevel="0" collapsed="false">
      <c r="A686" s="140"/>
      <c r="B686" s="141"/>
      <c r="C686" s="103"/>
      <c r="D686" s="142"/>
      <c r="E686" s="142"/>
      <c r="F686" s="143"/>
      <c r="G686" s="90"/>
    </row>
    <row r="687" customFormat="false" ht="15.75" hidden="false" customHeight="true" outlineLevel="0" collapsed="false">
      <c r="A687" s="140"/>
      <c r="B687" s="141"/>
      <c r="C687" s="103"/>
      <c r="D687" s="142"/>
      <c r="E687" s="142"/>
      <c r="F687" s="143"/>
      <c r="G687" s="90"/>
    </row>
    <row r="688" customFormat="false" ht="15.75" hidden="false" customHeight="true" outlineLevel="0" collapsed="false">
      <c r="A688" s="140"/>
      <c r="B688" s="141"/>
      <c r="C688" s="103"/>
      <c r="D688" s="142"/>
      <c r="E688" s="142"/>
      <c r="F688" s="143"/>
      <c r="G688" s="90"/>
    </row>
    <row r="689" customFormat="false" ht="15.75" hidden="false" customHeight="true" outlineLevel="0" collapsed="false">
      <c r="A689" s="140"/>
      <c r="B689" s="141"/>
      <c r="C689" s="103"/>
      <c r="D689" s="142"/>
      <c r="E689" s="142"/>
      <c r="F689" s="143"/>
      <c r="G689" s="90"/>
    </row>
    <row r="690" customFormat="false" ht="15.75" hidden="false" customHeight="true" outlineLevel="0" collapsed="false">
      <c r="A690" s="140"/>
      <c r="B690" s="141"/>
      <c r="C690" s="103"/>
      <c r="D690" s="142"/>
      <c r="E690" s="142"/>
      <c r="F690" s="143"/>
      <c r="G690" s="90"/>
    </row>
    <row r="691" customFormat="false" ht="15.75" hidden="false" customHeight="true" outlineLevel="0" collapsed="false">
      <c r="A691" s="140"/>
      <c r="B691" s="141"/>
      <c r="C691" s="103"/>
      <c r="D691" s="142"/>
      <c r="E691" s="142"/>
      <c r="F691" s="143"/>
      <c r="G691" s="90"/>
    </row>
    <row r="692" customFormat="false" ht="15.75" hidden="false" customHeight="true" outlineLevel="0" collapsed="false">
      <c r="A692" s="140"/>
      <c r="B692" s="141"/>
      <c r="C692" s="103"/>
      <c r="D692" s="142"/>
      <c r="E692" s="142"/>
      <c r="F692" s="143"/>
      <c r="G692" s="90"/>
    </row>
    <row r="693" customFormat="false" ht="15.75" hidden="false" customHeight="true" outlineLevel="0" collapsed="false">
      <c r="A693" s="140"/>
      <c r="B693" s="141"/>
      <c r="C693" s="103"/>
      <c r="D693" s="142"/>
      <c r="E693" s="142"/>
      <c r="F693" s="143"/>
      <c r="G693" s="90"/>
    </row>
    <row r="694" customFormat="false" ht="15.75" hidden="false" customHeight="true" outlineLevel="0" collapsed="false">
      <c r="A694" s="140"/>
      <c r="B694" s="141"/>
      <c r="C694" s="103"/>
      <c r="D694" s="142"/>
      <c r="E694" s="142"/>
      <c r="F694" s="143"/>
      <c r="G694" s="90"/>
    </row>
    <row r="695" customFormat="false" ht="15.75" hidden="false" customHeight="true" outlineLevel="0" collapsed="false">
      <c r="A695" s="140"/>
      <c r="B695" s="141"/>
      <c r="C695" s="103"/>
      <c r="D695" s="142"/>
      <c r="E695" s="142"/>
      <c r="F695" s="143"/>
      <c r="G695" s="90"/>
    </row>
    <row r="696" customFormat="false" ht="15.75" hidden="false" customHeight="true" outlineLevel="0" collapsed="false">
      <c r="A696" s="140"/>
      <c r="B696" s="141"/>
      <c r="C696" s="103"/>
      <c r="D696" s="142"/>
      <c r="E696" s="142"/>
      <c r="F696" s="143"/>
      <c r="G696" s="90"/>
    </row>
    <row r="697" customFormat="false" ht="15.75" hidden="false" customHeight="true" outlineLevel="0" collapsed="false">
      <c r="A697" s="140"/>
      <c r="B697" s="141"/>
      <c r="C697" s="103"/>
      <c r="D697" s="142"/>
      <c r="E697" s="142"/>
      <c r="F697" s="143"/>
      <c r="G697" s="90"/>
    </row>
    <row r="698" customFormat="false" ht="15.75" hidden="false" customHeight="true" outlineLevel="0" collapsed="false">
      <c r="A698" s="140"/>
      <c r="B698" s="141"/>
      <c r="C698" s="103"/>
      <c r="D698" s="142"/>
      <c r="E698" s="142"/>
      <c r="F698" s="143"/>
      <c r="G698" s="90"/>
    </row>
    <row r="699" customFormat="false" ht="15.75" hidden="false" customHeight="true" outlineLevel="0" collapsed="false">
      <c r="A699" s="140"/>
      <c r="B699" s="141"/>
      <c r="C699" s="103"/>
      <c r="D699" s="142"/>
      <c r="E699" s="142"/>
      <c r="F699" s="143"/>
      <c r="G699" s="90"/>
    </row>
    <row r="700" customFormat="false" ht="15.75" hidden="false" customHeight="true" outlineLevel="0" collapsed="false">
      <c r="A700" s="140"/>
      <c r="B700" s="141"/>
      <c r="C700" s="103"/>
      <c r="D700" s="142"/>
      <c r="E700" s="142"/>
      <c r="F700" s="143"/>
      <c r="G700" s="90"/>
    </row>
    <row r="701" customFormat="false" ht="15.75" hidden="false" customHeight="true" outlineLevel="0" collapsed="false">
      <c r="A701" s="140"/>
      <c r="B701" s="141"/>
      <c r="C701" s="103"/>
      <c r="D701" s="142"/>
      <c r="E701" s="142"/>
      <c r="F701" s="143"/>
      <c r="G701" s="90"/>
    </row>
    <row r="702" customFormat="false" ht="15.75" hidden="false" customHeight="true" outlineLevel="0" collapsed="false">
      <c r="A702" s="140"/>
      <c r="B702" s="141"/>
      <c r="C702" s="103"/>
      <c r="D702" s="142"/>
      <c r="E702" s="142"/>
      <c r="F702" s="143"/>
      <c r="G702" s="90"/>
    </row>
    <row r="703" customFormat="false" ht="15.75" hidden="false" customHeight="true" outlineLevel="0" collapsed="false">
      <c r="A703" s="140"/>
      <c r="B703" s="141"/>
      <c r="C703" s="103"/>
      <c r="D703" s="142"/>
      <c r="E703" s="142"/>
      <c r="F703" s="143"/>
      <c r="G703" s="90"/>
    </row>
    <row r="704" customFormat="false" ht="15.75" hidden="false" customHeight="true" outlineLevel="0" collapsed="false">
      <c r="A704" s="140"/>
      <c r="B704" s="141"/>
      <c r="C704" s="103"/>
      <c r="D704" s="142"/>
      <c r="E704" s="142"/>
      <c r="F704" s="143"/>
      <c r="G704" s="90"/>
    </row>
    <row r="705" customFormat="false" ht="15.75" hidden="false" customHeight="true" outlineLevel="0" collapsed="false">
      <c r="A705" s="140"/>
      <c r="B705" s="141"/>
      <c r="C705" s="103"/>
      <c r="D705" s="142"/>
      <c r="E705" s="142"/>
      <c r="F705" s="143"/>
      <c r="G705" s="90"/>
    </row>
    <row r="706" customFormat="false" ht="15.75" hidden="false" customHeight="true" outlineLevel="0" collapsed="false">
      <c r="A706" s="140"/>
      <c r="B706" s="141"/>
      <c r="C706" s="103"/>
      <c r="D706" s="142"/>
      <c r="E706" s="142"/>
      <c r="F706" s="143"/>
      <c r="G706" s="90"/>
    </row>
    <row r="707" customFormat="false" ht="15.75" hidden="false" customHeight="true" outlineLevel="0" collapsed="false">
      <c r="A707" s="140"/>
      <c r="B707" s="141"/>
      <c r="C707" s="103"/>
      <c r="D707" s="142"/>
      <c r="E707" s="142"/>
      <c r="F707" s="143"/>
      <c r="G707" s="90"/>
    </row>
    <row r="708" customFormat="false" ht="15.75" hidden="false" customHeight="true" outlineLevel="0" collapsed="false">
      <c r="A708" s="140"/>
      <c r="B708" s="141"/>
      <c r="C708" s="103"/>
      <c r="D708" s="142"/>
      <c r="E708" s="142"/>
      <c r="F708" s="143"/>
      <c r="G708" s="90"/>
    </row>
    <row r="709" customFormat="false" ht="15.75" hidden="false" customHeight="true" outlineLevel="0" collapsed="false">
      <c r="A709" s="140"/>
      <c r="B709" s="141"/>
      <c r="C709" s="103"/>
      <c r="D709" s="142"/>
      <c r="E709" s="142"/>
      <c r="F709" s="143"/>
      <c r="G709" s="90"/>
    </row>
    <row r="710" customFormat="false" ht="15.75" hidden="false" customHeight="true" outlineLevel="0" collapsed="false">
      <c r="A710" s="140"/>
      <c r="B710" s="141"/>
      <c r="C710" s="103"/>
      <c r="D710" s="142"/>
      <c r="E710" s="142"/>
      <c r="F710" s="143"/>
      <c r="G710" s="90"/>
    </row>
    <row r="711" customFormat="false" ht="15.75" hidden="false" customHeight="true" outlineLevel="0" collapsed="false">
      <c r="A711" s="140"/>
      <c r="B711" s="141"/>
      <c r="C711" s="103"/>
      <c r="D711" s="142"/>
      <c r="E711" s="142"/>
      <c r="F711" s="143"/>
      <c r="G711" s="90"/>
    </row>
    <row r="712" customFormat="false" ht="15.75" hidden="false" customHeight="true" outlineLevel="0" collapsed="false">
      <c r="A712" s="140"/>
      <c r="B712" s="141"/>
      <c r="C712" s="103"/>
      <c r="D712" s="142"/>
      <c r="E712" s="142"/>
      <c r="F712" s="143"/>
      <c r="G712" s="90"/>
    </row>
    <row r="713" customFormat="false" ht="15.75" hidden="false" customHeight="true" outlineLevel="0" collapsed="false">
      <c r="A713" s="140"/>
      <c r="B713" s="141"/>
      <c r="C713" s="103"/>
      <c r="D713" s="142"/>
      <c r="E713" s="142"/>
      <c r="F713" s="143"/>
      <c r="G713" s="90"/>
    </row>
    <row r="714" customFormat="false" ht="15.75" hidden="false" customHeight="true" outlineLevel="0" collapsed="false">
      <c r="A714" s="140"/>
      <c r="B714" s="141"/>
      <c r="C714" s="103"/>
      <c r="D714" s="142"/>
      <c r="E714" s="142"/>
      <c r="F714" s="143"/>
      <c r="G714" s="90"/>
    </row>
    <row r="715" customFormat="false" ht="15.75" hidden="false" customHeight="true" outlineLevel="0" collapsed="false">
      <c r="A715" s="140"/>
      <c r="B715" s="141"/>
      <c r="C715" s="103"/>
      <c r="D715" s="142"/>
      <c r="E715" s="142"/>
      <c r="F715" s="143"/>
      <c r="G715" s="90"/>
    </row>
    <row r="716" customFormat="false" ht="15.75" hidden="false" customHeight="true" outlineLevel="0" collapsed="false">
      <c r="A716" s="140"/>
      <c r="B716" s="141"/>
      <c r="C716" s="103"/>
      <c r="D716" s="142"/>
      <c r="E716" s="142"/>
      <c r="F716" s="143"/>
      <c r="G716" s="90"/>
    </row>
    <row r="717" customFormat="false" ht="15.75" hidden="false" customHeight="true" outlineLevel="0" collapsed="false">
      <c r="A717" s="140"/>
      <c r="B717" s="141"/>
      <c r="C717" s="103"/>
      <c r="D717" s="142"/>
      <c r="E717" s="142"/>
      <c r="F717" s="143"/>
      <c r="G717" s="90"/>
    </row>
    <row r="718" customFormat="false" ht="15.75" hidden="false" customHeight="true" outlineLevel="0" collapsed="false">
      <c r="A718" s="140"/>
      <c r="B718" s="141"/>
      <c r="C718" s="103"/>
      <c r="D718" s="142"/>
      <c r="E718" s="142"/>
      <c r="F718" s="143"/>
      <c r="G718" s="90"/>
    </row>
    <row r="719" customFormat="false" ht="15.75" hidden="false" customHeight="true" outlineLevel="0" collapsed="false">
      <c r="A719" s="140"/>
      <c r="B719" s="141"/>
      <c r="C719" s="103"/>
      <c r="D719" s="142"/>
      <c r="E719" s="142"/>
      <c r="F719" s="143"/>
      <c r="G719" s="90"/>
    </row>
    <row r="720" customFormat="false" ht="15.75" hidden="false" customHeight="true" outlineLevel="0" collapsed="false">
      <c r="A720" s="140"/>
      <c r="B720" s="141"/>
      <c r="C720" s="103"/>
      <c r="D720" s="142"/>
      <c r="E720" s="142"/>
      <c r="F720" s="143"/>
      <c r="G720" s="90"/>
    </row>
    <row r="721" customFormat="false" ht="15.75" hidden="false" customHeight="true" outlineLevel="0" collapsed="false">
      <c r="A721" s="140"/>
      <c r="B721" s="141"/>
      <c r="C721" s="103"/>
      <c r="D721" s="142"/>
      <c r="E721" s="142"/>
      <c r="F721" s="143"/>
      <c r="G721" s="90"/>
    </row>
    <row r="722" customFormat="false" ht="15.75" hidden="false" customHeight="true" outlineLevel="0" collapsed="false">
      <c r="A722" s="140"/>
      <c r="B722" s="141"/>
      <c r="C722" s="103"/>
      <c r="D722" s="142"/>
      <c r="E722" s="142"/>
      <c r="F722" s="143"/>
      <c r="G722" s="90"/>
    </row>
    <row r="723" customFormat="false" ht="15.75" hidden="false" customHeight="true" outlineLevel="0" collapsed="false">
      <c r="A723" s="140"/>
      <c r="B723" s="141"/>
      <c r="C723" s="103"/>
      <c r="D723" s="142"/>
      <c r="E723" s="142"/>
      <c r="F723" s="143"/>
      <c r="G723" s="90"/>
    </row>
    <row r="724" customFormat="false" ht="15.75" hidden="false" customHeight="true" outlineLevel="0" collapsed="false">
      <c r="A724" s="140"/>
      <c r="B724" s="141"/>
      <c r="C724" s="103"/>
      <c r="D724" s="142"/>
      <c r="E724" s="142"/>
      <c r="F724" s="143"/>
      <c r="G724" s="90"/>
    </row>
    <row r="725" customFormat="false" ht="15.75" hidden="false" customHeight="true" outlineLevel="0" collapsed="false">
      <c r="A725" s="140"/>
      <c r="B725" s="141"/>
      <c r="C725" s="103"/>
      <c r="D725" s="142"/>
      <c r="E725" s="142"/>
      <c r="F725" s="143"/>
      <c r="G725" s="90"/>
    </row>
    <row r="726" customFormat="false" ht="15.75" hidden="false" customHeight="true" outlineLevel="0" collapsed="false">
      <c r="A726" s="140"/>
      <c r="B726" s="141"/>
      <c r="C726" s="103"/>
      <c r="D726" s="142"/>
      <c r="E726" s="142"/>
      <c r="F726" s="143"/>
      <c r="G726" s="90"/>
    </row>
    <row r="727" customFormat="false" ht="15.75" hidden="false" customHeight="true" outlineLevel="0" collapsed="false">
      <c r="A727" s="140"/>
      <c r="B727" s="141"/>
      <c r="C727" s="103"/>
      <c r="D727" s="142"/>
      <c r="E727" s="142"/>
      <c r="F727" s="143"/>
      <c r="G727" s="90"/>
    </row>
    <row r="728" customFormat="false" ht="15.75" hidden="false" customHeight="true" outlineLevel="0" collapsed="false">
      <c r="A728" s="140"/>
      <c r="B728" s="141"/>
      <c r="C728" s="103"/>
      <c r="D728" s="142"/>
      <c r="E728" s="142"/>
      <c r="F728" s="143"/>
      <c r="G728" s="90"/>
    </row>
    <row r="729" customFormat="false" ht="15.75" hidden="false" customHeight="true" outlineLevel="0" collapsed="false">
      <c r="A729" s="140"/>
      <c r="B729" s="141"/>
      <c r="C729" s="103"/>
      <c r="D729" s="142"/>
      <c r="E729" s="142"/>
      <c r="F729" s="143"/>
      <c r="G729" s="90"/>
    </row>
    <row r="730" customFormat="false" ht="15.75" hidden="false" customHeight="true" outlineLevel="0" collapsed="false">
      <c r="A730" s="140"/>
      <c r="B730" s="141"/>
      <c r="C730" s="103"/>
      <c r="D730" s="142"/>
      <c r="E730" s="142"/>
      <c r="F730" s="143"/>
      <c r="G730" s="90"/>
    </row>
    <row r="731" customFormat="false" ht="15.75" hidden="false" customHeight="true" outlineLevel="0" collapsed="false">
      <c r="A731" s="140"/>
      <c r="B731" s="141"/>
      <c r="C731" s="103"/>
      <c r="D731" s="142"/>
      <c r="E731" s="142"/>
      <c r="F731" s="143"/>
      <c r="G731" s="90"/>
    </row>
    <row r="732" customFormat="false" ht="15.75" hidden="false" customHeight="true" outlineLevel="0" collapsed="false">
      <c r="A732" s="140"/>
      <c r="B732" s="141"/>
      <c r="C732" s="103"/>
      <c r="D732" s="142"/>
      <c r="E732" s="142"/>
      <c r="F732" s="143"/>
      <c r="G732" s="90"/>
    </row>
    <row r="733" customFormat="false" ht="15.75" hidden="false" customHeight="true" outlineLevel="0" collapsed="false">
      <c r="A733" s="140"/>
      <c r="B733" s="141"/>
      <c r="C733" s="103"/>
      <c r="D733" s="142"/>
      <c r="E733" s="142"/>
      <c r="F733" s="143"/>
      <c r="G733" s="90"/>
    </row>
    <row r="734" customFormat="false" ht="15.75" hidden="false" customHeight="true" outlineLevel="0" collapsed="false">
      <c r="A734" s="140"/>
      <c r="B734" s="141"/>
      <c r="C734" s="103"/>
      <c r="D734" s="142"/>
      <c r="E734" s="142"/>
      <c r="F734" s="143"/>
      <c r="G734" s="90"/>
    </row>
    <row r="735" customFormat="false" ht="15.75" hidden="false" customHeight="true" outlineLevel="0" collapsed="false">
      <c r="A735" s="140"/>
      <c r="B735" s="141"/>
      <c r="C735" s="103"/>
      <c r="D735" s="142"/>
      <c r="E735" s="142"/>
      <c r="F735" s="143"/>
      <c r="G735" s="90"/>
    </row>
    <row r="736" customFormat="false" ht="15.75" hidden="false" customHeight="true" outlineLevel="0" collapsed="false">
      <c r="A736" s="140"/>
      <c r="B736" s="141"/>
      <c r="C736" s="103"/>
      <c r="D736" s="142"/>
      <c r="E736" s="142"/>
      <c r="F736" s="143"/>
      <c r="G736" s="90"/>
    </row>
    <row r="737" customFormat="false" ht="15.75" hidden="false" customHeight="true" outlineLevel="0" collapsed="false">
      <c r="A737" s="140"/>
      <c r="B737" s="141"/>
      <c r="C737" s="103"/>
      <c r="D737" s="142"/>
      <c r="E737" s="142"/>
      <c r="F737" s="143"/>
      <c r="G737" s="90"/>
    </row>
    <row r="738" customFormat="false" ht="15.75" hidden="false" customHeight="true" outlineLevel="0" collapsed="false">
      <c r="A738" s="140"/>
      <c r="B738" s="141"/>
      <c r="C738" s="103"/>
      <c r="D738" s="142"/>
      <c r="E738" s="142"/>
      <c r="F738" s="143"/>
      <c r="G738" s="90"/>
    </row>
    <row r="739" customFormat="false" ht="15.75" hidden="false" customHeight="true" outlineLevel="0" collapsed="false">
      <c r="A739" s="140"/>
      <c r="B739" s="141"/>
      <c r="C739" s="103"/>
      <c r="D739" s="142"/>
      <c r="E739" s="142"/>
      <c r="F739" s="143"/>
      <c r="G739" s="90"/>
    </row>
    <row r="740" customFormat="false" ht="15.75" hidden="false" customHeight="true" outlineLevel="0" collapsed="false">
      <c r="A740" s="140"/>
      <c r="B740" s="141"/>
      <c r="C740" s="103"/>
      <c r="D740" s="142"/>
      <c r="E740" s="142"/>
      <c r="F740" s="143"/>
      <c r="G740" s="90"/>
    </row>
    <row r="741" customFormat="false" ht="15.75" hidden="false" customHeight="true" outlineLevel="0" collapsed="false">
      <c r="A741" s="140"/>
      <c r="B741" s="141"/>
      <c r="C741" s="103"/>
      <c r="D741" s="142"/>
      <c r="E741" s="142"/>
      <c r="F741" s="143"/>
      <c r="G741" s="90"/>
    </row>
    <row r="742" customFormat="false" ht="15.75" hidden="false" customHeight="true" outlineLevel="0" collapsed="false">
      <c r="A742" s="140"/>
      <c r="B742" s="141"/>
      <c r="C742" s="103"/>
      <c r="D742" s="142"/>
      <c r="E742" s="142"/>
      <c r="F742" s="143"/>
      <c r="G742" s="90"/>
    </row>
    <row r="743" customFormat="false" ht="15.75" hidden="false" customHeight="true" outlineLevel="0" collapsed="false">
      <c r="A743" s="140"/>
      <c r="B743" s="141"/>
      <c r="C743" s="103"/>
      <c r="D743" s="142"/>
      <c r="E743" s="142"/>
      <c r="F743" s="143"/>
      <c r="G743" s="90"/>
    </row>
    <row r="744" customFormat="false" ht="15.75" hidden="false" customHeight="true" outlineLevel="0" collapsed="false">
      <c r="A744" s="140"/>
      <c r="B744" s="141"/>
      <c r="C744" s="103"/>
      <c r="D744" s="142"/>
      <c r="E744" s="142"/>
      <c r="F744" s="143"/>
      <c r="G744" s="90"/>
    </row>
    <row r="745" customFormat="false" ht="15.75" hidden="false" customHeight="true" outlineLevel="0" collapsed="false">
      <c r="A745" s="140"/>
      <c r="B745" s="141"/>
      <c r="C745" s="103"/>
      <c r="D745" s="142"/>
      <c r="E745" s="142"/>
      <c r="F745" s="143"/>
      <c r="G745" s="90"/>
    </row>
    <row r="746" customFormat="false" ht="15.75" hidden="false" customHeight="true" outlineLevel="0" collapsed="false">
      <c r="A746" s="140"/>
      <c r="B746" s="141"/>
      <c r="C746" s="103"/>
      <c r="D746" s="142"/>
      <c r="E746" s="142"/>
      <c r="F746" s="143"/>
      <c r="G746" s="90"/>
    </row>
    <row r="747" customFormat="false" ht="15.75" hidden="false" customHeight="true" outlineLevel="0" collapsed="false">
      <c r="A747" s="140"/>
      <c r="B747" s="141"/>
      <c r="C747" s="103"/>
      <c r="D747" s="142"/>
      <c r="E747" s="142"/>
      <c r="F747" s="143"/>
      <c r="G747" s="90"/>
    </row>
    <row r="748" customFormat="false" ht="15.75" hidden="false" customHeight="true" outlineLevel="0" collapsed="false">
      <c r="A748" s="140"/>
      <c r="B748" s="141"/>
      <c r="C748" s="103"/>
      <c r="D748" s="142"/>
      <c r="E748" s="142"/>
      <c r="F748" s="143"/>
      <c r="G748" s="90"/>
    </row>
    <row r="749" customFormat="false" ht="15.75" hidden="false" customHeight="true" outlineLevel="0" collapsed="false">
      <c r="A749" s="140"/>
      <c r="B749" s="141"/>
      <c r="C749" s="103"/>
      <c r="D749" s="142"/>
      <c r="E749" s="142"/>
      <c r="F749" s="143"/>
      <c r="G749" s="90"/>
    </row>
    <row r="750" customFormat="false" ht="15.75" hidden="false" customHeight="true" outlineLevel="0" collapsed="false">
      <c r="A750" s="140"/>
      <c r="B750" s="141"/>
      <c r="C750" s="103"/>
      <c r="D750" s="142"/>
      <c r="E750" s="142"/>
      <c r="F750" s="143"/>
      <c r="G750" s="90"/>
    </row>
    <row r="751" customFormat="false" ht="15.75" hidden="false" customHeight="true" outlineLevel="0" collapsed="false">
      <c r="A751" s="140"/>
      <c r="B751" s="141"/>
      <c r="C751" s="103"/>
      <c r="D751" s="142"/>
      <c r="E751" s="142"/>
      <c r="F751" s="143"/>
      <c r="G751" s="90"/>
    </row>
    <row r="752" customFormat="false" ht="15.75" hidden="false" customHeight="true" outlineLevel="0" collapsed="false">
      <c r="A752" s="140"/>
      <c r="B752" s="141"/>
      <c r="C752" s="103"/>
      <c r="D752" s="142"/>
      <c r="E752" s="142"/>
      <c r="F752" s="143"/>
      <c r="G752" s="90"/>
    </row>
    <row r="753" customFormat="false" ht="15.75" hidden="false" customHeight="true" outlineLevel="0" collapsed="false">
      <c r="A753" s="140"/>
      <c r="B753" s="141"/>
      <c r="C753" s="103"/>
      <c r="D753" s="142"/>
      <c r="E753" s="142"/>
      <c r="F753" s="143"/>
      <c r="G753" s="90"/>
    </row>
    <row r="754" customFormat="false" ht="15.75" hidden="false" customHeight="true" outlineLevel="0" collapsed="false">
      <c r="A754" s="140"/>
      <c r="B754" s="141"/>
      <c r="C754" s="103"/>
      <c r="D754" s="142"/>
      <c r="E754" s="142"/>
      <c r="F754" s="143"/>
      <c r="G754" s="90"/>
    </row>
    <row r="755" customFormat="false" ht="15.75" hidden="false" customHeight="true" outlineLevel="0" collapsed="false">
      <c r="A755" s="140"/>
      <c r="B755" s="141"/>
      <c r="C755" s="103"/>
      <c r="D755" s="142"/>
      <c r="E755" s="142"/>
      <c r="F755" s="143"/>
      <c r="G755" s="90"/>
    </row>
    <row r="756" customFormat="false" ht="15.75" hidden="false" customHeight="true" outlineLevel="0" collapsed="false">
      <c r="A756" s="140"/>
      <c r="B756" s="141"/>
      <c r="C756" s="103"/>
      <c r="D756" s="142"/>
      <c r="E756" s="142"/>
      <c r="F756" s="143"/>
      <c r="G756" s="90"/>
    </row>
    <row r="757" customFormat="false" ht="15.75" hidden="false" customHeight="true" outlineLevel="0" collapsed="false">
      <c r="A757" s="140"/>
      <c r="B757" s="141"/>
      <c r="C757" s="103"/>
      <c r="D757" s="142"/>
      <c r="E757" s="142"/>
      <c r="F757" s="143"/>
      <c r="G757" s="90"/>
    </row>
    <row r="758" customFormat="false" ht="15.75" hidden="false" customHeight="true" outlineLevel="0" collapsed="false">
      <c r="A758" s="140"/>
      <c r="B758" s="141"/>
      <c r="C758" s="103"/>
      <c r="D758" s="142"/>
      <c r="E758" s="142"/>
      <c r="F758" s="143"/>
      <c r="G758" s="90"/>
    </row>
    <row r="759" customFormat="false" ht="15.75" hidden="false" customHeight="true" outlineLevel="0" collapsed="false">
      <c r="A759" s="140"/>
      <c r="B759" s="141"/>
      <c r="C759" s="103"/>
      <c r="D759" s="142"/>
      <c r="E759" s="142"/>
      <c r="F759" s="143"/>
      <c r="G759" s="90"/>
    </row>
    <row r="760" customFormat="false" ht="15.75" hidden="false" customHeight="true" outlineLevel="0" collapsed="false">
      <c r="A760" s="140"/>
      <c r="B760" s="141"/>
      <c r="C760" s="103"/>
      <c r="D760" s="142"/>
      <c r="E760" s="142"/>
      <c r="F760" s="143"/>
      <c r="G760" s="90"/>
    </row>
    <row r="761" customFormat="false" ht="15.75" hidden="false" customHeight="true" outlineLevel="0" collapsed="false">
      <c r="A761" s="140"/>
      <c r="B761" s="141"/>
      <c r="C761" s="103"/>
      <c r="D761" s="142"/>
      <c r="E761" s="142"/>
      <c r="F761" s="143"/>
      <c r="G761" s="90"/>
    </row>
    <row r="762" customFormat="false" ht="15.75" hidden="false" customHeight="true" outlineLevel="0" collapsed="false">
      <c r="A762" s="140"/>
      <c r="B762" s="141"/>
      <c r="C762" s="103"/>
      <c r="D762" s="142"/>
      <c r="E762" s="142"/>
      <c r="F762" s="143"/>
      <c r="G762" s="90"/>
    </row>
    <row r="763" customFormat="false" ht="15.75" hidden="false" customHeight="true" outlineLevel="0" collapsed="false">
      <c r="A763" s="140"/>
      <c r="B763" s="141"/>
      <c r="C763" s="103"/>
      <c r="D763" s="142"/>
      <c r="E763" s="142"/>
      <c r="F763" s="143"/>
      <c r="G763" s="90"/>
    </row>
    <row r="764" customFormat="false" ht="15.75" hidden="false" customHeight="true" outlineLevel="0" collapsed="false">
      <c r="A764" s="140"/>
      <c r="B764" s="141"/>
      <c r="C764" s="103"/>
      <c r="D764" s="142"/>
      <c r="E764" s="142"/>
      <c r="F764" s="143"/>
      <c r="G764" s="90"/>
    </row>
    <row r="765" customFormat="false" ht="15.75" hidden="false" customHeight="true" outlineLevel="0" collapsed="false">
      <c r="A765" s="140"/>
      <c r="B765" s="141"/>
      <c r="C765" s="103"/>
      <c r="D765" s="142"/>
      <c r="E765" s="142"/>
      <c r="F765" s="143"/>
      <c r="G765" s="90"/>
    </row>
    <row r="766" customFormat="false" ht="15.75" hidden="false" customHeight="true" outlineLevel="0" collapsed="false">
      <c r="A766" s="140"/>
      <c r="B766" s="141"/>
      <c r="C766" s="103"/>
      <c r="D766" s="142"/>
      <c r="E766" s="142"/>
      <c r="F766" s="143"/>
      <c r="G766" s="90"/>
    </row>
    <row r="767" customFormat="false" ht="15.75" hidden="false" customHeight="true" outlineLevel="0" collapsed="false">
      <c r="A767" s="140"/>
      <c r="B767" s="141"/>
      <c r="C767" s="103"/>
      <c r="D767" s="142"/>
      <c r="E767" s="142"/>
      <c r="F767" s="143"/>
      <c r="G767" s="90"/>
    </row>
    <row r="768" customFormat="false" ht="15.75" hidden="false" customHeight="true" outlineLevel="0" collapsed="false">
      <c r="A768" s="140"/>
      <c r="B768" s="141"/>
      <c r="C768" s="103"/>
      <c r="D768" s="142"/>
      <c r="E768" s="142"/>
      <c r="F768" s="143"/>
      <c r="G768" s="90"/>
    </row>
    <row r="769" customFormat="false" ht="15.75" hidden="false" customHeight="true" outlineLevel="0" collapsed="false">
      <c r="A769" s="140"/>
      <c r="B769" s="141"/>
      <c r="C769" s="103"/>
      <c r="D769" s="142"/>
      <c r="E769" s="142"/>
      <c r="F769" s="143"/>
      <c r="G769" s="90"/>
    </row>
    <row r="770" customFormat="false" ht="15.75" hidden="false" customHeight="true" outlineLevel="0" collapsed="false">
      <c r="A770" s="140"/>
      <c r="B770" s="141"/>
      <c r="C770" s="103"/>
      <c r="D770" s="142"/>
      <c r="E770" s="142"/>
      <c r="F770" s="143"/>
      <c r="G770" s="90"/>
    </row>
    <row r="771" customFormat="false" ht="15.75" hidden="false" customHeight="true" outlineLevel="0" collapsed="false">
      <c r="A771" s="140"/>
      <c r="B771" s="141"/>
      <c r="C771" s="103"/>
      <c r="D771" s="142"/>
      <c r="E771" s="142"/>
      <c r="F771" s="143"/>
      <c r="G771" s="90"/>
    </row>
    <row r="772" customFormat="false" ht="15.75" hidden="false" customHeight="true" outlineLevel="0" collapsed="false">
      <c r="A772" s="140"/>
      <c r="B772" s="141"/>
      <c r="C772" s="103"/>
      <c r="D772" s="142"/>
      <c r="E772" s="142"/>
      <c r="F772" s="143"/>
      <c r="G772" s="90"/>
    </row>
    <row r="773" customFormat="false" ht="15.75" hidden="false" customHeight="true" outlineLevel="0" collapsed="false">
      <c r="A773" s="140"/>
      <c r="B773" s="141"/>
      <c r="C773" s="103"/>
      <c r="D773" s="142"/>
      <c r="E773" s="142"/>
      <c r="F773" s="143"/>
      <c r="G773" s="90"/>
    </row>
    <row r="774" customFormat="false" ht="15.75" hidden="false" customHeight="true" outlineLevel="0" collapsed="false">
      <c r="A774" s="140"/>
      <c r="B774" s="141"/>
      <c r="C774" s="103"/>
      <c r="D774" s="142"/>
      <c r="E774" s="142"/>
      <c r="F774" s="143"/>
      <c r="G774" s="90"/>
    </row>
    <row r="775" customFormat="false" ht="15.75" hidden="false" customHeight="true" outlineLevel="0" collapsed="false">
      <c r="A775" s="140"/>
      <c r="B775" s="141"/>
      <c r="C775" s="103"/>
      <c r="D775" s="142"/>
      <c r="E775" s="142"/>
      <c r="F775" s="143"/>
      <c r="G775" s="90"/>
    </row>
    <row r="776" customFormat="false" ht="15.75" hidden="false" customHeight="true" outlineLevel="0" collapsed="false">
      <c r="A776" s="140"/>
      <c r="B776" s="141"/>
      <c r="C776" s="103"/>
      <c r="D776" s="142"/>
      <c r="E776" s="142"/>
      <c r="F776" s="143"/>
      <c r="G776" s="90"/>
    </row>
    <row r="777" customFormat="false" ht="15.75" hidden="false" customHeight="true" outlineLevel="0" collapsed="false">
      <c r="A777" s="140"/>
      <c r="B777" s="141"/>
      <c r="C777" s="103"/>
      <c r="D777" s="142"/>
      <c r="E777" s="142"/>
      <c r="F777" s="143"/>
      <c r="G777" s="90"/>
    </row>
    <row r="778" customFormat="false" ht="15.75" hidden="false" customHeight="true" outlineLevel="0" collapsed="false">
      <c r="A778" s="140"/>
      <c r="B778" s="141"/>
      <c r="C778" s="103"/>
      <c r="D778" s="142"/>
      <c r="E778" s="142"/>
      <c r="F778" s="143"/>
      <c r="G778" s="90"/>
    </row>
    <row r="779" customFormat="false" ht="15.75" hidden="false" customHeight="true" outlineLevel="0" collapsed="false">
      <c r="A779" s="140"/>
      <c r="B779" s="141"/>
      <c r="C779" s="103"/>
      <c r="D779" s="142"/>
      <c r="E779" s="142"/>
      <c r="F779" s="143"/>
      <c r="G779" s="90"/>
    </row>
    <row r="780" customFormat="false" ht="15.75" hidden="false" customHeight="true" outlineLevel="0" collapsed="false">
      <c r="A780" s="140"/>
      <c r="B780" s="141"/>
      <c r="C780" s="103"/>
      <c r="D780" s="142"/>
      <c r="E780" s="142"/>
      <c r="F780" s="143"/>
      <c r="G780" s="90"/>
    </row>
    <row r="781" customFormat="false" ht="15.75" hidden="false" customHeight="true" outlineLevel="0" collapsed="false">
      <c r="A781" s="140"/>
      <c r="B781" s="141"/>
      <c r="C781" s="103"/>
      <c r="D781" s="142"/>
      <c r="E781" s="142"/>
      <c r="F781" s="143"/>
      <c r="G781" s="90"/>
    </row>
    <row r="782" customFormat="false" ht="15.75" hidden="false" customHeight="true" outlineLevel="0" collapsed="false">
      <c r="A782" s="140"/>
      <c r="B782" s="141"/>
      <c r="C782" s="103"/>
      <c r="D782" s="142"/>
      <c r="E782" s="142"/>
      <c r="F782" s="143"/>
      <c r="G782" s="90"/>
    </row>
    <row r="783" customFormat="false" ht="15.75" hidden="false" customHeight="true" outlineLevel="0" collapsed="false">
      <c r="A783" s="140"/>
      <c r="B783" s="141"/>
      <c r="C783" s="103"/>
      <c r="D783" s="142"/>
      <c r="E783" s="142"/>
      <c r="F783" s="143"/>
      <c r="G783" s="90"/>
    </row>
    <row r="784" customFormat="false" ht="15.75" hidden="false" customHeight="true" outlineLevel="0" collapsed="false">
      <c r="A784" s="140"/>
      <c r="B784" s="141"/>
      <c r="C784" s="103"/>
      <c r="D784" s="142"/>
      <c r="E784" s="142"/>
      <c r="F784" s="143"/>
      <c r="G784" s="90"/>
    </row>
    <row r="785" customFormat="false" ht="15.75" hidden="false" customHeight="true" outlineLevel="0" collapsed="false">
      <c r="A785" s="140"/>
      <c r="B785" s="141"/>
      <c r="C785" s="103"/>
      <c r="D785" s="142"/>
      <c r="E785" s="142"/>
      <c r="F785" s="143"/>
      <c r="G785" s="90"/>
    </row>
    <row r="786" customFormat="false" ht="15.75" hidden="false" customHeight="true" outlineLevel="0" collapsed="false">
      <c r="A786" s="140"/>
      <c r="B786" s="141"/>
      <c r="C786" s="103"/>
      <c r="D786" s="142"/>
      <c r="E786" s="142"/>
      <c r="F786" s="143"/>
      <c r="G786" s="90"/>
    </row>
    <row r="787" customFormat="false" ht="15.75" hidden="false" customHeight="true" outlineLevel="0" collapsed="false">
      <c r="A787" s="140"/>
      <c r="B787" s="141"/>
      <c r="C787" s="103"/>
      <c r="D787" s="142"/>
      <c r="E787" s="142"/>
      <c r="F787" s="143"/>
      <c r="G787" s="90"/>
    </row>
    <row r="788" customFormat="false" ht="15.75" hidden="false" customHeight="true" outlineLevel="0" collapsed="false">
      <c r="A788" s="140"/>
      <c r="B788" s="141"/>
      <c r="C788" s="103"/>
      <c r="D788" s="142"/>
      <c r="E788" s="142"/>
      <c r="F788" s="143"/>
      <c r="G788" s="90"/>
    </row>
    <row r="789" customFormat="false" ht="15.75" hidden="false" customHeight="true" outlineLevel="0" collapsed="false">
      <c r="A789" s="140"/>
      <c r="B789" s="141"/>
      <c r="C789" s="103"/>
      <c r="D789" s="142"/>
      <c r="E789" s="142"/>
      <c r="F789" s="143"/>
      <c r="G789" s="90"/>
    </row>
    <row r="790" customFormat="false" ht="15.75" hidden="false" customHeight="true" outlineLevel="0" collapsed="false">
      <c r="A790" s="140"/>
      <c r="B790" s="141"/>
      <c r="C790" s="103"/>
      <c r="D790" s="142"/>
      <c r="E790" s="142"/>
      <c r="F790" s="143"/>
      <c r="G790" s="90"/>
    </row>
    <row r="791" customFormat="false" ht="15.75" hidden="false" customHeight="true" outlineLevel="0" collapsed="false">
      <c r="A791" s="140"/>
      <c r="B791" s="141"/>
      <c r="C791" s="103"/>
      <c r="D791" s="142"/>
      <c r="E791" s="142"/>
      <c r="F791" s="143"/>
      <c r="G791" s="90"/>
    </row>
    <row r="792" customFormat="false" ht="15.75" hidden="false" customHeight="true" outlineLevel="0" collapsed="false">
      <c r="A792" s="140"/>
      <c r="B792" s="141"/>
      <c r="C792" s="103"/>
      <c r="D792" s="142"/>
      <c r="E792" s="142"/>
      <c r="F792" s="143"/>
      <c r="G792" s="90"/>
    </row>
    <row r="793" customFormat="false" ht="15.75" hidden="false" customHeight="true" outlineLevel="0" collapsed="false">
      <c r="A793" s="140"/>
      <c r="B793" s="141"/>
      <c r="C793" s="103"/>
      <c r="D793" s="142"/>
      <c r="E793" s="142"/>
      <c r="F793" s="143"/>
      <c r="G793" s="90"/>
    </row>
    <row r="794" customFormat="false" ht="15.75" hidden="false" customHeight="true" outlineLevel="0" collapsed="false">
      <c r="A794" s="140"/>
      <c r="B794" s="141"/>
      <c r="C794" s="103"/>
      <c r="D794" s="142"/>
      <c r="E794" s="142"/>
      <c r="F794" s="143"/>
      <c r="G794" s="90"/>
    </row>
    <row r="795" customFormat="false" ht="15.75" hidden="false" customHeight="true" outlineLevel="0" collapsed="false">
      <c r="A795" s="140"/>
      <c r="B795" s="141"/>
      <c r="C795" s="103"/>
      <c r="D795" s="142"/>
      <c r="E795" s="142"/>
      <c r="F795" s="143"/>
      <c r="G795" s="90"/>
    </row>
    <row r="796" customFormat="false" ht="15.75" hidden="false" customHeight="true" outlineLevel="0" collapsed="false">
      <c r="A796" s="140"/>
      <c r="B796" s="141"/>
      <c r="C796" s="103"/>
      <c r="D796" s="142"/>
      <c r="E796" s="142"/>
      <c r="F796" s="143"/>
      <c r="G796" s="90"/>
    </row>
    <row r="797" customFormat="false" ht="15.75" hidden="false" customHeight="true" outlineLevel="0" collapsed="false">
      <c r="A797" s="140"/>
      <c r="B797" s="141"/>
      <c r="C797" s="103"/>
      <c r="D797" s="142"/>
      <c r="E797" s="142"/>
      <c r="F797" s="143"/>
      <c r="G797" s="90"/>
    </row>
    <row r="798" customFormat="false" ht="15.75" hidden="false" customHeight="true" outlineLevel="0" collapsed="false">
      <c r="A798" s="140"/>
      <c r="B798" s="141"/>
      <c r="C798" s="103"/>
      <c r="D798" s="142"/>
      <c r="E798" s="142"/>
      <c r="F798" s="143"/>
      <c r="G798" s="90"/>
    </row>
    <row r="799" customFormat="false" ht="15.75" hidden="false" customHeight="true" outlineLevel="0" collapsed="false">
      <c r="A799" s="140"/>
      <c r="B799" s="141"/>
      <c r="C799" s="103"/>
      <c r="D799" s="142"/>
      <c r="E799" s="142"/>
      <c r="F799" s="143"/>
      <c r="G799" s="90"/>
    </row>
    <row r="800" customFormat="false" ht="15.75" hidden="false" customHeight="true" outlineLevel="0" collapsed="false">
      <c r="A800" s="140"/>
      <c r="B800" s="141"/>
      <c r="C800" s="103"/>
      <c r="D800" s="142"/>
      <c r="E800" s="142"/>
      <c r="F800" s="143"/>
      <c r="G800" s="90"/>
    </row>
    <row r="801" customFormat="false" ht="15.75" hidden="false" customHeight="true" outlineLevel="0" collapsed="false">
      <c r="A801" s="140"/>
      <c r="B801" s="141"/>
      <c r="C801" s="103"/>
      <c r="D801" s="142"/>
      <c r="E801" s="142"/>
      <c r="F801" s="143"/>
      <c r="G801" s="90"/>
    </row>
    <row r="802" customFormat="false" ht="15.75" hidden="false" customHeight="true" outlineLevel="0" collapsed="false">
      <c r="A802" s="140"/>
      <c r="B802" s="141"/>
      <c r="C802" s="103"/>
      <c r="D802" s="142"/>
      <c r="E802" s="142"/>
      <c r="F802" s="143"/>
      <c r="G802" s="90"/>
    </row>
    <row r="803" customFormat="false" ht="15.75" hidden="false" customHeight="true" outlineLevel="0" collapsed="false">
      <c r="A803" s="140"/>
      <c r="B803" s="141"/>
      <c r="C803" s="103"/>
      <c r="D803" s="142"/>
      <c r="E803" s="142"/>
      <c r="F803" s="143"/>
      <c r="G803" s="90"/>
    </row>
    <row r="804" customFormat="false" ht="15.75" hidden="false" customHeight="true" outlineLevel="0" collapsed="false">
      <c r="A804" s="140"/>
      <c r="B804" s="141"/>
      <c r="C804" s="103"/>
      <c r="D804" s="142"/>
      <c r="E804" s="142"/>
      <c r="F804" s="143"/>
      <c r="G804" s="90"/>
    </row>
    <row r="805" customFormat="false" ht="15.75" hidden="false" customHeight="true" outlineLevel="0" collapsed="false">
      <c r="A805" s="140"/>
      <c r="B805" s="141"/>
      <c r="C805" s="103"/>
      <c r="D805" s="142"/>
      <c r="E805" s="142"/>
      <c r="F805" s="143"/>
      <c r="G805" s="90"/>
    </row>
    <row r="806" customFormat="false" ht="15.75" hidden="false" customHeight="true" outlineLevel="0" collapsed="false">
      <c r="A806" s="140"/>
      <c r="B806" s="141"/>
      <c r="C806" s="103"/>
      <c r="D806" s="142"/>
      <c r="E806" s="142"/>
      <c r="F806" s="143"/>
      <c r="G806" s="90"/>
    </row>
    <row r="807" customFormat="false" ht="15.75" hidden="false" customHeight="true" outlineLevel="0" collapsed="false">
      <c r="A807" s="140"/>
      <c r="B807" s="141"/>
      <c r="C807" s="103"/>
      <c r="D807" s="142"/>
      <c r="E807" s="142"/>
      <c r="F807" s="143"/>
      <c r="G807" s="90"/>
    </row>
    <row r="808" customFormat="false" ht="15.75" hidden="false" customHeight="true" outlineLevel="0" collapsed="false">
      <c r="A808" s="140"/>
      <c r="B808" s="141"/>
      <c r="C808" s="103"/>
      <c r="D808" s="142"/>
      <c r="E808" s="142"/>
      <c r="F808" s="143"/>
      <c r="G808" s="90"/>
    </row>
    <row r="809" customFormat="false" ht="15.75" hidden="false" customHeight="true" outlineLevel="0" collapsed="false">
      <c r="A809" s="140"/>
      <c r="B809" s="141"/>
      <c r="C809" s="103"/>
      <c r="D809" s="142"/>
      <c r="E809" s="142"/>
      <c r="F809" s="143"/>
      <c r="G809" s="90"/>
    </row>
    <row r="810" customFormat="false" ht="15.75" hidden="false" customHeight="true" outlineLevel="0" collapsed="false">
      <c r="A810" s="140"/>
      <c r="B810" s="141"/>
      <c r="C810" s="103"/>
      <c r="D810" s="142"/>
      <c r="E810" s="142"/>
      <c r="F810" s="143"/>
      <c r="G810" s="90"/>
    </row>
    <row r="811" customFormat="false" ht="15.75" hidden="false" customHeight="true" outlineLevel="0" collapsed="false">
      <c r="A811" s="140"/>
      <c r="B811" s="141"/>
      <c r="C811" s="103"/>
      <c r="D811" s="142"/>
      <c r="E811" s="142"/>
      <c r="F811" s="143"/>
      <c r="G811" s="90"/>
    </row>
    <row r="812" customFormat="false" ht="15.75" hidden="false" customHeight="true" outlineLevel="0" collapsed="false">
      <c r="A812" s="140"/>
      <c r="B812" s="141"/>
      <c r="C812" s="103"/>
      <c r="D812" s="142"/>
      <c r="E812" s="142"/>
      <c r="F812" s="143"/>
      <c r="G812" s="90"/>
    </row>
    <row r="813" customFormat="false" ht="15.75" hidden="false" customHeight="true" outlineLevel="0" collapsed="false">
      <c r="A813" s="140"/>
      <c r="B813" s="141"/>
      <c r="C813" s="103"/>
      <c r="D813" s="142"/>
      <c r="E813" s="142"/>
      <c r="F813" s="143"/>
      <c r="G813" s="90"/>
    </row>
    <row r="814" customFormat="false" ht="15.75" hidden="false" customHeight="true" outlineLevel="0" collapsed="false">
      <c r="A814" s="140"/>
      <c r="B814" s="141"/>
      <c r="C814" s="103"/>
      <c r="D814" s="142"/>
      <c r="E814" s="142"/>
      <c r="F814" s="143"/>
      <c r="G814" s="90"/>
    </row>
    <row r="815" customFormat="false" ht="15.75" hidden="false" customHeight="true" outlineLevel="0" collapsed="false">
      <c r="A815" s="140"/>
      <c r="B815" s="141"/>
      <c r="C815" s="103"/>
      <c r="D815" s="142"/>
      <c r="E815" s="142"/>
      <c r="F815" s="143"/>
      <c r="G815" s="90"/>
    </row>
    <row r="816" customFormat="false" ht="15.75" hidden="false" customHeight="true" outlineLevel="0" collapsed="false">
      <c r="A816" s="140"/>
      <c r="B816" s="141"/>
      <c r="C816" s="103"/>
      <c r="D816" s="142"/>
      <c r="E816" s="142"/>
      <c r="F816" s="143"/>
      <c r="G816" s="90"/>
    </row>
    <row r="817" customFormat="false" ht="15.75" hidden="false" customHeight="true" outlineLevel="0" collapsed="false">
      <c r="A817" s="140"/>
      <c r="B817" s="141"/>
      <c r="C817" s="103"/>
      <c r="D817" s="142"/>
      <c r="E817" s="142"/>
      <c r="F817" s="143"/>
      <c r="G817" s="90"/>
    </row>
    <row r="818" customFormat="false" ht="15.75" hidden="false" customHeight="true" outlineLevel="0" collapsed="false">
      <c r="A818" s="140"/>
      <c r="B818" s="141"/>
      <c r="C818" s="103"/>
      <c r="D818" s="142"/>
      <c r="E818" s="142"/>
      <c r="F818" s="143"/>
      <c r="G818" s="90"/>
    </row>
    <row r="819" customFormat="false" ht="15.75" hidden="false" customHeight="true" outlineLevel="0" collapsed="false">
      <c r="A819" s="140"/>
      <c r="B819" s="141"/>
      <c r="C819" s="103"/>
      <c r="D819" s="142"/>
      <c r="E819" s="142"/>
      <c r="F819" s="143"/>
      <c r="G819" s="90"/>
    </row>
    <row r="820" customFormat="false" ht="15.75" hidden="false" customHeight="true" outlineLevel="0" collapsed="false">
      <c r="A820" s="140"/>
      <c r="B820" s="141"/>
      <c r="C820" s="103"/>
      <c r="D820" s="142"/>
      <c r="E820" s="142"/>
      <c r="F820" s="143"/>
      <c r="G820" s="90"/>
    </row>
    <row r="821" customFormat="false" ht="15.75" hidden="false" customHeight="true" outlineLevel="0" collapsed="false">
      <c r="A821" s="140"/>
      <c r="B821" s="141"/>
      <c r="C821" s="103"/>
      <c r="D821" s="142"/>
      <c r="E821" s="142"/>
      <c r="F821" s="143"/>
      <c r="G821" s="90"/>
    </row>
    <row r="822" customFormat="false" ht="15.75" hidden="false" customHeight="true" outlineLevel="0" collapsed="false">
      <c r="A822" s="140"/>
      <c r="B822" s="141"/>
      <c r="C822" s="103"/>
      <c r="D822" s="142"/>
      <c r="E822" s="142"/>
      <c r="F822" s="143"/>
      <c r="G822" s="90"/>
    </row>
    <row r="823" customFormat="false" ht="15.75" hidden="false" customHeight="true" outlineLevel="0" collapsed="false">
      <c r="A823" s="140"/>
      <c r="B823" s="141"/>
      <c r="C823" s="103"/>
      <c r="D823" s="142"/>
      <c r="E823" s="142"/>
      <c r="F823" s="143"/>
      <c r="G823" s="90"/>
    </row>
    <row r="824" customFormat="false" ht="15.75" hidden="false" customHeight="true" outlineLevel="0" collapsed="false">
      <c r="A824" s="140"/>
      <c r="B824" s="141"/>
      <c r="C824" s="103"/>
      <c r="D824" s="142"/>
      <c r="E824" s="142"/>
      <c r="F824" s="143"/>
      <c r="G824" s="90"/>
    </row>
    <row r="825" customFormat="false" ht="15.75" hidden="false" customHeight="true" outlineLevel="0" collapsed="false">
      <c r="A825" s="140"/>
      <c r="B825" s="141"/>
      <c r="C825" s="103"/>
      <c r="D825" s="142"/>
      <c r="E825" s="142"/>
      <c r="F825" s="143"/>
      <c r="G825" s="90"/>
    </row>
    <row r="826" customFormat="false" ht="15.75" hidden="false" customHeight="true" outlineLevel="0" collapsed="false">
      <c r="A826" s="140"/>
      <c r="B826" s="141"/>
      <c r="C826" s="103"/>
      <c r="D826" s="142"/>
      <c r="E826" s="142"/>
      <c r="F826" s="143"/>
      <c r="G826" s="90"/>
    </row>
    <row r="827" customFormat="false" ht="15.75" hidden="false" customHeight="true" outlineLevel="0" collapsed="false">
      <c r="A827" s="140"/>
      <c r="B827" s="141"/>
      <c r="C827" s="103"/>
      <c r="D827" s="142"/>
      <c r="E827" s="142"/>
      <c r="F827" s="143"/>
      <c r="G827" s="90"/>
    </row>
    <row r="828" customFormat="false" ht="15.75" hidden="false" customHeight="true" outlineLevel="0" collapsed="false">
      <c r="A828" s="140"/>
      <c r="B828" s="141"/>
      <c r="C828" s="103"/>
      <c r="D828" s="142"/>
      <c r="E828" s="142"/>
      <c r="F828" s="143"/>
      <c r="G828" s="90"/>
    </row>
    <row r="829" customFormat="false" ht="15.75" hidden="false" customHeight="true" outlineLevel="0" collapsed="false">
      <c r="A829" s="140"/>
      <c r="B829" s="141"/>
      <c r="C829" s="103"/>
      <c r="D829" s="142"/>
      <c r="E829" s="142"/>
      <c r="F829" s="143"/>
      <c r="G829" s="90"/>
    </row>
    <row r="830" customFormat="false" ht="15.75" hidden="false" customHeight="true" outlineLevel="0" collapsed="false">
      <c r="A830" s="140"/>
      <c r="B830" s="141"/>
      <c r="C830" s="103"/>
      <c r="D830" s="142"/>
      <c r="E830" s="142"/>
      <c r="F830" s="143"/>
      <c r="G830" s="90"/>
    </row>
    <row r="831" customFormat="false" ht="15.75" hidden="false" customHeight="true" outlineLevel="0" collapsed="false">
      <c r="A831" s="140"/>
      <c r="B831" s="141"/>
      <c r="C831" s="103"/>
      <c r="D831" s="142"/>
      <c r="E831" s="142"/>
      <c r="F831" s="143"/>
      <c r="G831" s="90"/>
    </row>
    <row r="832" customFormat="false" ht="15.75" hidden="false" customHeight="true" outlineLevel="0" collapsed="false">
      <c r="A832" s="140"/>
      <c r="B832" s="141"/>
      <c r="C832" s="103"/>
      <c r="D832" s="142"/>
      <c r="E832" s="142"/>
      <c r="F832" s="143"/>
      <c r="G832" s="90"/>
    </row>
    <row r="833" customFormat="false" ht="15.75" hidden="false" customHeight="true" outlineLevel="0" collapsed="false">
      <c r="A833" s="140"/>
      <c r="B833" s="141"/>
      <c r="C833" s="103"/>
      <c r="D833" s="142"/>
      <c r="E833" s="142"/>
      <c r="F833" s="143"/>
      <c r="G833" s="90"/>
    </row>
    <row r="834" customFormat="false" ht="15.75" hidden="false" customHeight="true" outlineLevel="0" collapsed="false">
      <c r="A834" s="140"/>
      <c r="B834" s="141"/>
      <c r="C834" s="103"/>
      <c r="D834" s="142"/>
      <c r="E834" s="142"/>
      <c r="F834" s="143"/>
      <c r="G834" s="90"/>
    </row>
    <row r="835" customFormat="false" ht="15.75" hidden="false" customHeight="true" outlineLevel="0" collapsed="false">
      <c r="A835" s="140"/>
      <c r="B835" s="141"/>
      <c r="C835" s="103"/>
      <c r="D835" s="142"/>
      <c r="E835" s="142"/>
      <c r="F835" s="143"/>
      <c r="G835" s="90"/>
    </row>
    <row r="836" customFormat="false" ht="15.75" hidden="false" customHeight="true" outlineLevel="0" collapsed="false">
      <c r="A836" s="140"/>
      <c r="B836" s="141"/>
      <c r="C836" s="103"/>
      <c r="D836" s="142"/>
      <c r="E836" s="142"/>
      <c r="F836" s="143"/>
      <c r="G836" s="90"/>
    </row>
    <row r="837" customFormat="false" ht="15.75" hidden="false" customHeight="true" outlineLevel="0" collapsed="false">
      <c r="A837" s="140"/>
      <c r="B837" s="141"/>
      <c r="C837" s="103"/>
      <c r="D837" s="142"/>
      <c r="E837" s="142"/>
      <c r="F837" s="143"/>
      <c r="G837" s="90"/>
    </row>
    <row r="838" customFormat="false" ht="15.75" hidden="false" customHeight="true" outlineLevel="0" collapsed="false">
      <c r="A838" s="140"/>
      <c r="B838" s="141"/>
      <c r="C838" s="103"/>
      <c r="D838" s="142"/>
      <c r="E838" s="142"/>
      <c r="F838" s="143"/>
      <c r="G838" s="90"/>
    </row>
    <row r="839" customFormat="false" ht="15.75" hidden="false" customHeight="true" outlineLevel="0" collapsed="false">
      <c r="A839" s="140"/>
      <c r="B839" s="141"/>
      <c r="C839" s="103"/>
      <c r="D839" s="142"/>
      <c r="E839" s="142"/>
      <c r="F839" s="143"/>
      <c r="G839" s="90"/>
    </row>
    <row r="840" customFormat="false" ht="15.75" hidden="false" customHeight="true" outlineLevel="0" collapsed="false">
      <c r="A840" s="140"/>
      <c r="B840" s="141"/>
      <c r="C840" s="103"/>
      <c r="D840" s="142"/>
      <c r="E840" s="142"/>
      <c r="F840" s="143"/>
      <c r="G840" s="90"/>
    </row>
    <row r="841" customFormat="false" ht="15.75" hidden="false" customHeight="true" outlineLevel="0" collapsed="false">
      <c r="A841" s="140"/>
      <c r="B841" s="141"/>
      <c r="C841" s="103"/>
      <c r="D841" s="142"/>
      <c r="E841" s="142"/>
      <c r="F841" s="143"/>
      <c r="G841" s="90"/>
    </row>
    <row r="842" customFormat="false" ht="15.75" hidden="false" customHeight="true" outlineLevel="0" collapsed="false">
      <c r="A842" s="140"/>
      <c r="B842" s="141"/>
      <c r="C842" s="103"/>
      <c r="D842" s="142"/>
      <c r="E842" s="142"/>
      <c r="F842" s="143"/>
      <c r="G842" s="90"/>
    </row>
    <row r="843" customFormat="false" ht="15.75" hidden="false" customHeight="true" outlineLevel="0" collapsed="false">
      <c r="A843" s="140"/>
      <c r="B843" s="141"/>
      <c r="C843" s="103"/>
      <c r="D843" s="142"/>
      <c r="E843" s="142"/>
      <c r="F843" s="143"/>
      <c r="G843" s="90"/>
    </row>
    <row r="844" customFormat="false" ht="15.75" hidden="false" customHeight="true" outlineLevel="0" collapsed="false">
      <c r="A844" s="140"/>
      <c r="B844" s="141"/>
      <c r="C844" s="103"/>
      <c r="D844" s="142"/>
      <c r="E844" s="142"/>
      <c r="F844" s="143"/>
      <c r="G844" s="90"/>
    </row>
    <row r="845" customFormat="false" ht="15.75" hidden="false" customHeight="true" outlineLevel="0" collapsed="false">
      <c r="A845" s="140"/>
      <c r="B845" s="141"/>
      <c r="C845" s="103"/>
      <c r="D845" s="142"/>
      <c r="E845" s="142"/>
      <c r="F845" s="143"/>
      <c r="G845" s="90"/>
    </row>
    <row r="846" customFormat="false" ht="15.75" hidden="false" customHeight="true" outlineLevel="0" collapsed="false">
      <c r="A846" s="140"/>
      <c r="B846" s="141"/>
      <c r="C846" s="103"/>
      <c r="D846" s="142"/>
      <c r="E846" s="142"/>
      <c r="F846" s="143"/>
      <c r="G846" s="90"/>
    </row>
    <row r="847" customFormat="false" ht="15.75" hidden="false" customHeight="true" outlineLevel="0" collapsed="false">
      <c r="A847" s="140"/>
      <c r="B847" s="141"/>
      <c r="C847" s="103"/>
      <c r="D847" s="142"/>
      <c r="E847" s="142"/>
      <c r="F847" s="143"/>
      <c r="G847" s="90"/>
    </row>
    <row r="848" customFormat="false" ht="15.75" hidden="false" customHeight="true" outlineLevel="0" collapsed="false">
      <c r="A848" s="140"/>
      <c r="B848" s="141"/>
      <c r="C848" s="103"/>
      <c r="D848" s="142"/>
      <c r="E848" s="142"/>
      <c r="F848" s="143"/>
      <c r="G848" s="90"/>
    </row>
    <row r="849" customFormat="false" ht="15.75" hidden="false" customHeight="true" outlineLevel="0" collapsed="false">
      <c r="A849" s="140"/>
      <c r="B849" s="141"/>
      <c r="C849" s="103"/>
      <c r="D849" s="142"/>
      <c r="E849" s="142"/>
      <c r="F849" s="143"/>
      <c r="G849" s="90"/>
    </row>
    <row r="850" customFormat="false" ht="15.75" hidden="false" customHeight="true" outlineLevel="0" collapsed="false">
      <c r="A850" s="140"/>
      <c r="B850" s="141"/>
      <c r="C850" s="103"/>
      <c r="D850" s="142"/>
      <c r="E850" s="142"/>
      <c r="F850" s="143"/>
      <c r="G850" s="90"/>
    </row>
    <row r="851" customFormat="false" ht="15.75" hidden="false" customHeight="true" outlineLevel="0" collapsed="false">
      <c r="A851" s="140"/>
      <c r="B851" s="141"/>
      <c r="C851" s="103"/>
      <c r="D851" s="142"/>
      <c r="E851" s="142"/>
      <c r="F851" s="143"/>
      <c r="G851" s="90"/>
    </row>
    <row r="852" customFormat="false" ht="15.75" hidden="false" customHeight="true" outlineLevel="0" collapsed="false">
      <c r="A852" s="140"/>
      <c r="B852" s="141"/>
      <c r="C852" s="103"/>
      <c r="D852" s="142"/>
      <c r="E852" s="142"/>
      <c r="F852" s="143"/>
      <c r="G852" s="90"/>
    </row>
    <row r="853" customFormat="false" ht="15.75" hidden="false" customHeight="true" outlineLevel="0" collapsed="false">
      <c r="A853" s="140"/>
      <c r="B853" s="141"/>
      <c r="C853" s="103"/>
      <c r="D853" s="142"/>
      <c r="E853" s="142"/>
      <c r="F853" s="143"/>
      <c r="G853" s="90"/>
    </row>
    <row r="854" customFormat="false" ht="15.75" hidden="false" customHeight="true" outlineLevel="0" collapsed="false">
      <c r="A854" s="140"/>
      <c r="B854" s="141"/>
      <c r="C854" s="103"/>
      <c r="D854" s="142"/>
      <c r="E854" s="142"/>
      <c r="F854" s="143"/>
      <c r="G854" s="90"/>
    </row>
    <row r="855" customFormat="false" ht="15.75" hidden="false" customHeight="true" outlineLevel="0" collapsed="false">
      <c r="A855" s="140"/>
      <c r="B855" s="141"/>
      <c r="C855" s="103"/>
      <c r="D855" s="142"/>
      <c r="E855" s="142"/>
      <c r="F855" s="143"/>
      <c r="G855" s="90"/>
    </row>
    <row r="856" customFormat="false" ht="15.75" hidden="false" customHeight="true" outlineLevel="0" collapsed="false">
      <c r="A856" s="140"/>
      <c r="B856" s="141"/>
      <c r="C856" s="103"/>
      <c r="D856" s="142"/>
      <c r="E856" s="142"/>
      <c r="F856" s="143"/>
      <c r="G856" s="90"/>
    </row>
    <row r="857" customFormat="false" ht="15.75" hidden="false" customHeight="true" outlineLevel="0" collapsed="false">
      <c r="A857" s="140"/>
      <c r="B857" s="141"/>
      <c r="C857" s="103"/>
      <c r="D857" s="142"/>
      <c r="E857" s="142"/>
      <c r="F857" s="143"/>
      <c r="G857" s="90"/>
    </row>
    <row r="858" customFormat="false" ht="15.75" hidden="false" customHeight="true" outlineLevel="0" collapsed="false">
      <c r="A858" s="140"/>
      <c r="B858" s="141"/>
      <c r="C858" s="103"/>
      <c r="D858" s="142"/>
      <c r="E858" s="142"/>
      <c r="F858" s="143"/>
      <c r="G858" s="90"/>
    </row>
    <row r="859" customFormat="false" ht="15.75" hidden="false" customHeight="true" outlineLevel="0" collapsed="false">
      <c r="A859" s="140"/>
      <c r="B859" s="141"/>
      <c r="C859" s="103"/>
      <c r="D859" s="142"/>
      <c r="E859" s="142"/>
      <c r="F859" s="143"/>
      <c r="G859" s="90"/>
    </row>
    <row r="860" customFormat="false" ht="15.75" hidden="false" customHeight="true" outlineLevel="0" collapsed="false">
      <c r="A860" s="140"/>
      <c r="B860" s="141"/>
      <c r="C860" s="103"/>
      <c r="D860" s="142"/>
      <c r="E860" s="142"/>
      <c r="F860" s="143"/>
      <c r="G860" s="90"/>
    </row>
    <row r="861" customFormat="false" ht="15.75" hidden="false" customHeight="true" outlineLevel="0" collapsed="false">
      <c r="A861" s="140"/>
      <c r="B861" s="141"/>
      <c r="C861" s="103"/>
      <c r="D861" s="142"/>
      <c r="E861" s="142"/>
      <c r="F861" s="143"/>
      <c r="G861" s="90"/>
    </row>
    <row r="862" customFormat="false" ht="15.75" hidden="false" customHeight="true" outlineLevel="0" collapsed="false">
      <c r="A862" s="140"/>
      <c r="B862" s="141"/>
      <c r="C862" s="103"/>
      <c r="D862" s="142"/>
      <c r="E862" s="142"/>
      <c r="F862" s="143"/>
      <c r="G862" s="90"/>
    </row>
    <row r="863" customFormat="false" ht="15.75" hidden="false" customHeight="true" outlineLevel="0" collapsed="false">
      <c r="A863" s="140"/>
      <c r="B863" s="141"/>
      <c r="C863" s="103"/>
      <c r="D863" s="142"/>
      <c r="E863" s="142"/>
      <c r="F863" s="143"/>
      <c r="G863" s="90"/>
    </row>
    <row r="864" customFormat="false" ht="15.75" hidden="false" customHeight="true" outlineLevel="0" collapsed="false">
      <c r="A864" s="140"/>
      <c r="B864" s="141"/>
      <c r="C864" s="103"/>
      <c r="D864" s="142"/>
      <c r="E864" s="142"/>
      <c r="F864" s="143"/>
      <c r="G864" s="90"/>
    </row>
    <row r="865" customFormat="false" ht="15.75" hidden="false" customHeight="true" outlineLevel="0" collapsed="false">
      <c r="A865" s="140"/>
      <c r="B865" s="141"/>
      <c r="C865" s="103"/>
      <c r="D865" s="142"/>
      <c r="E865" s="142"/>
      <c r="F865" s="143"/>
      <c r="G865" s="90"/>
    </row>
    <row r="866" customFormat="false" ht="15.75" hidden="false" customHeight="true" outlineLevel="0" collapsed="false">
      <c r="A866" s="140"/>
      <c r="B866" s="141"/>
      <c r="C866" s="103"/>
      <c r="D866" s="142"/>
      <c r="E866" s="142"/>
      <c r="F866" s="143"/>
      <c r="G866" s="90"/>
    </row>
    <row r="867" customFormat="false" ht="15.75" hidden="false" customHeight="true" outlineLevel="0" collapsed="false">
      <c r="A867" s="140"/>
      <c r="B867" s="141"/>
      <c r="C867" s="103"/>
      <c r="D867" s="142"/>
      <c r="E867" s="142"/>
      <c r="F867" s="143"/>
      <c r="G867" s="90"/>
    </row>
    <row r="868" customFormat="false" ht="15.75" hidden="false" customHeight="true" outlineLevel="0" collapsed="false">
      <c r="A868" s="140"/>
      <c r="B868" s="141"/>
      <c r="C868" s="103"/>
      <c r="D868" s="142"/>
      <c r="E868" s="142"/>
      <c r="F868" s="143"/>
      <c r="G868" s="90"/>
    </row>
    <row r="869" customFormat="false" ht="15.75" hidden="false" customHeight="true" outlineLevel="0" collapsed="false">
      <c r="A869" s="140"/>
      <c r="B869" s="141"/>
      <c r="C869" s="103"/>
      <c r="D869" s="142"/>
      <c r="E869" s="142"/>
      <c r="F869" s="143"/>
      <c r="G869" s="90"/>
    </row>
    <row r="870" customFormat="false" ht="15.75" hidden="false" customHeight="true" outlineLevel="0" collapsed="false">
      <c r="A870" s="140"/>
      <c r="B870" s="141"/>
      <c r="C870" s="103"/>
      <c r="D870" s="142"/>
      <c r="E870" s="142"/>
      <c r="F870" s="143"/>
      <c r="G870" s="90"/>
    </row>
    <row r="871" customFormat="false" ht="15.75" hidden="false" customHeight="true" outlineLevel="0" collapsed="false">
      <c r="A871" s="140"/>
      <c r="B871" s="141"/>
      <c r="C871" s="103"/>
      <c r="D871" s="142"/>
      <c r="E871" s="142"/>
      <c r="F871" s="143"/>
      <c r="G871" s="90"/>
    </row>
    <row r="872" customFormat="false" ht="15.75" hidden="false" customHeight="true" outlineLevel="0" collapsed="false">
      <c r="A872" s="140"/>
      <c r="B872" s="141"/>
      <c r="C872" s="103"/>
      <c r="D872" s="142"/>
      <c r="E872" s="142"/>
      <c r="F872" s="143"/>
      <c r="G872" s="90"/>
    </row>
    <row r="873" customFormat="false" ht="15.75" hidden="false" customHeight="true" outlineLevel="0" collapsed="false">
      <c r="A873" s="140"/>
      <c r="B873" s="141"/>
      <c r="C873" s="103"/>
      <c r="D873" s="142"/>
      <c r="E873" s="142"/>
      <c r="F873" s="143"/>
      <c r="G873" s="90"/>
    </row>
    <row r="874" customFormat="false" ht="15.75" hidden="false" customHeight="true" outlineLevel="0" collapsed="false">
      <c r="A874" s="140"/>
      <c r="B874" s="141"/>
      <c r="C874" s="103"/>
      <c r="D874" s="142"/>
      <c r="E874" s="142"/>
      <c r="F874" s="143"/>
      <c r="G874" s="90"/>
    </row>
    <row r="875" customFormat="false" ht="15.75" hidden="false" customHeight="true" outlineLevel="0" collapsed="false">
      <c r="A875" s="140"/>
      <c r="B875" s="141"/>
      <c r="C875" s="103"/>
      <c r="D875" s="142"/>
      <c r="E875" s="142"/>
      <c r="F875" s="143"/>
      <c r="G875" s="90"/>
    </row>
    <row r="876" customFormat="false" ht="15.75" hidden="false" customHeight="true" outlineLevel="0" collapsed="false">
      <c r="A876" s="140"/>
      <c r="B876" s="141"/>
      <c r="C876" s="103"/>
      <c r="D876" s="142"/>
      <c r="E876" s="142"/>
      <c r="F876" s="143"/>
      <c r="G876" s="90"/>
    </row>
    <row r="877" customFormat="false" ht="15.75" hidden="false" customHeight="true" outlineLevel="0" collapsed="false">
      <c r="A877" s="140"/>
      <c r="B877" s="141"/>
      <c r="C877" s="103"/>
      <c r="D877" s="142"/>
      <c r="E877" s="142"/>
      <c r="F877" s="143"/>
      <c r="G877" s="90"/>
    </row>
    <row r="878" customFormat="false" ht="15.75" hidden="false" customHeight="true" outlineLevel="0" collapsed="false">
      <c r="A878" s="140"/>
      <c r="B878" s="141"/>
      <c r="C878" s="103"/>
      <c r="D878" s="142"/>
      <c r="E878" s="142"/>
      <c r="F878" s="143"/>
      <c r="G878" s="90"/>
    </row>
    <row r="879" customFormat="false" ht="15.75" hidden="false" customHeight="true" outlineLevel="0" collapsed="false">
      <c r="A879" s="140"/>
      <c r="B879" s="141"/>
      <c r="C879" s="103"/>
      <c r="D879" s="142"/>
      <c r="E879" s="142"/>
      <c r="F879" s="143"/>
      <c r="G879" s="90"/>
    </row>
    <row r="880" customFormat="false" ht="15.75" hidden="false" customHeight="true" outlineLevel="0" collapsed="false">
      <c r="A880" s="140"/>
      <c r="B880" s="141"/>
      <c r="C880" s="103"/>
      <c r="D880" s="142"/>
      <c r="E880" s="142"/>
      <c r="F880" s="143"/>
      <c r="G880" s="90"/>
    </row>
    <row r="881" customFormat="false" ht="15.75" hidden="false" customHeight="true" outlineLevel="0" collapsed="false">
      <c r="A881" s="140"/>
      <c r="B881" s="141"/>
      <c r="C881" s="103"/>
      <c r="D881" s="142"/>
      <c r="E881" s="142"/>
      <c r="F881" s="143"/>
      <c r="G881" s="90"/>
    </row>
    <row r="882" customFormat="false" ht="15.75" hidden="false" customHeight="true" outlineLevel="0" collapsed="false">
      <c r="A882" s="140"/>
      <c r="B882" s="141"/>
      <c r="C882" s="103"/>
      <c r="D882" s="142"/>
      <c r="E882" s="142"/>
      <c r="F882" s="143"/>
      <c r="G882" s="90"/>
    </row>
    <row r="883" customFormat="false" ht="15.75" hidden="false" customHeight="true" outlineLevel="0" collapsed="false">
      <c r="A883" s="140"/>
      <c r="B883" s="141"/>
      <c r="C883" s="103"/>
      <c r="D883" s="142"/>
      <c r="E883" s="142"/>
      <c r="F883" s="143"/>
      <c r="G883" s="90"/>
    </row>
    <row r="884" customFormat="false" ht="15.75" hidden="false" customHeight="true" outlineLevel="0" collapsed="false">
      <c r="A884" s="140"/>
      <c r="B884" s="141"/>
      <c r="C884" s="103"/>
      <c r="D884" s="142"/>
      <c r="E884" s="142"/>
      <c r="F884" s="143"/>
      <c r="G884" s="90"/>
    </row>
    <row r="885" customFormat="false" ht="15.75" hidden="false" customHeight="true" outlineLevel="0" collapsed="false">
      <c r="A885" s="140"/>
      <c r="B885" s="141"/>
      <c r="C885" s="103"/>
      <c r="D885" s="142"/>
      <c r="E885" s="142"/>
      <c r="F885" s="143"/>
      <c r="G885" s="90"/>
    </row>
    <row r="886" customFormat="false" ht="15.75" hidden="false" customHeight="true" outlineLevel="0" collapsed="false">
      <c r="A886" s="140"/>
      <c r="B886" s="141"/>
      <c r="C886" s="103"/>
      <c r="D886" s="142"/>
      <c r="E886" s="142"/>
      <c r="F886" s="143"/>
      <c r="G886" s="90"/>
    </row>
    <row r="887" customFormat="false" ht="15.75" hidden="false" customHeight="true" outlineLevel="0" collapsed="false">
      <c r="A887" s="140"/>
      <c r="B887" s="141"/>
      <c r="C887" s="103"/>
      <c r="D887" s="142"/>
      <c r="E887" s="142"/>
      <c r="F887" s="143"/>
      <c r="G887" s="90"/>
    </row>
    <row r="888" customFormat="false" ht="15.75" hidden="false" customHeight="true" outlineLevel="0" collapsed="false">
      <c r="A888" s="140"/>
      <c r="B888" s="141"/>
      <c r="C888" s="103"/>
      <c r="D888" s="142"/>
      <c r="E888" s="142"/>
      <c r="F888" s="143"/>
      <c r="G888" s="90"/>
    </row>
    <row r="889" customFormat="false" ht="15.75" hidden="false" customHeight="true" outlineLevel="0" collapsed="false">
      <c r="A889" s="140"/>
      <c r="B889" s="141"/>
      <c r="C889" s="103"/>
      <c r="D889" s="142"/>
      <c r="E889" s="142"/>
      <c r="F889" s="143"/>
      <c r="G889" s="90"/>
    </row>
    <row r="890" customFormat="false" ht="15.75" hidden="false" customHeight="true" outlineLevel="0" collapsed="false">
      <c r="A890" s="140"/>
      <c r="B890" s="141"/>
      <c r="C890" s="103"/>
      <c r="D890" s="142"/>
      <c r="E890" s="142"/>
      <c r="F890" s="143"/>
      <c r="G890" s="90"/>
    </row>
    <row r="891" customFormat="false" ht="15.75" hidden="false" customHeight="true" outlineLevel="0" collapsed="false">
      <c r="A891" s="140"/>
      <c r="B891" s="141"/>
      <c r="C891" s="103"/>
      <c r="D891" s="142"/>
      <c r="E891" s="142"/>
      <c r="F891" s="143"/>
      <c r="G891" s="90"/>
    </row>
    <row r="892" customFormat="false" ht="15.75" hidden="false" customHeight="true" outlineLevel="0" collapsed="false">
      <c r="A892" s="140"/>
      <c r="B892" s="141"/>
      <c r="C892" s="103"/>
      <c r="D892" s="142"/>
      <c r="E892" s="142"/>
      <c r="F892" s="143"/>
      <c r="G892" s="90"/>
    </row>
    <row r="893" customFormat="false" ht="15.75" hidden="false" customHeight="true" outlineLevel="0" collapsed="false">
      <c r="A893" s="140"/>
      <c r="B893" s="141"/>
      <c r="C893" s="103"/>
      <c r="D893" s="142"/>
      <c r="E893" s="142"/>
      <c r="F893" s="143"/>
      <c r="G893" s="90"/>
    </row>
    <row r="894" customFormat="false" ht="15.75" hidden="false" customHeight="true" outlineLevel="0" collapsed="false">
      <c r="A894" s="140"/>
      <c r="B894" s="141"/>
      <c r="C894" s="103"/>
      <c r="D894" s="142"/>
      <c r="E894" s="142"/>
      <c r="F894" s="143"/>
      <c r="G894" s="90"/>
    </row>
    <row r="895" customFormat="false" ht="15.75" hidden="false" customHeight="true" outlineLevel="0" collapsed="false">
      <c r="A895" s="140"/>
      <c r="B895" s="141"/>
      <c r="C895" s="103"/>
      <c r="D895" s="142"/>
      <c r="E895" s="142"/>
      <c r="F895" s="143"/>
      <c r="G895" s="90"/>
    </row>
    <row r="896" customFormat="false" ht="15.75" hidden="false" customHeight="true" outlineLevel="0" collapsed="false">
      <c r="A896" s="140"/>
      <c r="B896" s="141"/>
      <c r="C896" s="103"/>
      <c r="D896" s="142"/>
      <c r="E896" s="142"/>
      <c r="F896" s="143"/>
      <c r="G896" s="90"/>
    </row>
    <row r="897" customFormat="false" ht="15.75" hidden="false" customHeight="true" outlineLevel="0" collapsed="false">
      <c r="A897" s="140"/>
      <c r="B897" s="141"/>
      <c r="C897" s="103"/>
      <c r="D897" s="142"/>
      <c r="E897" s="142"/>
      <c r="F897" s="143"/>
      <c r="G897" s="90"/>
    </row>
    <row r="898" customFormat="false" ht="15.75" hidden="false" customHeight="true" outlineLevel="0" collapsed="false">
      <c r="A898" s="140"/>
      <c r="B898" s="141"/>
      <c r="C898" s="103"/>
      <c r="D898" s="142"/>
      <c r="E898" s="142"/>
      <c r="F898" s="143"/>
      <c r="G898" s="90"/>
    </row>
    <row r="899" customFormat="false" ht="15.75" hidden="false" customHeight="true" outlineLevel="0" collapsed="false">
      <c r="A899" s="140"/>
      <c r="B899" s="141"/>
      <c r="C899" s="103"/>
      <c r="D899" s="142"/>
      <c r="E899" s="142"/>
      <c r="F899" s="143"/>
      <c r="G899" s="90"/>
    </row>
    <row r="900" customFormat="false" ht="15.75" hidden="false" customHeight="true" outlineLevel="0" collapsed="false">
      <c r="A900" s="140"/>
      <c r="B900" s="141"/>
      <c r="C900" s="103"/>
      <c r="D900" s="142"/>
      <c r="E900" s="142"/>
      <c r="F900" s="143"/>
      <c r="G900" s="90"/>
    </row>
    <row r="901" customFormat="false" ht="15.75" hidden="false" customHeight="true" outlineLevel="0" collapsed="false">
      <c r="A901" s="140"/>
      <c r="B901" s="141"/>
      <c r="C901" s="103"/>
      <c r="D901" s="142"/>
      <c r="E901" s="142"/>
      <c r="F901" s="143"/>
      <c r="G901" s="90"/>
    </row>
    <row r="902" customFormat="false" ht="15.75" hidden="false" customHeight="true" outlineLevel="0" collapsed="false">
      <c r="A902" s="140"/>
      <c r="B902" s="141"/>
      <c r="C902" s="103"/>
      <c r="D902" s="142"/>
      <c r="E902" s="142"/>
      <c r="F902" s="143"/>
      <c r="G902" s="90"/>
    </row>
    <row r="903" customFormat="false" ht="15.75" hidden="false" customHeight="true" outlineLevel="0" collapsed="false">
      <c r="A903" s="140"/>
      <c r="B903" s="141"/>
      <c r="C903" s="103"/>
      <c r="D903" s="142"/>
      <c r="E903" s="142"/>
      <c r="F903" s="143"/>
      <c r="G903" s="90"/>
    </row>
    <row r="904" customFormat="false" ht="15.75" hidden="false" customHeight="true" outlineLevel="0" collapsed="false">
      <c r="A904" s="140"/>
      <c r="B904" s="141"/>
      <c r="C904" s="103"/>
      <c r="D904" s="142"/>
      <c r="E904" s="142"/>
      <c r="F904" s="143"/>
      <c r="G904" s="90"/>
    </row>
    <row r="905" customFormat="false" ht="15.75" hidden="false" customHeight="true" outlineLevel="0" collapsed="false">
      <c r="A905" s="140"/>
      <c r="B905" s="141"/>
      <c r="C905" s="103"/>
      <c r="D905" s="142"/>
      <c r="E905" s="142"/>
      <c r="F905" s="143"/>
      <c r="G905" s="90"/>
    </row>
    <row r="906" customFormat="false" ht="15.75" hidden="false" customHeight="true" outlineLevel="0" collapsed="false">
      <c r="A906" s="140"/>
      <c r="B906" s="141"/>
      <c r="C906" s="103"/>
      <c r="D906" s="142"/>
      <c r="E906" s="142"/>
      <c r="F906" s="143"/>
      <c r="G906" s="90"/>
    </row>
    <row r="907" customFormat="false" ht="15.75" hidden="false" customHeight="true" outlineLevel="0" collapsed="false">
      <c r="A907" s="140"/>
      <c r="B907" s="141"/>
      <c r="C907" s="103"/>
      <c r="D907" s="142"/>
      <c r="E907" s="142"/>
      <c r="F907" s="143"/>
      <c r="G907" s="90"/>
    </row>
    <row r="908" customFormat="false" ht="15.75" hidden="false" customHeight="true" outlineLevel="0" collapsed="false">
      <c r="A908" s="140"/>
      <c r="B908" s="141"/>
      <c r="C908" s="103"/>
      <c r="D908" s="142"/>
      <c r="E908" s="142"/>
      <c r="F908" s="143"/>
      <c r="G908" s="90"/>
    </row>
    <row r="909" customFormat="false" ht="15.75" hidden="false" customHeight="true" outlineLevel="0" collapsed="false">
      <c r="A909" s="140"/>
      <c r="B909" s="141"/>
      <c r="C909" s="103"/>
      <c r="D909" s="142"/>
      <c r="E909" s="142"/>
      <c r="F909" s="143"/>
      <c r="G909" s="90"/>
    </row>
    <row r="910" customFormat="false" ht="15.75" hidden="false" customHeight="true" outlineLevel="0" collapsed="false">
      <c r="A910" s="140"/>
      <c r="B910" s="141"/>
      <c r="C910" s="103"/>
      <c r="D910" s="142"/>
      <c r="E910" s="142"/>
      <c r="F910" s="143"/>
      <c r="G910" s="90"/>
    </row>
    <row r="911" customFormat="false" ht="15.75" hidden="false" customHeight="true" outlineLevel="0" collapsed="false">
      <c r="A911" s="140"/>
      <c r="B911" s="141"/>
      <c r="C911" s="103"/>
      <c r="D911" s="142"/>
      <c r="E911" s="142"/>
      <c r="F911" s="143"/>
      <c r="G911" s="90"/>
    </row>
    <row r="912" customFormat="false" ht="15.75" hidden="false" customHeight="true" outlineLevel="0" collapsed="false">
      <c r="A912" s="140"/>
      <c r="B912" s="141"/>
      <c r="C912" s="103"/>
      <c r="D912" s="142"/>
      <c r="E912" s="142"/>
      <c r="F912" s="143"/>
      <c r="G912" s="90"/>
    </row>
    <row r="913" customFormat="false" ht="15.75" hidden="false" customHeight="true" outlineLevel="0" collapsed="false">
      <c r="A913" s="140"/>
      <c r="B913" s="141"/>
      <c r="C913" s="103"/>
      <c r="D913" s="142"/>
      <c r="E913" s="142"/>
      <c r="F913" s="143"/>
      <c r="G913" s="90"/>
    </row>
    <row r="914" customFormat="false" ht="15.75" hidden="false" customHeight="true" outlineLevel="0" collapsed="false">
      <c r="A914" s="140"/>
      <c r="B914" s="141"/>
      <c r="C914" s="103"/>
      <c r="D914" s="142"/>
      <c r="E914" s="142"/>
      <c r="F914" s="143"/>
      <c r="G914" s="90"/>
    </row>
    <row r="915" customFormat="false" ht="15.75" hidden="false" customHeight="true" outlineLevel="0" collapsed="false">
      <c r="A915" s="140"/>
      <c r="B915" s="141"/>
      <c r="C915" s="103"/>
      <c r="D915" s="142"/>
      <c r="E915" s="142"/>
      <c r="F915" s="143"/>
      <c r="G915" s="90"/>
    </row>
    <row r="916" customFormat="false" ht="15.75" hidden="false" customHeight="true" outlineLevel="0" collapsed="false">
      <c r="A916" s="140"/>
      <c r="B916" s="141"/>
      <c r="C916" s="103"/>
      <c r="D916" s="142"/>
      <c r="E916" s="142"/>
      <c r="F916" s="143"/>
      <c r="G916" s="90"/>
    </row>
    <row r="917" customFormat="false" ht="15.75" hidden="false" customHeight="true" outlineLevel="0" collapsed="false">
      <c r="A917" s="140"/>
      <c r="B917" s="141"/>
      <c r="C917" s="103"/>
      <c r="D917" s="142"/>
      <c r="E917" s="142"/>
      <c r="F917" s="143"/>
      <c r="G917" s="90"/>
    </row>
    <row r="918" customFormat="false" ht="15.75" hidden="false" customHeight="true" outlineLevel="0" collapsed="false">
      <c r="A918" s="140"/>
      <c r="B918" s="141"/>
      <c r="C918" s="103"/>
      <c r="D918" s="142"/>
      <c r="E918" s="142"/>
      <c r="F918" s="143"/>
      <c r="G918" s="90"/>
    </row>
    <row r="919" customFormat="false" ht="15.75" hidden="false" customHeight="true" outlineLevel="0" collapsed="false">
      <c r="A919" s="140"/>
      <c r="B919" s="141"/>
      <c r="C919" s="103"/>
      <c r="D919" s="142"/>
      <c r="E919" s="142"/>
      <c r="F919" s="143"/>
      <c r="G919" s="90"/>
    </row>
    <row r="920" customFormat="false" ht="15.75" hidden="false" customHeight="true" outlineLevel="0" collapsed="false">
      <c r="A920" s="140"/>
      <c r="B920" s="141"/>
      <c r="C920" s="103"/>
      <c r="D920" s="142"/>
      <c r="E920" s="142"/>
      <c r="F920" s="143"/>
      <c r="G920" s="90"/>
    </row>
    <row r="921" customFormat="false" ht="15.75" hidden="false" customHeight="true" outlineLevel="0" collapsed="false">
      <c r="A921" s="140"/>
      <c r="B921" s="141"/>
      <c r="C921" s="103"/>
      <c r="D921" s="142"/>
      <c r="E921" s="142"/>
      <c r="F921" s="143"/>
      <c r="G921" s="90"/>
    </row>
    <row r="922" customFormat="false" ht="15.75" hidden="false" customHeight="true" outlineLevel="0" collapsed="false">
      <c r="A922" s="140"/>
      <c r="B922" s="141"/>
      <c r="C922" s="103"/>
      <c r="D922" s="142"/>
      <c r="E922" s="142"/>
      <c r="F922" s="143"/>
      <c r="G922" s="90"/>
    </row>
    <row r="923" customFormat="false" ht="15.75" hidden="false" customHeight="true" outlineLevel="0" collapsed="false">
      <c r="A923" s="140"/>
      <c r="B923" s="141"/>
      <c r="C923" s="103"/>
      <c r="D923" s="142"/>
      <c r="E923" s="142"/>
      <c r="F923" s="143"/>
      <c r="G923" s="90"/>
    </row>
    <row r="924" customFormat="false" ht="15.75" hidden="false" customHeight="true" outlineLevel="0" collapsed="false">
      <c r="A924" s="140"/>
      <c r="B924" s="141"/>
      <c r="C924" s="103"/>
      <c r="D924" s="142"/>
      <c r="E924" s="142"/>
      <c r="F924" s="143"/>
      <c r="G924" s="90"/>
    </row>
    <row r="925" customFormat="false" ht="15.75" hidden="false" customHeight="true" outlineLevel="0" collapsed="false">
      <c r="A925" s="140"/>
      <c r="B925" s="141"/>
      <c r="C925" s="103"/>
      <c r="D925" s="142"/>
      <c r="E925" s="142"/>
      <c r="F925" s="143"/>
      <c r="G925" s="90"/>
    </row>
    <row r="926" customFormat="false" ht="15.75" hidden="false" customHeight="true" outlineLevel="0" collapsed="false">
      <c r="A926" s="140"/>
      <c r="B926" s="141"/>
      <c r="C926" s="103"/>
      <c r="D926" s="142"/>
      <c r="E926" s="142"/>
      <c r="F926" s="143"/>
      <c r="G926" s="90"/>
    </row>
    <row r="927" customFormat="false" ht="15.75" hidden="false" customHeight="true" outlineLevel="0" collapsed="false">
      <c r="A927" s="140"/>
      <c r="B927" s="141"/>
      <c r="C927" s="103"/>
      <c r="D927" s="142"/>
      <c r="E927" s="142"/>
      <c r="F927" s="143"/>
      <c r="G927" s="90"/>
    </row>
    <row r="928" customFormat="false" ht="15.75" hidden="false" customHeight="true" outlineLevel="0" collapsed="false">
      <c r="A928" s="140"/>
      <c r="B928" s="141"/>
      <c r="C928" s="103"/>
      <c r="D928" s="142"/>
      <c r="E928" s="142"/>
      <c r="F928" s="143"/>
      <c r="G928" s="90"/>
    </row>
    <row r="929" customFormat="false" ht="15.75" hidden="false" customHeight="true" outlineLevel="0" collapsed="false">
      <c r="A929" s="140"/>
      <c r="B929" s="141"/>
      <c r="C929" s="103"/>
      <c r="D929" s="142"/>
      <c r="E929" s="142"/>
      <c r="F929" s="143"/>
      <c r="G929" s="90"/>
    </row>
    <row r="930" customFormat="false" ht="15.75" hidden="false" customHeight="true" outlineLevel="0" collapsed="false">
      <c r="A930" s="140"/>
      <c r="B930" s="141"/>
      <c r="C930" s="103"/>
      <c r="D930" s="142"/>
      <c r="E930" s="142"/>
      <c r="F930" s="143"/>
      <c r="G930" s="90"/>
    </row>
    <row r="931" customFormat="false" ht="15.75" hidden="false" customHeight="true" outlineLevel="0" collapsed="false">
      <c r="A931" s="140"/>
      <c r="B931" s="141"/>
      <c r="C931" s="103"/>
      <c r="D931" s="142"/>
      <c r="E931" s="142"/>
      <c r="F931" s="143"/>
      <c r="G931" s="90"/>
    </row>
    <row r="932" customFormat="false" ht="15.75" hidden="false" customHeight="true" outlineLevel="0" collapsed="false">
      <c r="A932" s="140"/>
      <c r="B932" s="141"/>
      <c r="C932" s="103"/>
      <c r="D932" s="142"/>
      <c r="E932" s="142"/>
      <c r="F932" s="143"/>
      <c r="G932" s="90"/>
    </row>
    <row r="933" customFormat="false" ht="15.75" hidden="false" customHeight="true" outlineLevel="0" collapsed="false">
      <c r="A933" s="140"/>
      <c r="B933" s="141"/>
      <c r="C933" s="103"/>
      <c r="D933" s="142"/>
      <c r="E933" s="142"/>
      <c r="F933" s="143"/>
      <c r="G933" s="90"/>
    </row>
    <row r="934" customFormat="false" ht="15.75" hidden="false" customHeight="true" outlineLevel="0" collapsed="false">
      <c r="A934" s="140"/>
      <c r="B934" s="141"/>
      <c r="C934" s="103"/>
      <c r="D934" s="142"/>
      <c r="E934" s="142"/>
      <c r="F934" s="143"/>
      <c r="G934" s="90"/>
    </row>
    <row r="935" customFormat="false" ht="15.75" hidden="false" customHeight="true" outlineLevel="0" collapsed="false">
      <c r="A935" s="140"/>
      <c r="B935" s="141"/>
      <c r="C935" s="103"/>
      <c r="D935" s="142"/>
      <c r="E935" s="142"/>
      <c r="F935" s="143"/>
      <c r="G935" s="90"/>
    </row>
    <row r="936" customFormat="false" ht="15.75" hidden="false" customHeight="true" outlineLevel="0" collapsed="false">
      <c r="A936" s="140"/>
      <c r="B936" s="141"/>
      <c r="C936" s="103"/>
      <c r="D936" s="142"/>
      <c r="E936" s="142"/>
      <c r="F936" s="143"/>
      <c r="G936" s="90"/>
    </row>
    <row r="937" customFormat="false" ht="15.75" hidden="false" customHeight="true" outlineLevel="0" collapsed="false">
      <c r="A937" s="140"/>
      <c r="B937" s="141"/>
      <c r="C937" s="103"/>
      <c r="D937" s="142"/>
      <c r="E937" s="142"/>
      <c r="F937" s="143"/>
      <c r="G937" s="90"/>
    </row>
    <row r="938" customFormat="false" ht="15.75" hidden="false" customHeight="true" outlineLevel="0" collapsed="false">
      <c r="A938" s="140"/>
      <c r="B938" s="141"/>
      <c r="C938" s="103"/>
      <c r="D938" s="142"/>
      <c r="E938" s="142"/>
      <c r="F938" s="143"/>
      <c r="G938" s="90"/>
    </row>
    <row r="939" customFormat="false" ht="15.75" hidden="false" customHeight="true" outlineLevel="0" collapsed="false">
      <c r="A939" s="140"/>
      <c r="B939" s="141"/>
      <c r="C939" s="103"/>
      <c r="D939" s="142"/>
      <c r="E939" s="142"/>
      <c r="F939" s="143"/>
      <c r="G939" s="90"/>
    </row>
    <row r="940" customFormat="false" ht="15.75" hidden="false" customHeight="true" outlineLevel="0" collapsed="false">
      <c r="A940" s="140"/>
      <c r="B940" s="141"/>
      <c r="C940" s="103"/>
      <c r="D940" s="142"/>
      <c r="E940" s="142"/>
      <c r="F940" s="143"/>
      <c r="G940" s="90"/>
    </row>
    <row r="941" customFormat="false" ht="15.75" hidden="false" customHeight="true" outlineLevel="0" collapsed="false">
      <c r="A941" s="140"/>
      <c r="B941" s="141"/>
      <c r="C941" s="103"/>
      <c r="D941" s="142"/>
      <c r="E941" s="142"/>
      <c r="F941" s="143"/>
      <c r="G941" s="90"/>
    </row>
    <row r="942" customFormat="false" ht="15.75" hidden="false" customHeight="true" outlineLevel="0" collapsed="false">
      <c r="A942" s="140"/>
      <c r="B942" s="141"/>
      <c r="C942" s="103"/>
      <c r="D942" s="142"/>
      <c r="E942" s="142"/>
      <c r="F942" s="143"/>
      <c r="G942" s="90"/>
    </row>
    <row r="943" customFormat="false" ht="15.75" hidden="false" customHeight="true" outlineLevel="0" collapsed="false">
      <c r="A943" s="140"/>
      <c r="B943" s="141"/>
      <c r="C943" s="103"/>
      <c r="D943" s="142"/>
      <c r="E943" s="142"/>
      <c r="F943" s="143"/>
      <c r="G943" s="90"/>
    </row>
    <row r="944" customFormat="false" ht="15.75" hidden="false" customHeight="true" outlineLevel="0" collapsed="false">
      <c r="A944" s="140"/>
      <c r="B944" s="141"/>
      <c r="C944" s="103"/>
      <c r="D944" s="142"/>
      <c r="E944" s="142"/>
      <c r="F944" s="143"/>
      <c r="G944" s="90"/>
    </row>
    <row r="945" customFormat="false" ht="15.75" hidden="false" customHeight="true" outlineLevel="0" collapsed="false">
      <c r="A945" s="140"/>
      <c r="B945" s="141"/>
      <c r="C945" s="103"/>
      <c r="D945" s="142"/>
      <c r="E945" s="142"/>
      <c r="F945" s="143"/>
      <c r="G945" s="90"/>
    </row>
    <row r="946" customFormat="false" ht="15.75" hidden="false" customHeight="true" outlineLevel="0" collapsed="false">
      <c r="A946" s="140"/>
      <c r="B946" s="141"/>
      <c r="C946" s="103"/>
      <c r="D946" s="142"/>
      <c r="E946" s="142"/>
      <c r="F946" s="143"/>
      <c r="G946" s="90"/>
    </row>
    <row r="947" customFormat="false" ht="15.75" hidden="false" customHeight="true" outlineLevel="0" collapsed="false">
      <c r="A947" s="140"/>
      <c r="B947" s="141"/>
      <c r="C947" s="103"/>
      <c r="D947" s="142"/>
      <c r="E947" s="142"/>
      <c r="F947" s="143"/>
      <c r="G947" s="90"/>
    </row>
    <row r="948" customFormat="false" ht="15.75" hidden="false" customHeight="true" outlineLevel="0" collapsed="false">
      <c r="A948" s="140"/>
      <c r="B948" s="141"/>
      <c r="C948" s="103"/>
      <c r="D948" s="142"/>
      <c r="E948" s="142"/>
      <c r="F948" s="143"/>
      <c r="G948" s="90"/>
    </row>
    <row r="949" customFormat="false" ht="15.75" hidden="false" customHeight="true" outlineLevel="0" collapsed="false">
      <c r="A949" s="140"/>
      <c r="B949" s="141"/>
      <c r="C949" s="103"/>
      <c r="D949" s="142"/>
      <c r="E949" s="142"/>
      <c r="F949" s="143"/>
      <c r="G949" s="90"/>
    </row>
    <row r="950" customFormat="false" ht="15.75" hidden="false" customHeight="true" outlineLevel="0" collapsed="false">
      <c r="A950" s="140"/>
      <c r="B950" s="141"/>
      <c r="C950" s="103"/>
      <c r="D950" s="142"/>
      <c r="E950" s="142"/>
      <c r="F950" s="143"/>
      <c r="G950" s="90"/>
    </row>
    <row r="951" customFormat="false" ht="15.75" hidden="false" customHeight="true" outlineLevel="0" collapsed="false">
      <c r="A951" s="140"/>
      <c r="B951" s="141"/>
      <c r="C951" s="103"/>
      <c r="D951" s="142"/>
      <c r="E951" s="142"/>
      <c r="F951" s="143"/>
      <c r="G951" s="90"/>
    </row>
    <row r="952" customFormat="false" ht="15.75" hidden="false" customHeight="true" outlineLevel="0" collapsed="false">
      <c r="A952" s="140"/>
      <c r="B952" s="141"/>
      <c r="C952" s="103"/>
      <c r="D952" s="142"/>
      <c r="E952" s="142"/>
      <c r="F952" s="143"/>
      <c r="G952" s="90"/>
    </row>
    <row r="953" customFormat="false" ht="15.75" hidden="false" customHeight="true" outlineLevel="0" collapsed="false">
      <c r="A953" s="140"/>
      <c r="B953" s="141"/>
      <c r="C953" s="103"/>
      <c r="D953" s="142"/>
      <c r="E953" s="142"/>
      <c r="F953" s="143"/>
      <c r="G953" s="90"/>
    </row>
    <row r="954" customFormat="false" ht="15.75" hidden="false" customHeight="true" outlineLevel="0" collapsed="false">
      <c r="A954" s="140"/>
      <c r="B954" s="141"/>
      <c r="C954" s="103"/>
      <c r="D954" s="142"/>
      <c r="E954" s="142"/>
      <c r="F954" s="143"/>
      <c r="G954" s="90"/>
    </row>
    <row r="955" customFormat="false" ht="15.75" hidden="false" customHeight="true" outlineLevel="0" collapsed="false">
      <c r="A955" s="140"/>
      <c r="B955" s="141"/>
      <c r="C955" s="103"/>
      <c r="D955" s="142"/>
      <c r="E955" s="142"/>
      <c r="F955" s="143"/>
      <c r="G955" s="90"/>
    </row>
    <row r="956" customFormat="false" ht="15.75" hidden="false" customHeight="true" outlineLevel="0" collapsed="false">
      <c r="A956" s="140"/>
      <c r="B956" s="141"/>
      <c r="C956" s="103"/>
      <c r="D956" s="142"/>
      <c r="E956" s="142"/>
      <c r="F956" s="143"/>
      <c r="G956" s="90"/>
    </row>
    <row r="957" customFormat="false" ht="15.75" hidden="false" customHeight="true" outlineLevel="0" collapsed="false">
      <c r="A957" s="140"/>
      <c r="B957" s="141"/>
      <c r="C957" s="103"/>
      <c r="D957" s="142"/>
      <c r="E957" s="142"/>
      <c r="F957" s="143"/>
      <c r="G957" s="90"/>
    </row>
    <row r="958" customFormat="false" ht="15.75" hidden="false" customHeight="true" outlineLevel="0" collapsed="false">
      <c r="A958" s="140"/>
      <c r="B958" s="141"/>
      <c r="C958" s="103"/>
      <c r="D958" s="142"/>
      <c r="E958" s="142"/>
      <c r="F958" s="143"/>
      <c r="G958" s="90"/>
    </row>
    <row r="959" customFormat="false" ht="15.75" hidden="false" customHeight="true" outlineLevel="0" collapsed="false">
      <c r="A959" s="140"/>
      <c r="B959" s="141"/>
      <c r="C959" s="103"/>
      <c r="D959" s="142"/>
      <c r="E959" s="142"/>
      <c r="F959" s="143"/>
      <c r="G959" s="90"/>
    </row>
    <row r="960" customFormat="false" ht="15.75" hidden="false" customHeight="true" outlineLevel="0" collapsed="false">
      <c r="A960" s="140"/>
      <c r="B960" s="141"/>
      <c r="C960" s="103"/>
      <c r="D960" s="142"/>
      <c r="E960" s="142"/>
      <c r="F960" s="143"/>
      <c r="G960" s="90"/>
    </row>
    <row r="961" customFormat="false" ht="15.75" hidden="false" customHeight="true" outlineLevel="0" collapsed="false">
      <c r="A961" s="140"/>
      <c r="B961" s="141"/>
      <c r="C961" s="103"/>
      <c r="D961" s="142"/>
      <c r="E961" s="142"/>
      <c r="F961" s="143"/>
      <c r="G961" s="90"/>
    </row>
    <row r="962" customFormat="false" ht="15.75" hidden="false" customHeight="true" outlineLevel="0" collapsed="false">
      <c r="A962" s="140"/>
      <c r="B962" s="141"/>
      <c r="C962" s="103"/>
      <c r="D962" s="142"/>
      <c r="E962" s="142"/>
      <c r="F962" s="143"/>
      <c r="G962" s="90"/>
    </row>
    <row r="963" customFormat="false" ht="15.75" hidden="false" customHeight="true" outlineLevel="0" collapsed="false">
      <c r="A963" s="140"/>
      <c r="B963" s="141"/>
      <c r="C963" s="103"/>
      <c r="D963" s="142"/>
      <c r="E963" s="142"/>
      <c r="F963" s="143"/>
      <c r="G963" s="90"/>
    </row>
    <row r="964" customFormat="false" ht="15.75" hidden="false" customHeight="true" outlineLevel="0" collapsed="false">
      <c r="A964" s="140"/>
      <c r="B964" s="141"/>
      <c r="C964" s="103"/>
      <c r="D964" s="142"/>
      <c r="E964" s="142"/>
      <c r="F964" s="143"/>
      <c r="G964" s="90"/>
    </row>
    <row r="965" customFormat="false" ht="15.75" hidden="false" customHeight="true" outlineLevel="0" collapsed="false">
      <c r="A965" s="140"/>
      <c r="B965" s="141"/>
      <c r="C965" s="103"/>
      <c r="D965" s="142"/>
      <c r="E965" s="142"/>
      <c r="F965" s="143"/>
      <c r="G965" s="90"/>
    </row>
    <row r="966" customFormat="false" ht="15.75" hidden="false" customHeight="true" outlineLevel="0" collapsed="false">
      <c r="A966" s="140"/>
      <c r="B966" s="141"/>
      <c r="C966" s="103"/>
      <c r="D966" s="142"/>
      <c r="E966" s="142"/>
      <c r="F966" s="143"/>
      <c r="G966" s="90"/>
    </row>
    <row r="967" customFormat="false" ht="15.75" hidden="false" customHeight="true" outlineLevel="0" collapsed="false">
      <c r="A967" s="140"/>
      <c r="B967" s="141"/>
      <c r="C967" s="103"/>
      <c r="D967" s="142"/>
      <c r="E967" s="142"/>
      <c r="F967" s="143"/>
      <c r="G967" s="90"/>
    </row>
    <row r="968" customFormat="false" ht="15.75" hidden="false" customHeight="true" outlineLevel="0" collapsed="false">
      <c r="A968" s="140"/>
      <c r="B968" s="141"/>
      <c r="C968" s="103"/>
      <c r="D968" s="142"/>
      <c r="E968" s="142"/>
      <c r="F968" s="143"/>
      <c r="G968" s="90"/>
    </row>
    <row r="969" customFormat="false" ht="15.75" hidden="false" customHeight="true" outlineLevel="0" collapsed="false">
      <c r="A969" s="140"/>
      <c r="B969" s="141"/>
      <c r="C969" s="103"/>
      <c r="D969" s="142"/>
      <c r="E969" s="142"/>
      <c r="F969" s="143"/>
      <c r="G969" s="90"/>
    </row>
    <row r="970" customFormat="false" ht="15.75" hidden="false" customHeight="true" outlineLevel="0" collapsed="false">
      <c r="A970" s="140"/>
      <c r="B970" s="141"/>
      <c r="C970" s="103"/>
      <c r="D970" s="142"/>
      <c r="E970" s="142"/>
      <c r="F970" s="143"/>
      <c r="G970" s="90"/>
    </row>
    <row r="971" customFormat="false" ht="15.75" hidden="false" customHeight="true" outlineLevel="0" collapsed="false">
      <c r="A971" s="140"/>
      <c r="B971" s="141"/>
      <c r="C971" s="103"/>
      <c r="D971" s="142"/>
      <c r="E971" s="142"/>
      <c r="F971" s="143"/>
      <c r="G971" s="90"/>
    </row>
    <row r="972" customFormat="false" ht="15.75" hidden="false" customHeight="true" outlineLevel="0" collapsed="false">
      <c r="A972" s="140"/>
      <c r="B972" s="141"/>
      <c r="C972" s="103"/>
      <c r="D972" s="142"/>
      <c r="E972" s="142"/>
      <c r="F972" s="143"/>
      <c r="G972" s="90"/>
    </row>
    <row r="973" customFormat="false" ht="15.75" hidden="false" customHeight="true" outlineLevel="0" collapsed="false">
      <c r="A973" s="140"/>
      <c r="B973" s="141"/>
      <c r="C973" s="103"/>
      <c r="D973" s="142"/>
      <c r="E973" s="142"/>
      <c r="F973" s="143"/>
      <c r="G973" s="90"/>
    </row>
    <row r="974" customFormat="false" ht="15.75" hidden="false" customHeight="true" outlineLevel="0" collapsed="false">
      <c r="A974" s="140"/>
      <c r="B974" s="141"/>
      <c r="C974" s="103"/>
      <c r="D974" s="142"/>
      <c r="E974" s="142"/>
      <c r="F974" s="143"/>
      <c r="G974" s="90"/>
    </row>
    <row r="975" customFormat="false" ht="15.75" hidden="false" customHeight="true" outlineLevel="0" collapsed="false">
      <c r="A975" s="140"/>
      <c r="B975" s="141"/>
      <c r="C975" s="103"/>
      <c r="D975" s="142"/>
      <c r="E975" s="142"/>
      <c r="F975" s="143"/>
      <c r="G975" s="90"/>
    </row>
    <row r="976" customFormat="false" ht="15.75" hidden="false" customHeight="true" outlineLevel="0" collapsed="false">
      <c r="A976" s="140"/>
      <c r="B976" s="141"/>
      <c r="C976" s="103"/>
      <c r="D976" s="142"/>
      <c r="E976" s="142"/>
      <c r="F976" s="143"/>
      <c r="G976" s="90"/>
    </row>
    <row r="977" customFormat="false" ht="15.75" hidden="false" customHeight="true" outlineLevel="0" collapsed="false">
      <c r="A977" s="140"/>
      <c r="B977" s="141"/>
      <c r="C977" s="103"/>
      <c r="D977" s="142"/>
      <c r="E977" s="142"/>
      <c r="F977" s="143"/>
      <c r="G977" s="90"/>
    </row>
    <row r="978" customFormat="false" ht="15.75" hidden="false" customHeight="true" outlineLevel="0" collapsed="false">
      <c r="A978" s="140"/>
      <c r="B978" s="141"/>
      <c r="C978" s="103"/>
      <c r="D978" s="142"/>
      <c r="E978" s="142"/>
      <c r="F978" s="143"/>
      <c r="G978" s="90"/>
    </row>
    <row r="979" customFormat="false" ht="15.75" hidden="false" customHeight="true" outlineLevel="0" collapsed="false">
      <c r="A979" s="140"/>
      <c r="B979" s="141"/>
      <c r="C979" s="103"/>
      <c r="D979" s="142"/>
      <c r="E979" s="142"/>
      <c r="F979" s="143"/>
      <c r="G979" s="90"/>
    </row>
    <row r="980" customFormat="false" ht="15.75" hidden="false" customHeight="true" outlineLevel="0" collapsed="false">
      <c r="A980" s="140"/>
      <c r="B980" s="141"/>
      <c r="C980" s="103"/>
      <c r="D980" s="142"/>
      <c r="E980" s="142"/>
      <c r="F980" s="143"/>
      <c r="G980" s="90"/>
    </row>
    <row r="981" customFormat="false" ht="15.75" hidden="false" customHeight="true" outlineLevel="0" collapsed="false">
      <c r="A981" s="140"/>
      <c r="B981" s="141"/>
      <c r="C981" s="103"/>
      <c r="D981" s="142"/>
      <c r="E981" s="142"/>
      <c r="F981" s="143"/>
      <c r="G981" s="90"/>
    </row>
    <row r="982" customFormat="false" ht="15.75" hidden="false" customHeight="true" outlineLevel="0" collapsed="false">
      <c r="A982" s="140"/>
      <c r="B982" s="141"/>
      <c r="C982" s="103"/>
      <c r="D982" s="142"/>
      <c r="E982" s="142"/>
      <c r="F982" s="143"/>
      <c r="G982" s="90"/>
    </row>
    <row r="983" customFormat="false" ht="15.75" hidden="false" customHeight="true" outlineLevel="0" collapsed="false">
      <c r="A983" s="140"/>
      <c r="B983" s="141"/>
      <c r="C983" s="103"/>
      <c r="D983" s="142"/>
      <c r="E983" s="142"/>
      <c r="F983" s="143"/>
      <c r="G983" s="90"/>
    </row>
    <row r="984" customFormat="false" ht="15.75" hidden="false" customHeight="true" outlineLevel="0" collapsed="false">
      <c r="A984" s="140"/>
      <c r="B984" s="141"/>
      <c r="C984" s="103"/>
      <c r="D984" s="142"/>
      <c r="E984" s="142"/>
      <c r="F984" s="143"/>
      <c r="G984" s="90"/>
    </row>
    <row r="985" customFormat="false" ht="15.75" hidden="false" customHeight="true" outlineLevel="0" collapsed="false">
      <c r="A985" s="140"/>
      <c r="B985" s="141"/>
      <c r="C985" s="103"/>
      <c r="D985" s="142"/>
      <c r="E985" s="142"/>
      <c r="F985" s="143"/>
      <c r="G985" s="90"/>
    </row>
    <row r="986" customFormat="false" ht="15.75" hidden="false" customHeight="true" outlineLevel="0" collapsed="false">
      <c r="A986" s="140"/>
      <c r="B986" s="141"/>
      <c r="C986" s="103"/>
      <c r="D986" s="142"/>
      <c r="E986" s="142"/>
      <c r="F986" s="143"/>
      <c r="G986" s="90"/>
    </row>
    <row r="987" customFormat="false" ht="15.75" hidden="false" customHeight="true" outlineLevel="0" collapsed="false">
      <c r="A987" s="140"/>
      <c r="B987" s="141"/>
      <c r="C987" s="103"/>
      <c r="D987" s="142"/>
      <c r="E987" s="142"/>
      <c r="F987" s="143"/>
      <c r="G987" s="90"/>
    </row>
    <row r="988" customFormat="false" ht="15.75" hidden="false" customHeight="true" outlineLevel="0" collapsed="false">
      <c r="A988" s="140"/>
      <c r="B988" s="141"/>
      <c r="C988" s="103"/>
      <c r="D988" s="142"/>
      <c r="E988" s="142"/>
      <c r="F988" s="143"/>
      <c r="G988" s="90"/>
    </row>
    <row r="989" customFormat="false" ht="15.75" hidden="false" customHeight="true" outlineLevel="0" collapsed="false">
      <c r="A989" s="140"/>
      <c r="B989" s="141"/>
      <c r="C989" s="103"/>
      <c r="D989" s="142"/>
      <c r="E989" s="142"/>
      <c r="F989" s="143"/>
      <c r="G989" s="90"/>
    </row>
    <row r="990" customFormat="false" ht="15.75" hidden="false" customHeight="true" outlineLevel="0" collapsed="false">
      <c r="A990" s="140"/>
      <c r="B990" s="141"/>
      <c r="C990" s="103"/>
      <c r="D990" s="142"/>
      <c r="E990" s="142"/>
      <c r="F990" s="143"/>
      <c r="G990" s="90"/>
    </row>
    <row r="991" customFormat="false" ht="15.75" hidden="false" customHeight="true" outlineLevel="0" collapsed="false">
      <c r="A991" s="140"/>
      <c r="B991" s="141"/>
      <c r="C991" s="103"/>
      <c r="D991" s="142"/>
      <c r="E991" s="142"/>
      <c r="F991" s="143"/>
      <c r="G991" s="90"/>
    </row>
    <row r="992" customFormat="false" ht="15.75" hidden="false" customHeight="true" outlineLevel="0" collapsed="false">
      <c r="A992" s="140"/>
      <c r="B992" s="141"/>
      <c r="C992" s="103"/>
      <c r="D992" s="142"/>
      <c r="E992" s="142"/>
      <c r="F992" s="143"/>
      <c r="G992" s="90"/>
    </row>
    <row r="993" customFormat="false" ht="15.75" hidden="false" customHeight="true" outlineLevel="0" collapsed="false">
      <c r="A993" s="140"/>
      <c r="B993" s="141"/>
      <c r="C993" s="103"/>
      <c r="D993" s="142"/>
      <c r="E993" s="142"/>
      <c r="F993" s="143"/>
      <c r="G993" s="90"/>
    </row>
    <row r="994" customFormat="false" ht="15.75" hidden="false" customHeight="true" outlineLevel="0" collapsed="false">
      <c r="A994" s="140"/>
      <c r="B994" s="141"/>
      <c r="C994" s="103"/>
      <c r="D994" s="142"/>
      <c r="E994" s="142"/>
      <c r="F994" s="143"/>
      <c r="G994" s="90"/>
    </row>
    <row r="995" customFormat="false" ht="15.75" hidden="false" customHeight="true" outlineLevel="0" collapsed="false">
      <c r="A995" s="140"/>
      <c r="B995" s="141"/>
      <c r="C995" s="103"/>
      <c r="D995" s="142"/>
      <c r="E995" s="142"/>
      <c r="F995" s="143"/>
      <c r="G995" s="90"/>
    </row>
    <row r="996" customFormat="false" ht="15.75" hidden="false" customHeight="true" outlineLevel="0" collapsed="false">
      <c r="A996" s="140"/>
      <c r="B996" s="141"/>
      <c r="C996" s="103"/>
      <c r="D996" s="142"/>
      <c r="E996" s="142"/>
      <c r="F996" s="143"/>
      <c r="G996" s="90"/>
    </row>
    <row r="997" customFormat="false" ht="15.75" hidden="false" customHeight="true" outlineLevel="0" collapsed="false">
      <c r="A997" s="140"/>
      <c r="B997" s="141"/>
      <c r="C997" s="103"/>
      <c r="D997" s="142"/>
      <c r="E997" s="142"/>
      <c r="F997" s="143"/>
      <c r="G997" s="90"/>
    </row>
    <row r="998" customFormat="false" ht="15.75" hidden="false" customHeight="true" outlineLevel="0" collapsed="false">
      <c r="A998" s="140"/>
      <c r="B998" s="141"/>
      <c r="C998" s="103"/>
      <c r="D998" s="142"/>
      <c r="E998" s="142"/>
      <c r="F998" s="143"/>
      <c r="G998" s="90"/>
    </row>
    <row r="999" customFormat="false" ht="15.75" hidden="false" customHeight="true" outlineLevel="0" collapsed="false">
      <c r="A999" s="140"/>
      <c r="B999" s="141"/>
      <c r="C999" s="103"/>
      <c r="D999" s="142"/>
      <c r="E999" s="142"/>
      <c r="F999" s="143"/>
      <c r="G999" s="90"/>
    </row>
    <row r="1000" customFormat="false" ht="15.75" hidden="false" customHeight="true" outlineLevel="0" collapsed="false">
      <c r="A1000" s="140"/>
      <c r="B1000" s="141"/>
      <c r="C1000" s="103"/>
      <c r="D1000" s="142"/>
      <c r="E1000" s="142"/>
      <c r="F1000" s="143"/>
      <c r="G1000" s="90"/>
    </row>
    <row r="1001" customFormat="false" ht="15.75" hidden="false" customHeight="true" outlineLevel="0" collapsed="false">
      <c r="A1001" s="140"/>
      <c r="B1001" s="141"/>
      <c r="C1001" s="103"/>
      <c r="D1001" s="142"/>
      <c r="E1001" s="142"/>
      <c r="F1001" s="143"/>
      <c r="G1001" s="90"/>
    </row>
    <row r="1002" customFormat="false" ht="15.75" hidden="false" customHeight="true" outlineLevel="0" collapsed="false">
      <c r="A1002" s="140"/>
      <c r="B1002" s="141"/>
      <c r="C1002" s="103"/>
      <c r="D1002" s="142"/>
      <c r="E1002" s="142"/>
      <c r="F1002" s="143"/>
      <c r="G1002" s="90"/>
    </row>
    <row r="1003" customFormat="false" ht="15.75" hidden="false" customHeight="true" outlineLevel="0" collapsed="false">
      <c r="A1003" s="140"/>
      <c r="B1003" s="141"/>
      <c r="C1003" s="103"/>
      <c r="D1003" s="142"/>
      <c r="E1003" s="142"/>
      <c r="F1003" s="143"/>
      <c r="G1003" s="90"/>
    </row>
    <row r="1004" customFormat="false" ht="15.75" hidden="false" customHeight="true" outlineLevel="0" collapsed="false">
      <c r="A1004" s="140"/>
      <c r="B1004" s="141"/>
      <c r="C1004" s="103"/>
      <c r="D1004" s="142"/>
      <c r="E1004" s="142"/>
      <c r="F1004" s="143"/>
      <c r="G1004" s="90"/>
    </row>
    <row r="1005" customFormat="false" ht="15.75" hidden="false" customHeight="true" outlineLevel="0" collapsed="false">
      <c r="A1005" s="140"/>
      <c r="B1005" s="141"/>
      <c r="C1005" s="103"/>
      <c r="D1005" s="142"/>
      <c r="E1005" s="142"/>
      <c r="F1005" s="143"/>
      <c r="G1005" s="90"/>
    </row>
    <row r="1006" customFormat="false" ht="15.75" hidden="false" customHeight="true" outlineLevel="0" collapsed="false">
      <c r="A1006" s="140"/>
      <c r="B1006" s="141"/>
      <c r="C1006" s="103"/>
      <c r="D1006" s="142"/>
      <c r="E1006" s="142"/>
      <c r="F1006" s="143"/>
      <c r="G1006" s="90"/>
    </row>
    <row r="1007" customFormat="false" ht="15.75" hidden="false" customHeight="true" outlineLevel="0" collapsed="false">
      <c r="A1007" s="140"/>
      <c r="B1007" s="141"/>
      <c r="C1007" s="103"/>
      <c r="D1007" s="142"/>
      <c r="E1007" s="142"/>
      <c r="F1007" s="143"/>
      <c r="G1007" s="90"/>
    </row>
    <row r="1008" customFormat="false" ht="15.75" hidden="false" customHeight="true" outlineLevel="0" collapsed="false">
      <c r="A1008" s="140"/>
      <c r="B1008" s="141"/>
      <c r="C1008" s="103"/>
      <c r="D1008" s="142"/>
      <c r="E1008" s="142"/>
      <c r="F1008" s="143"/>
      <c r="G1008" s="90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79:M314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2"/>
    <col collapsed="false" customWidth="true" hidden="false" outlineLevel="0" max="5" min="5" style="0" width="21.86"/>
    <col collapsed="false" customWidth="true" hidden="false" outlineLevel="0" max="6" min="6" style="0" width="17.14"/>
  </cols>
  <sheetData>
    <row r="1" customFormat="false" ht="15" hidden="false" customHeight="false" outlineLevel="0" collapsed="false">
      <c r="A1" s="71" t="s">
        <v>157</v>
      </c>
      <c r="B1" s="71"/>
      <c r="C1" s="71"/>
      <c r="D1" s="71"/>
      <c r="E1" s="71"/>
      <c r="F1" s="71"/>
    </row>
    <row r="2" customFormat="false" ht="15" hidden="false" customHeight="false" outlineLevel="0" collapsed="false">
      <c r="A2" s="71"/>
      <c r="B2" s="71"/>
      <c r="C2" s="71"/>
      <c r="D2" s="71"/>
      <c r="E2" s="71"/>
      <c r="F2" s="71"/>
    </row>
    <row r="3" customFormat="false" ht="15" hidden="false" customHeight="false" outlineLevel="0" collapsed="false">
      <c r="A3" s="71" t="s">
        <v>0</v>
      </c>
      <c r="B3" s="144" t="s">
        <v>498</v>
      </c>
      <c r="C3" s="71" t="s">
        <v>499</v>
      </c>
      <c r="D3" s="71" t="s">
        <v>500</v>
      </c>
      <c r="E3" s="71" t="s">
        <v>501</v>
      </c>
      <c r="F3" s="88"/>
    </row>
    <row r="4" customFormat="false" ht="15" hidden="false" customHeight="false" outlineLevel="0" collapsed="false">
      <c r="A4" s="11"/>
      <c r="B4" s="144" t="s">
        <v>502</v>
      </c>
      <c r="C4" s="11"/>
      <c r="D4" s="11"/>
      <c r="E4" s="11"/>
      <c r="F4" s="88" t="n">
        <v>136909</v>
      </c>
    </row>
    <row r="5" customFormat="false" ht="15" hidden="false" customHeight="false" outlineLevel="0" collapsed="false">
      <c r="A5" s="11" t="n">
        <v>45095</v>
      </c>
      <c r="B5" s="145" t="s">
        <v>791</v>
      </c>
      <c r="C5" s="11" t="s">
        <v>792</v>
      </c>
      <c r="D5" s="11"/>
      <c r="E5" s="11" t="n">
        <v>124964</v>
      </c>
      <c r="F5" s="88" t="n">
        <f aca="false">F4 + D5 - E5</f>
        <v>11945</v>
      </c>
      <c r="H5" s="146"/>
    </row>
    <row r="6" customFormat="false" ht="15" hidden="false" customHeight="false" outlineLevel="0" collapsed="false">
      <c r="A6" s="11" t="n">
        <v>45095</v>
      </c>
      <c r="B6" s="145" t="s">
        <v>505</v>
      </c>
      <c r="C6" s="11"/>
      <c r="D6" s="11" t="n">
        <v>100000</v>
      </c>
      <c r="E6" s="11"/>
      <c r="F6" s="88" t="n">
        <f aca="false">F5 + D6 - E6</f>
        <v>111945</v>
      </c>
    </row>
    <row r="7" customFormat="false" ht="15" hidden="false" customHeight="false" outlineLevel="0" collapsed="false">
      <c r="A7" s="11" t="n">
        <v>45096</v>
      </c>
      <c r="B7" s="145" t="s">
        <v>793</v>
      </c>
      <c r="C7" s="11" t="s">
        <v>794</v>
      </c>
      <c r="D7" s="11"/>
      <c r="E7" s="11" t="n">
        <v>49581</v>
      </c>
      <c r="F7" s="88" t="n">
        <f aca="false">F6 + D7 - E7</f>
        <v>62364</v>
      </c>
    </row>
    <row r="8" customFormat="false" ht="15" hidden="false" customHeight="false" outlineLevel="0" collapsed="false">
      <c r="A8" s="11" t="n">
        <v>45096</v>
      </c>
      <c r="B8" s="145" t="s">
        <v>793</v>
      </c>
      <c r="C8" s="11" t="s">
        <v>794</v>
      </c>
      <c r="D8" s="11" t="n">
        <v>49581</v>
      </c>
      <c r="E8" s="11"/>
      <c r="F8" s="88" t="n">
        <f aca="false">F7 + D8 - E8</f>
        <v>111945</v>
      </c>
    </row>
    <row r="9" customFormat="false" ht="15" hidden="false" customHeight="false" outlineLevel="0" collapsed="false">
      <c r="A9" s="11" t="n">
        <v>45102</v>
      </c>
      <c r="B9" s="145" t="s">
        <v>795</v>
      </c>
      <c r="C9" s="11" t="s">
        <v>796</v>
      </c>
      <c r="D9" s="11"/>
      <c r="E9" s="11" t="n">
        <v>73901</v>
      </c>
      <c r="F9" s="88" t="n">
        <f aca="false">F8 + D9 - E9</f>
        <v>38044</v>
      </c>
    </row>
    <row r="10" customFormat="false" ht="15" hidden="false" customHeight="false" outlineLevel="0" collapsed="false">
      <c r="A10" s="11" t="n">
        <v>45103</v>
      </c>
      <c r="B10" s="145" t="s">
        <v>505</v>
      </c>
      <c r="C10" s="11"/>
      <c r="D10" s="11" t="n">
        <v>110000</v>
      </c>
      <c r="E10" s="11"/>
      <c r="F10" s="88" t="n">
        <f aca="false">F9 + D10 - E10</f>
        <v>148044</v>
      </c>
    </row>
    <row r="11" customFormat="false" ht="15" hidden="false" customHeight="false" outlineLevel="0" collapsed="false">
      <c r="A11" s="11" t="n">
        <v>45103</v>
      </c>
      <c r="B11" s="145" t="s">
        <v>797</v>
      </c>
      <c r="C11" s="11" t="s">
        <v>798</v>
      </c>
      <c r="D11" s="11"/>
      <c r="E11" s="11" t="n">
        <v>48338</v>
      </c>
      <c r="F11" s="88" t="n">
        <f aca="false">F10 + D11 - E11</f>
        <v>99706</v>
      </c>
    </row>
    <row r="12" customFormat="false" ht="15" hidden="false" customHeight="false" outlineLevel="0" collapsed="false">
      <c r="A12" s="11" t="n">
        <v>45104</v>
      </c>
      <c r="B12" s="145" t="s">
        <v>505</v>
      </c>
      <c r="C12" s="11"/>
      <c r="D12" s="11" t="n">
        <v>100000</v>
      </c>
      <c r="E12" s="11"/>
      <c r="F12" s="88" t="n">
        <f aca="false">F11 + D12 - E12</f>
        <v>199706</v>
      </c>
    </row>
    <row r="13" customFormat="false" ht="15" hidden="false" customHeight="false" outlineLevel="0" collapsed="false">
      <c r="A13" s="11" t="n">
        <v>45078</v>
      </c>
      <c r="B13" s="145" t="s">
        <v>799</v>
      </c>
      <c r="C13" s="11" t="s">
        <v>796</v>
      </c>
      <c r="D13" s="11" t="n">
        <v>12926</v>
      </c>
      <c r="E13" s="11"/>
      <c r="F13" s="88" t="n">
        <f aca="false">F12 + D13 - E13</f>
        <v>212632</v>
      </c>
    </row>
    <row r="14" customFormat="false" ht="15" hidden="false" customHeight="false" outlineLevel="0" collapsed="false">
      <c r="A14" s="11" t="n">
        <v>45078</v>
      </c>
      <c r="B14" s="145" t="s">
        <v>800</v>
      </c>
      <c r="C14" s="11" t="s">
        <v>801</v>
      </c>
      <c r="D14" s="11"/>
      <c r="E14" s="11" t="n">
        <v>96379</v>
      </c>
      <c r="F14" s="88" t="n">
        <f aca="false">F13 + D14 - E14</f>
        <v>116253</v>
      </c>
    </row>
    <row r="15" customFormat="false" ht="15" hidden="false" customHeight="false" outlineLevel="0" collapsed="false">
      <c r="A15" s="11" t="n">
        <v>45078</v>
      </c>
      <c r="B15" s="145" t="s">
        <v>802</v>
      </c>
      <c r="C15" s="11" t="s">
        <v>803</v>
      </c>
      <c r="D15" s="11"/>
      <c r="E15" s="11" t="n">
        <v>96379</v>
      </c>
      <c r="F15" s="88" t="n">
        <f aca="false">F14 + D15 - E15</f>
        <v>19874</v>
      </c>
    </row>
    <row r="16" customFormat="false" ht="15" hidden="false" customHeight="false" outlineLevel="0" collapsed="false">
      <c r="A16" s="11" t="n">
        <v>45110</v>
      </c>
      <c r="B16" s="145" t="s">
        <v>505</v>
      </c>
      <c r="C16" s="11"/>
      <c r="D16" s="11" t="n">
        <v>100000</v>
      </c>
      <c r="E16" s="11"/>
      <c r="F16" s="88" t="n">
        <f aca="false">F15 + D16 - E16</f>
        <v>119874</v>
      </c>
    </row>
    <row r="17" customFormat="false" ht="15" hidden="false" customHeight="false" outlineLevel="0" collapsed="false">
      <c r="A17" s="11" t="n">
        <v>45110</v>
      </c>
      <c r="B17" s="145" t="s">
        <v>505</v>
      </c>
      <c r="C17" s="11"/>
      <c r="D17" s="11" t="n">
        <v>250000</v>
      </c>
      <c r="E17" s="11"/>
      <c r="F17" s="88" t="n">
        <f aca="false">F16 + D17 - E17</f>
        <v>369874</v>
      </c>
    </row>
    <row r="18" customFormat="false" ht="15" hidden="false" customHeight="false" outlineLevel="0" collapsed="false">
      <c r="A18" s="11" t="n">
        <v>45110</v>
      </c>
      <c r="B18" s="145" t="s">
        <v>804</v>
      </c>
      <c r="C18" s="11" t="s">
        <v>805</v>
      </c>
      <c r="D18" s="11"/>
      <c r="E18" s="11" t="n">
        <v>63349</v>
      </c>
      <c r="F18" s="88" t="n">
        <f aca="false">F17 + D18 - E18</f>
        <v>306525</v>
      </c>
    </row>
    <row r="19" customFormat="false" ht="15" hidden="false" customHeight="false" outlineLevel="0" collapsed="false">
      <c r="A19" s="11" t="n">
        <v>45110</v>
      </c>
      <c r="B19" s="145" t="s">
        <v>806</v>
      </c>
      <c r="C19" s="11" t="s">
        <v>807</v>
      </c>
      <c r="D19" s="11"/>
      <c r="E19" s="11" t="n">
        <v>125377</v>
      </c>
      <c r="F19" s="88" t="n">
        <f aca="false">F18 + D19 - E19</f>
        <v>181148</v>
      </c>
    </row>
    <row r="20" customFormat="false" ht="15" hidden="false" customHeight="false" outlineLevel="0" collapsed="false">
      <c r="A20" s="11" t="n">
        <v>45110</v>
      </c>
      <c r="B20" s="145" t="s">
        <v>808</v>
      </c>
      <c r="C20" s="11" t="s">
        <v>809</v>
      </c>
      <c r="D20" s="11"/>
      <c r="E20" s="11" t="n">
        <v>127467</v>
      </c>
      <c r="F20" s="88" t="n">
        <f aca="false">F19 + D20 - E20</f>
        <v>53681</v>
      </c>
    </row>
    <row r="21" customFormat="false" ht="15" hidden="false" customHeight="false" outlineLevel="0" collapsed="false">
      <c r="A21" s="11" t="n">
        <v>45110</v>
      </c>
      <c r="B21" s="145" t="s">
        <v>505</v>
      </c>
      <c r="C21" s="11"/>
      <c r="D21" s="11" t="n">
        <v>150000</v>
      </c>
      <c r="E21" s="11"/>
      <c r="F21" s="88" t="n">
        <f aca="false">F20 + D21 - E21</f>
        <v>203681</v>
      </c>
    </row>
    <row r="22" customFormat="false" ht="15" hidden="false" customHeight="false" outlineLevel="0" collapsed="false">
      <c r="A22" s="11" t="n">
        <v>45110</v>
      </c>
      <c r="B22" s="145" t="s">
        <v>791</v>
      </c>
      <c r="C22" s="11" t="s">
        <v>810</v>
      </c>
      <c r="D22" s="11"/>
      <c r="E22" s="11" t="n">
        <v>6898</v>
      </c>
      <c r="F22" s="88" t="n">
        <f aca="false">F21 + D22 - E22</f>
        <v>196783</v>
      </c>
    </row>
    <row r="23" customFormat="false" ht="15" hidden="false" customHeight="false" outlineLevel="0" collapsed="false">
      <c r="A23" s="11" t="n">
        <v>45110</v>
      </c>
      <c r="B23" s="145" t="s">
        <v>811</v>
      </c>
      <c r="C23" s="11" t="s">
        <v>812</v>
      </c>
      <c r="D23" s="11"/>
      <c r="E23" s="11" t="n">
        <v>61153</v>
      </c>
      <c r="F23" s="88" t="n">
        <f aca="false">F22 + D23 - E23</f>
        <v>135630</v>
      </c>
    </row>
    <row r="24" customFormat="false" ht="15" hidden="false" customHeight="false" outlineLevel="0" collapsed="false">
      <c r="A24" s="11" t="n">
        <v>45110</v>
      </c>
      <c r="B24" s="145" t="s">
        <v>813</v>
      </c>
      <c r="C24" s="11" t="s">
        <v>814</v>
      </c>
      <c r="D24" s="11"/>
      <c r="E24" s="11" t="n">
        <v>61153</v>
      </c>
      <c r="F24" s="88" t="n">
        <f aca="false">F23 + D24 - E24</f>
        <v>74477</v>
      </c>
    </row>
    <row r="25" customFormat="false" ht="15" hidden="false" customHeight="false" outlineLevel="0" collapsed="false">
      <c r="A25" s="11" t="n">
        <v>45110</v>
      </c>
      <c r="B25" s="145" t="s">
        <v>815</v>
      </c>
      <c r="C25" s="11" t="s">
        <v>816</v>
      </c>
      <c r="D25" s="11"/>
      <c r="E25" s="11" t="n">
        <v>42608</v>
      </c>
      <c r="F25" s="88" t="n">
        <f aca="false">F24 + D25 - E25</f>
        <v>31869</v>
      </c>
    </row>
    <row r="26" customFormat="false" ht="15" hidden="false" customHeight="false" outlineLevel="0" collapsed="false">
      <c r="A26" s="11" t="n">
        <v>45111</v>
      </c>
      <c r="B26" s="145" t="s">
        <v>793</v>
      </c>
      <c r="C26" s="11" t="s">
        <v>817</v>
      </c>
      <c r="D26" s="11"/>
      <c r="E26" s="11" t="n">
        <v>40629</v>
      </c>
      <c r="F26" s="88" t="n">
        <f aca="false">F25 + D26 - E26</f>
        <v>-8760</v>
      </c>
    </row>
    <row r="27" customFormat="false" ht="15" hidden="false" customHeight="false" outlineLevel="0" collapsed="false">
      <c r="A27" s="11" t="n">
        <v>45111</v>
      </c>
      <c r="B27" s="145" t="s">
        <v>505</v>
      </c>
      <c r="C27" s="11"/>
      <c r="D27" s="11" t="n">
        <v>273000</v>
      </c>
      <c r="E27" s="11"/>
      <c r="F27" s="88" t="n">
        <f aca="false">F26 + D27 - E27</f>
        <v>264240</v>
      </c>
    </row>
    <row r="28" customFormat="false" ht="15" hidden="false" customHeight="false" outlineLevel="0" collapsed="false">
      <c r="A28" s="11" t="n">
        <v>45111</v>
      </c>
      <c r="B28" s="145" t="s">
        <v>731</v>
      </c>
      <c r="C28" s="11" t="s">
        <v>818</v>
      </c>
      <c r="D28" s="11"/>
      <c r="E28" s="11" t="n">
        <v>41824</v>
      </c>
      <c r="F28" s="88" t="n">
        <f aca="false">F27 + D28 - E28</f>
        <v>222416</v>
      </c>
    </row>
    <row r="29" customFormat="false" ht="15" hidden="false" customHeight="false" outlineLevel="0" collapsed="false">
      <c r="A29" s="11" t="n">
        <v>45112</v>
      </c>
      <c r="B29" s="145" t="s">
        <v>819</v>
      </c>
      <c r="C29" s="11" t="s">
        <v>820</v>
      </c>
      <c r="D29" s="11"/>
      <c r="E29" s="11" t="n">
        <v>144895</v>
      </c>
      <c r="F29" s="88" t="n">
        <f aca="false">F28 + D29 - E29</f>
        <v>77521</v>
      </c>
    </row>
    <row r="30" customFormat="false" ht="15" hidden="false" customHeight="false" outlineLevel="0" collapsed="false">
      <c r="A30" s="11" t="n">
        <v>45113</v>
      </c>
      <c r="B30" s="145" t="s">
        <v>505</v>
      </c>
      <c r="C30" s="11"/>
      <c r="D30" s="11" t="n">
        <v>50000</v>
      </c>
      <c r="E30" s="11"/>
      <c r="F30" s="88" t="n">
        <f aca="false">F29 + D30 - E30</f>
        <v>127521</v>
      </c>
    </row>
    <row r="31" customFormat="false" ht="15" hidden="false" customHeight="false" outlineLevel="0" collapsed="false">
      <c r="A31" s="11" t="n">
        <v>45113</v>
      </c>
      <c r="B31" s="145" t="s">
        <v>821</v>
      </c>
      <c r="C31" s="11" t="s">
        <v>822</v>
      </c>
      <c r="D31" s="11"/>
      <c r="E31" s="11" t="n">
        <v>44286</v>
      </c>
      <c r="F31" s="88" t="n">
        <f aca="false">F30 + D31 - E31</f>
        <v>83235</v>
      </c>
    </row>
    <row r="32" customFormat="false" ht="15" hidden="false" customHeight="false" outlineLevel="0" collapsed="false">
      <c r="A32" s="11" t="n">
        <v>45113</v>
      </c>
      <c r="B32" s="145" t="s">
        <v>288</v>
      </c>
      <c r="C32" s="11" t="s">
        <v>823</v>
      </c>
      <c r="D32" s="11"/>
      <c r="E32" s="11" t="n">
        <v>44741</v>
      </c>
      <c r="F32" s="88" t="n">
        <f aca="false">F31 + D32 - E32</f>
        <v>38494</v>
      </c>
    </row>
    <row r="33" customFormat="false" ht="15" hidden="false" customHeight="false" outlineLevel="0" collapsed="false">
      <c r="A33" s="11" t="n">
        <v>45113</v>
      </c>
      <c r="B33" s="145" t="s">
        <v>505</v>
      </c>
      <c r="C33" s="11"/>
      <c r="D33" s="11" t="n">
        <v>108000</v>
      </c>
      <c r="E33" s="11"/>
      <c r="F33" s="88" t="n">
        <f aca="false">F32 + D33 - E33</f>
        <v>146494</v>
      </c>
    </row>
    <row r="34" customFormat="false" ht="15" hidden="false" customHeight="false" outlineLevel="0" collapsed="false">
      <c r="A34" s="11" t="n">
        <v>45113</v>
      </c>
      <c r="B34" s="145" t="s">
        <v>824</v>
      </c>
      <c r="C34" s="11"/>
      <c r="D34" s="11" t="n">
        <v>12909</v>
      </c>
      <c r="E34" s="11"/>
      <c r="F34" s="88" t="n">
        <f aca="false">F33 + D34 - E34</f>
        <v>159403</v>
      </c>
    </row>
    <row r="35" customFormat="false" ht="15" hidden="false" customHeight="false" outlineLevel="0" collapsed="false">
      <c r="A35" s="11" t="n">
        <v>45114</v>
      </c>
      <c r="B35" s="145" t="s">
        <v>825</v>
      </c>
      <c r="C35" s="11" t="s">
        <v>826</v>
      </c>
      <c r="D35" s="11"/>
      <c r="E35" s="11" t="n">
        <v>61056</v>
      </c>
      <c r="F35" s="88" t="n">
        <f aca="false">F34 + D35 - E35</f>
        <v>98347</v>
      </c>
    </row>
    <row r="36" customFormat="false" ht="15" hidden="false" customHeight="false" outlineLevel="0" collapsed="false">
      <c r="A36" s="11" t="n">
        <v>45114</v>
      </c>
      <c r="B36" s="145" t="s">
        <v>827</v>
      </c>
      <c r="C36" s="11" t="s">
        <v>828</v>
      </c>
      <c r="D36" s="11"/>
      <c r="E36" s="11" t="n">
        <v>62802</v>
      </c>
      <c r="F36" s="88" t="n">
        <f aca="false">F35 + D36 - E36</f>
        <v>35545</v>
      </c>
    </row>
    <row r="37" customFormat="false" ht="15" hidden="false" customHeight="false" outlineLevel="0" collapsed="false">
      <c r="A37" s="11" t="n">
        <v>45114</v>
      </c>
      <c r="B37" s="145" t="s">
        <v>829</v>
      </c>
      <c r="C37" s="11" t="s">
        <v>830</v>
      </c>
      <c r="D37" s="11"/>
      <c r="E37" s="11" t="n">
        <v>62802</v>
      </c>
      <c r="F37" s="88" t="n">
        <f aca="false">F36 + D37 - E37</f>
        <v>-27257</v>
      </c>
    </row>
    <row r="38" customFormat="false" ht="15" hidden="false" customHeight="false" outlineLevel="0" collapsed="false">
      <c r="A38" s="11" t="n">
        <v>45114</v>
      </c>
      <c r="B38" s="145" t="s">
        <v>505</v>
      </c>
      <c r="C38" s="11"/>
      <c r="D38" s="11" t="n">
        <v>150000</v>
      </c>
      <c r="E38" s="11"/>
      <c r="F38" s="88" t="n">
        <f aca="false">F37 + D38 - E38</f>
        <v>122743</v>
      </c>
    </row>
    <row r="39" customFormat="false" ht="15" hidden="false" customHeight="false" outlineLevel="0" collapsed="false">
      <c r="A39" s="11" t="n">
        <v>45114</v>
      </c>
      <c r="B39" s="145" t="s">
        <v>831</v>
      </c>
      <c r="C39" s="11" t="s">
        <v>832</v>
      </c>
      <c r="D39" s="11"/>
      <c r="E39" s="11" t="n">
        <v>39644</v>
      </c>
      <c r="F39" s="88" t="n">
        <f aca="false">F38 + D39 - E39</f>
        <v>83099</v>
      </c>
    </row>
    <row r="40" customFormat="false" ht="15" hidden="false" customHeight="false" outlineLevel="0" collapsed="false">
      <c r="A40" s="11" t="n">
        <v>45114</v>
      </c>
      <c r="B40" s="145" t="s">
        <v>505</v>
      </c>
      <c r="C40" s="11"/>
      <c r="D40" s="11" t="n">
        <v>350000</v>
      </c>
      <c r="E40" s="11"/>
      <c r="F40" s="88" t="n">
        <f aca="false">F39 + D40 - E40</f>
        <v>433099</v>
      </c>
    </row>
    <row r="41" customFormat="false" ht="15" hidden="false" customHeight="false" outlineLevel="0" collapsed="false">
      <c r="A41" s="11" t="n">
        <v>45115</v>
      </c>
      <c r="B41" s="145" t="s">
        <v>505</v>
      </c>
      <c r="C41" s="11"/>
      <c r="D41" s="11" t="n">
        <v>300000</v>
      </c>
      <c r="E41" s="11"/>
      <c r="F41" s="88" t="n">
        <f aca="false">F40 + D41 - E41</f>
        <v>733099</v>
      </c>
    </row>
    <row r="42" customFormat="false" ht="15" hidden="false" customHeight="false" outlineLevel="0" collapsed="false">
      <c r="A42" s="11" t="n">
        <v>45117</v>
      </c>
      <c r="B42" s="145" t="s">
        <v>833</v>
      </c>
      <c r="C42" s="11" t="s">
        <v>834</v>
      </c>
      <c r="D42" s="11"/>
      <c r="E42" s="11" t="n">
        <v>48736.38</v>
      </c>
      <c r="F42" s="88" t="n">
        <f aca="false">F41 + D42 - E42</f>
        <v>684362.62</v>
      </c>
    </row>
    <row r="43" customFormat="false" ht="15" hidden="false" customHeight="false" outlineLevel="0" collapsed="false">
      <c r="A43" s="11" t="n">
        <v>45117</v>
      </c>
      <c r="B43" s="145" t="s">
        <v>835</v>
      </c>
      <c r="C43" s="11" t="s">
        <v>836</v>
      </c>
      <c r="D43" s="11"/>
      <c r="E43" s="11" t="n">
        <v>62674</v>
      </c>
      <c r="F43" s="88" t="n">
        <f aca="false">F42 + D43 - E43</f>
        <v>621688.62</v>
      </c>
    </row>
    <row r="44" customFormat="false" ht="15" hidden="false" customHeight="false" outlineLevel="0" collapsed="false">
      <c r="A44" s="11" t="n">
        <v>45117</v>
      </c>
      <c r="B44" s="145" t="s">
        <v>837</v>
      </c>
      <c r="C44" s="11" t="s">
        <v>838</v>
      </c>
      <c r="D44" s="11"/>
      <c r="E44" s="11" t="n">
        <v>62294</v>
      </c>
      <c r="F44" s="88" t="n">
        <f aca="false">F43 + D44 - E44</f>
        <v>559394.62</v>
      </c>
    </row>
    <row r="45" customFormat="false" ht="15" hidden="false" customHeight="false" outlineLevel="0" collapsed="false">
      <c r="A45" s="11" t="n">
        <v>45118</v>
      </c>
      <c r="B45" s="145" t="s">
        <v>839</v>
      </c>
      <c r="C45" s="11" t="s">
        <v>840</v>
      </c>
      <c r="D45" s="11"/>
      <c r="E45" s="11" t="n">
        <v>142240</v>
      </c>
      <c r="F45" s="88" t="n">
        <f aca="false">F44 + D45 - E45</f>
        <v>417154.62</v>
      </c>
    </row>
    <row r="46" customFormat="false" ht="15" hidden="false" customHeight="false" outlineLevel="0" collapsed="false">
      <c r="A46" s="11" t="n">
        <v>45118</v>
      </c>
      <c r="B46" s="145" t="s">
        <v>505</v>
      </c>
      <c r="C46" s="11"/>
      <c r="D46" s="11" t="n">
        <v>150000</v>
      </c>
      <c r="E46" s="11"/>
      <c r="F46" s="88" t="n">
        <f aca="false">F45 + D46 - E46</f>
        <v>567154.62</v>
      </c>
    </row>
    <row r="47" customFormat="false" ht="15" hidden="false" customHeight="false" outlineLevel="0" collapsed="false">
      <c r="A47" s="11" t="n">
        <v>45120</v>
      </c>
      <c r="B47" s="145" t="s">
        <v>539</v>
      </c>
      <c r="C47" s="11" t="s">
        <v>841</v>
      </c>
      <c r="D47" s="11"/>
      <c r="E47" s="11" t="n">
        <v>42792</v>
      </c>
      <c r="F47" s="88" t="n">
        <f aca="false">F46 + D47 - E47</f>
        <v>524362.62</v>
      </c>
    </row>
    <row r="48" customFormat="false" ht="15" hidden="false" customHeight="false" outlineLevel="0" collapsed="false">
      <c r="A48" s="11" t="n">
        <v>45124</v>
      </c>
      <c r="B48" s="145" t="s">
        <v>842</v>
      </c>
      <c r="C48" s="11" t="s">
        <v>843</v>
      </c>
      <c r="D48" s="11"/>
      <c r="E48" s="11" t="n">
        <v>106658</v>
      </c>
      <c r="F48" s="88" t="n">
        <f aca="false">F47 + D48 - E48</f>
        <v>417704.62</v>
      </c>
    </row>
    <row r="49" customFormat="false" ht="15" hidden="false" customHeight="false" outlineLevel="0" collapsed="false">
      <c r="A49" s="11" t="n">
        <v>45126</v>
      </c>
      <c r="B49" s="145" t="s">
        <v>844</v>
      </c>
      <c r="C49" s="11" t="s">
        <v>845</v>
      </c>
      <c r="D49" s="11"/>
      <c r="E49" s="11" t="n">
        <v>99428</v>
      </c>
      <c r="F49" s="88" t="n">
        <f aca="false">F48 + D49 - E49</f>
        <v>318276.62</v>
      </c>
    </row>
    <row r="50" customFormat="false" ht="15" hidden="false" customHeight="false" outlineLevel="0" collapsed="false">
      <c r="A50" s="11" t="n">
        <v>45126</v>
      </c>
      <c r="B50" s="145" t="s">
        <v>846</v>
      </c>
      <c r="C50" s="11" t="s">
        <v>847</v>
      </c>
      <c r="D50" s="11"/>
      <c r="E50" s="11" t="n">
        <v>276248</v>
      </c>
      <c r="F50" s="88" t="n">
        <f aca="false">F49 + D50 - E50</f>
        <v>42028.62</v>
      </c>
    </row>
    <row r="51" customFormat="false" ht="15" hidden="false" customHeight="false" outlineLevel="0" collapsed="false">
      <c r="A51" s="11" t="n">
        <v>45126</v>
      </c>
      <c r="B51" s="145" t="s">
        <v>505</v>
      </c>
      <c r="C51" s="11"/>
      <c r="D51" s="11" t="n">
        <v>100000</v>
      </c>
      <c r="E51" s="11"/>
      <c r="F51" s="88" t="n">
        <f aca="false">F50 + D51 - E51</f>
        <v>142028.62</v>
      </c>
    </row>
    <row r="52" customFormat="false" ht="15" hidden="false" customHeight="false" outlineLevel="0" collapsed="false">
      <c r="A52" s="11" t="n">
        <v>45127</v>
      </c>
      <c r="B52" s="145" t="s">
        <v>505</v>
      </c>
      <c r="C52" s="11"/>
      <c r="D52" s="11" t="n">
        <v>67000</v>
      </c>
      <c r="E52" s="11"/>
      <c r="F52" s="88" t="n">
        <f aca="false">F51 + D52 - E52</f>
        <v>209028.62</v>
      </c>
    </row>
    <row r="53" customFormat="false" ht="15" hidden="false" customHeight="false" outlineLevel="0" collapsed="false">
      <c r="A53" s="11" t="n">
        <v>45128</v>
      </c>
      <c r="B53" s="145" t="s">
        <v>505</v>
      </c>
      <c r="C53" s="11"/>
      <c r="D53" s="11" t="n">
        <v>130000</v>
      </c>
      <c r="E53" s="11"/>
      <c r="F53" s="88" t="n">
        <f aca="false">F52 + D53 - E53</f>
        <v>339028.62</v>
      </c>
    </row>
    <row r="54" customFormat="false" ht="15" hidden="false" customHeight="false" outlineLevel="0" collapsed="false">
      <c r="A54" s="11" t="n">
        <v>45128</v>
      </c>
      <c r="B54" s="145" t="s">
        <v>505</v>
      </c>
      <c r="C54" s="11"/>
      <c r="D54" s="11" t="n">
        <v>250000</v>
      </c>
      <c r="E54" s="11"/>
      <c r="F54" s="88" t="n">
        <f aca="false">F53 + D54 - E54</f>
        <v>589028.62</v>
      </c>
    </row>
    <row r="55" customFormat="false" ht="15" hidden="false" customHeight="false" outlineLevel="0" collapsed="false">
      <c r="A55" s="11" t="n">
        <v>45128</v>
      </c>
      <c r="B55" s="145" t="s">
        <v>848</v>
      </c>
      <c r="C55" s="11" t="s">
        <v>849</v>
      </c>
      <c r="D55" s="11"/>
      <c r="E55" s="11" t="n">
        <v>132293</v>
      </c>
      <c r="F55" s="88" t="n">
        <f aca="false">F54 + D55 - E55</f>
        <v>456735.62</v>
      </c>
    </row>
    <row r="56" customFormat="false" ht="15" hidden="false" customHeight="false" outlineLevel="0" collapsed="false">
      <c r="A56" s="11" t="n">
        <v>45128</v>
      </c>
      <c r="B56" s="145" t="s">
        <v>850</v>
      </c>
      <c r="C56" s="11" t="s">
        <v>851</v>
      </c>
      <c r="D56" s="11"/>
      <c r="E56" s="11" t="n">
        <v>257176</v>
      </c>
      <c r="F56" s="88" t="n">
        <f aca="false">F55 + D56 - E56</f>
        <v>199559.62</v>
      </c>
    </row>
    <row r="57" customFormat="false" ht="15" hidden="false" customHeight="false" outlineLevel="0" collapsed="false">
      <c r="A57" s="11" t="n">
        <v>45128</v>
      </c>
      <c r="B57" s="145" t="s">
        <v>852</v>
      </c>
      <c r="C57" s="11" t="s">
        <v>853</v>
      </c>
      <c r="D57" s="11"/>
      <c r="E57" s="11" t="n">
        <v>176237</v>
      </c>
      <c r="F57" s="88" t="n">
        <f aca="false">F56 + D57 - E57</f>
        <v>23322.62</v>
      </c>
    </row>
    <row r="58" customFormat="false" ht="15" hidden="false" customHeight="false" outlineLevel="0" collapsed="false">
      <c r="A58" s="11" t="n">
        <v>45129</v>
      </c>
      <c r="B58" s="145" t="s">
        <v>505</v>
      </c>
      <c r="C58" s="11"/>
      <c r="D58" s="11" t="n">
        <v>150000</v>
      </c>
      <c r="E58" s="11"/>
      <c r="F58" s="88" t="n">
        <f aca="false">F57 + D58 - E58</f>
        <v>173322.62</v>
      </c>
    </row>
    <row r="59" customFormat="false" ht="15" hidden="false" customHeight="false" outlineLevel="0" collapsed="false">
      <c r="A59" s="11" t="n">
        <v>45130</v>
      </c>
      <c r="B59" s="145" t="s">
        <v>854</v>
      </c>
      <c r="C59" s="11" t="s">
        <v>855</v>
      </c>
      <c r="D59" s="11"/>
      <c r="E59" s="11" t="n">
        <v>39076</v>
      </c>
      <c r="F59" s="88" t="n">
        <f aca="false">F58 + D59 - E59</f>
        <v>134246.62</v>
      </c>
    </row>
    <row r="60" customFormat="false" ht="15" hidden="false" customHeight="false" outlineLevel="0" collapsed="false">
      <c r="A60" s="11" t="n">
        <v>45134</v>
      </c>
      <c r="B60" s="145" t="s">
        <v>835</v>
      </c>
      <c r="C60" s="11" t="s">
        <v>856</v>
      </c>
      <c r="D60" s="11"/>
      <c r="E60" s="11" t="n">
        <v>38383</v>
      </c>
      <c r="F60" s="88" t="n">
        <f aca="false">F59 + D60 - E60</f>
        <v>95863.62</v>
      </c>
    </row>
    <row r="61" customFormat="false" ht="15" hidden="false" customHeight="false" outlineLevel="0" collapsed="false">
      <c r="A61" s="67" t="n">
        <v>45134</v>
      </c>
      <c r="B61" s="145" t="s">
        <v>505</v>
      </c>
      <c r="C61" s="11"/>
      <c r="D61" s="11" t="n">
        <v>139000</v>
      </c>
      <c r="E61" s="11"/>
      <c r="F61" s="88" t="n">
        <f aca="false">F60 + D61 - E61</f>
        <v>234863.62</v>
      </c>
    </row>
    <row r="62" customFormat="false" ht="15" hidden="false" customHeight="false" outlineLevel="0" collapsed="false">
      <c r="A62" s="67" t="n">
        <v>45134</v>
      </c>
      <c r="B62" s="145" t="s">
        <v>857</v>
      </c>
      <c r="C62" s="11" t="s">
        <v>858</v>
      </c>
      <c r="D62" s="11"/>
      <c r="E62" s="11" t="n">
        <v>43093</v>
      </c>
      <c r="F62" s="88" t="n">
        <f aca="false">F61 + D62 - E62</f>
        <v>191770.62</v>
      </c>
    </row>
    <row r="63" customFormat="false" ht="15" hidden="false" customHeight="false" outlineLevel="0" collapsed="false">
      <c r="A63" s="67" t="n">
        <v>45139</v>
      </c>
      <c r="B63" s="145" t="s">
        <v>859</v>
      </c>
      <c r="C63" s="11" t="s">
        <v>860</v>
      </c>
      <c r="D63" s="11"/>
      <c r="E63" s="11" t="n">
        <v>49561.76</v>
      </c>
      <c r="F63" s="88" t="n">
        <f aca="false">F62 + D63 - E63</f>
        <v>142208.86</v>
      </c>
    </row>
    <row r="64" customFormat="false" ht="15" hidden="false" customHeight="false" outlineLevel="0" collapsed="false">
      <c r="A64" s="67" t="n">
        <v>45139</v>
      </c>
      <c r="B64" s="145" t="s">
        <v>861</v>
      </c>
      <c r="C64" s="62" t="s">
        <v>862</v>
      </c>
      <c r="D64" s="11"/>
      <c r="E64" s="11" t="n">
        <v>800</v>
      </c>
      <c r="F64" s="88" t="n">
        <f aca="false">F63 + D64 - E64</f>
        <v>141408.86</v>
      </c>
    </row>
    <row r="65" customFormat="false" ht="15" hidden="false" customHeight="false" outlineLevel="0" collapsed="false">
      <c r="A65" s="67" t="n">
        <v>45141</v>
      </c>
      <c r="B65" s="145" t="s">
        <v>861</v>
      </c>
      <c r="C65" s="62" t="s">
        <v>862</v>
      </c>
      <c r="D65" s="11"/>
      <c r="E65" s="11" t="n">
        <v>116428</v>
      </c>
      <c r="F65" s="88" t="n">
        <f aca="false">F64 + D65 - E65</f>
        <v>24980.86</v>
      </c>
    </row>
    <row r="66" customFormat="false" ht="15" hidden="false" customHeight="false" outlineLevel="0" collapsed="false">
      <c r="A66" s="67" t="n">
        <v>45142</v>
      </c>
      <c r="B66" s="145" t="s">
        <v>505</v>
      </c>
      <c r="C66" s="11"/>
      <c r="D66" s="11" t="n">
        <v>100000</v>
      </c>
      <c r="E66" s="11"/>
      <c r="F66" s="88" t="n">
        <f aca="false">F65 + D66 - E66</f>
        <v>124980.86</v>
      </c>
    </row>
    <row r="67" customFormat="false" ht="15" hidden="false" customHeight="false" outlineLevel="0" collapsed="false">
      <c r="A67" s="67" t="n">
        <v>45143</v>
      </c>
      <c r="B67" s="145" t="s">
        <v>505</v>
      </c>
      <c r="C67" s="11"/>
      <c r="D67" s="11" t="n">
        <v>100000</v>
      </c>
      <c r="E67" s="11"/>
      <c r="F67" s="88" t="n">
        <f aca="false">F66 + D67 - E67</f>
        <v>224980.86</v>
      </c>
    </row>
    <row r="68" customFormat="false" ht="15" hidden="false" customHeight="false" outlineLevel="0" collapsed="false">
      <c r="A68" s="67" t="n">
        <v>45143</v>
      </c>
      <c r="B68" s="145" t="s">
        <v>863</v>
      </c>
      <c r="C68" s="11" t="s">
        <v>864</v>
      </c>
      <c r="D68" s="11"/>
      <c r="E68" s="11" t="n">
        <v>99813</v>
      </c>
      <c r="F68" s="88" t="n">
        <f aca="false">F67 + D68 - E68</f>
        <v>125167.86</v>
      </c>
    </row>
    <row r="69" customFormat="false" ht="15" hidden="false" customHeight="false" outlineLevel="0" collapsed="false">
      <c r="A69" s="67" t="n">
        <v>45143</v>
      </c>
      <c r="B69" s="145" t="s">
        <v>865</v>
      </c>
      <c r="C69" s="11" t="s">
        <v>866</v>
      </c>
      <c r="D69" s="11"/>
      <c r="E69" s="11" t="n">
        <v>77602</v>
      </c>
      <c r="F69" s="88" t="n">
        <f aca="false">F68 + D69 - E69</f>
        <v>47565.86</v>
      </c>
    </row>
    <row r="70" customFormat="false" ht="15" hidden="false" customHeight="false" outlineLevel="0" collapsed="false">
      <c r="A70" s="67" t="n">
        <v>45149</v>
      </c>
      <c r="B70" s="145" t="s">
        <v>505</v>
      </c>
      <c r="C70" s="11"/>
      <c r="D70" s="11" t="n">
        <v>100000</v>
      </c>
      <c r="E70" s="11"/>
      <c r="F70" s="88" t="n">
        <f aca="false">F69 + D70 - E70</f>
        <v>147565.86</v>
      </c>
    </row>
    <row r="71" customFormat="false" ht="15" hidden="false" customHeight="false" outlineLevel="0" collapsed="false">
      <c r="A71" s="67" t="n">
        <v>45151</v>
      </c>
      <c r="B71" s="145" t="s">
        <v>867</v>
      </c>
      <c r="C71" s="46" t="s">
        <v>868</v>
      </c>
      <c r="D71" s="11"/>
      <c r="E71" s="46" t="n">
        <v>86221</v>
      </c>
      <c r="F71" s="88" t="n">
        <f aca="false">F70 + D71 - E71</f>
        <v>61344.86</v>
      </c>
    </row>
    <row r="72" customFormat="false" ht="15" hidden="false" customHeight="false" outlineLevel="0" collapsed="false">
      <c r="A72" s="67" t="n">
        <v>45154</v>
      </c>
      <c r="B72" s="145" t="s">
        <v>865</v>
      </c>
      <c r="C72" s="46" t="s">
        <v>869</v>
      </c>
      <c r="D72" s="46" t="n">
        <v>20164</v>
      </c>
      <c r="E72" s="11"/>
      <c r="F72" s="88" t="n">
        <f aca="false">F71 + D72 - E72</f>
        <v>81508.86</v>
      </c>
    </row>
    <row r="73" customFormat="false" ht="15" hidden="false" customHeight="false" outlineLevel="0" collapsed="false">
      <c r="A73" s="67" t="n">
        <v>45155</v>
      </c>
      <c r="B73" s="145" t="s">
        <v>870</v>
      </c>
      <c r="C73" s="46" t="s">
        <v>871</v>
      </c>
      <c r="D73" s="11"/>
      <c r="E73" s="46" t="n">
        <v>31778</v>
      </c>
      <c r="F73" s="88" t="n">
        <f aca="false">F72 + D73 - E73</f>
        <v>49730.86</v>
      </c>
    </row>
    <row r="74" customFormat="false" ht="15" hidden="false" customHeight="false" outlineLevel="0" collapsed="false">
      <c r="A74" s="67" t="n">
        <v>45156</v>
      </c>
      <c r="B74" s="145" t="s">
        <v>505</v>
      </c>
      <c r="C74" s="11"/>
      <c r="D74" s="11" t="n">
        <v>100000</v>
      </c>
      <c r="E74" s="11"/>
      <c r="F74" s="88" t="n">
        <f aca="false">F73 + D74 - E74</f>
        <v>149730.86</v>
      </c>
    </row>
    <row r="75" customFormat="false" ht="15" hidden="false" customHeight="false" outlineLevel="0" collapsed="false">
      <c r="A75" s="67" t="n">
        <v>45157</v>
      </c>
      <c r="B75" s="145" t="s">
        <v>872</v>
      </c>
      <c r="C75" s="46" t="s">
        <v>873</v>
      </c>
      <c r="D75" s="11"/>
      <c r="E75" s="46" t="n">
        <v>58042</v>
      </c>
      <c r="F75" s="88" t="n">
        <f aca="false">F74 + D75 - E75</f>
        <v>91688.86</v>
      </c>
    </row>
    <row r="76" customFormat="false" ht="15" hidden="false" customHeight="false" outlineLevel="0" collapsed="false">
      <c r="A76" s="67" t="n">
        <v>45161</v>
      </c>
      <c r="B76" s="145" t="s">
        <v>874</v>
      </c>
      <c r="C76" s="46" t="s">
        <v>875</v>
      </c>
      <c r="D76" s="11"/>
      <c r="E76" s="46" t="n">
        <v>31778</v>
      </c>
      <c r="F76" s="88" t="n">
        <f aca="false">F75 + D76 - E76</f>
        <v>59910.86</v>
      </c>
    </row>
    <row r="77" customFormat="false" ht="15" hidden="false" customHeight="false" outlineLevel="0" collapsed="false">
      <c r="A77" s="67" t="n">
        <v>45162</v>
      </c>
      <c r="B77" s="145" t="s">
        <v>505</v>
      </c>
      <c r="C77" s="11"/>
      <c r="D77" s="11" t="n">
        <v>65000</v>
      </c>
      <c r="E77" s="11"/>
      <c r="F77" s="88" t="n">
        <f aca="false">F76 + D77 - E77</f>
        <v>124910.86</v>
      </c>
    </row>
    <row r="78" customFormat="false" ht="15" hidden="false" customHeight="false" outlineLevel="0" collapsed="false">
      <c r="A78" s="67" t="n">
        <v>45162</v>
      </c>
      <c r="B78" s="145" t="s">
        <v>876</v>
      </c>
      <c r="C78" s="11" t="s">
        <v>877</v>
      </c>
      <c r="D78" s="11"/>
      <c r="E78" s="46" t="n">
        <v>121935</v>
      </c>
      <c r="F78" s="88" t="n">
        <f aca="false">F77 + D78 - E78</f>
        <v>2975.85999999999</v>
      </c>
    </row>
    <row r="79" customFormat="false" ht="15" hidden="false" customHeight="false" outlineLevel="0" collapsed="false">
      <c r="A79" s="67" t="n">
        <v>45163</v>
      </c>
      <c r="B79" s="145" t="s">
        <v>505</v>
      </c>
      <c r="C79" s="11"/>
      <c r="D79" s="11" t="n">
        <v>182000</v>
      </c>
      <c r="E79" s="11"/>
      <c r="F79" s="88" t="n">
        <f aca="false">F78 + D79 - E79</f>
        <v>184975.86</v>
      </c>
    </row>
    <row r="80" customFormat="false" ht="15" hidden="false" customHeight="false" outlineLevel="0" collapsed="false">
      <c r="A80" s="67" t="n">
        <v>45163</v>
      </c>
      <c r="B80" s="145" t="s">
        <v>878</v>
      </c>
      <c r="C80" s="46" t="s">
        <v>879</v>
      </c>
      <c r="D80" s="11"/>
      <c r="E80" s="46" t="n">
        <v>182420</v>
      </c>
      <c r="F80" s="88" t="n">
        <f aca="false">F79 + D80 - E80</f>
        <v>2555.85999999999</v>
      </c>
    </row>
    <row r="81" customFormat="false" ht="15" hidden="false" customHeight="false" outlineLevel="0" collapsed="false">
      <c r="A81" s="67" t="n">
        <v>45164</v>
      </c>
      <c r="B81" s="145" t="s">
        <v>505</v>
      </c>
      <c r="C81" s="11"/>
      <c r="D81" s="11" t="n">
        <v>132000</v>
      </c>
      <c r="E81" s="11"/>
      <c r="F81" s="88" t="n">
        <f aca="false">F80 + D81 - E81</f>
        <v>134555.86</v>
      </c>
    </row>
    <row r="82" customFormat="false" ht="15" hidden="false" customHeight="false" outlineLevel="0" collapsed="false">
      <c r="A82" s="67" t="n">
        <v>45164</v>
      </c>
      <c r="B82" s="145" t="s">
        <v>880</v>
      </c>
      <c r="C82" s="64" t="s">
        <v>881</v>
      </c>
      <c r="D82" s="11"/>
      <c r="E82" s="46" t="n">
        <v>130715</v>
      </c>
      <c r="F82" s="88" t="n">
        <f aca="false">F81 + D82 - E82</f>
        <v>3840.85999999999</v>
      </c>
    </row>
    <row r="83" customFormat="false" ht="15" hidden="false" customHeight="false" outlineLevel="0" collapsed="false">
      <c r="A83" s="67" t="n">
        <v>45169</v>
      </c>
      <c r="B83" s="145" t="s">
        <v>505</v>
      </c>
      <c r="C83" s="11"/>
      <c r="D83" s="11" t="n">
        <v>100000</v>
      </c>
      <c r="E83" s="11"/>
      <c r="F83" s="88" t="n">
        <f aca="false">F82 + D83 - E83</f>
        <v>103840.86</v>
      </c>
    </row>
    <row r="84" customFormat="false" ht="15" hidden="false" customHeight="false" outlineLevel="0" collapsed="false">
      <c r="A84" s="67" t="n">
        <v>45171</v>
      </c>
      <c r="B84" s="13" t="s">
        <v>154</v>
      </c>
      <c r="C84" s="1" t="s">
        <v>156</v>
      </c>
      <c r="D84" s="11"/>
      <c r="E84" s="11" t="n">
        <v>85450</v>
      </c>
      <c r="F84" s="88" t="n">
        <f aca="false">F83 + D84 - E84</f>
        <v>18390.86</v>
      </c>
    </row>
    <row r="85" customFormat="false" ht="15" hidden="false" customHeight="false" outlineLevel="0" collapsed="false">
      <c r="A85" s="67" t="n">
        <v>45174</v>
      </c>
      <c r="B85" s="145" t="s">
        <v>505</v>
      </c>
      <c r="C85" s="11"/>
      <c r="D85" s="11" t="n">
        <v>100000</v>
      </c>
      <c r="E85" s="11"/>
      <c r="F85" s="88" t="n">
        <f aca="false">F84 + D85 - E85</f>
        <v>118390.86</v>
      </c>
    </row>
    <row r="86" customFormat="false" ht="15" hidden="false" customHeight="false" outlineLevel="0" collapsed="false">
      <c r="A86" s="67" t="n">
        <v>45174</v>
      </c>
      <c r="B86" s="145" t="s">
        <v>882</v>
      </c>
      <c r="C86" s="147" t="s">
        <v>229</v>
      </c>
      <c r="D86" s="11"/>
      <c r="E86" s="147" t="n">
        <v>110144</v>
      </c>
      <c r="F86" s="88" t="n">
        <f aca="false">F85 + D86 - E86</f>
        <v>8246.85999999999</v>
      </c>
    </row>
    <row r="87" customFormat="false" ht="15" hidden="false" customHeight="false" outlineLevel="0" collapsed="false">
      <c r="A87" s="148" t="n">
        <v>45177</v>
      </c>
      <c r="B87" s="145" t="s">
        <v>505</v>
      </c>
      <c r="C87" s="11"/>
      <c r="D87" s="149" t="n">
        <v>100000</v>
      </c>
      <c r="E87" s="11"/>
      <c r="F87" s="88" t="n">
        <f aca="false">F86 + D87 - E87</f>
        <v>108246.86</v>
      </c>
    </row>
    <row r="88" customFormat="false" ht="15" hidden="false" customHeight="false" outlineLevel="0" collapsed="false">
      <c r="A88" s="67" t="n">
        <v>45178</v>
      </c>
      <c r="B88" s="145" t="s">
        <v>354</v>
      </c>
      <c r="C88" s="46" t="s">
        <v>356</v>
      </c>
      <c r="D88" s="11"/>
      <c r="E88" s="46" t="n">
        <v>41024</v>
      </c>
      <c r="F88" s="88" t="n">
        <f aca="false">F87 + D88 - E88</f>
        <v>67222.86</v>
      </c>
    </row>
    <row r="89" customFormat="false" ht="15" hidden="false" customHeight="false" outlineLevel="0" collapsed="false">
      <c r="A89" s="67" t="n">
        <v>45179</v>
      </c>
      <c r="B89" s="145" t="s">
        <v>403</v>
      </c>
      <c r="C89" s="46" t="s">
        <v>405</v>
      </c>
      <c r="D89" s="11"/>
      <c r="E89" s="46" t="n">
        <v>47195</v>
      </c>
      <c r="F89" s="88" t="n">
        <f aca="false">F88 + D89 - E89</f>
        <v>20027.86</v>
      </c>
    </row>
    <row r="90" customFormat="false" ht="15" hidden="false" customHeight="false" outlineLevel="0" collapsed="false">
      <c r="A90" s="67" t="n">
        <v>45181</v>
      </c>
      <c r="B90" s="145" t="s">
        <v>505</v>
      </c>
      <c r="C90" s="11"/>
      <c r="D90" s="11" t="n">
        <v>65000</v>
      </c>
      <c r="E90" s="11"/>
      <c r="F90" s="88" t="n">
        <f aca="false">F89 + D90 - E90</f>
        <v>85027.86</v>
      </c>
    </row>
    <row r="91" customFormat="false" ht="15" hidden="false" customHeight="false" outlineLevel="0" collapsed="false">
      <c r="A91" s="67" t="n">
        <v>45182</v>
      </c>
      <c r="B91" s="145" t="s">
        <v>479</v>
      </c>
      <c r="C91" s="64" t="s">
        <v>481</v>
      </c>
      <c r="D91" s="11"/>
      <c r="E91" s="11" t="n">
        <v>84631</v>
      </c>
      <c r="F91" s="88" t="n">
        <f aca="false">F90 + D91 - E91</f>
        <v>396.859999999986</v>
      </c>
    </row>
    <row r="92" customFormat="false" ht="15" hidden="false" customHeight="false" outlineLevel="0" collapsed="false">
      <c r="A92" s="67" t="n">
        <v>45182</v>
      </c>
      <c r="B92" s="145" t="s">
        <v>505</v>
      </c>
      <c r="C92" s="11"/>
      <c r="D92" s="11" t="n">
        <v>100000</v>
      </c>
      <c r="E92" s="11"/>
      <c r="F92" s="88" t="n">
        <f aca="false">F91 + D92 - E92</f>
        <v>100396.86</v>
      </c>
    </row>
    <row r="93" customFormat="false" ht="15" hidden="false" customHeight="false" outlineLevel="0" collapsed="false">
      <c r="A93" s="11"/>
      <c r="B93" s="145"/>
      <c r="C93" s="11"/>
      <c r="D93" s="11"/>
      <c r="E93" s="11"/>
      <c r="F93" s="88" t="n">
        <f aca="false">F92 + D93 - E93</f>
        <v>100396.86</v>
      </c>
    </row>
    <row r="94" customFormat="false" ht="15" hidden="false" customHeight="false" outlineLevel="0" collapsed="false">
      <c r="A94" s="11"/>
      <c r="B94" s="145"/>
      <c r="C94" s="11"/>
      <c r="D94" s="11"/>
      <c r="E94" s="11"/>
      <c r="F94" s="88" t="n">
        <f aca="false">F93 + D94 - E94</f>
        <v>100396.86</v>
      </c>
    </row>
    <row r="95" customFormat="false" ht="15" hidden="false" customHeight="false" outlineLevel="0" collapsed="false">
      <c r="A95" s="11"/>
      <c r="B95" s="145"/>
      <c r="C95" s="11"/>
      <c r="D95" s="11"/>
      <c r="E95" s="11"/>
      <c r="F95" s="88" t="n">
        <f aca="false">F94 + D95 - E95</f>
        <v>100396.86</v>
      </c>
    </row>
    <row r="96" customFormat="false" ht="15" hidden="false" customHeight="false" outlineLevel="0" collapsed="false">
      <c r="A96" s="11"/>
      <c r="B96" s="145"/>
      <c r="C96" s="11"/>
      <c r="D96" s="11"/>
      <c r="E96" s="11"/>
      <c r="F96" s="88" t="n">
        <f aca="false">F95 + D96 - E96</f>
        <v>100396.86</v>
      </c>
    </row>
    <row r="97" customFormat="false" ht="15" hidden="false" customHeight="false" outlineLevel="0" collapsed="false">
      <c r="A97" s="11"/>
      <c r="B97" s="145"/>
      <c r="C97" s="11"/>
      <c r="D97" s="11"/>
      <c r="E97" s="11"/>
      <c r="F97" s="88" t="n">
        <f aca="false">F96 + D97 - E97</f>
        <v>100396.86</v>
      </c>
    </row>
    <row r="98" customFormat="false" ht="15" hidden="false" customHeight="false" outlineLevel="0" collapsed="false">
      <c r="A98" s="11"/>
      <c r="B98" s="145"/>
      <c r="C98" s="11"/>
      <c r="D98" s="11"/>
      <c r="E98" s="11"/>
      <c r="F98" s="88" t="n">
        <f aca="false">F97 + D98 - E98</f>
        <v>100396.86</v>
      </c>
    </row>
    <row r="99" customFormat="false" ht="15" hidden="false" customHeight="false" outlineLevel="0" collapsed="false">
      <c r="A99" s="11"/>
      <c r="B99" s="145"/>
      <c r="C99" s="11"/>
      <c r="D99" s="11"/>
      <c r="E99" s="11"/>
      <c r="F99" s="88" t="n">
        <f aca="false">F98 + D99 - E99</f>
        <v>100396.86</v>
      </c>
    </row>
    <row r="100" customFormat="false" ht="15" hidden="false" customHeight="false" outlineLevel="0" collapsed="false">
      <c r="A100" s="11"/>
      <c r="B100" s="145"/>
      <c r="C100" s="11"/>
      <c r="D100" s="11"/>
      <c r="E100" s="11"/>
      <c r="F100" s="88" t="n">
        <f aca="false">F99 + D100 - E100</f>
        <v>100396.86</v>
      </c>
    </row>
    <row r="101" customFormat="false" ht="15" hidden="false" customHeight="false" outlineLevel="0" collapsed="false">
      <c r="A101" s="11"/>
      <c r="B101" s="145"/>
      <c r="C101" s="11"/>
      <c r="D101" s="11"/>
      <c r="E101" s="11"/>
      <c r="F101" s="88" t="n">
        <f aca="false">F100 + D101 - E101</f>
        <v>100396.86</v>
      </c>
    </row>
    <row r="102" customFormat="false" ht="15" hidden="false" customHeight="false" outlineLevel="0" collapsed="false">
      <c r="A102" s="11"/>
      <c r="B102" s="145"/>
      <c r="C102" s="11"/>
      <c r="D102" s="11"/>
      <c r="E102" s="11"/>
      <c r="F102" s="88" t="n">
        <f aca="false">F101 + D102 - E102</f>
        <v>100396.86</v>
      </c>
    </row>
    <row r="103" customFormat="false" ht="15" hidden="false" customHeight="false" outlineLevel="0" collapsed="false">
      <c r="A103" s="11"/>
      <c r="B103" s="145"/>
      <c r="C103" s="11"/>
      <c r="D103" s="11"/>
      <c r="E103" s="11"/>
      <c r="F103" s="88" t="n">
        <f aca="false">F102 + D103 - E103</f>
        <v>100396.86</v>
      </c>
    </row>
    <row r="104" customFormat="false" ht="15" hidden="false" customHeight="false" outlineLevel="0" collapsed="false">
      <c r="A104" s="11"/>
      <c r="B104" s="145"/>
      <c r="C104" s="11"/>
      <c r="D104" s="11"/>
      <c r="E104" s="11"/>
      <c r="F104" s="88" t="n">
        <f aca="false">F103 + D104 - E104</f>
        <v>100396.86</v>
      </c>
    </row>
    <row r="105" customFormat="false" ht="15" hidden="false" customHeight="false" outlineLevel="0" collapsed="false">
      <c r="A105" s="11"/>
      <c r="B105" s="145"/>
      <c r="C105" s="11"/>
      <c r="D105" s="11"/>
      <c r="E105" s="11"/>
      <c r="F105" s="88" t="n">
        <f aca="false">F104 + D105 - E105</f>
        <v>100396.86</v>
      </c>
    </row>
    <row r="106" customFormat="false" ht="15" hidden="false" customHeight="false" outlineLevel="0" collapsed="false">
      <c r="A106" s="11"/>
      <c r="B106" s="145"/>
      <c r="C106" s="11"/>
      <c r="D106" s="11"/>
      <c r="E106" s="11"/>
      <c r="F106" s="88" t="n">
        <f aca="false">F105 + D106 - E106</f>
        <v>100396.86</v>
      </c>
    </row>
    <row r="107" customFormat="false" ht="15" hidden="false" customHeight="false" outlineLevel="0" collapsed="false">
      <c r="A107" s="11"/>
      <c r="B107" s="145"/>
      <c r="C107" s="11"/>
      <c r="D107" s="11"/>
      <c r="E107" s="11"/>
      <c r="F107" s="88" t="n">
        <f aca="false">F106 + D107 - E107</f>
        <v>100396.86</v>
      </c>
    </row>
    <row r="108" customFormat="false" ht="15" hidden="false" customHeight="false" outlineLevel="0" collapsed="false">
      <c r="A108" s="11"/>
      <c r="B108" s="145"/>
      <c r="C108" s="11"/>
      <c r="D108" s="11"/>
      <c r="E108" s="11"/>
      <c r="F108" s="88" t="n">
        <f aca="false">F107 + D108 - E108</f>
        <v>100396.86</v>
      </c>
    </row>
    <row r="109" customFormat="false" ht="15" hidden="false" customHeight="false" outlineLevel="0" collapsed="false">
      <c r="A109" s="11"/>
      <c r="B109" s="145"/>
      <c r="C109" s="11"/>
      <c r="D109" s="11"/>
      <c r="E109" s="11"/>
      <c r="F109" s="88" t="n">
        <f aca="false">F108 + D109 - E109</f>
        <v>100396.86</v>
      </c>
    </row>
    <row r="110" customFormat="false" ht="15" hidden="false" customHeight="false" outlineLevel="0" collapsed="false">
      <c r="A110" s="11"/>
      <c r="B110" s="145"/>
      <c r="C110" s="11"/>
      <c r="D110" s="11"/>
      <c r="E110" s="11"/>
      <c r="F110" s="88" t="n">
        <f aca="false">F109 + D110 - E110</f>
        <v>100396.86</v>
      </c>
    </row>
    <row r="111" customFormat="false" ht="15" hidden="false" customHeight="false" outlineLevel="0" collapsed="false">
      <c r="A111" s="11"/>
      <c r="B111" s="145"/>
      <c r="C111" s="11"/>
      <c r="D111" s="11"/>
      <c r="E111" s="11"/>
      <c r="F111" s="88" t="n">
        <f aca="false">F110 + D111 - E111</f>
        <v>100396.86</v>
      </c>
    </row>
    <row r="112" customFormat="false" ht="15" hidden="false" customHeight="false" outlineLevel="0" collapsed="false">
      <c r="A112" s="11"/>
      <c r="B112" s="145"/>
      <c r="C112" s="11"/>
      <c r="D112" s="11"/>
      <c r="E112" s="11"/>
      <c r="F112" s="88" t="n">
        <f aca="false">F111 + D112 - E112</f>
        <v>100396.86</v>
      </c>
    </row>
    <row r="113" customFormat="false" ht="15" hidden="false" customHeight="false" outlineLevel="0" collapsed="false">
      <c r="A113" s="11"/>
      <c r="B113" s="145"/>
      <c r="C113" s="11"/>
      <c r="D113" s="11"/>
      <c r="E113" s="11"/>
      <c r="F113" s="88" t="n">
        <f aca="false">F112 + D113 - E113</f>
        <v>100396.86</v>
      </c>
    </row>
    <row r="114" customFormat="false" ht="15" hidden="false" customHeight="false" outlineLevel="0" collapsed="false">
      <c r="A114" s="11"/>
      <c r="B114" s="145"/>
      <c r="C114" s="11"/>
      <c r="D114" s="11"/>
      <c r="E114" s="11"/>
      <c r="F114" s="88" t="n">
        <f aca="false">F113 + D114 - E114</f>
        <v>100396.86</v>
      </c>
    </row>
    <row r="115" customFormat="false" ht="15" hidden="false" customHeight="false" outlineLevel="0" collapsed="false">
      <c r="A115" s="11"/>
      <c r="B115" s="145"/>
      <c r="C115" s="11"/>
      <c r="D115" s="11"/>
      <c r="E115" s="11"/>
      <c r="F115" s="88" t="n">
        <f aca="false">F114 + D115 - E115</f>
        <v>100396.86</v>
      </c>
    </row>
    <row r="116" customFormat="false" ht="15" hidden="false" customHeight="false" outlineLevel="0" collapsed="false">
      <c r="A116" s="11"/>
      <c r="B116" s="145"/>
      <c r="C116" s="11"/>
      <c r="D116" s="11"/>
      <c r="E116" s="11"/>
      <c r="F116" s="88" t="n">
        <f aca="false">F115 + D116 - E116</f>
        <v>100396.86</v>
      </c>
    </row>
    <row r="117" customFormat="false" ht="15" hidden="false" customHeight="false" outlineLevel="0" collapsed="false">
      <c r="A117" s="11"/>
      <c r="B117" s="145"/>
      <c r="C117" s="11"/>
      <c r="D117" s="11"/>
      <c r="E117" s="11"/>
      <c r="F117" s="88" t="n">
        <f aca="false">F116 + D117 - E117</f>
        <v>100396.86</v>
      </c>
    </row>
    <row r="118" customFormat="false" ht="15" hidden="false" customHeight="false" outlineLevel="0" collapsed="false">
      <c r="A118" s="11"/>
      <c r="B118" s="145"/>
      <c r="C118" s="11"/>
      <c r="D118" s="11"/>
      <c r="E118" s="11"/>
      <c r="F118" s="88" t="n">
        <f aca="false">F117 + D118 - E118</f>
        <v>100396.86</v>
      </c>
    </row>
    <row r="119" customFormat="false" ht="15" hidden="false" customHeight="false" outlineLevel="0" collapsed="false">
      <c r="A119" s="11"/>
      <c r="B119" s="145"/>
      <c r="C119" s="11"/>
      <c r="D119" s="11"/>
      <c r="E119" s="11"/>
      <c r="F119" s="88" t="n">
        <f aca="false">F118 + D119 - E119</f>
        <v>100396.86</v>
      </c>
    </row>
    <row r="120" customFormat="false" ht="15" hidden="false" customHeight="false" outlineLevel="0" collapsed="false">
      <c r="A120" s="11"/>
      <c r="B120" s="145"/>
      <c r="C120" s="11"/>
      <c r="D120" s="11"/>
      <c r="E120" s="11"/>
      <c r="F120" s="88" t="n">
        <f aca="false">F119 + D120 - E120</f>
        <v>100396.86</v>
      </c>
    </row>
    <row r="121" customFormat="false" ht="15" hidden="false" customHeight="false" outlineLevel="0" collapsed="false">
      <c r="A121" s="11"/>
      <c r="B121" s="145"/>
      <c r="C121" s="11"/>
      <c r="D121" s="11"/>
      <c r="E121" s="11"/>
      <c r="F121" s="88" t="n">
        <f aca="false">F120 + D121 - E121</f>
        <v>100396.86</v>
      </c>
    </row>
    <row r="122" customFormat="false" ht="15" hidden="false" customHeight="false" outlineLevel="0" collapsed="false">
      <c r="A122" s="11"/>
      <c r="B122" s="145"/>
      <c r="C122" s="11"/>
      <c r="D122" s="11"/>
      <c r="E122" s="11"/>
      <c r="F122" s="88" t="n">
        <f aca="false">F121 + D122 - E122</f>
        <v>100396.86</v>
      </c>
    </row>
    <row r="123" customFormat="false" ht="15" hidden="false" customHeight="false" outlineLevel="0" collapsed="false">
      <c r="A123" s="11"/>
      <c r="B123" s="145"/>
      <c r="C123" s="11"/>
      <c r="D123" s="11"/>
      <c r="E123" s="11"/>
      <c r="F123" s="88" t="n">
        <f aca="false">F122 + D123 - E123</f>
        <v>100396.86</v>
      </c>
    </row>
    <row r="124" customFormat="false" ht="15" hidden="false" customHeight="false" outlineLevel="0" collapsed="false">
      <c r="A124" s="11"/>
      <c r="B124" s="145"/>
      <c r="C124" s="11"/>
      <c r="D124" s="11"/>
      <c r="E124" s="11"/>
      <c r="F124" s="88" t="n">
        <f aca="false">F123 + D124 - E124</f>
        <v>100396.86</v>
      </c>
    </row>
    <row r="125" customFormat="false" ht="15" hidden="false" customHeight="false" outlineLevel="0" collapsed="false">
      <c r="A125" s="11"/>
      <c r="B125" s="145"/>
      <c r="C125" s="11"/>
      <c r="D125" s="11"/>
      <c r="E125" s="11"/>
      <c r="F125" s="88" t="n">
        <f aca="false">F124 + D125 - E125</f>
        <v>100396.86</v>
      </c>
    </row>
    <row r="126" customFormat="false" ht="15" hidden="false" customHeight="false" outlineLevel="0" collapsed="false">
      <c r="A126" s="11"/>
      <c r="B126" s="145"/>
      <c r="C126" s="11"/>
      <c r="D126" s="11"/>
      <c r="E126" s="11"/>
      <c r="F126" s="88" t="n">
        <f aca="false">F125 + D126 - E126</f>
        <v>100396.86</v>
      </c>
    </row>
    <row r="127" customFormat="false" ht="15" hidden="false" customHeight="false" outlineLevel="0" collapsed="false">
      <c r="A127" s="11"/>
      <c r="B127" s="145"/>
      <c r="C127" s="11"/>
      <c r="D127" s="11"/>
      <c r="E127" s="11"/>
      <c r="F127" s="88" t="n">
        <f aca="false">F126 + D127 - E127</f>
        <v>100396.86</v>
      </c>
    </row>
    <row r="128" customFormat="false" ht="15" hidden="false" customHeight="false" outlineLevel="0" collapsed="false">
      <c r="A128" s="11"/>
      <c r="B128" s="145"/>
      <c r="C128" s="11"/>
      <c r="D128" s="11"/>
      <c r="E128" s="11"/>
      <c r="F128" s="88" t="n">
        <f aca="false">F127 + D128 - E128</f>
        <v>100396.86</v>
      </c>
    </row>
    <row r="129" customFormat="false" ht="15" hidden="false" customHeight="false" outlineLevel="0" collapsed="false">
      <c r="A129" s="11"/>
      <c r="B129" s="145"/>
      <c r="C129" s="11"/>
      <c r="D129" s="11"/>
      <c r="E129" s="11"/>
      <c r="F129" s="88" t="n">
        <f aca="false">F128 + D129 - E129</f>
        <v>100396.86</v>
      </c>
    </row>
    <row r="130" customFormat="false" ht="15" hidden="false" customHeight="false" outlineLevel="0" collapsed="false">
      <c r="A130" s="11"/>
      <c r="B130" s="145"/>
      <c r="C130" s="11"/>
      <c r="D130" s="11"/>
      <c r="E130" s="11"/>
      <c r="F130" s="88" t="n">
        <f aca="false">F129 + D130 - E130</f>
        <v>100396.86</v>
      </c>
    </row>
    <row r="131" customFormat="false" ht="15" hidden="false" customHeight="false" outlineLevel="0" collapsed="false">
      <c r="A131" s="11"/>
      <c r="B131" s="145"/>
      <c r="C131" s="11"/>
      <c r="D131" s="11"/>
      <c r="E131" s="11"/>
      <c r="F131" s="88" t="n">
        <f aca="false">F130 + D131 - E131</f>
        <v>100396.86</v>
      </c>
    </row>
    <row r="132" customFormat="false" ht="15" hidden="false" customHeight="false" outlineLevel="0" collapsed="false">
      <c r="A132" s="11"/>
      <c r="B132" s="145"/>
      <c r="C132" s="11"/>
      <c r="D132" s="11"/>
      <c r="E132" s="11"/>
      <c r="F132" s="88" t="n">
        <f aca="false">F131 + D132 - E132</f>
        <v>100396.86</v>
      </c>
    </row>
    <row r="133" customFormat="false" ht="15" hidden="false" customHeight="false" outlineLevel="0" collapsed="false">
      <c r="A133" s="11"/>
      <c r="B133" s="145"/>
      <c r="C133" s="11"/>
      <c r="D133" s="11"/>
      <c r="E133" s="11"/>
      <c r="F133" s="88" t="n">
        <f aca="false">F132 + D133 - E133</f>
        <v>100396.86</v>
      </c>
    </row>
    <row r="134" customFormat="false" ht="15" hidden="false" customHeight="false" outlineLevel="0" collapsed="false">
      <c r="A134" s="11"/>
      <c r="B134" s="145"/>
      <c r="C134" s="11"/>
      <c r="D134" s="11"/>
      <c r="E134" s="11"/>
      <c r="F134" s="88" t="n">
        <f aca="false">F133 + D134 - E134</f>
        <v>100396.86</v>
      </c>
    </row>
    <row r="135" customFormat="false" ht="15" hidden="false" customHeight="false" outlineLevel="0" collapsed="false">
      <c r="A135" s="11"/>
      <c r="B135" s="145"/>
      <c r="C135" s="11"/>
      <c r="D135" s="11"/>
      <c r="E135" s="11"/>
      <c r="F135" s="88" t="n">
        <f aca="false">F134 + D135 - E135</f>
        <v>100396.86</v>
      </c>
    </row>
    <row r="136" customFormat="false" ht="15" hidden="false" customHeight="false" outlineLevel="0" collapsed="false">
      <c r="A136" s="11"/>
      <c r="B136" s="145"/>
      <c r="C136" s="11"/>
      <c r="D136" s="11"/>
      <c r="E136" s="11"/>
      <c r="F136" s="88" t="n">
        <f aca="false">F135 + D136 - E136</f>
        <v>100396.86</v>
      </c>
    </row>
    <row r="137" customFormat="false" ht="15" hidden="false" customHeight="false" outlineLevel="0" collapsed="false">
      <c r="A137" s="11"/>
      <c r="B137" s="145"/>
      <c r="C137" s="11"/>
      <c r="D137" s="11"/>
      <c r="E137" s="11"/>
      <c r="F137" s="88" t="n">
        <f aca="false">F136 + D137 - E137</f>
        <v>100396.86</v>
      </c>
    </row>
    <row r="138" customFormat="false" ht="15" hidden="false" customHeight="false" outlineLevel="0" collapsed="false">
      <c r="A138" s="150"/>
      <c r="B138" s="151"/>
      <c r="C138" s="103"/>
      <c r="D138" s="103"/>
      <c r="E138" s="103"/>
      <c r="F138" s="152"/>
    </row>
    <row r="139" customFormat="false" ht="15" hidden="false" customHeight="false" outlineLevel="0" collapsed="false">
      <c r="A139" s="150"/>
      <c r="B139" s="151"/>
      <c r="C139" s="103"/>
      <c r="D139" s="103"/>
      <c r="E139" s="103"/>
      <c r="F139" s="152"/>
    </row>
    <row r="140" customFormat="false" ht="15" hidden="false" customHeight="false" outlineLevel="0" collapsed="false">
      <c r="A140" s="150"/>
      <c r="B140" s="151"/>
      <c r="C140" s="103"/>
      <c r="D140" s="103"/>
      <c r="E140" s="103"/>
      <c r="F140" s="152"/>
    </row>
    <row r="141" customFormat="false" ht="15" hidden="false" customHeight="false" outlineLevel="0" collapsed="false">
      <c r="A141" s="150"/>
      <c r="B141" s="151"/>
      <c r="C141" s="103"/>
      <c r="D141" s="103"/>
      <c r="E141" s="103"/>
      <c r="F141" s="152"/>
    </row>
    <row r="142" customFormat="false" ht="15" hidden="false" customHeight="false" outlineLevel="0" collapsed="false">
      <c r="A142" s="150"/>
      <c r="B142" s="151"/>
      <c r="C142" s="103"/>
      <c r="D142" s="103"/>
      <c r="E142" s="103"/>
      <c r="F142" s="152"/>
    </row>
    <row r="143" customFormat="false" ht="15" hidden="false" customHeight="false" outlineLevel="0" collapsed="false">
      <c r="A143" s="150"/>
      <c r="B143" s="151"/>
      <c r="C143" s="103"/>
      <c r="D143" s="103"/>
      <c r="E143" s="103"/>
      <c r="F143" s="152"/>
    </row>
    <row r="144" customFormat="false" ht="15" hidden="false" customHeight="false" outlineLevel="0" collapsed="false">
      <c r="A144" s="150"/>
      <c r="B144" s="151"/>
      <c r="C144" s="103"/>
      <c r="D144" s="103"/>
      <c r="E144" s="103"/>
      <c r="F144" s="152"/>
    </row>
    <row r="145" customFormat="false" ht="15" hidden="false" customHeight="false" outlineLevel="0" collapsed="false">
      <c r="A145" s="150"/>
      <c r="B145" s="151"/>
      <c r="C145" s="103"/>
      <c r="D145" s="103"/>
      <c r="E145" s="103"/>
      <c r="F145" s="152"/>
    </row>
    <row r="146" customFormat="false" ht="15" hidden="false" customHeight="false" outlineLevel="0" collapsed="false">
      <c r="A146" s="150"/>
      <c r="B146" s="151"/>
      <c r="C146" s="103"/>
      <c r="D146" s="103"/>
      <c r="E146" s="103"/>
      <c r="F146" s="152"/>
    </row>
    <row r="147" customFormat="false" ht="15" hidden="false" customHeight="false" outlineLevel="0" collapsed="false">
      <c r="A147" s="150"/>
      <c r="B147" s="151"/>
      <c r="C147" s="103"/>
      <c r="D147" s="103"/>
      <c r="E147" s="103"/>
      <c r="F147" s="152"/>
    </row>
    <row r="148" customFormat="false" ht="15" hidden="false" customHeight="false" outlineLevel="0" collapsed="false">
      <c r="A148" s="150"/>
      <c r="B148" s="151"/>
      <c r="C148" s="103"/>
      <c r="D148" s="103"/>
      <c r="E148" s="103"/>
      <c r="F148" s="152"/>
    </row>
    <row r="149" customFormat="false" ht="15" hidden="false" customHeight="false" outlineLevel="0" collapsed="false">
      <c r="A149" s="150"/>
      <c r="B149" s="151"/>
      <c r="C149" s="103"/>
      <c r="D149" s="103"/>
      <c r="E149" s="103"/>
      <c r="F149" s="152"/>
    </row>
    <row r="150" customFormat="false" ht="15" hidden="false" customHeight="false" outlineLevel="0" collapsed="false">
      <c r="A150" s="150"/>
      <c r="B150" s="151"/>
      <c r="C150" s="103"/>
      <c r="D150" s="103"/>
      <c r="E150" s="103"/>
      <c r="F150" s="152"/>
    </row>
    <row r="151" customFormat="false" ht="15" hidden="false" customHeight="false" outlineLevel="0" collapsed="false">
      <c r="A151" s="150"/>
      <c r="B151" s="151"/>
      <c r="C151" s="103"/>
      <c r="D151" s="103"/>
      <c r="E151" s="103"/>
      <c r="F151" s="152"/>
    </row>
    <row r="152" customFormat="false" ht="15" hidden="false" customHeight="false" outlineLevel="0" collapsed="false">
      <c r="A152" s="150"/>
      <c r="B152" s="151"/>
      <c r="C152" s="103"/>
      <c r="D152" s="103"/>
      <c r="E152" s="103"/>
      <c r="F152" s="152"/>
    </row>
    <row r="153" customFormat="false" ht="15" hidden="false" customHeight="false" outlineLevel="0" collapsed="false">
      <c r="A153" s="150"/>
      <c r="B153" s="151"/>
      <c r="C153" s="103"/>
      <c r="D153" s="103"/>
      <c r="E153" s="103"/>
      <c r="F153" s="152"/>
    </row>
    <row r="154" customFormat="false" ht="15" hidden="false" customHeight="false" outlineLevel="0" collapsed="false">
      <c r="A154" s="150"/>
      <c r="B154" s="151"/>
      <c r="C154" s="103"/>
      <c r="D154" s="103"/>
      <c r="E154" s="103"/>
      <c r="F154" s="152"/>
    </row>
    <row r="155" customFormat="false" ht="15" hidden="false" customHeight="false" outlineLevel="0" collapsed="false">
      <c r="A155" s="150"/>
      <c r="B155" s="151"/>
      <c r="C155" s="103"/>
      <c r="D155" s="103"/>
      <c r="E155" s="103"/>
      <c r="F155" s="152"/>
    </row>
    <row r="156" customFormat="false" ht="15" hidden="false" customHeight="false" outlineLevel="0" collapsed="false">
      <c r="A156" s="150"/>
      <c r="B156" s="151"/>
      <c r="C156" s="103"/>
      <c r="D156" s="103"/>
      <c r="E156" s="103"/>
      <c r="F156" s="152"/>
    </row>
    <row r="157" customFormat="false" ht="15" hidden="false" customHeight="false" outlineLevel="0" collapsed="false">
      <c r="A157" s="150"/>
      <c r="B157" s="151"/>
      <c r="C157" s="103"/>
      <c r="D157" s="103"/>
      <c r="E157" s="103"/>
      <c r="F157" s="152"/>
    </row>
    <row r="158" customFormat="false" ht="15" hidden="false" customHeight="false" outlineLevel="0" collapsed="false">
      <c r="A158" s="150"/>
      <c r="B158" s="151"/>
      <c r="C158" s="103"/>
      <c r="D158" s="103"/>
      <c r="E158" s="103"/>
      <c r="F158" s="152"/>
    </row>
    <row r="159" customFormat="false" ht="15" hidden="false" customHeight="false" outlineLevel="0" collapsed="false">
      <c r="A159" s="150"/>
      <c r="B159" s="151"/>
      <c r="C159" s="103"/>
      <c r="D159" s="103"/>
      <c r="E159" s="103"/>
      <c r="F159" s="152"/>
    </row>
    <row r="160" customFormat="false" ht="15" hidden="false" customHeight="false" outlineLevel="0" collapsed="false">
      <c r="A160" s="150"/>
      <c r="B160" s="151"/>
      <c r="C160" s="103"/>
      <c r="D160" s="103"/>
      <c r="E160" s="103"/>
      <c r="F160" s="152"/>
    </row>
    <row r="161" customFormat="false" ht="15" hidden="false" customHeight="false" outlineLevel="0" collapsed="false">
      <c r="A161" s="153"/>
      <c r="B161" s="151"/>
      <c r="C161" s="103"/>
      <c r="D161" s="103"/>
      <c r="E161" s="103"/>
      <c r="F161" s="154"/>
    </row>
    <row r="162" customFormat="false" ht="15" hidden="false" customHeight="false" outlineLevel="0" collapsed="false">
      <c r="A162" s="153"/>
      <c r="B162" s="151"/>
      <c r="C162" s="103"/>
      <c r="D162" s="103"/>
      <c r="E162" s="103"/>
      <c r="F162" s="154"/>
    </row>
    <row r="163" customFormat="false" ht="15" hidden="false" customHeight="false" outlineLevel="0" collapsed="false">
      <c r="A163" s="153"/>
      <c r="B163" s="151"/>
      <c r="C163" s="103"/>
      <c r="D163" s="103"/>
      <c r="E163" s="103"/>
      <c r="F163" s="154"/>
    </row>
    <row r="164" customFormat="false" ht="15" hidden="false" customHeight="false" outlineLevel="0" collapsed="false">
      <c r="A164" s="153"/>
      <c r="B164" s="151"/>
      <c r="C164" s="103"/>
      <c r="D164" s="103"/>
      <c r="E164" s="103"/>
      <c r="F164" s="154"/>
    </row>
    <row r="165" customFormat="false" ht="15" hidden="false" customHeight="false" outlineLevel="0" collapsed="false">
      <c r="A165" s="153"/>
      <c r="B165" s="151"/>
      <c r="C165" s="103"/>
      <c r="D165" s="103"/>
      <c r="E165" s="103"/>
      <c r="F165" s="154"/>
    </row>
    <row r="166" customFormat="false" ht="15" hidden="false" customHeight="false" outlineLevel="0" collapsed="false">
      <c r="A166" s="153"/>
      <c r="B166" s="151"/>
      <c r="C166" s="103"/>
      <c r="D166" s="103"/>
      <c r="E166" s="103"/>
      <c r="F166" s="154"/>
    </row>
    <row r="167" customFormat="false" ht="15" hidden="false" customHeight="false" outlineLevel="0" collapsed="false">
      <c r="A167" s="153"/>
      <c r="B167" s="151"/>
      <c r="C167" s="103"/>
      <c r="D167" s="103"/>
      <c r="E167" s="103"/>
      <c r="F167" s="154"/>
    </row>
    <row r="168" customFormat="false" ht="15" hidden="false" customHeight="false" outlineLevel="0" collapsed="false">
      <c r="A168" s="153"/>
      <c r="B168" s="151"/>
      <c r="C168" s="103"/>
      <c r="D168" s="103"/>
      <c r="E168" s="103"/>
      <c r="F168" s="154"/>
    </row>
    <row r="169" customFormat="false" ht="15" hidden="false" customHeight="false" outlineLevel="0" collapsed="false">
      <c r="A169" s="153"/>
      <c r="B169" s="151"/>
      <c r="C169" s="103"/>
      <c r="D169" s="103"/>
      <c r="E169" s="103"/>
      <c r="F169" s="154"/>
    </row>
    <row r="170" customFormat="false" ht="15" hidden="false" customHeight="false" outlineLevel="0" collapsed="false">
      <c r="A170" s="153"/>
      <c r="B170" s="151"/>
      <c r="C170" s="103"/>
      <c r="D170" s="103"/>
      <c r="E170" s="103"/>
      <c r="F170" s="154"/>
    </row>
    <row r="171" customFormat="false" ht="15" hidden="false" customHeight="false" outlineLevel="0" collapsed="false">
      <c r="A171" s="153"/>
      <c r="B171" s="151"/>
      <c r="C171" s="103"/>
      <c r="D171" s="103"/>
      <c r="E171" s="103"/>
      <c r="F171" s="154"/>
    </row>
    <row r="172" customFormat="false" ht="15" hidden="false" customHeight="false" outlineLevel="0" collapsed="false">
      <c r="A172" s="153"/>
      <c r="B172" s="151"/>
      <c r="C172" s="103"/>
      <c r="D172" s="103"/>
      <c r="E172" s="103"/>
      <c r="F172" s="154"/>
    </row>
    <row r="173" customFormat="false" ht="15" hidden="false" customHeight="false" outlineLevel="0" collapsed="false">
      <c r="A173" s="153"/>
      <c r="B173" s="151"/>
      <c r="C173" s="103"/>
      <c r="D173" s="103"/>
      <c r="E173" s="103"/>
      <c r="F173" s="154"/>
    </row>
    <row r="174" customFormat="false" ht="15" hidden="false" customHeight="false" outlineLevel="0" collapsed="false">
      <c r="A174" s="153"/>
      <c r="B174" s="151"/>
      <c r="C174" s="103"/>
      <c r="D174" s="103"/>
      <c r="E174" s="103"/>
      <c r="F174" s="154"/>
    </row>
    <row r="175" customFormat="false" ht="15" hidden="false" customHeight="false" outlineLevel="0" collapsed="false">
      <c r="A175" s="153"/>
      <c r="B175" s="151"/>
      <c r="C175" s="103"/>
      <c r="D175" s="103"/>
      <c r="E175" s="103"/>
      <c r="F175" s="154"/>
    </row>
    <row r="176" customFormat="false" ht="15" hidden="false" customHeight="false" outlineLevel="0" collapsed="false">
      <c r="A176" s="153"/>
      <c r="B176" s="151"/>
      <c r="C176" s="103"/>
      <c r="D176" s="103"/>
      <c r="E176" s="103"/>
      <c r="F176" s="154"/>
    </row>
    <row r="177" customFormat="false" ht="15" hidden="false" customHeight="false" outlineLevel="0" collapsed="false">
      <c r="A177" s="153"/>
      <c r="B177" s="151"/>
      <c r="C177" s="103"/>
      <c r="D177" s="103"/>
      <c r="E177" s="103"/>
      <c r="F177" s="154"/>
    </row>
    <row r="178" customFormat="false" ht="15" hidden="false" customHeight="false" outlineLevel="0" collapsed="false">
      <c r="A178" s="153"/>
      <c r="B178" s="151"/>
      <c r="C178" s="103"/>
      <c r="D178" s="103"/>
      <c r="E178" s="103"/>
      <c r="F178" s="154"/>
    </row>
    <row r="179" customFormat="false" ht="15" hidden="false" customHeight="false" outlineLevel="0" collapsed="false">
      <c r="A179" s="153"/>
      <c r="B179" s="151"/>
      <c r="C179" s="103"/>
      <c r="D179" s="103"/>
      <c r="E179" s="103"/>
      <c r="F179" s="154"/>
    </row>
    <row r="180" customFormat="false" ht="15" hidden="false" customHeight="false" outlineLevel="0" collapsed="false">
      <c r="A180" s="153"/>
      <c r="B180" s="151"/>
      <c r="C180" s="103"/>
      <c r="D180" s="103"/>
      <c r="E180" s="103"/>
      <c r="F180" s="154"/>
    </row>
    <row r="181" customFormat="false" ht="15" hidden="false" customHeight="false" outlineLevel="0" collapsed="false">
      <c r="A181" s="153"/>
      <c r="B181" s="151"/>
      <c r="C181" s="103"/>
      <c r="D181" s="103"/>
      <c r="E181" s="103"/>
      <c r="F181" s="154"/>
    </row>
    <row r="182" customFormat="false" ht="15" hidden="false" customHeight="false" outlineLevel="0" collapsed="false">
      <c r="A182" s="153"/>
      <c r="B182" s="151"/>
      <c r="C182" s="103"/>
      <c r="D182" s="103"/>
      <c r="E182" s="103"/>
      <c r="F182" s="154"/>
    </row>
    <row r="183" customFormat="false" ht="15" hidden="false" customHeight="false" outlineLevel="0" collapsed="false">
      <c r="A183" s="153"/>
      <c r="B183" s="151"/>
      <c r="C183" s="103"/>
      <c r="D183" s="103"/>
      <c r="E183" s="103"/>
      <c r="F183" s="154"/>
    </row>
    <row r="184" customFormat="false" ht="15" hidden="false" customHeight="false" outlineLevel="0" collapsed="false">
      <c r="A184" s="153"/>
      <c r="B184" s="151"/>
      <c r="C184" s="103"/>
      <c r="D184" s="103"/>
      <c r="E184" s="103"/>
      <c r="F184" s="154"/>
    </row>
    <row r="185" customFormat="false" ht="15" hidden="false" customHeight="false" outlineLevel="0" collapsed="false">
      <c r="A185" s="153"/>
      <c r="B185" s="151"/>
      <c r="C185" s="103"/>
      <c r="D185" s="103"/>
      <c r="E185" s="103"/>
      <c r="F185" s="154"/>
    </row>
    <row r="186" customFormat="false" ht="15" hidden="false" customHeight="false" outlineLevel="0" collapsed="false">
      <c r="A186" s="153"/>
      <c r="B186" s="151"/>
      <c r="C186" s="103"/>
      <c r="D186" s="103"/>
      <c r="E186" s="103"/>
      <c r="F186" s="154"/>
    </row>
    <row r="187" customFormat="false" ht="15" hidden="false" customHeight="false" outlineLevel="0" collapsed="false">
      <c r="A187" s="153"/>
      <c r="B187" s="151"/>
      <c r="C187" s="103"/>
      <c r="D187" s="103"/>
      <c r="E187" s="103"/>
      <c r="F187" s="154"/>
    </row>
    <row r="188" customFormat="false" ht="15" hidden="false" customHeight="false" outlineLevel="0" collapsed="false">
      <c r="A188" s="153"/>
      <c r="B188" s="151"/>
      <c r="C188" s="103"/>
      <c r="D188" s="103"/>
      <c r="E188" s="103"/>
      <c r="F188" s="154"/>
    </row>
    <row r="189" customFormat="false" ht="15" hidden="false" customHeight="false" outlineLevel="0" collapsed="false">
      <c r="A189" s="153"/>
      <c r="B189" s="151"/>
      <c r="C189" s="103"/>
      <c r="D189" s="103"/>
      <c r="E189" s="103"/>
      <c r="F189" s="154"/>
    </row>
    <row r="190" customFormat="false" ht="15" hidden="false" customHeight="false" outlineLevel="0" collapsed="false">
      <c r="A190" s="153"/>
      <c r="B190" s="151"/>
      <c r="C190" s="103"/>
      <c r="D190" s="103"/>
      <c r="E190" s="103"/>
      <c r="F190" s="154"/>
    </row>
    <row r="191" customFormat="false" ht="15" hidden="false" customHeight="false" outlineLevel="0" collapsed="false">
      <c r="A191" s="153"/>
      <c r="B191" s="151"/>
      <c r="C191" s="103"/>
      <c r="D191" s="103"/>
      <c r="E191" s="103"/>
      <c r="F191" s="154"/>
    </row>
    <row r="192" customFormat="false" ht="15" hidden="false" customHeight="false" outlineLevel="0" collapsed="false">
      <c r="A192" s="153"/>
      <c r="B192" s="151"/>
      <c r="C192" s="103"/>
      <c r="D192" s="103"/>
      <c r="E192" s="103"/>
      <c r="F192" s="154"/>
    </row>
    <row r="193" customFormat="false" ht="15" hidden="false" customHeight="false" outlineLevel="0" collapsed="false">
      <c r="A193" s="153"/>
      <c r="B193" s="151"/>
      <c r="C193" s="103"/>
      <c r="D193" s="103"/>
      <c r="E193" s="103"/>
      <c r="F193" s="154"/>
    </row>
    <row r="194" customFormat="false" ht="15" hidden="false" customHeight="false" outlineLevel="0" collapsed="false">
      <c r="A194" s="153"/>
      <c r="B194" s="151"/>
      <c r="C194" s="103"/>
      <c r="D194" s="103"/>
      <c r="E194" s="103"/>
      <c r="F194" s="154"/>
    </row>
    <row r="195" customFormat="false" ht="15" hidden="false" customHeight="false" outlineLevel="0" collapsed="false">
      <c r="A195" s="153"/>
      <c r="B195" s="151"/>
      <c r="C195" s="103"/>
      <c r="D195" s="103"/>
      <c r="E195" s="103"/>
      <c r="F195" s="154"/>
    </row>
    <row r="196" customFormat="false" ht="15" hidden="false" customHeight="false" outlineLevel="0" collapsed="false">
      <c r="A196" s="153"/>
      <c r="B196" s="151"/>
      <c r="C196" s="103"/>
      <c r="D196" s="103"/>
      <c r="E196" s="103"/>
      <c r="F196" s="154"/>
    </row>
    <row r="197" customFormat="false" ht="15" hidden="false" customHeight="false" outlineLevel="0" collapsed="false">
      <c r="A197" s="153"/>
      <c r="B197" s="151"/>
      <c r="C197" s="103"/>
      <c r="D197" s="103"/>
      <c r="E197" s="103"/>
      <c r="F197" s="154"/>
    </row>
    <row r="198" customFormat="false" ht="15" hidden="false" customHeight="false" outlineLevel="0" collapsed="false">
      <c r="A198" s="153"/>
      <c r="B198" s="151"/>
      <c r="C198" s="103"/>
      <c r="D198" s="103"/>
      <c r="E198" s="103"/>
      <c r="F198" s="154"/>
    </row>
    <row r="199" customFormat="false" ht="15" hidden="false" customHeight="false" outlineLevel="0" collapsed="false">
      <c r="A199" s="153"/>
      <c r="B199" s="151"/>
      <c r="C199" s="103"/>
      <c r="D199" s="103"/>
      <c r="E199" s="103"/>
      <c r="F199" s="154"/>
    </row>
    <row r="200" customFormat="false" ht="15" hidden="false" customHeight="false" outlineLevel="0" collapsed="false">
      <c r="A200" s="153"/>
      <c r="B200" s="151"/>
      <c r="C200" s="103"/>
      <c r="D200" s="103"/>
      <c r="E200" s="103"/>
      <c r="F200" s="154"/>
    </row>
    <row r="201" customFormat="false" ht="15" hidden="false" customHeight="false" outlineLevel="0" collapsed="false">
      <c r="A201" s="153"/>
      <c r="B201" s="151"/>
      <c r="C201" s="103"/>
      <c r="D201" s="103"/>
      <c r="E201" s="103"/>
      <c r="F201" s="154"/>
    </row>
    <row r="202" customFormat="false" ht="15" hidden="false" customHeight="false" outlineLevel="0" collapsed="false">
      <c r="A202" s="153"/>
      <c r="B202" s="151"/>
      <c r="C202" s="103"/>
      <c r="D202" s="103"/>
      <c r="E202" s="103"/>
      <c r="F202" s="154"/>
    </row>
    <row r="203" customFormat="false" ht="15" hidden="false" customHeight="false" outlineLevel="0" collapsed="false">
      <c r="A203" s="153"/>
      <c r="B203" s="151"/>
      <c r="C203" s="103"/>
      <c r="D203" s="103"/>
      <c r="E203" s="103"/>
      <c r="F203" s="154"/>
    </row>
    <row r="204" customFormat="false" ht="15" hidden="false" customHeight="false" outlineLevel="0" collapsed="false">
      <c r="A204" s="153"/>
      <c r="B204" s="151"/>
      <c r="C204" s="103"/>
      <c r="D204" s="103"/>
      <c r="E204" s="103"/>
      <c r="F204" s="154"/>
    </row>
    <row r="205" customFormat="false" ht="15" hidden="false" customHeight="false" outlineLevel="0" collapsed="false">
      <c r="A205" s="153"/>
      <c r="B205" s="151"/>
      <c r="C205" s="103"/>
      <c r="D205" s="103"/>
      <c r="E205" s="103"/>
      <c r="F205" s="154"/>
    </row>
    <row r="206" customFormat="false" ht="15" hidden="false" customHeight="false" outlineLevel="0" collapsed="false">
      <c r="A206" s="153"/>
      <c r="B206" s="151"/>
      <c r="C206" s="103"/>
      <c r="D206" s="103"/>
      <c r="E206" s="103"/>
      <c r="F206" s="154"/>
    </row>
    <row r="207" customFormat="false" ht="15" hidden="false" customHeight="false" outlineLevel="0" collapsed="false">
      <c r="A207" s="153"/>
      <c r="B207" s="151"/>
      <c r="C207" s="103"/>
      <c r="D207" s="103"/>
      <c r="E207" s="103"/>
      <c r="F207" s="154"/>
    </row>
    <row r="208" customFormat="false" ht="15" hidden="false" customHeight="false" outlineLevel="0" collapsed="false">
      <c r="A208" s="153"/>
      <c r="B208" s="151"/>
      <c r="C208" s="103"/>
      <c r="D208" s="103"/>
      <c r="E208" s="103"/>
      <c r="F208" s="154"/>
    </row>
    <row r="209" customFormat="false" ht="15" hidden="false" customHeight="false" outlineLevel="0" collapsed="false">
      <c r="A209" s="153"/>
      <c r="B209" s="151"/>
      <c r="C209" s="103"/>
      <c r="D209" s="103"/>
      <c r="E209" s="103"/>
      <c r="F209" s="154"/>
    </row>
    <row r="210" customFormat="false" ht="15" hidden="false" customHeight="false" outlineLevel="0" collapsed="false">
      <c r="A210" s="153"/>
      <c r="B210" s="151"/>
      <c r="C210" s="103"/>
      <c r="D210" s="103"/>
      <c r="E210" s="103"/>
      <c r="F210" s="154"/>
    </row>
    <row r="211" customFormat="false" ht="15" hidden="false" customHeight="false" outlineLevel="0" collapsed="false">
      <c r="A211" s="153"/>
      <c r="B211" s="151"/>
      <c r="C211" s="103"/>
      <c r="D211" s="103"/>
      <c r="E211" s="103"/>
      <c r="F211" s="154"/>
    </row>
    <row r="212" customFormat="false" ht="15" hidden="false" customHeight="false" outlineLevel="0" collapsed="false">
      <c r="A212" s="153"/>
      <c r="B212" s="151"/>
      <c r="C212" s="103"/>
      <c r="D212" s="103"/>
      <c r="E212" s="103"/>
      <c r="F212" s="154"/>
    </row>
    <row r="213" customFormat="false" ht="15" hidden="false" customHeight="false" outlineLevel="0" collapsed="false">
      <c r="A213" s="153"/>
      <c r="B213" s="151"/>
      <c r="C213" s="103"/>
      <c r="D213" s="103"/>
      <c r="E213" s="103"/>
      <c r="F213" s="154"/>
    </row>
    <row r="214" customFormat="false" ht="15" hidden="false" customHeight="false" outlineLevel="0" collapsed="false">
      <c r="A214" s="153"/>
      <c r="B214" s="151"/>
      <c r="C214" s="103"/>
      <c r="D214" s="103"/>
      <c r="E214" s="103"/>
      <c r="F214" s="154"/>
    </row>
    <row r="215" customFormat="false" ht="15" hidden="false" customHeight="false" outlineLevel="0" collapsed="false">
      <c r="A215" s="153"/>
      <c r="B215" s="151"/>
      <c r="C215" s="103"/>
      <c r="D215" s="103"/>
      <c r="E215" s="103"/>
      <c r="F215" s="154"/>
    </row>
    <row r="216" customFormat="false" ht="15" hidden="false" customHeight="false" outlineLevel="0" collapsed="false">
      <c r="A216" s="153"/>
      <c r="B216" s="151"/>
      <c r="C216" s="103"/>
      <c r="D216" s="103"/>
      <c r="E216" s="103"/>
      <c r="F216" s="154"/>
    </row>
    <row r="217" customFormat="false" ht="15" hidden="false" customHeight="false" outlineLevel="0" collapsed="false">
      <c r="A217" s="153"/>
      <c r="B217" s="151"/>
      <c r="C217" s="103"/>
      <c r="D217" s="103"/>
      <c r="E217" s="103"/>
      <c r="F217" s="154"/>
    </row>
    <row r="218" customFormat="false" ht="15" hidden="false" customHeight="false" outlineLevel="0" collapsed="false">
      <c r="A218" s="153"/>
      <c r="B218" s="151"/>
      <c r="C218" s="103"/>
      <c r="D218" s="103"/>
      <c r="E218" s="103"/>
      <c r="F218" s="154"/>
    </row>
    <row r="219" customFormat="false" ht="15" hidden="false" customHeight="false" outlineLevel="0" collapsed="false">
      <c r="A219" s="153"/>
      <c r="B219" s="151"/>
      <c r="C219" s="103"/>
      <c r="D219" s="103"/>
      <c r="E219" s="103"/>
      <c r="F219" s="154"/>
    </row>
    <row r="220" customFormat="false" ht="15" hidden="false" customHeight="false" outlineLevel="0" collapsed="false">
      <c r="A220" s="153"/>
      <c r="B220" s="151"/>
      <c r="C220" s="103"/>
      <c r="D220" s="103"/>
      <c r="E220" s="103"/>
      <c r="F220" s="154"/>
    </row>
    <row r="221" customFormat="false" ht="15" hidden="false" customHeight="false" outlineLevel="0" collapsed="false">
      <c r="A221" s="153"/>
      <c r="B221" s="151"/>
      <c r="C221" s="103"/>
      <c r="D221" s="103"/>
      <c r="E221" s="103"/>
      <c r="F221" s="154"/>
    </row>
    <row r="222" customFormat="false" ht="15" hidden="false" customHeight="false" outlineLevel="0" collapsed="false">
      <c r="A222" s="153"/>
      <c r="B222" s="151"/>
      <c r="C222" s="103"/>
      <c r="D222" s="103"/>
      <c r="E222" s="103"/>
      <c r="F222" s="154"/>
    </row>
    <row r="223" customFormat="false" ht="15" hidden="false" customHeight="false" outlineLevel="0" collapsed="false">
      <c r="A223" s="153"/>
      <c r="B223" s="151"/>
      <c r="C223" s="103"/>
      <c r="D223" s="103"/>
      <c r="E223" s="103"/>
      <c r="F223" s="154"/>
    </row>
    <row r="224" customFormat="false" ht="15" hidden="false" customHeight="false" outlineLevel="0" collapsed="false">
      <c r="A224" s="153"/>
      <c r="B224" s="151"/>
      <c r="C224" s="103"/>
      <c r="D224" s="103"/>
      <c r="E224" s="103"/>
      <c r="F224" s="154"/>
    </row>
    <row r="225" customFormat="false" ht="15" hidden="false" customHeight="false" outlineLevel="0" collapsed="false">
      <c r="A225" s="153"/>
      <c r="B225" s="151"/>
      <c r="C225" s="103"/>
      <c r="D225" s="103"/>
      <c r="E225" s="103"/>
      <c r="F225" s="154"/>
    </row>
    <row r="226" customFormat="false" ht="15" hidden="false" customHeight="false" outlineLevel="0" collapsed="false">
      <c r="A226" s="153"/>
      <c r="B226" s="151"/>
      <c r="C226" s="103"/>
      <c r="D226" s="103"/>
      <c r="E226" s="103"/>
      <c r="F226" s="154"/>
    </row>
    <row r="227" customFormat="false" ht="15" hidden="false" customHeight="false" outlineLevel="0" collapsed="false">
      <c r="A227" s="153"/>
      <c r="B227" s="151"/>
      <c r="C227" s="103"/>
      <c r="D227" s="103"/>
      <c r="E227" s="103"/>
      <c r="F227" s="154"/>
    </row>
    <row r="228" customFormat="false" ht="15" hidden="false" customHeight="false" outlineLevel="0" collapsed="false">
      <c r="A228" s="153"/>
      <c r="B228" s="151"/>
      <c r="C228" s="103"/>
      <c r="D228" s="103"/>
      <c r="E228" s="103"/>
      <c r="F228" s="154"/>
    </row>
    <row r="229" customFormat="false" ht="15" hidden="false" customHeight="false" outlineLevel="0" collapsed="false">
      <c r="A229" s="153"/>
      <c r="B229" s="151"/>
      <c r="C229" s="103"/>
      <c r="D229" s="103"/>
      <c r="E229" s="103"/>
      <c r="F229" s="154"/>
    </row>
    <row r="230" customFormat="false" ht="15" hidden="false" customHeight="false" outlineLevel="0" collapsed="false">
      <c r="A230" s="153"/>
      <c r="B230" s="151"/>
      <c r="C230" s="103"/>
      <c r="D230" s="103"/>
      <c r="E230" s="103"/>
      <c r="F230" s="154"/>
    </row>
    <row r="231" customFormat="false" ht="15" hidden="false" customHeight="false" outlineLevel="0" collapsed="false">
      <c r="A231" s="153"/>
      <c r="B231" s="151"/>
      <c r="C231" s="103"/>
      <c r="D231" s="103"/>
      <c r="E231" s="103"/>
      <c r="F231" s="154"/>
    </row>
    <row r="232" customFormat="false" ht="15" hidden="false" customHeight="false" outlineLevel="0" collapsed="false">
      <c r="A232" s="153"/>
      <c r="B232" s="151"/>
      <c r="C232" s="103"/>
      <c r="D232" s="103"/>
      <c r="E232" s="103"/>
      <c r="F232" s="154"/>
    </row>
    <row r="233" customFormat="false" ht="15" hidden="false" customHeight="false" outlineLevel="0" collapsed="false">
      <c r="A233" s="153"/>
      <c r="B233" s="151"/>
      <c r="C233" s="103"/>
      <c r="D233" s="103"/>
      <c r="E233" s="103"/>
      <c r="F233" s="154"/>
    </row>
    <row r="234" customFormat="false" ht="15" hidden="false" customHeight="false" outlineLevel="0" collapsed="false">
      <c r="A234" s="153"/>
      <c r="B234" s="151"/>
      <c r="C234" s="103"/>
      <c r="D234" s="103"/>
      <c r="E234" s="103"/>
      <c r="F234" s="154"/>
    </row>
    <row r="235" customFormat="false" ht="15" hidden="false" customHeight="false" outlineLevel="0" collapsed="false">
      <c r="A235" s="153"/>
      <c r="B235" s="151"/>
      <c r="C235" s="103"/>
      <c r="D235" s="103"/>
      <c r="E235" s="103"/>
      <c r="F235" s="154"/>
    </row>
    <row r="236" customFormat="false" ht="15" hidden="false" customHeight="false" outlineLevel="0" collapsed="false">
      <c r="A236" s="153"/>
      <c r="B236" s="151"/>
      <c r="C236" s="103"/>
      <c r="D236" s="103"/>
      <c r="E236" s="103"/>
      <c r="F236" s="154"/>
    </row>
    <row r="237" customFormat="false" ht="15" hidden="false" customHeight="false" outlineLevel="0" collapsed="false">
      <c r="A237" s="153"/>
      <c r="B237" s="151"/>
      <c r="C237" s="103"/>
      <c r="D237" s="103"/>
      <c r="E237" s="103"/>
      <c r="F237" s="154"/>
    </row>
    <row r="238" customFormat="false" ht="15" hidden="false" customHeight="false" outlineLevel="0" collapsed="false">
      <c r="A238" s="153"/>
      <c r="B238" s="151"/>
      <c r="C238" s="103"/>
      <c r="D238" s="103"/>
      <c r="E238" s="103"/>
      <c r="F238" s="154"/>
    </row>
    <row r="239" customFormat="false" ht="15" hidden="false" customHeight="false" outlineLevel="0" collapsed="false">
      <c r="A239" s="153"/>
      <c r="B239" s="151"/>
      <c r="C239" s="103"/>
      <c r="D239" s="103"/>
      <c r="E239" s="103"/>
      <c r="F239" s="154"/>
    </row>
    <row r="240" customFormat="false" ht="15" hidden="false" customHeight="false" outlineLevel="0" collapsed="false">
      <c r="A240" s="153"/>
      <c r="B240" s="151"/>
      <c r="C240" s="103"/>
      <c r="D240" s="103"/>
      <c r="E240" s="103"/>
      <c r="F240" s="154"/>
    </row>
    <row r="241" customFormat="false" ht="15" hidden="false" customHeight="false" outlineLevel="0" collapsed="false">
      <c r="A241" s="153"/>
      <c r="B241" s="151"/>
      <c r="C241" s="103"/>
      <c r="D241" s="103"/>
      <c r="E241" s="103"/>
      <c r="F241" s="154"/>
    </row>
    <row r="242" customFormat="false" ht="15" hidden="false" customHeight="false" outlineLevel="0" collapsed="false">
      <c r="A242" s="153"/>
      <c r="B242" s="151"/>
      <c r="C242" s="103"/>
      <c r="D242" s="103"/>
      <c r="E242" s="103"/>
      <c r="F242" s="154"/>
    </row>
    <row r="243" customFormat="false" ht="15" hidden="false" customHeight="false" outlineLevel="0" collapsed="false">
      <c r="A243" s="153"/>
      <c r="B243" s="151"/>
      <c r="C243" s="103"/>
      <c r="D243" s="103"/>
      <c r="E243" s="103"/>
      <c r="F243" s="154"/>
    </row>
    <row r="244" customFormat="false" ht="15" hidden="false" customHeight="false" outlineLevel="0" collapsed="false">
      <c r="A244" s="153"/>
      <c r="B244" s="151"/>
      <c r="C244" s="103"/>
      <c r="D244" s="103"/>
      <c r="E244" s="103"/>
      <c r="F244" s="154"/>
    </row>
    <row r="245" customFormat="false" ht="15" hidden="false" customHeight="false" outlineLevel="0" collapsed="false">
      <c r="A245" s="153"/>
      <c r="B245" s="151"/>
      <c r="C245" s="103"/>
      <c r="D245" s="103"/>
      <c r="E245" s="103"/>
      <c r="F245" s="154"/>
    </row>
    <row r="246" customFormat="false" ht="15" hidden="false" customHeight="false" outlineLevel="0" collapsed="false">
      <c r="A246" s="153"/>
      <c r="B246" s="151"/>
      <c r="C246" s="103"/>
      <c r="D246" s="103"/>
      <c r="E246" s="103"/>
      <c r="F246" s="154"/>
    </row>
    <row r="247" customFormat="false" ht="15" hidden="false" customHeight="false" outlineLevel="0" collapsed="false">
      <c r="A247" s="153"/>
      <c r="B247" s="151"/>
      <c r="C247" s="103"/>
      <c r="D247" s="103"/>
      <c r="E247" s="103"/>
      <c r="F247" s="154"/>
    </row>
    <row r="248" customFormat="false" ht="15" hidden="false" customHeight="false" outlineLevel="0" collapsed="false">
      <c r="A248" s="153"/>
      <c r="B248" s="151"/>
      <c r="C248" s="103"/>
      <c r="D248" s="103"/>
      <c r="E248" s="103"/>
      <c r="F248" s="154"/>
    </row>
    <row r="249" customFormat="false" ht="15" hidden="false" customHeight="false" outlineLevel="0" collapsed="false">
      <c r="A249" s="153"/>
      <c r="B249" s="151"/>
      <c r="C249" s="103"/>
      <c r="D249" s="103"/>
      <c r="E249" s="103"/>
      <c r="F249" s="154"/>
    </row>
    <row r="250" customFormat="false" ht="15" hidden="false" customHeight="false" outlineLevel="0" collapsed="false">
      <c r="A250" s="153"/>
      <c r="B250" s="151"/>
      <c r="C250" s="103"/>
      <c r="D250" s="103"/>
      <c r="E250" s="103"/>
      <c r="F250" s="154"/>
    </row>
    <row r="251" customFormat="false" ht="15" hidden="false" customHeight="false" outlineLevel="0" collapsed="false">
      <c r="A251" s="153"/>
      <c r="B251" s="151"/>
      <c r="C251" s="103"/>
      <c r="D251" s="103"/>
      <c r="E251" s="103"/>
      <c r="F251" s="154"/>
    </row>
    <row r="252" customFormat="false" ht="15" hidden="false" customHeight="false" outlineLevel="0" collapsed="false">
      <c r="A252" s="153"/>
      <c r="B252" s="151"/>
      <c r="C252" s="103"/>
      <c r="D252" s="103"/>
      <c r="E252" s="103"/>
      <c r="F252" s="154"/>
    </row>
    <row r="253" customFormat="false" ht="15" hidden="false" customHeight="false" outlineLevel="0" collapsed="false">
      <c r="A253" s="153"/>
      <c r="B253" s="151"/>
      <c r="C253" s="103"/>
      <c r="D253" s="103"/>
      <c r="E253" s="103"/>
      <c r="F253" s="154"/>
    </row>
    <row r="254" customFormat="false" ht="15" hidden="false" customHeight="false" outlineLevel="0" collapsed="false">
      <c r="A254" s="153"/>
      <c r="B254" s="151"/>
      <c r="C254" s="103"/>
      <c r="D254" s="103"/>
      <c r="E254" s="103"/>
      <c r="F254" s="154"/>
    </row>
    <row r="255" customFormat="false" ht="15" hidden="false" customHeight="false" outlineLevel="0" collapsed="false">
      <c r="A255" s="153"/>
      <c r="B255" s="151"/>
      <c r="C255" s="103"/>
      <c r="D255" s="103"/>
      <c r="E255" s="103"/>
      <c r="F255" s="154"/>
    </row>
    <row r="256" customFormat="false" ht="15" hidden="false" customHeight="false" outlineLevel="0" collapsed="false">
      <c r="A256" s="153"/>
      <c r="B256" s="151"/>
      <c r="C256" s="103"/>
      <c r="D256" s="103"/>
      <c r="E256" s="103"/>
      <c r="F256" s="154"/>
    </row>
    <row r="257" customFormat="false" ht="15" hidden="false" customHeight="false" outlineLevel="0" collapsed="false">
      <c r="A257" s="153"/>
      <c r="B257" s="151"/>
      <c r="C257" s="103"/>
      <c r="D257" s="103"/>
      <c r="E257" s="103"/>
      <c r="F257" s="154"/>
    </row>
    <row r="258" customFormat="false" ht="15" hidden="false" customHeight="false" outlineLevel="0" collapsed="false">
      <c r="A258" s="153"/>
      <c r="B258" s="151"/>
      <c r="C258" s="103"/>
      <c r="D258" s="103"/>
      <c r="E258" s="103"/>
      <c r="F258" s="154"/>
    </row>
    <row r="259" customFormat="false" ht="15" hidden="false" customHeight="false" outlineLevel="0" collapsed="false">
      <c r="A259" s="153"/>
      <c r="B259" s="151"/>
      <c r="C259" s="103"/>
      <c r="D259" s="103"/>
      <c r="E259" s="103"/>
      <c r="F259" s="154"/>
    </row>
    <row r="260" customFormat="false" ht="15" hidden="false" customHeight="false" outlineLevel="0" collapsed="false">
      <c r="A260" s="153"/>
      <c r="B260" s="151"/>
      <c r="C260" s="103"/>
      <c r="D260" s="103"/>
      <c r="E260" s="103"/>
      <c r="F260" s="154"/>
    </row>
    <row r="261" customFormat="false" ht="15" hidden="false" customHeight="false" outlineLevel="0" collapsed="false">
      <c r="A261" s="153"/>
      <c r="B261" s="151"/>
      <c r="C261" s="103"/>
      <c r="D261" s="103"/>
      <c r="E261" s="103"/>
      <c r="F261" s="154"/>
    </row>
    <row r="262" customFormat="false" ht="15" hidden="false" customHeight="false" outlineLevel="0" collapsed="false">
      <c r="A262" s="153"/>
      <c r="B262" s="151"/>
      <c r="C262" s="103"/>
      <c r="D262" s="103"/>
      <c r="E262" s="103"/>
      <c r="F262" s="154"/>
    </row>
    <row r="263" customFormat="false" ht="15" hidden="false" customHeight="false" outlineLevel="0" collapsed="false">
      <c r="A263" s="153"/>
      <c r="B263" s="151"/>
      <c r="C263" s="103"/>
      <c r="D263" s="103"/>
      <c r="E263" s="103"/>
      <c r="F263" s="154"/>
    </row>
    <row r="264" customFormat="false" ht="15" hidden="false" customHeight="false" outlineLevel="0" collapsed="false">
      <c r="A264" s="153"/>
      <c r="B264" s="151"/>
      <c r="C264" s="103"/>
      <c r="D264" s="103"/>
      <c r="E264" s="103"/>
      <c r="F264" s="154"/>
    </row>
    <row r="265" customFormat="false" ht="15" hidden="false" customHeight="false" outlineLevel="0" collapsed="false">
      <c r="A265" s="153"/>
      <c r="B265" s="151"/>
      <c r="C265" s="103"/>
      <c r="D265" s="103"/>
      <c r="E265" s="103"/>
      <c r="F265" s="154"/>
    </row>
    <row r="266" customFormat="false" ht="15" hidden="false" customHeight="false" outlineLevel="0" collapsed="false">
      <c r="A266" s="153"/>
      <c r="B266" s="151"/>
      <c r="C266" s="103"/>
      <c r="D266" s="103"/>
      <c r="E266" s="103"/>
      <c r="F266" s="154"/>
    </row>
    <row r="267" customFormat="false" ht="15" hidden="false" customHeight="false" outlineLevel="0" collapsed="false">
      <c r="A267" s="153"/>
      <c r="B267" s="151"/>
      <c r="C267" s="103"/>
      <c r="D267" s="103"/>
      <c r="E267" s="103"/>
      <c r="F267" s="154"/>
    </row>
    <row r="268" customFormat="false" ht="15" hidden="false" customHeight="false" outlineLevel="0" collapsed="false">
      <c r="A268" s="153"/>
      <c r="B268" s="151"/>
      <c r="C268" s="103"/>
      <c r="D268" s="103"/>
      <c r="E268" s="103"/>
      <c r="F268" s="154"/>
    </row>
    <row r="269" customFormat="false" ht="15" hidden="false" customHeight="false" outlineLevel="0" collapsed="false">
      <c r="A269" s="153"/>
      <c r="B269" s="151"/>
      <c r="C269" s="103"/>
      <c r="D269" s="103"/>
      <c r="E269" s="103"/>
      <c r="F269" s="154"/>
    </row>
    <row r="270" customFormat="false" ht="15" hidden="false" customHeight="false" outlineLevel="0" collapsed="false">
      <c r="A270" s="153"/>
      <c r="B270" s="151"/>
      <c r="C270" s="103"/>
      <c r="D270" s="103"/>
      <c r="E270" s="103"/>
      <c r="F270" s="154"/>
    </row>
    <row r="271" customFormat="false" ht="15" hidden="false" customHeight="false" outlineLevel="0" collapsed="false">
      <c r="A271" s="153"/>
      <c r="B271" s="151"/>
      <c r="C271" s="103"/>
      <c r="D271" s="103"/>
      <c r="E271" s="103"/>
      <c r="F271" s="154"/>
    </row>
    <row r="272" customFormat="false" ht="15" hidden="false" customHeight="false" outlineLevel="0" collapsed="false">
      <c r="A272" s="153"/>
      <c r="B272" s="151"/>
      <c r="C272" s="103"/>
      <c r="D272" s="103"/>
      <c r="E272" s="103"/>
      <c r="F272" s="154"/>
    </row>
    <row r="273" customFormat="false" ht="15" hidden="false" customHeight="false" outlineLevel="0" collapsed="false">
      <c r="A273" s="153"/>
      <c r="B273" s="151"/>
      <c r="C273" s="103"/>
      <c r="D273" s="103"/>
      <c r="E273" s="103"/>
      <c r="F273" s="154"/>
    </row>
    <row r="274" customFormat="false" ht="15" hidden="false" customHeight="false" outlineLevel="0" collapsed="false">
      <c r="A274" s="153"/>
      <c r="B274" s="151"/>
      <c r="C274" s="103"/>
      <c r="D274" s="103"/>
      <c r="E274" s="103"/>
      <c r="F274" s="154"/>
    </row>
    <row r="275" customFormat="false" ht="15" hidden="false" customHeight="false" outlineLevel="0" collapsed="false">
      <c r="A275" s="153"/>
      <c r="B275" s="151"/>
      <c r="C275" s="103"/>
      <c r="D275" s="103"/>
      <c r="E275" s="103"/>
      <c r="F275" s="154"/>
    </row>
    <row r="276" customFormat="false" ht="15" hidden="false" customHeight="false" outlineLevel="0" collapsed="false">
      <c r="A276" s="153"/>
      <c r="B276" s="151"/>
      <c r="C276" s="103"/>
      <c r="D276" s="103"/>
      <c r="E276" s="103"/>
      <c r="F276" s="154"/>
    </row>
    <row r="277" customFormat="false" ht="15" hidden="false" customHeight="false" outlineLevel="0" collapsed="false">
      <c r="A277" s="153"/>
      <c r="B277" s="151"/>
      <c r="C277" s="103"/>
      <c r="D277" s="103"/>
      <c r="E277" s="103"/>
      <c r="F277" s="154"/>
    </row>
    <row r="278" customFormat="false" ht="15" hidden="false" customHeight="false" outlineLevel="0" collapsed="false">
      <c r="A278" s="153"/>
      <c r="B278" s="151"/>
      <c r="C278" s="103"/>
      <c r="D278" s="103"/>
      <c r="E278" s="103"/>
      <c r="F278" s="154"/>
    </row>
    <row r="279" customFormat="false" ht="15" hidden="false" customHeight="false" outlineLevel="0" collapsed="false">
      <c r="A279" s="153"/>
      <c r="B279" s="151"/>
      <c r="C279" s="103"/>
      <c r="D279" s="103"/>
      <c r="E279" s="103"/>
      <c r="F279" s="154"/>
    </row>
    <row r="280" customFormat="false" ht="15" hidden="false" customHeight="false" outlineLevel="0" collapsed="false">
      <c r="A280" s="153"/>
      <c r="B280" s="151"/>
      <c r="C280" s="103"/>
      <c r="D280" s="103"/>
      <c r="E280" s="103"/>
      <c r="F280" s="154"/>
    </row>
    <row r="281" customFormat="false" ht="15" hidden="false" customHeight="false" outlineLevel="0" collapsed="false">
      <c r="A281" s="153"/>
      <c r="B281" s="151"/>
      <c r="C281" s="103"/>
      <c r="D281" s="103"/>
      <c r="E281" s="103"/>
      <c r="F281" s="154"/>
    </row>
    <row r="282" customFormat="false" ht="15" hidden="false" customHeight="false" outlineLevel="0" collapsed="false">
      <c r="A282" s="153"/>
      <c r="B282" s="151"/>
      <c r="C282" s="103"/>
      <c r="D282" s="103"/>
      <c r="E282" s="103"/>
      <c r="F282" s="154"/>
    </row>
    <row r="283" customFormat="false" ht="15" hidden="false" customHeight="false" outlineLevel="0" collapsed="false">
      <c r="A283" s="153"/>
      <c r="B283" s="151"/>
      <c r="C283" s="103"/>
      <c r="D283" s="103"/>
      <c r="E283" s="103"/>
      <c r="F283" s="154"/>
    </row>
    <row r="284" customFormat="false" ht="15" hidden="false" customHeight="false" outlineLevel="0" collapsed="false">
      <c r="A284" s="153"/>
      <c r="B284" s="151"/>
      <c r="C284" s="103"/>
      <c r="D284" s="103"/>
      <c r="E284" s="103"/>
      <c r="F284" s="154"/>
    </row>
    <row r="285" customFormat="false" ht="15" hidden="false" customHeight="false" outlineLevel="0" collapsed="false">
      <c r="A285" s="153"/>
      <c r="B285" s="151"/>
      <c r="C285" s="103"/>
      <c r="D285" s="103"/>
      <c r="E285" s="103"/>
      <c r="F285" s="154"/>
    </row>
    <row r="286" customFormat="false" ht="15" hidden="false" customHeight="false" outlineLevel="0" collapsed="false">
      <c r="A286" s="153"/>
      <c r="B286" s="151"/>
      <c r="C286" s="103"/>
      <c r="D286" s="103"/>
      <c r="E286" s="103"/>
      <c r="F286" s="154"/>
    </row>
    <row r="287" customFormat="false" ht="15" hidden="false" customHeight="false" outlineLevel="0" collapsed="false">
      <c r="A287" s="153"/>
      <c r="B287" s="151"/>
      <c r="C287" s="103"/>
      <c r="D287" s="103"/>
      <c r="E287" s="103"/>
      <c r="F287" s="154"/>
    </row>
    <row r="288" customFormat="false" ht="15" hidden="false" customHeight="false" outlineLevel="0" collapsed="false">
      <c r="A288" s="153"/>
      <c r="B288" s="151"/>
      <c r="C288" s="103"/>
      <c r="D288" s="103"/>
      <c r="E288" s="103"/>
      <c r="F288" s="154"/>
    </row>
    <row r="289" customFormat="false" ht="15" hidden="false" customHeight="false" outlineLevel="0" collapsed="false">
      <c r="A289" s="153"/>
      <c r="B289" s="151"/>
      <c r="C289" s="103"/>
      <c r="D289" s="103"/>
      <c r="E289" s="103"/>
      <c r="F289" s="154"/>
    </row>
    <row r="290" customFormat="false" ht="15" hidden="false" customHeight="false" outlineLevel="0" collapsed="false">
      <c r="A290" s="153"/>
      <c r="B290" s="151"/>
      <c r="C290" s="103"/>
      <c r="D290" s="103"/>
      <c r="E290" s="103"/>
      <c r="F290" s="154"/>
    </row>
    <row r="291" customFormat="false" ht="15" hidden="false" customHeight="false" outlineLevel="0" collapsed="false">
      <c r="A291" s="153"/>
      <c r="B291" s="151"/>
      <c r="C291" s="103"/>
      <c r="D291" s="103"/>
      <c r="E291" s="103"/>
      <c r="F291" s="154"/>
    </row>
    <row r="292" customFormat="false" ht="15" hidden="false" customHeight="false" outlineLevel="0" collapsed="false">
      <c r="A292" s="153"/>
      <c r="B292" s="151"/>
      <c r="C292" s="103"/>
      <c r="D292" s="103"/>
      <c r="E292" s="103"/>
      <c r="F292" s="154"/>
    </row>
    <row r="293" customFormat="false" ht="15" hidden="false" customHeight="false" outlineLevel="0" collapsed="false">
      <c r="A293" s="153"/>
      <c r="B293" s="151"/>
      <c r="C293" s="103"/>
      <c r="D293" s="103"/>
      <c r="E293" s="103"/>
      <c r="F293" s="154"/>
    </row>
    <row r="294" customFormat="false" ht="15" hidden="false" customHeight="false" outlineLevel="0" collapsed="false">
      <c r="A294" s="153"/>
      <c r="B294" s="151"/>
      <c r="C294" s="103"/>
      <c r="D294" s="103"/>
      <c r="E294" s="103"/>
      <c r="F294" s="154"/>
    </row>
    <row r="295" customFormat="false" ht="15" hidden="false" customHeight="false" outlineLevel="0" collapsed="false">
      <c r="A295" s="153"/>
      <c r="B295" s="151"/>
      <c r="C295" s="103"/>
      <c r="D295" s="103"/>
      <c r="E295" s="103"/>
      <c r="F295" s="154"/>
    </row>
    <row r="296" customFormat="false" ht="15" hidden="false" customHeight="false" outlineLevel="0" collapsed="false">
      <c r="A296" s="153"/>
      <c r="B296" s="151"/>
      <c r="C296" s="103"/>
      <c r="D296" s="103"/>
      <c r="E296" s="103"/>
      <c r="F296" s="154"/>
    </row>
    <row r="297" customFormat="false" ht="15" hidden="false" customHeight="false" outlineLevel="0" collapsed="false">
      <c r="A297" s="153"/>
      <c r="B297" s="151"/>
      <c r="C297" s="103"/>
      <c r="D297" s="103"/>
      <c r="E297" s="103"/>
      <c r="F297" s="154"/>
    </row>
    <row r="298" customFormat="false" ht="15" hidden="false" customHeight="false" outlineLevel="0" collapsed="false">
      <c r="A298" s="153"/>
      <c r="B298" s="151"/>
      <c r="C298" s="103"/>
      <c r="D298" s="103"/>
      <c r="E298" s="103"/>
      <c r="F298" s="154"/>
    </row>
    <row r="299" customFormat="false" ht="15" hidden="false" customHeight="false" outlineLevel="0" collapsed="false">
      <c r="A299" s="153"/>
      <c r="B299" s="151"/>
      <c r="C299" s="103"/>
      <c r="D299" s="103"/>
      <c r="E299" s="103"/>
      <c r="F299" s="154"/>
    </row>
    <row r="300" customFormat="false" ht="15" hidden="false" customHeight="false" outlineLevel="0" collapsed="false">
      <c r="A300" s="153"/>
      <c r="B300" s="151"/>
      <c r="C300" s="103"/>
      <c r="D300" s="103"/>
      <c r="E300" s="103"/>
      <c r="F300" s="154"/>
    </row>
    <row r="301" customFormat="false" ht="15" hidden="false" customHeight="false" outlineLevel="0" collapsed="false">
      <c r="A301" s="153"/>
      <c r="B301" s="151"/>
      <c r="C301" s="103"/>
      <c r="D301" s="103"/>
      <c r="E301" s="103"/>
      <c r="F301" s="154"/>
    </row>
    <row r="302" customFormat="false" ht="15" hidden="false" customHeight="false" outlineLevel="0" collapsed="false">
      <c r="A302" s="153"/>
      <c r="B302" s="151"/>
      <c r="C302" s="103"/>
      <c r="D302" s="103"/>
      <c r="E302" s="103"/>
      <c r="F302" s="154"/>
    </row>
    <row r="303" customFormat="false" ht="15" hidden="false" customHeight="false" outlineLevel="0" collapsed="false">
      <c r="A303" s="153"/>
      <c r="B303" s="151"/>
      <c r="C303" s="103"/>
      <c r="D303" s="103"/>
      <c r="E303" s="103"/>
      <c r="F303" s="154"/>
    </row>
    <row r="304" customFormat="false" ht="15" hidden="false" customHeight="false" outlineLevel="0" collapsed="false">
      <c r="A304" s="153"/>
      <c r="B304" s="151"/>
      <c r="C304" s="103"/>
      <c r="D304" s="103"/>
      <c r="E304" s="103"/>
      <c r="F304" s="154"/>
    </row>
    <row r="305" customFormat="false" ht="15" hidden="false" customHeight="false" outlineLevel="0" collapsed="false">
      <c r="A305" s="153"/>
      <c r="B305" s="151"/>
      <c r="C305" s="103"/>
      <c r="D305" s="103"/>
      <c r="E305" s="103"/>
      <c r="F305" s="154"/>
    </row>
    <row r="306" customFormat="false" ht="15" hidden="false" customHeight="false" outlineLevel="0" collapsed="false">
      <c r="A306" s="153"/>
      <c r="B306" s="151"/>
      <c r="C306" s="103"/>
      <c r="D306" s="103"/>
      <c r="E306" s="103"/>
      <c r="F306" s="154"/>
    </row>
    <row r="307" customFormat="false" ht="15" hidden="false" customHeight="false" outlineLevel="0" collapsed="false">
      <c r="A307" s="153"/>
      <c r="B307" s="151"/>
      <c r="C307" s="103"/>
      <c r="D307" s="103"/>
      <c r="E307" s="103"/>
      <c r="F307" s="154"/>
    </row>
    <row r="308" customFormat="false" ht="15" hidden="false" customHeight="false" outlineLevel="0" collapsed="false">
      <c r="A308" s="153"/>
      <c r="B308" s="151"/>
      <c r="C308" s="103"/>
      <c r="D308" s="103"/>
      <c r="E308" s="103"/>
      <c r="F308" s="154"/>
    </row>
    <row r="309" customFormat="false" ht="15" hidden="false" customHeight="false" outlineLevel="0" collapsed="false">
      <c r="A309" s="153"/>
      <c r="B309" s="151"/>
      <c r="C309" s="103"/>
      <c r="D309" s="103"/>
      <c r="E309" s="103"/>
      <c r="F309" s="154"/>
    </row>
    <row r="310" customFormat="false" ht="15" hidden="false" customHeight="false" outlineLevel="0" collapsed="false">
      <c r="A310" s="153"/>
      <c r="B310" s="151"/>
      <c r="C310" s="103"/>
      <c r="D310" s="103"/>
      <c r="E310" s="103"/>
      <c r="F310" s="154"/>
    </row>
    <row r="311" customFormat="false" ht="15" hidden="false" customHeight="false" outlineLevel="0" collapsed="false">
      <c r="A311" s="153"/>
      <c r="B311" s="151"/>
      <c r="C311" s="103"/>
      <c r="D311" s="103"/>
      <c r="E311" s="103"/>
      <c r="F311" s="154"/>
    </row>
    <row r="312" customFormat="false" ht="15" hidden="false" customHeight="false" outlineLevel="0" collapsed="false">
      <c r="A312" s="153"/>
      <c r="B312" s="151"/>
      <c r="C312" s="103"/>
      <c r="D312" s="103"/>
      <c r="E312" s="103"/>
      <c r="F312" s="154"/>
    </row>
    <row r="313" customFormat="false" ht="15" hidden="false" customHeight="false" outlineLevel="0" collapsed="false">
      <c r="A313" s="153"/>
      <c r="B313" s="151"/>
      <c r="C313" s="103"/>
      <c r="D313" s="103"/>
      <c r="E313" s="103"/>
      <c r="F313" s="154"/>
    </row>
    <row r="314" customFormat="false" ht="15" hidden="false" customHeight="false" outlineLevel="0" collapsed="false">
      <c r="A314" s="153"/>
      <c r="B314" s="151"/>
      <c r="C314" s="103"/>
      <c r="D314" s="103"/>
      <c r="E314" s="103"/>
      <c r="F314" s="154"/>
    </row>
    <row r="315" customFormat="false" ht="15" hidden="false" customHeight="false" outlineLevel="0" collapsed="false">
      <c r="A315" s="153"/>
      <c r="B315" s="151"/>
      <c r="C315" s="103"/>
      <c r="D315" s="103"/>
      <c r="E315" s="103"/>
      <c r="F315" s="154"/>
    </row>
    <row r="316" customFormat="false" ht="15" hidden="false" customHeight="false" outlineLevel="0" collapsed="false">
      <c r="A316" s="153"/>
      <c r="B316" s="151"/>
      <c r="C316" s="103"/>
      <c r="D316" s="103"/>
      <c r="E316" s="103"/>
      <c r="F316" s="154"/>
    </row>
    <row r="317" customFormat="false" ht="15" hidden="false" customHeight="false" outlineLevel="0" collapsed="false">
      <c r="A317" s="153"/>
      <c r="B317" s="151"/>
      <c r="C317" s="103"/>
      <c r="D317" s="103"/>
      <c r="E317" s="103"/>
      <c r="F317" s="154"/>
    </row>
    <row r="318" customFormat="false" ht="15" hidden="false" customHeight="false" outlineLevel="0" collapsed="false">
      <c r="A318" s="153"/>
      <c r="B318" s="151"/>
      <c r="C318" s="103"/>
      <c r="D318" s="103"/>
      <c r="E318" s="103"/>
      <c r="F318" s="154"/>
    </row>
    <row r="319" customFormat="false" ht="15" hidden="false" customHeight="false" outlineLevel="0" collapsed="false">
      <c r="A319" s="153"/>
      <c r="B319" s="151"/>
      <c r="C319" s="103"/>
      <c r="D319" s="103"/>
      <c r="E319" s="103"/>
      <c r="F319" s="154"/>
    </row>
    <row r="320" customFormat="false" ht="15" hidden="false" customHeight="false" outlineLevel="0" collapsed="false">
      <c r="A320" s="153"/>
      <c r="B320" s="151"/>
      <c r="C320" s="103"/>
      <c r="D320" s="103"/>
      <c r="E320" s="103"/>
      <c r="F320" s="154"/>
    </row>
    <row r="321" customFormat="false" ht="15" hidden="false" customHeight="false" outlineLevel="0" collapsed="false">
      <c r="A321" s="153"/>
      <c r="B321" s="151"/>
      <c r="C321" s="103"/>
      <c r="D321" s="103"/>
      <c r="E321" s="103"/>
      <c r="F321" s="154"/>
    </row>
    <row r="322" customFormat="false" ht="15" hidden="false" customHeight="false" outlineLevel="0" collapsed="false">
      <c r="A322" s="153"/>
      <c r="B322" s="151"/>
      <c r="C322" s="103"/>
      <c r="D322" s="103"/>
      <c r="E322" s="103"/>
      <c r="F322" s="154"/>
    </row>
    <row r="323" customFormat="false" ht="15" hidden="false" customHeight="false" outlineLevel="0" collapsed="false">
      <c r="A323" s="153"/>
      <c r="B323" s="151"/>
      <c r="C323" s="103"/>
      <c r="D323" s="103"/>
      <c r="E323" s="103"/>
      <c r="F323" s="154"/>
    </row>
    <row r="324" customFormat="false" ht="15" hidden="false" customHeight="false" outlineLevel="0" collapsed="false">
      <c r="A324" s="153"/>
      <c r="B324" s="151"/>
      <c r="C324" s="103"/>
      <c r="D324" s="103"/>
      <c r="E324" s="103"/>
      <c r="F324" s="154"/>
    </row>
    <row r="325" customFormat="false" ht="15" hidden="false" customHeight="false" outlineLevel="0" collapsed="false">
      <c r="A325" s="153"/>
      <c r="B325" s="151"/>
      <c r="C325" s="103"/>
      <c r="D325" s="103"/>
      <c r="E325" s="103"/>
      <c r="F325" s="154"/>
    </row>
    <row r="326" customFormat="false" ht="15" hidden="false" customHeight="false" outlineLevel="0" collapsed="false">
      <c r="A326" s="153"/>
      <c r="B326" s="151"/>
      <c r="C326" s="103"/>
      <c r="D326" s="103"/>
      <c r="E326" s="103"/>
      <c r="F326" s="154"/>
    </row>
    <row r="327" customFormat="false" ht="15" hidden="false" customHeight="false" outlineLevel="0" collapsed="false">
      <c r="A327" s="153"/>
      <c r="B327" s="151"/>
      <c r="C327" s="103"/>
      <c r="D327" s="103"/>
      <c r="E327" s="103"/>
      <c r="F327" s="154"/>
    </row>
    <row r="328" customFormat="false" ht="15" hidden="false" customHeight="false" outlineLevel="0" collapsed="false">
      <c r="A328" s="153"/>
      <c r="B328" s="151"/>
      <c r="C328" s="103"/>
      <c r="D328" s="103"/>
      <c r="E328" s="103"/>
      <c r="F328" s="154"/>
    </row>
    <row r="329" customFormat="false" ht="15" hidden="false" customHeight="false" outlineLevel="0" collapsed="false">
      <c r="A329" s="153"/>
      <c r="B329" s="151"/>
      <c r="C329" s="103"/>
      <c r="D329" s="103"/>
      <c r="E329" s="103"/>
      <c r="F329" s="154"/>
    </row>
    <row r="330" customFormat="false" ht="15" hidden="false" customHeight="false" outlineLevel="0" collapsed="false">
      <c r="A330" s="153"/>
      <c r="B330" s="151"/>
      <c r="C330" s="103"/>
      <c r="D330" s="103"/>
      <c r="E330" s="103"/>
      <c r="F330" s="154"/>
    </row>
    <row r="331" customFormat="false" ht="15" hidden="false" customHeight="false" outlineLevel="0" collapsed="false">
      <c r="A331" s="153"/>
      <c r="B331" s="151"/>
      <c r="C331" s="103"/>
      <c r="D331" s="103"/>
      <c r="E331" s="103"/>
      <c r="F331" s="154"/>
    </row>
    <row r="332" customFormat="false" ht="15" hidden="false" customHeight="false" outlineLevel="0" collapsed="false">
      <c r="A332" s="153"/>
      <c r="B332" s="151"/>
      <c r="C332" s="103"/>
      <c r="D332" s="103"/>
      <c r="E332" s="103"/>
      <c r="F332" s="154"/>
    </row>
    <row r="333" customFormat="false" ht="15" hidden="false" customHeight="false" outlineLevel="0" collapsed="false">
      <c r="A333" s="153"/>
      <c r="B333" s="151"/>
      <c r="C333" s="103"/>
      <c r="D333" s="103"/>
      <c r="E333" s="103"/>
      <c r="F333" s="154"/>
    </row>
    <row r="334" customFormat="false" ht="15" hidden="false" customHeight="false" outlineLevel="0" collapsed="false">
      <c r="A334" s="153"/>
      <c r="B334" s="151"/>
      <c r="C334" s="103"/>
      <c r="D334" s="103"/>
      <c r="E334" s="103"/>
      <c r="F334" s="154"/>
    </row>
    <row r="335" customFormat="false" ht="15" hidden="false" customHeight="false" outlineLevel="0" collapsed="false">
      <c r="A335" s="153"/>
      <c r="B335" s="151"/>
      <c r="C335" s="103"/>
      <c r="D335" s="103"/>
      <c r="E335" s="103"/>
      <c r="F335" s="154"/>
    </row>
    <row r="336" customFormat="false" ht="15" hidden="false" customHeight="false" outlineLevel="0" collapsed="false">
      <c r="A336" s="153"/>
      <c r="B336" s="151"/>
      <c r="C336" s="103"/>
      <c r="D336" s="103"/>
      <c r="E336" s="103"/>
      <c r="F336" s="154"/>
    </row>
    <row r="337" customFormat="false" ht="15" hidden="false" customHeight="false" outlineLevel="0" collapsed="false">
      <c r="A337" s="153"/>
      <c r="B337" s="151"/>
      <c r="C337" s="103"/>
      <c r="D337" s="103"/>
      <c r="E337" s="103"/>
      <c r="F337" s="154"/>
    </row>
    <row r="338" customFormat="false" ht="15" hidden="false" customHeight="false" outlineLevel="0" collapsed="false">
      <c r="A338" s="153"/>
      <c r="B338" s="151"/>
      <c r="C338" s="103"/>
      <c r="D338" s="103"/>
      <c r="E338" s="103"/>
      <c r="F338" s="154"/>
    </row>
    <row r="339" customFormat="false" ht="15" hidden="false" customHeight="false" outlineLevel="0" collapsed="false">
      <c r="A339" s="153"/>
      <c r="B339" s="151"/>
      <c r="C339" s="103"/>
      <c r="D339" s="103"/>
      <c r="E339" s="103"/>
      <c r="F339" s="154"/>
    </row>
    <row r="340" customFormat="false" ht="15" hidden="false" customHeight="false" outlineLevel="0" collapsed="false">
      <c r="A340" s="153"/>
      <c r="B340" s="151"/>
      <c r="C340" s="103"/>
      <c r="D340" s="103"/>
      <c r="E340" s="103"/>
      <c r="F340" s="154"/>
    </row>
    <row r="341" customFormat="false" ht="15" hidden="false" customHeight="false" outlineLevel="0" collapsed="false">
      <c r="A341" s="153"/>
      <c r="B341" s="151"/>
      <c r="C341" s="103"/>
      <c r="D341" s="103"/>
      <c r="E341" s="103"/>
      <c r="F341" s="154"/>
    </row>
    <row r="342" customFormat="false" ht="15" hidden="false" customHeight="false" outlineLevel="0" collapsed="false">
      <c r="A342" s="153"/>
      <c r="B342" s="151"/>
      <c r="C342" s="103"/>
      <c r="D342" s="103"/>
      <c r="E342" s="103"/>
      <c r="F342" s="154"/>
    </row>
    <row r="343" customFormat="false" ht="15" hidden="false" customHeight="false" outlineLevel="0" collapsed="false">
      <c r="A343" s="153"/>
      <c r="B343" s="151"/>
      <c r="C343" s="103"/>
      <c r="D343" s="103"/>
      <c r="E343" s="103"/>
      <c r="F343" s="154"/>
    </row>
    <row r="344" customFormat="false" ht="15" hidden="false" customHeight="false" outlineLevel="0" collapsed="false">
      <c r="A344" s="153"/>
      <c r="B344" s="151"/>
      <c r="C344" s="103"/>
      <c r="D344" s="103"/>
      <c r="E344" s="103"/>
      <c r="F344" s="154"/>
    </row>
    <row r="345" customFormat="false" ht="15" hidden="false" customHeight="false" outlineLevel="0" collapsed="false">
      <c r="A345" s="153"/>
      <c r="B345" s="151"/>
      <c r="C345" s="103"/>
      <c r="D345" s="103"/>
      <c r="E345" s="103"/>
      <c r="F345" s="154"/>
    </row>
    <row r="346" customFormat="false" ht="15" hidden="false" customHeight="false" outlineLevel="0" collapsed="false">
      <c r="A346" s="153"/>
      <c r="B346" s="151"/>
      <c r="C346" s="103"/>
      <c r="D346" s="103"/>
      <c r="E346" s="103"/>
      <c r="F346" s="154"/>
    </row>
    <row r="347" customFormat="false" ht="15" hidden="false" customHeight="false" outlineLevel="0" collapsed="false">
      <c r="A347" s="153"/>
      <c r="B347" s="151"/>
      <c r="C347" s="103"/>
      <c r="D347" s="103"/>
      <c r="E347" s="103"/>
      <c r="F347" s="154"/>
    </row>
    <row r="348" customFormat="false" ht="15" hidden="false" customHeight="false" outlineLevel="0" collapsed="false">
      <c r="A348" s="153"/>
      <c r="B348" s="151"/>
      <c r="C348" s="103"/>
      <c r="D348" s="103"/>
      <c r="E348" s="103"/>
      <c r="F348" s="154"/>
    </row>
    <row r="349" customFormat="false" ht="15" hidden="false" customHeight="false" outlineLevel="0" collapsed="false">
      <c r="A349" s="153"/>
      <c r="B349" s="151"/>
      <c r="C349" s="103"/>
      <c r="D349" s="103"/>
      <c r="E349" s="103"/>
      <c r="F349" s="154"/>
    </row>
    <row r="350" customFormat="false" ht="15" hidden="false" customHeight="false" outlineLevel="0" collapsed="false">
      <c r="A350" s="153"/>
      <c r="B350" s="151"/>
      <c r="C350" s="103"/>
      <c r="D350" s="103"/>
      <c r="E350" s="103"/>
      <c r="F350" s="154"/>
    </row>
    <row r="351" customFormat="false" ht="15" hidden="false" customHeight="false" outlineLevel="0" collapsed="false">
      <c r="A351" s="153"/>
      <c r="B351" s="151"/>
      <c r="C351" s="103"/>
      <c r="D351" s="103"/>
      <c r="E351" s="103"/>
      <c r="F351" s="154"/>
    </row>
    <row r="352" customFormat="false" ht="15" hidden="false" customHeight="false" outlineLevel="0" collapsed="false">
      <c r="A352" s="153"/>
      <c r="B352" s="151"/>
      <c r="C352" s="103"/>
      <c r="D352" s="103"/>
      <c r="E352" s="103"/>
      <c r="F352" s="154"/>
    </row>
    <row r="353" customFormat="false" ht="15" hidden="false" customHeight="false" outlineLevel="0" collapsed="false">
      <c r="A353" s="153"/>
      <c r="B353" s="151"/>
      <c r="C353" s="103"/>
      <c r="D353" s="103"/>
      <c r="E353" s="103"/>
      <c r="F353" s="154"/>
    </row>
    <row r="354" customFormat="false" ht="15" hidden="false" customHeight="false" outlineLevel="0" collapsed="false">
      <c r="A354" s="153"/>
      <c r="B354" s="151"/>
      <c r="C354" s="103"/>
      <c r="D354" s="103"/>
      <c r="E354" s="103"/>
      <c r="F354" s="154"/>
    </row>
    <row r="355" customFormat="false" ht="15" hidden="false" customHeight="false" outlineLevel="0" collapsed="false">
      <c r="A355" s="153"/>
      <c r="B355" s="151"/>
      <c r="C355" s="103"/>
      <c r="D355" s="103"/>
      <c r="E355" s="103"/>
      <c r="F355" s="154"/>
    </row>
    <row r="356" customFormat="false" ht="15" hidden="false" customHeight="false" outlineLevel="0" collapsed="false">
      <c r="A356" s="153"/>
      <c r="B356" s="151"/>
      <c r="C356" s="103"/>
      <c r="D356" s="103"/>
      <c r="E356" s="103"/>
      <c r="F356" s="154"/>
    </row>
    <row r="357" customFormat="false" ht="15" hidden="false" customHeight="false" outlineLevel="0" collapsed="false">
      <c r="A357" s="153"/>
      <c r="B357" s="151"/>
      <c r="C357" s="103"/>
      <c r="D357" s="103"/>
      <c r="E357" s="103"/>
      <c r="F357" s="154"/>
    </row>
    <row r="358" customFormat="false" ht="15" hidden="false" customHeight="false" outlineLevel="0" collapsed="false">
      <c r="A358" s="153"/>
      <c r="B358" s="151"/>
      <c r="C358" s="103"/>
      <c r="D358" s="103"/>
      <c r="E358" s="103"/>
      <c r="F358" s="154"/>
    </row>
    <row r="359" customFormat="false" ht="15" hidden="false" customHeight="false" outlineLevel="0" collapsed="false">
      <c r="A359" s="153"/>
      <c r="B359" s="151"/>
      <c r="C359" s="103"/>
      <c r="D359" s="103"/>
      <c r="E359" s="103"/>
      <c r="F359" s="154"/>
    </row>
    <row r="360" customFormat="false" ht="15" hidden="false" customHeight="false" outlineLevel="0" collapsed="false">
      <c r="A360" s="153"/>
      <c r="B360" s="151"/>
      <c r="C360" s="103"/>
      <c r="D360" s="103"/>
      <c r="E360" s="103"/>
      <c r="F360" s="154"/>
    </row>
    <row r="361" customFormat="false" ht="15" hidden="false" customHeight="false" outlineLevel="0" collapsed="false">
      <c r="A361" s="153"/>
      <c r="B361" s="151"/>
      <c r="C361" s="103"/>
      <c r="D361" s="103"/>
      <c r="E361" s="103"/>
      <c r="F361" s="154"/>
    </row>
    <row r="362" customFormat="false" ht="15" hidden="false" customHeight="false" outlineLevel="0" collapsed="false">
      <c r="A362" s="153"/>
      <c r="B362" s="151"/>
      <c r="C362" s="103"/>
      <c r="D362" s="103"/>
      <c r="E362" s="103"/>
      <c r="F362" s="154"/>
    </row>
    <row r="363" customFormat="false" ht="15" hidden="false" customHeight="false" outlineLevel="0" collapsed="false">
      <c r="A363" s="153"/>
      <c r="B363" s="151"/>
      <c r="C363" s="103"/>
      <c r="D363" s="103"/>
      <c r="E363" s="103"/>
      <c r="F363" s="154"/>
    </row>
    <row r="364" customFormat="false" ht="15" hidden="false" customHeight="false" outlineLevel="0" collapsed="false">
      <c r="A364" s="153"/>
      <c r="B364" s="151"/>
      <c r="C364" s="103"/>
      <c r="D364" s="103"/>
      <c r="E364" s="103"/>
      <c r="F364" s="154"/>
    </row>
    <row r="365" customFormat="false" ht="15" hidden="false" customHeight="false" outlineLevel="0" collapsed="false">
      <c r="A365" s="153"/>
      <c r="B365" s="151"/>
      <c r="C365" s="103"/>
      <c r="D365" s="103"/>
      <c r="E365" s="103"/>
      <c r="F365" s="154"/>
    </row>
    <row r="366" customFormat="false" ht="15" hidden="false" customHeight="false" outlineLevel="0" collapsed="false">
      <c r="A366" s="153"/>
      <c r="B366" s="151"/>
      <c r="C366" s="103"/>
      <c r="D366" s="103"/>
      <c r="E366" s="103"/>
      <c r="F366" s="154"/>
    </row>
    <row r="367" customFormat="false" ht="15" hidden="false" customHeight="false" outlineLevel="0" collapsed="false">
      <c r="A367" s="153"/>
      <c r="B367" s="151"/>
      <c r="C367" s="103"/>
      <c r="D367" s="103"/>
      <c r="E367" s="103"/>
      <c r="F367" s="154"/>
    </row>
    <row r="368" customFormat="false" ht="15" hidden="false" customHeight="false" outlineLevel="0" collapsed="false">
      <c r="A368" s="153"/>
      <c r="B368" s="151"/>
      <c r="C368" s="103"/>
      <c r="D368" s="103"/>
      <c r="E368" s="103"/>
      <c r="F368" s="154"/>
    </row>
    <row r="369" customFormat="false" ht="15" hidden="false" customHeight="false" outlineLevel="0" collapsed="false">
      <c r="A369" s="153"/>
      <c r="B369" s="151"/>
      <c r="C369" s="103"/>
      <c r="D369" s="103"/>
      <c r="E369" s="103"/>
      <c r="F369" s="154"/>
    </row>
    <row r="370" customFormat="false" ht="15" hidden="false" customHeight="false" outlineLevel="0" collapsed="false">
      <c r="A370" s="153"/>
      <c r="B370" s="151"/>
      <c r="C370" s="103"/>
      <c r="D370" s="103"/>
      <c r="E370" s="103"/>
      <c r="F370" s="154"/>
    </row>
    <row r="371" customFormat="false" ht="15" hidden="false" customHeight="false" outlineLevel="0" collapsed="false">
      <c r="A371" s="153"/>
      <c r="B371" s="151"/>
      <c r="C371" s="103"/>
      <c r="D371" s="103"/>
      <c r="E371" s="103"/>
      <c r="F371" s="154"/>
    </row>
    <row r="372" customFormat="false" ht="15" hidden="false" customHeight="false" outlineLevel="0" collapsed="false">
      <c r="A372" s="153"/>
      <c r="B372" s="151"/>
      <c r="C372" s="103"/>
      <c r="D372" s="103"/>
      <c r="E372" s="103"/>
      <c r="F372" s="154"/>
    </row>
    <row r="373" customFormat="false" ht="15" hidden="false" customHeight="false" outlineLevel="0" collapsed="false">
      <c r="A373" s="153"/>
      <c r="B373" s="151"/>
      <c r="C373" s="103"/>
      <c r="D373" s="103"/>
      <c r="E373" s="103"/>
      <c r="F373" s="154"/>
    </row>
    <row r="374" customFormat="false" ht="15" hidden="false" customHeight="false" outlineLevel="0" collapsed="false">
      <c r="A374" s="153"/>
      <c r="B374" s="151"/>
      <c r="C374" s="103"/>
      <c r="D374" s="103"/>
      <c r="E374" s="103"/>
      <c r="F374" s="154"/>
    </row>
    <row r="375" customFormat="false" ht="15" hidden="false" customHeight="false" outlineLevel="0" collapsed="false">
      <c r="A375" s="153"/>
      <c r="B375" s="151"/>
      <c r="C375" s="103"/>
      <c r="D375" s="103"/>
      <c r="E375" s="103"/>
      <c r="F375" s="154"/>
    </row>
    <row r="376" customFormat="false" ht="15" hidden="false" customHeight="false" outlineLevel="0" collapsed="false">
      <c r="A376" s="153"/>
      <c r="B376" s="151"/>
      <c r="C376" s="103"/>
      <c r="D376" s="103"/>
      <c r="E376" s="103"/>
      <c r="F376" s="154"/>
    </row>
    <row r="377" customFormat="false" ht="15" hidden="false" customHeight="false" outlineLevel="0" collapsed="false">
      <c r="A377" s="153"/>
      <c r="B377" s="151"/>
      <c r="C377" s="103"/>
      <c r="D377" s="103"/>
      <c r="E377" s="103"/>
      <c r="F377" s="154"/>
    </row>
    <row r="378" customFormat="false" ht="15" hidden="false" customHeight="false" outlineLevel="0" collapsed="false">
      <c r="A378" s="153"/>
      <c r="B378" s="151"/>
      <c r="C378" s="103"/>
      <c r="D378" s="103"/>
      <c r="E378" s="103"/>
      <c r="F378" s="154"/>
    </row>
    <row r="379" customFormat="false" ht="15" hidden="false" customHeight="false" outlineLevel="0" collapsed="false">
      <c r="A379" s="153"/>
      <c r="B379" s="151"/>
      <c r="C379" s="103"/>
      <c r="D379" s="103"/>
      <c r="E379" s="103"/>
      <c r="F379" s="154"/>
    </row>
    <row r="380" customFormat="false" ht="15" hidden="false" customHeight="false" outlineLevel="0" collapsed="false">
      <c r="A380" s="153"/>
      <c r="B380" s="151"/>
      <c r="C380" s="103"/>
      <c r="D380" s="103"/>
      <c r="E380" s="103"/>
      <c r="F380" s="154"/>
    </row>
    <row r="381" customFormat="false" ht="15" hidden="false" customHeight="false" outlineLevel="0" collapsed="false">
      <c r="A381" s="153"/>
      <c r="B381" s="151"/>
      <c r="C381" s="103"/>
      <c r="D381" s="103"/>
      <c r="E381" s="103"/>
      <c r="F381" s="154"/>
    </row>
    <row r="382" customFormat="false" ht="15" hidden="false" customHeight="false" outlineLevel="0" collapsed="false">
      <c r="A382" s="153"/>
      <c r="B382" s="151"/>
      <c r="C382" s="103"/>
      <c r="D382" s="103"/>
      <c r="E382" s="103"/>
      <c r="F382" s="154"/>
    </row>
    <row r="383" customFormat="false" ht="15" hidden="false" customHeight="false" outlineLevel="0" collapsed="false">
      <c r="A383" s="153"/>
      <c r="B383" s="151"/>
      <c r="C383" s="103"/>
      <c r="D383" s="103"/>
      <c r="E383" s="103"/>
      <c r="F383" s="154"/>
    </row>
    <row r="384" customFormat="false" ht="15" hidden="false" customHeight="false" outlineLevel="0" collapsed="false">
      <c r="A384" s="153"/>
      <c r="B384" s="151"/>
      <c r="C384" s="103"/>
      <c r="D384" s="103"/>
      <c r="E384" s="103"/>
      <c r="F384" s="154"/>
    </row>
    <row r="385" customFormat="false" ht="15" hidden="false" customHeight="false" outlineLevel="0" collapsed="false">
      <c r="A385" s="153"/>
      <c r="B385" s="151"/>
      <c r="C385" s="103"/>
      <c r="D385" s="103"/>
      <c r="E385" s="103"/>
      <c r="F385" s="154"/>
    </row>
    <row r="386" customFormat="false" ht="15" hidden="false" customHeight="false" outlineLevel="0" collapsed="false">
      <c r="A386" s="153"/>
      <c r="B386" s="151"/>
      <c r="C386" s="103"/>
      <c r="D386" s="103"/>
      <c r="E386" s="103"/>
      <c r="F386" s="154"/>
    </row>
    <row r="387" customFormat="false" ht="15" hidden="false" customHeight="false" outlineLevel="0" collapsed="false">
      <c r="A387" s="153"/>
      <c r="B387" s="151"/>
      <c r="C387" s="103"/>
      <c r="D387" s="103"/>
      <c r="E387" s="103"/>
      <c r="F387" s="154"/>
    </row>
    <row r="388" customFormat="false" ht="15" hidden="false" customHeight="false" outlineLevel="0" collapsed="false">
      <c r="A388" s="153"/>
      <c r="B388" s="151"/>
      <c r="C388" s="103"/>
      <c r="D388" s="103"/>
      <c r="E388" s="103"/>
      <c r="F388" s="154"/>
    </row>
    <row r="389" customFormat="false" ht="15" hidden="false" customHeight="false" outlineLevel="0" collapsed="false">
      <c r="A389" s="153"/>
      <c r="B389" s="151"/>
      <c r="C389" s="103"/>
      <c r="D389" s="103"/>
      <c r="E389" s="103"/>
      <c r="F389" s="154"/>
    </row>
    <row r="390" customFormat="false" ht="15" hidden="false" customHeight="false" outlineLevel="0" collapsed="false">
      <c r="A390" s="153"/>
      <c r="B390" s="151"/>
      <c r="C390" s="103"/>
      <c r="D390" s="103"/>
      <c r="E390" s="103"/>
      <c r="F390" s="154"/>
    </row>
    <row r="391" customFormat="false" ht="15" hidden="false" customHeight="false" outlineLevel="0" collapsed="false">
      <c r="A391" s="153"/>
      <c r="B391" s="151"/>
      <c r="C391" s="103"/>
      <c r="D391" s="103"/>
      <c r="E391" s="103"/>
      <c r="F391" s="154"/>
    </row>
    <row r="392" customFormat="false" ht="15" hidden="false" customHeight="false" outlineLevel="0" collapsed="false">
      <c r="A392" s="153"/>
      <c r="B392" s="151"/>
      <c r="C392" s="103"/>
      <c r="D392" s="103"/>
      <c r="E392" s="103"/>
      <c r="F392" s="154"/>
    </row>
    <row r="393" customFormat="false" ht="15" hidden="false" customHeight="false" outlineLevel="0" collapsed="false">
      <c r="A393" s="153"/>
      <c r="B393" s="151"/>
      <c r="C393" s="103"/>
      <c r="D393" s="103"/>
      <c r="E393" s="103"/>
      <c r="F393" s="154"/>
    </row>
    <row r="394" customFormat="false" ht="15" hidden="false" customHeight="false" outlineLevel="0" collapsed="false">
      <c r="A394" s="153"/>
      <c r="B394" s="151"/>
      <c r="C394" s="103"/>
      <c r="D394" s="103"/>
      <c r="E394" s="103"/>
      <c r="F394" s="154"/>
    </row>
    <row r="395" customFormat="false" ht="15" hidden="false" customHeight="false" outlineLevel="0" collapsed="false">
      <c r="A395" s="153"/>
      <c r="B395" s="151"/>
      <c r="C395" s="103"/>
      <c r="D395" s="103"/>
      <c r="E395" s="103"/>
      <c r="F395" s="154"/>
    </row>
    <row r="396" customFormat="false" ht="15" hidden="false" customHeight="false" outlineLevel="0" collapsed="false">
      <c r="A396" s="153"/>
      <c r="B396" s="151"/>
      <c r="C396" s="103"/>
      <c r="D396" s="103"/>
      <c r="E396" s="103"/>
      <c r="F396" s="154"/>
    </row>
    <row r="397" customFormat="false" ht="15" hidden="false" customHeight="false" outlineLevel="0" collapsed="false">
      <c r="A397" s="153"/>
      <c r="B397" s="151"/>
      <c r="C397" s="103"/>
      <c r="D397" s="103"/>
      <c r="E397" s="103"/>
      <c r="F397" s="154"/>
    </row>
    <row r="398" customFormat="false" ht="15" hidden="false" customHeight="false" outlineLevel="0" collapsed="false">
      <c r="A398" s="153"/>
      <c r="B398" s="151"/>
      <c r="C398" s="103"/>
      <c r="D398" s="103"/>
      <c r="E398" s="103"/>
      <c r="F398" s="154"/>
    </row>
    <row r="399" customFormat="false" ht="15" hidden="false" customHeight="false" outlineLevel="0" collapsed="false">
      <c r="A399" s="153"/>
      <c r="B399" s="151"/>
      <c r="C399" s="103"/>
      <c r="D399" s="103"/>
      <c r="E399" s="103"/>
      <c r="F399" s="154"/>
    </row>
    <row r="400" customFormat="false" ht="15" hidden="false" customHeight="false" outlineLevel="0" collapsed="false">
      <c r="A400" s="153"/>
      <c r="B400" s="151"/>
      <c r="C400" s="103"/>
      <c r="D400" s="103"/>
      <c r="E400" s="103"/>
      <c r="F400" s="154"/>
    </row>
    <row r="401" customFormat="false" ht="15" hidden="false" customHeight="false" outlineLevel="0" collapsed="false">
      <c r="A401" s="153"/>
      <c r="B401" s="151"/>
      <c r="C401" s="103"/>
      <c r="D401" s="103"/>
      <c r="E401" s="103"/>
      <c r="F401" s="154"/>
    </row>
    <row r="402" customFormat="false" ht="15" hidden="false" customHeight="false" outlineLevel="0" collapsed="false">
      <c r="A402" s="153"/>
      <c r="B402" s="151"/>
      <c r="C402" s="103"/>
      <c r="D402" s="103"/>
      <c r="E402" s="103"/>
      <c r="F402" s="154"/>
    </row>
    <row r="403" customFormat="false" ht="15" hidden="false" customHeight="false" outlineLevel="0" collapsed="false">
      <c r="A403" s="153"/>
      <c r="B403" s="151"/>
      <c r="C403" s="103"/>
      <c r="D403" s="103"/>
      <c r="E403" s="103"/>
      <c r="F403" s="154"/>
    </row>
    <row r="404" customFormat="false" ht="15" hidden="false" customHeight="false" outlineLevel="0" collapsed="false">
      <c r="A404" s="153"/>
      <c r="B404" s="151"/>
      <c r="C404" s="103"/>
      <c r="D404" s="103"/>
      <c r="E404" s="103"/>
      <c r="F404" s="154"/>
    </row>
    <row r="405" customFormat="false" ht="15" hidden="false" customHeight="false" outlineLevel="0" collapsed="false">
      <c r="A405" s="153"/>
      <c r="B405" s="151"/>
      <c r="C405" s="103"/>
      <c r="D405" s="103"/>
      <c r="E405" s="103"/>
      <c r="F405" s="154"/>
    </row>
    <row r="406" customFormat="false" ht="15" hidden="false" customHeight="false" outlineLevel="0" collapsed="false">
      <c r="A406" s="153"/>
      <c r="B406" s="151"/>
      <c r="C406" s="103"/>
      <c r="D406" s="103"/>
      <c r="E406" s="103"/>
      <c r="F406" s="154"/>
    </row>
    <row r="407" customFormat="false" ht="15" hidden="false" customHeight="false" outlineLevel="0" collapsed="false">
      <c r="A407" s="153"/>
      <c r="B407" s="151"/>
      <c r="C407" s="103"/>
      <c r="D407" s="103"/>
      <c r="E407" s="103"/>
      <c r="F407" s="154"/>
    </row>
    <row r="408" customFormat="false" ht="15" hidden="false" customHeight="false" outlineLevel="0" collapsed="false">
      <c r="A408" s="153"/>
      <c r="B408" s="151"/>
      <c r="C408" s="103"/>
      <c r="D408" s="103"/>
      <c r="E408" s="103"/>
      <c r="F408" s="154"/>
    </row>
    <row r="409" customFormat="false" ht="15" hidden="false" customHeight="false" outlineLevel="0" collapsed="false">
      <c r="A409" s="153"/>
      <c r="B409" s="151"/>
      <c r="C409" s="103"/>
      <c r="D409" s="103"/>
      <c r="E409" s="103"/>
      <c r="F409" s="154"/>
    </row>
    <row r="410" customFormat="false" ht="15" hidden="false" customHeight="false" outlineLevel="0" collapsed="false">
      <c r="A410" s="153"/>
      <c r="B410" s="151"/>
      <c r="C410" s="103"/>
      <c r="D410" s="103"/>
      <c r="E410" s="103"/>
      <c r="F410" s="154"/>
    </row>
    <row r="411" customFormat="false" ht="15" hidden="false" customHeight="false" outlineLevel="0" collapsed="false">
      <c r="A411" s="153"/>
      <c r="B411" s="151"/>
      <c r="C411" s="103"/>
      <c r="D411" s="103"/>
      <c r="E411" s="103"/>
      <c r="F411" s="154"/>
    </row>
    <row r="412" customFormat="false" ht="15" hidden="false" customHeight="false" outlineLevel="0" collapsed="false">
      <c r="A412" s="153"/>
      <c r="B412" s="151"/>
      <c r="C412" s="103"/>
      <c r="D412" s="103"/>
      <c r="E412" s="103"/>
      <c r="F412" s="154"/>
    </row>
    <row r="413" customFormat="false" ht="15" hidden="false" customHeight="false" outlineLevel="0" collapsed="false">
      <c r="A413" s="153"/>
      <c r="B413" s="151"/>
      <c r="C413" s="103"/>
      <c r="D413" s="103"/>
      <c r="E413" s="103"/>
      <c r="F413" s="154"/>
    </row>
    <row r="414" customFormat="false" ht="15" hidden="false" customHeight="false" outlineLevel="0" collapsed="false">
      <c r="A414" s="153"/>
      <c r="B414" s="151"/>
      <c r="C414" s="103"/>
      <c r="D414" s="103"/>
      <c r="E414" s="103"/>
      <c r="F414" s="154"/>
    </row>
    <row r="415" customFormat="false" ht="15" hidden="false" customHeight="false" outlineLevel="0" collapsed="false">
      <c r="A415" s="153"/>
      <c r="B415" s="151"/>
      <c r="C415" s="103"/>
      <c r="D415" s="103"/>
      <c r="E415" s="103"/>
      <c r="F415" s="154"/>
    </row>
    <row r="416" customFormat="false" ht="15" hidden="false" customHeight="false" outlineLevel="0" collapsed="false">
      <c r="A416" s="153"/>
      <c r="B416" s="151"/>
      <c r="C416" s="103"/>
      <c r="D416" s="103"/>
      <c r="E416" s="103"/>
      <c r="F416" s="154"/>
    </row>
    <row r="417" customFormat="false" ht="15" hidden="false" customHeight="false" outlineLevel="0" collapsed="false">
      <c r="A417" s="153"/>
      <c r="B417" s="151"/>
      <c r="C417" s="103"/>
      <c r="D417" s="103"/>
      <c r="E417" s="103"/>
      <c r="F417" s="154"/>
    </row>
    <row r="418" customFormat="false" ht="15" hidden="false" customHeight="false" outlineLevel="0" collapsed="false">
      <c r="A418" s="153"/>
      <c r="B418" s="151"/>
      <c r="C418" s="103"/>
      <c r="D418" s="103"/>
      <c r="E418" s="103"/>
      <c r="F418" s="154"/>
    </row>
    <row r="419" customFormat="false" ht="15" hidden="false" customHeight="false" outlineLevel="0" collapsed="false">
      <c r="A419" s="153"/>
      <c r="B419" s="151"/>
      <c r="C419" s="103"/>
      <c r="D419" s="103"/>
      <c r="E419" s="103"/>
      <c r="F419" s="154"/>
    </row>
    <row r="420" customFormat="false" ht="15" hidden="false" customHeight="false" outlineLevel="0" collapsed="false">
      <c r="A420" s="153"/>
      <c r="B420" s="151"/>
      <c r="C420" s="103"/>
      <c r="D420" s="103"/>
      <c r="E420" s="103"/>
      <c r="F420" s="154"/>
    </row>
    <row r="421" customFormat="false" ht="15" hidden="false" customHeight="false" outlineLevel="0" collapsed="false">
      <c r="A421" s="153"/>
      <c r="B421" s="151"/>
      <c r="C421" s="103"/>
      <c r="D421" s="103"/>
      <c r="E421" s="103"/>
      <c r="F421" s="154"/>
    </row>
    <row r="422" customFormat="false" ht="15" hidden="false" customHeight="false" outlineLevel="0" collapsed="false">
      <c r="A422" s="153"/>
      <c r="B422" s="151"/>
      <c r="C422" s="103"/>
      <c r="D422" s="103"/>
      <c r="E422" s="103"/>
      <c r="F422" s="154"/>
    </row>
    <row r="423" customFormat="false" ht="15" hidden="false" customHeight="false" outlineLevel="0" collapsed="false">
      <c r="A423" s="153"/>
      <c r="B423" s="151"/>
      <c r="C423" s="103"/>
      <c r="D423" s="103"/>
      <c r="E423" s="103"/>
      <c r="F423" s="154"/>
    </row>
    <row r="424" customFormat="false" ht="15" hidden="false" customHeight="false" outlineLevel="0" collapsed="false">
      <c r="A424" s="153"/>
      <c r="B424" s="151"/>
      <c r="C424" s="103"/>
      <c r="D424" s="103"/>
      <c r="E424" s="103"/>
      <c r="F424" s="154"/>
    </row>
    <row r="425" customFormat="false" ht="15" hidden="false" customHeight="false" outlineLevel="0" collapsed="false">
      <c r="A425" s="153"/>
      <c r="B425" s="151"/>
      <c r="C425" s="103"/>
      <c r="D425" s="103"/>
      <c r="E425" s="103"/>
      <c r="F425" s="154"/>
    </row>
    <row r="426" customFormat="false" ht="15" hidden="false" customHeight="false" outlineLevel="0" collapsed="false">
      <c r="A426" s="153"/>
      <c r="B426" s="151"/>
      <c r="C426" s="103"/>
      <c r="D426" s="103"/>
      <c r="E426" s="103"/>
      <c r="F426" s="154"/>
    </row>
    <row r="427" customFormat="false" ht="15" hidden="false" customHeight="false" outlineLevel="0" collapsed="false">
      <c r="A427" s="153"/>
      <c r="B427" s="151"/>
      <c r="C427" s="103"/>
      <c r="D427" s="103"/>
      <c r="E427" s="103"/>
      <c r="F427" s="154"/>
    </row>
    <row r="428" customFormat="false" ht="15" hidden="false" customHeight="false" outlineLevel="0" collapsed="false">
      <c r="A428" s="153"/>
      <c r="B428" s="151"/>
      <c r="C428" s="103"/>
      <c r="D428" s="103"/>
      <c r="E428" s="103"/>
      <c r="F428" s="154"/>
    </row>
    <row r="429" customFormat="false" ht="15" hidden="false" customHeight="false" outlineLevel="0" collapsed="false">
      <c r="A429" s="153"/>
      <c r="B429" s="151"/>
      <c r="C429" s="103"/>
      <c r="D429" s="103"/>
      <c r="E429" s="103"/>
      <c r="F429" s="154"/>
    </row>
    <row r="430" customFormat="false" ht="15" hidden="false" customHeight="false" outlineLevel="0" collapsed="false">
      <c r="A430" s="153"/>
      <c r="B430" s="151"/>
      <c r="C430" s="103"/>
      <c r="D430" s="103"/>
      <c r="E430" s="103"/>
      <c r="F430" s="154"/>
    </row>
    <row r="431" customFormat="false" ht="15" hidden="false" customHeight="false" outlineLevel="0" collapsed="false">
      <c r="A431" s="153"/>
      <c r="B431" s="151"/>
      <c r="C431" s="103"/>
      <c r="D431" s="103"/>
      <c r="E431" s="103"/>
      <c r="F431" s="154"/>
    </row>
    <row r="432" customFormat="false" ht="15" hidden="false" customHeight="false" outlineLevel="0" collapsed="false">
      <c r="A432" s="153"/>
      <c r="B432" s="151"/>
      <c r="C432" s="103"/>
      <c r="D432" s="103"/>
      <c r="E432" s="103"/>
      <c r="F432" s="154"/>
    </row>
    <row r="433" customFormat="false" ht="15" hidden="false" customHeight="false" outlineLevel="0" collapsed="false">
      <c r="A433" s="153"/>
      <c r="B433" s="151"/>
      <c r="C433" s="103"/>
      <c r="D433" s="103"/>
      <c r="E433" s="103"/>
      <c r="F433" s="154"/>
    </row>
    <row r="434" customFormat="false" ht="15" hidden="false" customHeight="false" outlineLevel="0" collapsed="false">
      <c r="A434" s="153"/>
      <c r="B434" s="151"/>
      <c r="C434" s="103"/>
      <c r="D434" s="103"/>
      <c r="E434" s="103"/>
      <c r="F434" s="154"/>
    </row>
    <row r="435" customFormat="false" ht="15" hidden="false" customHeight="false" outlineLevel="0" collapsed="false">
      <c r="A435" s="153"/>
      <c r="B435" s="151"/>
      <c r="C435" s="103"/>
      <c r="D435" s="103"/>
      <c r="E435" s="103"/>
      <c r="F435" s="154"/>
    </row>
    <row r="436" customFormat="false" ht="15" hidden="false" customHeight="false" outlineLevel="0" collapsed="false">
      <c r="A436" s="153"/>
      <c r="B436" s="151"/>
      <c r="C436" s="103"/>
      <c r="D436" s="103"/>
      <c r="E436" s="103"/>
      <c r="F436" s="154"/>
    </row>
    <row r="437" customFormat="false" ht="15" hidden="false" customHeight="false" outlineLevel="0" collapsed="false">
      <c r="A437" s="153"/>
      <c r="B437" s="151"/>
      <c r="C437" s="103"/>
      <c r="D437" s="103"/>
      <c r="E437" s="103"/>
      <c r="F437" s="154"/>
    </row>
    <row r="438" customFormat="false" ht="15" hidden="false" customHeight="false" outlineLevel="0" collapsed="false">
      <c r="A438" s="153"/>
      <c r="B438" s="151"/>
      <c r="C438" s="103"/>
      <c r="D438" s="103"/>
      <c r="E438" s="103"/>
      <c r="F438" s="154"/>
    </row>
    <row r="439" customFormat="false" ht="15" hidden="false" customHeight="false" outlineLevel="0" collapsed="false">
      <c r="A439" s="153"/>
      <c r="B439" s="151"/>
      <c r="C439" s="103"/>
      <c r="D439" s="103"/>
      <c r="E439" s="103"/>
      <c r="F439" s="154"/>
    </row>
    <row r="440" customFormat="false" ht="15" hidden="false" customHeight="false" outlineLevel="0" collapsed="false">
      <c r="A440" s="153"/>
      <c r="B440" s="151"/>
      <c r="C440" s="103"/>
      <c r="D440" s="103"/>
      <c r="E440" s="103"/>
      <c r="F440" s="154"/>
    </row>
    <row r="441" customFormat="false" ht="15" hidden="false" customHeight="false" outlineLevel="0" collapsed="false">
      <c r="A441" s="153"/>
      <c r="B441" s="151"/>
      <c r="C441" s="103"/>
      <c r="D441" s="103"/>
      <c r="E441" s="103"/>
      <c r="F441" s="154"/>
    </row>
    <row r="442" customFormat="false" ht="15" hidden="false" customHeight="false" outlineLevel="0" collapsed="false">
      <c r="A442" s="153"/>
      <c r="B442" s="151"/>
      <c r="C442" s="103"/>
      <c r="D442" s="103"/>
      <c r="E442" s="103"/>
      <c r="F442" s="154"/>
    </row>
    <row r="443" customFormat="false" ht="15" hidden="false" customHeight="false" outlineLevel="0" collapsed="false">
      <c r="A443" s="153"/>
      <c r="B443" s="151"/>
      <c r="C443" s="103"/>
      <c r="D443" s="103"/>
      <c r="E443" s="103"/>
      <c r="F443" s="154"/>
    </row>
    <row r="444" customFormat="false" ht="15" hidden="false" customHeight="false" outlineLevel="0" collapsed="false">
      <c r="A444" s="153"/>
      <c r="B444" s="151"/>
      <c r="C444" s="103"/>
      <c r="D444" s="103"/>
      <c r="E444" s="103"/>
      <c r="F444" s="154"/>
    </row>
    <row r="445" customFormat="false" ht="15" hidden="false" customHeight="false" outlineLevel="0" collapsed="false">
      <c r="A445" s="153"/>
      <c r="B445" s="151"/>
      <c r="C445" s="103"/>
      <c r="D445" s="103"/>
      <c r="E445" s="103"/>
      <c r="F445" s="154"/>
    </row>
    <row r="446" customFormat="false" ht="15" hidden="false" customHeight="false" outlineLevel="0" collapsed="false">
      <c r="A446" s="153"/>
      <c r="B446" s="151"/>
      <c r="C446" s="103"/>
      <c r="D446" s="103"/>
      <c r="E446" s="103"/>
      <c r="F446" s="154"/>
    </row>
    <row r="447" customFormat="false" ht="15" hidden="false" customHeight="false" outlineLevel="0" collapsed="false">
      <c r="A447" s="153"/>
      <c r="B447" s="151"/>
      <c r="C447" s="103"/>
      <c r="D447" s="103"/>
      <c r="E447" s="103"/>
      <c r="F447" s="154"/>
    </row>
    <row r="448" customFormat="false" ht="15" hidden="false" customHeight="false" outlineLevel="0" collapsed="false">
      <c r="A448" s="153"/>
      <c r="B448" s="151"/>
      <c r="C448" s="103"/>
      <c r="D448" s="103"/>
      <c r="E448" s="103"/>
      <c r="F448" s="154"/>
    </row>
    <row r="449" customFormat="false" ht="15" hidden="false" customHeight="false" outlineLevel="0" collapsed="false">
      <c r="A449" s="153"/>
      <c r="B449" s="151"/>
      <c r="C449" s="103"/>
      <c r="D449" s="103"/>
      <c r="E449" s="103"/>
      <c r="F449" s="154"/>
    </row>
    <row r="450" customFormat="false" ht="15" hidden="false" customHeight="false" outlineLevel="0" collapsed="false">
      <c r="A450" s="153"/>
      <c r="B450" s="151"/>
      <c r="C450" s="103"/>
      <c r="D450" s="103"/>
      <c r="E450" s="103"/>
      <c r="F450" s="154"/>
    </row>
    <row r="451" customFormat="false" ht="15" hidden="false" customHeight="false" outlineLevel="0" collapsed="false">
      <c r="A451" s="153"/>
      <c r="B451" s="151"/>
      <c r="C451" s="103"/>
      <c r="D451" s="103"/>
      <c r="E451" s="103"/>
      <c r="F451" s="154"/>
    </row>
    <row r="452" customFormat="false" ht="15" hidden="false" customHeight="false" outlineLevel="0" collapsed="false">
      <c r="A452" s="153"/>
      <c r="B452" s="151"/>
      <c r="C452" s="103"/>
      <c r="D452" s="103"/>
      <c r="E452" s="103"/>
      <c r="F452" s="154"/>
    </row>
    <row r="453" customFormat="false" ht="15" hidden="false" customHeight="false" outlineLevel="0" collapsed="false">
      <c r="A453" s="153"/>
      <c r="B453" s="151"/>
      <c r="C453" s="103"/>
      <c r="D453" s="103"/>
      <c r="E453" s="103"/>
      <c r="F453" s="154"/>
    </row>
    <row r="454" customFormat="false" ht="15" hidden="false" customHeight="false" outlineLevel="0" collapsed="false">
      <c r="A454" s="153"/>
      <c r="B454" s="151"/>
      <c r="C454" s="103"/>
      <c r="D454" s="103"/>
      <c r="E454" s="103"/>
      <c r="F454" s="154"/>
    </row>
    <row r="455" customFormat="false" ht="15" hidden="false" customHeight="false" outlineLevel="0" collapsed="false">
      <c r="A455" s="153"/>
      <c r="B455" s="151"/>
      <c r="C455" s="103"/>
      <c r="D455" s="103"/>
      <c r="E455" s="103"/>
      <c r="F455" s="154"/>
    </row>
    <row r="456" customFormat="false" ht="15" hidden="false" customHeight="false" outlineLevel="0" collapsed="false">
      <c r="A456" s="153"/>
      <c r="B456" s="151"/>
      <c r="C456" s="103"/>
      <c r="D456" s="103"/>
      <c r="E456" s="103"/>
      <c r="F456" s="154"/>
    </row>
    <row r="457" customFormat="false" ht="15" hidden="false" customHeight="false" outlineLevel="0" collapsed="false">
      <c r="A457" s="153"/>
      <c r="B457" s="151"/>
      <c r="C457" s="103"/>
      <c r="D457" s="103"/>
      <c r="E457" s="103"/>
      <c r="F457" s="154"/>
    </row>
    <row r="458" customFormat="false" ht="15" hidden="false" customHeight="false" outlineLevel="0" collapsed="false">
      <c r="A458" s="153"/>
      <c r="B458" s="151"/>
      <c r="C458" s="103"/>
      <c r="D458" s="103"/>
      <c r="E458" s="103"/>
      <c r="F458" s="154"/>
    </row>
    <row r="459" customFormat="false" ht="15" hidden="false" customHeight="false" outlineLevel="0" collapsed="false">
      <c r="A459" s="153"/>
      <c r="B459" s="151"/>
      <c r="C459" s="103"/>
      <c r="D459" s="103"/>
      <c r="E459" s="103"/>
      <c r="F459" s="154"/>
    </row>
    <row r="460" customFormat="false" ht="15" hidden="false" customHeight="false" outlineLevel="0" collapsed="false">
      <c r="A460" s="153"/>
      <c r="B460" s="151"/>
      <c r="C460" s="103"/>
      <c r="D460" s="103"/>
      <c r="E460" s="103"/>
      <c r="F460" s="154"/>
    </row>
    <row r="461" customFormat="false" ht="15" hidden="false" customHeight="false" outlineLevel="0" collapsed="false">
      <c r="A461" s="153"/>
      <c r="B461" s="151"/>
      <c r="C461" s="103"/>
      <c r="D461" s="103"/>
      <c r="E461" s="103"/>
      <c r="F461" s="154"/>
    </row>
    <row r="462" customFormat="false" ht="15" hidden="false" customHeight="false" outlineLevel="0" collapsed="false">
      <c r="A462" s="153"/>
      <c r="B462" s="151"/>
      <c r="C462" s="103"/>
      <c r="D462" s="103"/>
      <c r="E462" s="103"/>
      <c r="F462" s="154"/>
    </row>
    <row r="463" customFormat="false" ht="15" hidden="false" customHeight="false" outlineLevel="0" collapsed="false">
      <c r="A463" s="153"/>
      <c r="B463" s="151"/>
      <c r="C463" s="103"/>
      <c r="D463" s="103"/>
      <c r="E463" s="103"/>
      <c r="F463" s="154"/>
    </row>
    <row r="464" customFormat="false" ht="15" hidden="false" customHeight="false" outlineLevel="0" collapsed="false">
      <c r="A464" s="153"/>
      <c r="B464" s="151"/>
      <c r="C464" s="103"/>
      <c r="D464" s="103"/>
      <c r="E464" s="103"/>
      <c r="F464" s="154"/>
    </row>
    <row r="465" customFormat="false" ht="15" hidden="false" customHeight="false" outlineLevel="0" collapsed="false">
      <c r="A465" s="153"/>
      <c r="B465" s="151"/>
      <c r="C465" s="103"/>
      <c r="D465" s="103"/>
      <c r="E465" s="103"/>
      <c r="F465" s="154"/>
    </row>
    <row r="466" customFormat="false" ht="15" hidden="false" customHeight="false" outlineLevel="0" collapsed="false">
      <c r="A466" s="153"/>
      <c r="B466" s="151"/>
      <c r="C466" s="103"/>
      <c r="D466" s="103"/>
      <c r="E466" s="103"/>
      <c r="F466" s="154"/>
    </row>
    <row r="467" customFormat="false" ht="15" hidden="false" customHeight="false" outlineLevel="0" collapsed="false">
      <c r="A467" s="153"/>
      <c r="B467" s="151"/>
      <c r="C467" s="103"/>
      <c r="D467" s="103"/>
      <c r="E467" s="103"/>
      <c r="F467" s="154"/>
    </row>
    <row r="468" customFormat="false" ht="15" hidden="false" customHeight="false" outlineLevel="0" collapsed="false">
      <c r="A468" s="153"/>
      <c r="B468" s="151"/>
      <c r="C468" s="103"/>
      <c r="D468" s="103"/>
      <c r="E468" s="103"/>
      <c r="F468" s="154"/>
    </row>
    <row r="469" customFormat="false" ht="15" hidden="false" customHeight="false" outlineLevel="0" collapsed="false">
      <c r="A469" s="153"/>
      <c r="B469" s="151"/>
      <c r="C469" s="103"/>
      <c r="D469" s="103"/>
      <c r="E469" s="103"/>
      <c r="F469" s="154"/>
    </row>
    <row r="470" customFormat="false" ht="15" hidden="false" customHeight="false" outlineLevel="0" collapsed="false">
      <c r="A470" s="153"/>
      <c r="B470" s="151"/>
      <c r="C470" s="103"/>
      <c r="D470" s="103"/>
      <c r="E470" s="103"/>
      <c r="F470" s="154"/>
    </row>
    <row r="471" customFormat="false" ht="15" hidden="false" customHeight="false" outlineLevel="0" collapsed="false">
      <c r="A471" s="153"/>
      <c r="B471" s="151"/>
      <c r="C471" s="103"/>
      <c r="D471" s="103"/>
      <c r="E471" s="103"/>
      <c r="F471" s="154"/>
    </row>
    <row r="472" customFormat="false" ht="15" hidden="false" customHeight="false" outlineLevel="0" collapsed="false">
      <c r="A472" s="153"/>
      <c r="B472" s="151"/>
      <c r="C472" s="103"/>
      <c r="D472" s="103"/>
      <c r="E472" s="103"/>
      <c r="F472" s="154"/>
    </row>
    <row r="473" customFormat="false" ht="15" hidden="false" customHeight="false" outlineLevel="0" collapsed="false">
      <c r="A473" s="153"/>
      <c r="B473" s="151"/>
      <c r="C473" s="103"/>
      <c r="D473" s="103"/>
      <c r="E473" s="103"/>
      <c r="F473" s="154"/>
    </row>
    <row r="474" customFormat="false" ht="15" hidden="false" customHeight="false" outlineLevel="0" collapsed="false">
      <c r="A474" s="153"/>
      <c r="B474" s="151"/>
      <c r="C474" s="103"/>
      <c r="D474" s="103"/>
      <c r="E474" s="103"/>
      <c r="F474" s="154"/>
    </row>
    <row r="475" customFormat="false" ht="15" hidden="false" customHeight="false" outlineLevel="0" collapsed="false">
      <c r="A475" s="153"/>
      <c r="B475" s="151"/>
      <c r="C475" s="103"/>
      <c r="D475" s="103"/>
      <c r="E475" s="103"/>
      <c r="F475" s="154"/>
    </row>
    <row r="476" customFormat="false" ht="15" hidden="false" customHeight="false" outlineLevel="0" collapsed="false">
      <c r="A476" s="153"/>
      <c r="B476" s="151"/>
      <c r="C476" s="103"/>
      <c r="D476" s="103"/>
      <c r="E476" s="103"/>
      <c r="F476" s="154"/>
    </row>
    <row r="477" customFormat="false" ht="15" hidden="false" customHeight="false" outlineLevel="0" collapsed="false">
      <c r="A477" s="153"/>
      <c r="B477" s="151"/>
      <c r="C477" s="103"/>
      <c r="D477" s="103"/>
      <c r="E477" s="103"/>
      <c r="F477" s="154"/>
    </row>
    <row r="478" customFormat="false" ht="15" hidden="false" customHeight="false" outlineLevel="0" collapsed="false">
      <c r="A478" s="153"/>
      <c r="B478" s="151"/>
      <c r="C478" s="103"/>
      <c r="D478" s="103"/>
      <c r="E478" s="103"/>
      <c r="F478" s="154"/>
    </row>
    <row r="479" customFormat="false" ht="15" hidden="false" customHeight="false" outlineLevel="0" collapsed="false">
      <c r="A479" s="153"/>
      <c r="B479" s="151"/>
      <c r="C479" s="103"/>
      <c r="D479" s="103"/>
      <c r="E479" s="103"/>
      <c r="F479" s="154"/>
    </row>
    <row r="480" customFormat="false" ht="15" hidden="false" customHeight="false" outlineLevel="0" collapsed="false">
      <c r="A480" s="153"/>
      <c r="B480" s="151"/>
      <c r="C480" s="103"/>
      <c r="D480" s="103"/>
      <c r="E480" s="103"/>
      <c r="F480" s="154"/>
    </row>
    <row r="481" customFormat="false" ht="15" hidden="false" customHeight="false" outlineLevel="0" collapsed="false">
      <c r="A481" s="153"/>
      <c r="B481" s="151"/>
      <c r="C481" s="103"/>
      <c r="D481" s="103"/>
      <c r="E481" s="103"/>
      <c r="F481" s="154"/>
    </row>
    <row r="482" customFormat="false" ht="15" hidden="false" customHeight="false" outlineLevel="0" collapsed="false">
      <c r="A482" s="153"/>
      <c r="B482" s="151"/>
      <c r="C482" s="103"/>
      <c r="D482" s="103"/>
      <c r="E482" s="103"/>
      <c r="F482" s="154"/>
    </row>
    <row r="483" customFormat="false" ht="15" hidden="false" customHeight="false" outlineLevel="0" collapsed="false">
      <c r="A483" s="153"/>
      <c r="B483" s="151"/>
      <c r="C483" s="103"/>
      <c r="D483" s="103"/>
      <c r="E483" s="103"/>
      <c r="F483" s="154"/>
    </row>
    <row r="484" customFormat="false" ht="15" hidden="false" customHeight="false" outlineLevel="0" collapsed="false">
      <c r="A484" s="153"/>
      <c r="B484" s="151"/>
      <c r="C484" s="103"/>
      <c r="D484" s="103"/>
      <c r="E484" s="103"/>
      <c r="F484" s="154"/>
    </row>
    <row r="485" customFormat="false" ht="15" hidden="false" customHeight="false" outlineLevel="0" collapsed="false">
      <c r="A485" s="153"/>
      <c r="B485" s="151"/>
      <c r="C485" s="103"/>
      <c r="D485" s="103"/>
      <c r="E485" s="103"/>
      <c r="F485" s="154"/>
    </row>
    <row r="486" customFormat="false" ht="15" hidden="false" customHeight="false" outlineLevel="0" collapsed="false">
      <c r="A486" s="153"/>
      <c r="B486" s="151"/>
      <c r="C486" s="103"/>
      <c r="D486" s="103"/>
      <c r="E486" s="103"/>
      <c r="F486" s="154"/>
    </row>
    <row r="487" customFormat="false" ht="15" hidden="false" customHeight="false" outlineLevel="0" collapsed="false">
      <c r="A487" s="153"/>
      <c r="B487" s="151"/>
      <c r="C487" s="103"/>
      <c r="D487" s="103"/>
      <c r="E487" s="103"/>
      <c r="F487" s="154"/>
    </row>
    <row r="488" customFormat="false" ht="15" hidden="false" customHeight="false" outlineLevel="0" collapsed="false">
      <c r="A488" s="153"/>
      <c r="B488" s="151"/>
      <c r="C488" s="103"/>
      <c r="D488" s="103"/>
      <c r="E488" s="103"/>
      <c r="F488" s="154"/>
    </row>
    <row r="489" customFormat="false" ht="15" hidden="false" customHeight="false" outlineLevel="0" collapsed="false">
      <c r="A489" s="153"/>
      <c r="B489" s="151"/>
      <c r="C489" s="103"/>
      <c r="D489" s="103"/>
      <c r="E489" s="103"/>
      <c r="F489" s="154"/>
    </row>
    <row r="490" customFormat="false" ht="15" hidden="false" customHeight="false" outlineLevel="0" collapsed="false">
      <c r="A490" s="153"/>
      <c r="B490" s="151"/>
      <c r="C490" s="103"/>
      <c r="D490" s="103"/>
      <c r="E490" s="103"/>
      <c r="F490" s="154"/>
    </row>
    <row r="491" customFormat="false" ht="15" hidden="false" customHeight="false" outlineLevel="0" collapsed="false">
      <c r="A491" s="153"/>
      <c r="B491" s="151"/>
      <c r="C491" s="103"/>
      <c r="D491" s="103"/>
      <c r="E491" s="103"/>
      <c r="F491" s="154"/>
    </row>
    <row r="492" customFormat="false" ht="15" hidden="false" customHeight="false" outlineLevel="0" collapsed="false">
      <c r="A492" s="153"/>
      <c r="B492" s="151"/>
      <c r="C492" s="103"/>
      <c r="D492" s="103"/>
      <c r="E492" s="103"/>
      <c r="F492" s="154"/>
    </row>
    <row r="493" customFormat="false" ht="15" hidden="false" customHeight="false" outlineLevel="0" collapsed="false">
      <c r="A493" s="153"/>
      <c r="B493" s="151"/>
      <c r="C493" s="103"/>
      <c r="D493" s="103"/>
      <c r="E493" s="103"/>
      <c r="F493" s="154"/>
    </row>
    <row r="494" customFormat="false" ht="15" hidden="false" customHeight="false" outlineLevel="0" collapsed="false">
      <c r="A494" s="153"/>
      <c r="B494" s="151"/>
      <c r="C494" s="103"/>
      <c r="D494" s="103"/>
      <c r="E494" s="103"/>
      <c r="F494" s="154"/>
    </row>
    <row r="495" customFormat="false" ht="15" hidden="false" customHeight="false" outlineLevel="0" collapsed="false">
      <c r="A495" s="153"/>
      <c r="B495" s="151"/>
      <c r="C495" s="103"/>
      <c r="D495" s="103"/>
      <c r="E495" s="103"/>
      <c r="F495" s="154"/>
    </row>
    <row r="496" customFormat="false" ht="15" hidden="false" customHeight="false" outlineLevel="0" collapsed="false">
      <c r="A496" s="153"/>
      <c r="B496" s="151"/>
      <c r="C496" s="103"/>
      <c r="D496" s="103"/>
      <c r="E496" s="103"/>
      <c r="F496" s="154"/>
    </row>
    <row r="497" customFormat="false" ht="15" hidden="false" customHeight="false" outlineLevel="0" collapsed="false">
      <c r="A497" s="153"/>
      <c r="B497" s="151"/>
      <c r="C497" s="103"/>
      <c r="D497" s="103"/>
      <c r="E497" s="103"/>
      <c r="F497" s="154"/>
    </row>
    <row r="498" customFormat="false" ht="15" hidden="false" customHeight="false" outlineLevel="0" collapsed="false">
      <c r="A498" s="153"/>
      <c r="B498" s="151"/>
      <c r="C498" s="103"/>
      <c r="D498" s="103"/>
      <c r="E498" s="103"/>
      <c r="F498" s="154"/>
    </row>
    <row r="499" customFormat="false" ht="15" hidden="false" customHeight="false" outlineLevel="0" collapsed="false">
      <c r="A499" s="153"/>
      <c r="B499" s="151"/>
      <c r="C499" s="103"/>
      <c r="D499" s="103"/>
      <c r="E499" s="103"/>
      <c r="F499" s="154"/>
    </row>
    <row r="500" customFormat="false" ht="15" hidden="false" customHeight="false" outlineLevel="0" collapsed="false">
      <c r="A500" s="153"/>
      <c r="B500" s="151"/>
      <c r="C500" s="103"/>
      <c r="D500" s="103"/>
      <c r="E500" s="103"/>
      <c r="F500" s="154"/>
    </row>
    <row r="501" customFormat="false" ht="15" hidden="false" customHeight="false" outlineLevel="0" collapsed="false">
      <c r="A501" s="153"/>
      <c r="B501" s="151"/>
      <c r="C501" s="103"/>
      <c r="D501" s="103"/>
      <c r="E501" s="103"/>
      <c r="F501" s="154"/>
    </row>
    <row r="502" customFormat="false" ht="15" hidden="false" customHeight="false" outlineLevel="0" collapsed="false">
      <c r="A502" s="153"/>
      <c r="B502" s="151"/>
      <c r="C502" s="103"/>
      <c r="D502" s="103"/>
      <c r="E502" s="103"/>
      <c r="F502" s="154"/>
    </row>
    <row r="503" customFormat="false" ht="15" hidden="false" customHeight="false" outlineLevel="0" collapsed="false">
      <c r="A503" s="153"/>
      <c r="B503" s="151"/>
      <c r="C503" s="103"/>
      <c r="D503" s="103"/>
      <c r="E503" s="103"/>
      <c r="F503" s="154"/>
    </row>
    <row r="504" customFormat="false" ht="15" hidden="false" customHeight="false" outlineLevel="0" collapsed="false">
      <c r="A504" s="153"/>
      <c r="B504" s="151"/>
      <c r="C504" s="103"/>
      <c r="D504" s="103"/>
      <c r="E504" s="103"/>
      <c r="F504" s="154"/>
    </row>
    <row r="505" customFormat="false" ht="15" hidden="false" customHeight="false" outlineLevel="0" collapsed="false">
      <c r="A505" s="153"/>
      <c r="B505" s="151"/>
      <c r="C505" s="103"/>
      <c r="D505" s="103"/>
      <c r="E505" s="103"/>
      <c r="F505" s="154"/>
    </row>
    <row r="506" customFormat="false" ht="15" hidden="false" customHeight="false" outlineLevel="0" collapsed="false">
      <c r="A506" s="153"/>
      <c r="B506" s="151"/>
      <c r="C506" s="103"/>
      <c r="D506" s="103"/>
      <c r="E506" s="103"/>
      <c r="F506" s="154"/>
    </row>
    <row r="507" customFormat="false" ht="15" hidden="false" customHeight="false" outlineLevel="0" collapsed="false">
      <c r="A507" s="153"/>
      <c r="B507" s="151"/>
      <c r="C507" s="103"/>
      <c r="D507" s="103"/>
      <c r="E507" s="103"/>
      <c r="F507" s="154"/>
    </row>
    <row r="508" customFormat="false" ht="15" hidden="false" customHeight="false" outlineLevel="0" collapsed="false">
      <c r="A508" s="153"/>
      <c r="B508" s="151"/>
      <c r="C508" s="103"/>
      <c r="D508" s="103"/>
      <c r="E508" s="103"/>
      <c r="F508" s="154"/>
    </row>
    <row r="509" customFormat="false" ht="15" hidden="false" customHeight="false" outlineLevel="0" collapsed="false">
      <c r="A509" s="153"/>
      <c r="B509" s="151"/>
      <c r="C509" s="103"/>
      <c r="D509" s="103"/>
      <c r="E509" s="103"/>
      <c r="F509" s="154"/>
    </row>
    <row r="510" customFormat="false" ht="15" hidden="false" customHeight="false" outlineLevel="0" collapsed="false">
      <c r="A510" s="153"/>
      <c r="B510" s="151"/>
      <c r="C510" s="103"/>
      <c r="D510" s="103"/>
      <c r="E510" s="103"/>
      <c r="F510" s="154"/>
    </row>
    <row r="511" customFormat="false" ht="15" hidden="false" customHeight="false" outlineLevel="0" collapsed="false">
      <c r="A511" s="153"/>
      <c r="B511" s="151"/>
      <c r="C511" s="103"/>
      <c r="D511" s="103"/>
      <c r="E511" s="103"/>
      <c r="F511" s="154"/>
    </row>
    <row r="512" customFormat="false" ht="15" hidden="false" customHeight="false" outlineLevel="0" collapsed="false">
      <c r="A512" s="153"/>
      <c r="B512" s="151"/>
      <c r="C512" s="103"/>
      <c r="D512" s="103"/>
      <c r="E512" s="103"/>
      <c r="F512" s="154"/>
    </row>
    <row r="513" customFormat="false" ht="15" hidden="false" customHeight="false" outlineLevel="0" collapsed="false">
      <c r="A513" s="153"/>
      <c r="B513" s="151"/>
      <c r="C513" s="103"/>
      <c r="D513" s="103"/>
      <c r="E513" s="103"/>
      <c r="F513" s="154"/>
    </row>
    <row r="514" customFormat="false" ht="15" hidden="false" customHeight="false" outlineLevel="0" collapsed="false">
      <c r="A514" s="153"/>
      <c r="B514" s="151"/>
      <c r="C514" s="103"/>
      <c r="D514" s="103"/>
      <c r="E514" s="103"/>
      <c r="F514" s="154"/>
    </row>
    <row r="515" customFormat="false" ht="15" hidden="false" customHeight="false" outlineLevel="0" collapsed="false">
      <c r="A515" s="153"/>
      <c r="B515" s="151"/>
      <c r="C515" s="103"/>
      <c r="D515" s="103"/>
      <c r="E515" s="103"/>
      <c r="F515" s="154"/>
    </row>
    <row r="516" customFormat="false" ht="15" hidden="false" customHeight="false" outlineLevel="0" collapsed="false">
      <c r="A516" s="153"/>
      <c r="B516" s="151"/>
      <c r="C516" s="103"/>
      <c r="D516" s="103"/>
      <c r="E516" s="103"/>
      <c r="F516" s="154"/>
    </row>
    <row r="517" customFormat="false" ht="15" hidden="false" customHeight="false" outlineLevel="0" collapsed="false">
      <c r="A517" s="153"/>
      <c r="B517" s="151"/>
      <c r="C517" s="103"/>
      <c r="D517" s="103"/>
      <c r="E517" s="103"/>
      <c r="F517" s="154"/>
    </row>
    <row r="518" customFormat="false" ht="15" hidden="false" customHeight="false" outlineLevel="0" collapsed="false">
      <c r="A518" s="153"/>
      <c r="B518" s="151"/>
      <c r="C518" s="103"/>
      <c r="D518" s="103"/>
      <c r="E518" s="103"/>
      <c r="F518" s="154"/>
    </row>
    <row r="519" customFormat="false" ht="15" hidden="false" customHeight="false" outlineLevel="0" collapsed="false">
      <c r="A519" s="153"/>
      <c r="B519" s="151"/>
      <c r="C519" s="103"/>
      <c r="D519" s="103"/>
      <c r="E519" s="103"/>
      <c r="F519" s="154"/>
    </row>
    <row r="520" customFormat="false" ht="15" hidden="false" customHeight="false" outlineLevel="0" collapsed="false">
      <c r="A520" s="153"/>
      <c r="B520" s="151"/>
      <c r="C520" s="103"/>
      <c r="D520" s="103"/>
      <c r="E520" s="103"/>
      <c r="F520" s="154"/>
    </row>
    <row r="521" customFormat="false" ht="15" hidden="false" customHeight="false" outlineLevel="0" collapsed="false">
      <c r="A521" s="153"/>
      <c r="B521" s="151"/>
      <c r="C521" s="103"/>
      <c r="D521" s="103"/>
      <c r="E521" s="103"/>
      <c r="F521" s="154"/>
    </row>
    <row r="522" customFormat="false" ht="15" hidden="false" customHeight="false" outlineLevel="0" collapsed="false">
      <c r="A522" s="153"/>
      <c r="B522" s="151"/>
      <c r="C522" s="103"/>
      <c r="D522" s="103"/>
      <c r="E522" s="103"/>
      <c r="F522" s="154"/>
    </row>
    <row r="523" customFormat="false" ht="15" hidden="false" customHeight="false" outlineLevel="0" collapsed="false">
      <c r="A523" s="153"/>
      <c r="B523" s="151"/>
      <c r="C523" s="103"/>
      <c r="D523" s="103"/>
      <c r="E523" s="103"/>
      <c r="F523" s="154"/>
    </row>
    <row r="524" customFormat="false" ht="15" hidden="false" customHeight="false" outlineLevel="0" collapsed="false">
      <c r="A524" s="153"/>
      <c r="B524" s="151"/>
      <c r="C524" s="103"/>
      <c r="D524" s="103"/>
      <c r="E524" s="103"/>
      <c r="F524" s="154"/>
    </row>
    <row r="525" customFormat="false" ht="15" hidden="false" customHeight="false" outlineLevel="0" collapsed="false">
      <c r="A525" s="153"/>
      <c r="B525" s="151"/>
      <c r="C525" s="103"/>
      <c r="D525" s="103"/>
      <c r="E525" s="103"/>
      <c r="F525" s="154"/>
    </row>
    <row r="526" customFormat="false" ht="15" hidden="false" customHeight="false" outlineLevel="0" collapsed="false">
      <c r="A526" s="153"/>
      <c r="B526" s="151"/>
      <c r="C526" s="103"/>
      <c r="D526" s="103"/>
      <c r="E526" s="103"/>
      <c r="F526" s="154"/>
    </row>
    <row r="527" customFormat="false" ht="15" hidden="false" customHeight="false" outlineLevel="0" collapsed="false">
      <c r="A527" s="153"/>
      <c r="B527" s="151"/>
      <c r="C527" s="103"/>
      <c r="D527" s="103"/>
      <c r="E527" s="103"/>
      <c r="F527" s="154"/>
    </row>
    <row r="528" customFormat="false" ht="15" hidden="false" customHeight="false" outlineLevel="0" collapsed="false">
      <c r="A528" s="153"/>
      <c r="B528" s="151"/>
      <c r="C528" s="103"/>
      <c r="D528" s="103"/>
      <c r="E528" s="103"/>
      <c r="F528" s="154"/>
    </row>
    <row r="529" customFormat="false" ht="15" hidden="false" customHeight="false" outlineLevel="0" collapsed="false">
      <c r="A529" s="153"/>
      <c r="B529" s="151"/>
      <c r="C529" s="103"/>
      <c r="D529" s="103"/>
      <c r="E529" s="103"/>
      <c r="F529" s="154"/>
    </row>
    <row r="530" customFormat="false" ht="15" hidden="false" customHeight="false" outlineLevel="0" collapsed="false">
      <c r="A530" s="153"/>
      <c r="B530" s="151"/>
      <c r="C530" s="103"/>
      <c r="D530" s="103"/>
      <c r="E530" s="103"/>
      <c r="F530" s="154"/>
    </row>
    <row r="531" customFormat="false" ht="15" hidden="false" customHeight="false" outlineLevel="0" collapsed="false">
      <c r="A531" s="153"/>
      <c r="B531" s="151"/>
      <c r="C531" s="103"/>
      <c r="D531" s="103"/>
      <c r="E531" s="103"/>
      <c r="F531" s="154"/>
    </row>
    <row r="532" customFormat="false" ht="15" hidden="false" customHeight="false" outlineLevel="0" collapsed="false">
      <c r="A532" s="153"/>
      <c r="B532" s="151"/>
      <c r="C532" s="103"/>
      <c r="D532" s="103"/>
      <c r="E532" s="103"/>
      <c r="F532" s="154"/>
    </row>
    <row r="533" customFormat="false" ht="15" hidden="false" customHeight="false" outlineLevel="0" collapsed="false">
      <c r="A533" s="153"/>
      <c r="B533" s="151"/>
      <c r="C533" s="103"/>
      <c r="D533" s="103"/>
      <c r="E533" s="103"/>
      <c r="F533" s="154"/>
    </row>
    <row r="534" customFormat="false" ht="15" hidden="false" customHeight="false" outlineLevel="0" collapsed="false">
      <c r="A534" s="153"/>
      <c r="B534" s="151"/>
      <c r="C534" s="103"/>
      <c r="D534" s="103"/>
      <c r="E534" s="103"/>
      <c r="F534" s="154"/>
    </row>
    <row r="535" customFormat="false" ht="15" hidden="false" customHeight="false" outlineLevel="0" collapsed="false">
      <c r="A535" s="153"/>
      <c r="B535" s="151"/>
      <c r="C535" s="103"/>
      <c r="D535" s="103"/>
      <c r="E535" s="103"/>
      <c r="F535" s="154"/>
    </row>
    <row r="536" customFormat="false" ht="15" hidden="false" customHeight="false" outlineLevel="0" collapsed="false">
      <c r="A536" s="153"/>
      <c r="B536" s="151"/>
      <c r="C536" s="103"/>
      <c r="D536" s="103"/>
      <c r="E536" s="103"/>
      <c r="F536" s="154"/>
    </row>
    <row r="537" customFormat="false" ht="15" hidden="false" customHeight="false" outlineLevel="0" collapsed="false">
      <c r="A537" s="153"/>
      <c r="B537" s="151"/>
      <c r="C537" s="103"/>
      <c r="D537" s="103"/>
      <c r="E537" s="103"/>
      <c r="F537" s="154"/>
    </row>
    <row r="538" customFormat="false" ht="15" hidden="false" customHeight="false" outlineLevel="0" collapsed="false">
      <c r="A538" s="153"/>
      <c r="B538" s="151"/>
      <c r="C538" s="103"/>
      <c r="D538" s="103"/>
      <c r="E538" s="103"/>
      <c r="F538" s="154"/>
    </row>
    <row r="539" customFormat="false" ht="15" hidden="false" customHeight="false" outlineLevel="0" collapsed="false">
      <c r="A539" s="153"/>
      <c r="B539" s="151"/>
      <c r="C539" s="103"/>
      <c r="D539" s="103"/>
      <c r="E539" s="103"/>
      <c r="F539" s="154"/>
    </row>
    <row r="540" customFormat="false" ht="15" hidden="false" customHeight="false" outlineLevel="0" collapsed="false">
      <c r="A540" s="153"/>
      <c r="B540" s="151"/>
      <c r="C540" s="103"/>
      <c r="D540" s="103"/>
      <c r="E540" s="103"/>
      <c r="F540" s="154"/>
    </row>
    <row r="541" customFormat="false" ht="15" hidden="false" customHeight="false" outlineLevel="0" collapsed="false">
      <c r="A541" s="153"/>
      <c r="B541" s="151"/>
      <c r="C541" s="103"/>
      <c r="D541" s="103"/>
      <c r="E541" s="103"/>
      <c r="F541" s="154"/>
    </row>
    <row r="542" customFormat="false" ht="15" hidden="false" customHeight="false" outlineLevel="0" collapsed="false">
      <c r="A542" s="153"/>
      <c r="B542" s="151"/>
      <c r="C542" s="103"/>
      <c r="D542" s="103"/>
      <c r="E542" s="103"/>
      <c r="F542" s="154"/>
    </row>
    <row r="543" customFormat="false" ht="15" hidden="false" customHeight="false" outlineLevel="0" collapsed="false">
      <c r="A543" s="153"/>
      <c r="B543" s="151"/>
      <c r="C543" s="103"/>
      <c r="D543" s="103"/>
      <c r="E543" s="103"/>
      <c r="F543" s="154"/>
    </row>
    <row r="544" customFormat="false" ht="15" hidden="false" customHeight="false" outlineLevel="0" collapsed="false">
      <c r="A544" s="153"/>
      <c r="B544" s="151"/>
      <c r="C544" s="103"/>
      <c r="D544" s="103"/>
      <c r="E544" s="103"/>
      <c r="F544" s="154"/>
    </row>
    <row r="545" customFormat="false" ht="15" hidden="false" customHeight="false" outlineLevel="0" collapsed="false">
      <c r="A545" s="153"/>
      <c r="B545" s="151"/>
      <c r="C545" s="103"/>
      <c r="D545" s="103"/>
      <c r="E545" s="103"/>
      <c r="F545" s="154"/>
    </row>
    <row r="546" customFormat="false" ht="15" hidden="false" customHeight="false" outlineLevel="0" collapsed="false">
      <c r="A546" s="153"/>
      <c r="B546" s="151"/>
      <c r="C546" s="103"/>
      <c r="D546" s="103"/>
      <c r="E546" s="103"/>
      <c r="F546" s="154"/>
    </row>
    <row r="547" customFormat="false" ht="15" hidden="false" customHeight="false" outlineLevel="0" collapsed="false">
      <c r="A547" s="153"/>
      <c r="B547" s="151"/>
      <c r="C547" s="103"/>
      <c r="D547" s="103"/>
      <c r="E547" s="103"/>
      <c r="F547" s="154"/>
    </row>
    <row r="548" customFormat="false" ht="15" hidden="false" customHeight="false" outlineLevel="0" collapsed="false">
      <c r="A548" s="153"/>
      <c r="B548" s="151"/>
      <c r="C548" s="103"/>
      <c r="D548" s="103"/>
      <c r="E548" s="103"/>
      <c r="F548" s="154"/>
    </row>
    <row r="549" customFormat="false" ht="15" hidden="false" customHeight="false" outlineLevel="0" collapsed="false">
      <c r="A549" s="153"/>
      <c r="B549" s="151"/>
      <c r="C549" s="103"/>
      <c r="D549" s="103"/>
      <c r="E549" s="103"/>
      <c r="F549" s="154"/>
    </row>
    <row r="550" customFormat="false" ht="15" hidden="false" customHeight="false" outlineLevel="0" collapsed="false">
      <c r="A550" s="153"/>
      <c r="B550" s="151"/>
      <c r="C550" s="103"/>
      <c r="D550" s="103"/>
      <c r="E550" s="103"/>
      <c r="F550" s="154"/>
    </row>
    <row r="551" customFormat="false" ht="15" hidden="false" customHeight="false" outlineLevel="0" collapsed="false">
      <c r="A551" s="153"/>
      <c r="B551" s="151"/>
      <c r="C551" s="103"/>
      <c r="D551" s="103"/>
      <c r="E551" s="103"/>
      <c r="F551" s="154"/>
    </row>
    <row r="552" customFormat="false" ht="15" hidden="false" customHeight="false" outlineLevel="0" collapsed="false">
      <c r="A552" s="153"/>
      <c r="B552" s="151"/>
      <c r="C552" s="103"/>
      <c r="D552" s="103"/>
      <c r="E552" s="103"/>
      <c r="F552" s="154"/>
    </row>
    <row r="553" customFormat="false" ht="15" hidden="false" customHeight="false" outlineLevel="0" collapsed="false">
      <c r="A553" s="153"/>
      <c r="B553" s="151"/>
      <c r="C553" s="103"/>
      <c r="D553" s="103"/>
      <c r="E553" s="103"/>
      <c r="F553" s="154"/>
    </row>
    <row r="554" customFormat="false" ht="15" hidden="false" customHeight="false" outlineLevel="0" collapsed="false">
      <c r="A554" s="153"/>
      <c r="B554" s="151"/>
      <c r="C554" s="103"/>
      <c r="D554" s="103"/>
      <c r="E554" s="103"/>
      <c r="F554" s="154"/>
    </row>
    <row r="555" customFormat="false" ht="15" hidden="false" customHeight="false" outlineLevel="0" collapsed="false">
      <c r="A555" s="153"/>
      <c r="B555" s="151"/>
      <c r="C555" s="103"/>
      <c r="D555" s="103"/>
      <c r="E555" s="103"/>
      <c r="F555" s="154"/>
    </row>
    <row r="556" customFormat="false" ht="15" hidden="false" customHeight="false" outlineLevel="0" collapsed="false">
      <c r="A556" s="153"/>
      <c r="B556" s="151"/>
      <c r="C556" s="103"/>
      <c r="D556" s="103"/>
      <c r="E556" s="103"/>
      <c r="F556" s="154"/>
    </row>
    <row r="557" customFormat="false" ht="15" hidden="false" customHeight="false" outlineLevel="0" collapsed="false">
      <c r="A557" s="153"/>
      <c r="B557" s="151"/>
      <c r="C557" s="103"/>
      <c r="D557" s="103"/>
      <c r="E557" s="103"/>
      <c r="F557" s="154"/>
    </row>
    <row r="558" customFormat="false" ht="15" hidden="false" customHeight="false" outlineLevel="0" collapsed="false">
      <c r="A558" s="153"/>
      <c r="B558" s="151"/>
      <c r="C558" s="103"/>
      <c r="D558" s="103"/>
      <c r="E558" s="103"/>
      <c r="F558" s="154"/>
    </row>
    <row r="559" customFormat="false" ht="15" hidden="false" customHeight="false" outlineLevel="0" collapsed="false">
      <c r="A559" s="153"/>
      <c r="B559" s="151"/>
      <c r="C559" s="103"/>
      <c r="D559" s="103"/>
      <c r="E559" s="103"/>
      <c r="F559" s="154"/>
    </row>
    <row r="560" customFormat="false" ht="15" hidden="false" customHeight="false" outlineLevel="0" collapsed="false">
      <c r="A560" s="153"/>
      <c r="B560" s="151"/>
      <c r="C560" s="103"/>
      <c r="D560" s="103"/>
      <c r="E560" s="103"/>
      <c r="F560" s="154"/>
    </row>
    <row r="561" customFormat="false" ht="15" hidden="false" customHeight="false" outlineLevel="0" collapsed="false">
      <c r="A561" s="153"/>
      <c r="B561" s="151"/>
      <c r="C561" s="103"/>
      <c r="D561" s="103"/>
      <c r="E561" s="103"/>
      <c r="F561" s="154"/>
    </row>
    <row r="562" customFormat="false" ht="15" hidden="false" customHeight="false" outlineLevel="0" collapsed="false">
      <c r="A562" s="153"/>
      <c r="B562" s="151"/>
      <c r="C562" s="103"/>
      <c r="D562" s="103"/>
      <c r="E562" s="103"/>
      <c r="F562" s="154"/>
    </row>
    <row r="563" customFormat="false" ht="15" hidden="false" customHeight="false" outlineLevel="0" collapsed="false">
      <c r="A563" s="153"/>
      <c r="B563" s="151"/>
      <c r="C563" s="103"/>
      <c r="D563" s="103"/>
      <c r="E563" s="103"/>
      <c r="F563" s="154"/>
    </row>
    <row r="564" customFormat="false" ht="15" hidden="false" customHeight="false" outlineLevel="0" collapsed="false">
      <c r="A564" s="153"/>
      <c r="B564" s="151"/>
      <c r="C564" s="103"/>
      <c r="D564" s="103"/>
      <c r="E564" s="103"/>
      <c r="F564" s="154"/>
    </row>
    <row r="565" customFormat="false" ht="15" hidden="false" customHeight="false" outlineLevel="0" collapsed="false">
      <c r="A565" s="153"/>
      <c r="B565" s="151"/>
      <c r="C565" s="103"/>
      <c r="D565" s="103"/>
      <c r="E565" s="103"/>
      <c r="F565" s="154"/>
    </row>
    <row r="566" customFormat="false" ht="15" hidden="false" customHeight="false" outlineLevel="0" collapsed="false">
      <c r="A566" s="153"/>
      <c r="B566" s="151"/>
      <c r="C566" s="103"/>
      <c r="D566" s="103"/>
      <c r="E566" s="103"/>
      <c r="F566" s="154"/>
    </row>
    <row r="567" customFormat="false" ht="15" hidden="false" customHeight="false" outlineLevel="0" collapsed="false">
      <c r="A567" s="153"/>
      <c r="B567" s="151"/>
      <c r="C567" s="103"/>
      <c r="D567" s="103"/>
      <c r="E567" s="103"/>
      <c r="F567" s="154"/>
    </row>
    <row r="568" customFormat="false" ht="15" hidden="false" customHeight="false" outlineLevel="0" collapsed="false">
      <c r="A568" s="153"/>
      <c r="B568" s="151"/>
      <c r="C568" s="103"/>
      <c r="D568" s="103"/>
      <c r="E568" s="103"/>
      <c r="F568" s="154"/>
    </row>
    <row r="569" customFormat="false" ht="15" hidden="false" customHeight="false" outlineLevel="0" collapsed="false">
      <c r="A569" s="153"/>
      <c r="B569" s="151"/>
      <c r="C569" s="103"/>
      <c r="D569" s="103"/>
      <c r="E569" s="103"/>
      <c r="F569" s="154"/>
    </row>
    <row r="570" customFormat="false" ht="15" hidden="false" customHeight="false" outlineLevel="0" collapsed="false">
      <c r="A570" s="153"/>
      <c r="B570" s="151"/>
      <c r="C570" s="103"/>
      <c r="D570" s="103"/>
      <c r="E570" s="103"/>
      <c r="F570" s="154"/>
    </row>
    <row r="571" customFormat="false" ht="15" hidden="false" customHeight="false" outlineLevel="0" collapsed="false">
      <c r="A571" s="153"/>
      <c r="B571" s="151"/>
      <c r="C571" s="103"/>
      <c r="D571" s="103"/>
      <c r="E571" s="103"/>
      <c r="F571" s="154"/>
    </row>
    <row r="572" customFormat="false" ht="15" hidden="false" customHeight="false" outlineLevel="0" collapsed="false">
      <c r="A572" s="153"/>
      <c r="B572" s="151"/>
      <c r="C572" s="103"/>
      <c r="D572" s="103"/>
      <c r="E572" s="103"/>
      <c r="F572" s="154"/>
    </row>
    <row r="573" customFormat="false" ht="15" hidden="false" customHeight="false" outlineLevel="0" collapsed="false">
      <c r="A573" s="153"/>
      <c r="B573" s="151"/>
      <c r="C573" s="103"/>
      <c r="D573" s="103"/>
      <c r="E573" s="103"/>
      <c r="F573" s="154"/>
    </row>
    <row r="574" customFormat="false" ht="15" hidden="false" customHeight="false" outlineLevel="0" collapsed="false">
      <c r="A574" s="153"/>
      <c r="B574" s="151"/>
      <c r="C574" s="103"/>
      <c r="D574" s="103"/>
      <c r="E574" s="103"/>
      <c r="F574" s="154"/>
    </row>
    <row r="575" customFormat="false" ht="15" hidden="false" customHeight="false" outlineLevel="0" collapsed="false">
      <c r="A575" s="153"/>
      <c r="B575" s="151"/>
      <c r="C575" s="103"/>
      <c r="D575" s="103"/>
      <c r="E575" s="103"/>
      <c r="F575" s="154"/>
    </row>
    <row r="576" customFormat="false" ht="15" hidden="false" customHeight="false" outlineLevel="0" collapsed="false">
      <c r="A576" s="153"/>
      <c r="B576" s="151"/>
      <c r="C576" s="103"/>
      <c r="D576" s="103"/>
      <c r="E576" s="103"/>
      <c r="F576" s="154"/>
    </row>
    <row r="577" customFormat="false" ht="15" hidden="false" customHeight="false" outlineLevel="0" collapsed="false">
      <c r="A577" s="153"/>
      <c r="B577" s="151"/>
      <c r="C577" s="103"/>
      <c r="D577" s="103"/>
      <c r="E577" s="103"/>
      <c r="F577" s="154"/>
    </row>
    <row r="578" customFormat="false" ht="15" hidden="false" customHeight="false" outlineLevel="0" collapsed="false">
      <c r="A578" s="153"/>
      <c r="B578" s="151"/>
      <c r="C578" s="103"/>
      <c r="D578" s="103"/>
      <c r="E578" s="103"/>
      <c r="F578" s="154"/>
    </row>
    <row r="579" customFormat="false" ht="15" hidden="false" customHeight="false" outlineLevel="0" collapsed="false">
      <c r="A579" s="153"/>
      <c r="B579" s="151"/>
      <c r="C579" s="103"/>
      <c r="D579" s="103"/>
      <c r="E579" s="103"/>
      <c r="F579" s="154"/>
    </row>
    <row r="580" customFormat="false" ht="15" hidden="false" customHeight="false" outlineLevel="0" collapsed="false">
      <c r="A580" s="153"/>
      <c r="B580" s="151"/>
      <c r="C580" s="103"/>
      <c r="D580" s="103"/>
      <c r="E580" s="103"/>
      <c r="F580" s="154"/>
    </row>
    <row r="581" customFormat="false" ht="15" hidden="false" customHeight="false" outlineLevel="0" collapsed="false">
      <c r="A581" s="153"/>
      <c r="B581" s="151"/>
      <c r="C581" s="103"/>
      <c r="D581" s="103"/>
      <c r="E581" s="103"/>
      <c r="F581" s="154"/>
    </row>
    <row r="582" customFormat="false" ht="15" hidden="false" customHeight="false" outlineLevel="0" collapsed="false">
      <c r="A582" s="153"/>
      <c r="B582" s="151"/>
      <c r="C582" s="103"/>
      <c r="D582" s="103"/>
      <c r="E582" s="103"/>
      <c r="F582" s="154"/>
    </row>
    <row r="583" customFormat="false" ht="15" hidden="false" customHeight="false" outlineLevel="0" collapsed="false">
      <c r="A583" s="153"/>
      <c r="B583" s="151"/>
      <c r="C583" s="103"/>
      <c r="D583" s="103"/>
      <c r="E583" s="103"/>
      <c r="F583" s="154"/>
    </row>
    <row r="584" customFormat="false" ht="15" hidden="false" customHeight="false" outlineLevel="0" collapsed="false">
      <c r="A584" s="153"/>
      <c r="B584" s="151"/>
      <c r="C584" s="103"/>
      <c r="D584" s="103"/>
      <c r="E584" s="103"/>
      <c r="F584" s="154"/>
    </row>
    <row r="585" customFormat="false" ht="15" hidden="false" customHeight="false" outlineLevel="0" collapsed="false">
      <c r="A585" s="153"/>
      <c r="B585" s="151"/>
      <c r="C585" s="103"/>
      <c r="D585" s="103"/>
      <c r="E585" s="103"/>
      <c r="F585" s="154"/>
    </row>
    <row r="586" customFormat="false" ht="15" hidden="false" customHeight="false" outlineLevel="0" collapsed="false">
      <c r="A586" s="153"/>
      <c r="B586" s="151"/>
      <c r="C586" s="103"/>
      <c r="D586" s="103"/>
      <c r="E586" s="103"/>
      <c r="F586" s="154"/>
    </row>
    <row r="587" customFormat="false" ht="15" hidden="false" customHeight="false" outlineLevel="0" collapsed="false">
      <c r="A587" s="153"/>
      <c r="B587" s="151"/>
      <c r="C587" s="103"/>
      <c r="D587" s="103"/>
      <c r="E587" s="103"/>
      <c r="F587" s="154"/>
    </row>
    <row r="588" customFormat="false" ht="15" hidden="false" customHeight="false" outlineLevel="0" collapsed="false">
      <c r="A588" s="153"/>
      <c r="B588" s="151"/>
      <c r="C588" s="103"/>
      <c r="D588" s="103"/>
      <c r="E588" s="103"/>
      <c r="F588" s="154"/>
    </row>
    <row r="589" customFormat="false" ht="15" hidden="false" customHeight="false" outlineLevel="0" collapsed="false">
      <c r="A589" s="153"/>
      <c r="B589" s="151"/>
      <c r="C589" s="103"/>
      <c r="D589" s="103"/>
      <c r="E589" s="103"/>
      <c r="F589" s="154"/>
    </row>
    <row r="590" customFormat="false" ht="15" hidden="false" customHeight="false" outlineLevel="0" collapsed="false">
      <c r="A590" s="153"/>
      <c r="B590" s="151"/>
      <c r="C590" s="103"/>
      <c r="D590" s="103"/>
      <c r="E590" s="103"/>
      <c r="F590" s="154"/>
    </row>
    <row r="591" customFormat="false" ht="15" hidden="false" customHeight="false" outlineLevel="0" collapsed="false">
      <c r="A591" s="153"/>
      <c r="B591" s="151"/>
      <c r="C591" s="103"/>
      <c r="D591" s="103"/>
      <c r="E591" s="103"/>
      <c r="F591" s="154"/>
    </row>
    <row r="592" customFormat="false" ht="15" hidden="false" customHeight="false" outlineLevel="0" collapsed="false">
      <c r="A592" s="153"/>
      <c r="B592" s="151"/>
      <c r="C592" s="103"/>
      <c r="D592" s="103"/>
      <c r="E592" s="103"/>
      <c r="F592" s="154"/>
    </row>
    <row r="593" customFormat="false" ht="15" hidden="false" customHeight="false" outlineLevel="0" collapsed="false">
      <c r="A593" s="153"/>
      <c r="B593" s="151"/>
      <c r="C593" s="103"/>
      <c r="D593" s="103"/>
      <c r="E593" s="103"/>
      <c r="F593" s="154"/>
    </row>
    <row r="594" customFormat="false" ht="15" hidden="false" customHeight="false" outlineLevel="0" collapsed="false">
      <c r="A594" s="153"/>
      <c r="B594" s="151"/>
      <c r="C594" s="103"/>
      <c r="D594" s="103"/>
      <c r="E594" s="103"/>
      <c r="F594" s="154"/>
    </row>
    <row r="595" customFormat="false" ht="15" hidden="false" customHeight="false" outlineLevel="0" collapsed="false">
      <c r="A595" s="153"/>
      <c r="B595" s="151"/>
      <c r="C595" s="103"/>
      <c r="D595" s="103"/>
      <c r="E595" s="103"/>
      <c r="F595" s="154"/>
    </row>
    <row r="596" customFormat="false" ht="15" hidden="false" customHeight="false" outlineLevel="0" collapsed="false">
      <c r="A596" s="153"/>
      <c r="B596" s="151"/>
      <c r="C596" s="103"/>
      <c r="D596" s="103"/>
      <c r="E596" s="103"/>
      <c r="F596" s="154"/>
    </row>
    <row r="597" customFormat="false" ht="15" hidden="false" customHeight="false" outlineLevel="0" collapsed="false">
      <c r="A597" s="153"/>
      <c r="B597" s="151"/>
      <c r="C597" s="103"/>
      <c r="D597" s="103"/>
      <c r="E597" s="103"/>
      <c r="F597" s="154"/>
    </row>
    <row r="598" customFormat="false" ht="15" hidden="false" customHeight="false" outlineLevel="0" collapsed="false">
      <c r="A598" s="153"/>
      <c r="B598" s="151"/>
      <c r="C598" s="103"/>
      <c r="D598" s="103"/>
      <c r="E598" s="103"/>
      <c r="F598" s="154"/>
    </row>
    <row r="599" customFormat="false" ht="15" hidden="false" customHeight="false" outlineLevel="0" collapsed="false">
      <c r="A599" s="153"/>
      <c r="B599" s="151"/>
      <c r="C599" s="103"/>
      <c r="D599" s="103"/>
      <c r="E599" s="103"/>
      <c r="F599" s="154"/>
    </row>
    <row r="600" customFormat="false" ht="15" hidden="false" customHeight="false" outlineLevel="0" collapsed="false">
      <c r="A600" s="153"/>
      <c r="B600" s="151"/>
      <c r="C600" s="103"/>
      <c r="D600" s="103"/>
      <c r="E600" s="103"/>
      <c r="F600" s="154"/>
    </row>
    <row r="601" customFormat="false" ht="15" hidden="false" customHeight="false" outlineLevel="0" collapsed="false">
      <c r="A601" s="153"/>
      <c r="B601" s="151"/>
      <c r="C601" s="103"/>
      <c r="D601" s="103"/>
      <c r="E601" s="103"/>
      <c r="F601" s="154"/>
    </row>
    <row r="602" customFormat="false" ht="15" hidden="false" customHeight="false" outlineLevel="0" collapsed="false">
      <c r="A602" s="153"/>
      <c r="B602" s="151"/>
      <c r="C602" s="103"/>
      <c r="D602" s="103"/>
      <c r="E602" s="103"/>
      <c r="F602" s="154"/>
    </row>
    <row r="603" customFormat="false" ht="15" hidden="false" customHeight="false" outlineLevel="0" collapsed="false">
      <c r="A603" s="153"/>
      <c r="B603" s="151"/>
      <c r="C603" s="103"/>
      <c r="D603" s="103"/>
      <c r="E603" s="103"/>
      <c r="F603" s="154"/>
    </row>
    <row r="604" customFormat="false" ht="15" hidden="false" customHeight="false" outlineLevel="0" collapsed="false">
      <c r="A604" s="153"/>
      <c r="B604" s="151"/>
      <c r="C604" s="103"/>
      <c r="D604" s="103"/>
      <c r="E604" s="103"/>
      <c r="F604" s="154"/>
    </row>
    <row r="605" customFormat="false" ht="15" hidden="false" customHeight="false" outlineLevel="0" collapsed="false">
      <c r="A605" s="153"/>
      <c r="B605" s="151"/>
      <c r="C605" s="103"/>
      <c r="D605" s="103"/>
      <c r="E605" s="103"/>
      <c r="F605" s="154"/>
    </row>
    <row r="606" customFormat="false" ht="15" hidden="false" customHeight="false" outlineLevel="0" collapsed="false">
      <c r="A606" s="153"/>
      <c r="B606" s="151"/>
      <c r="C606" s="103"/>
      <c r="D606" s="103"/>
      <c r="E606" s="103"/>
      <c r="F606" s="154"/>
    </row>
    <row r="607" customFormat="false" ht="15" hidden="false" customHeight="false" outlineLevel="0" collapsed="false">
      <c r="A607" s="153"/>
      <c r="B607" s="151"/>
      <c r="C607" s="103"/>
      <c r="D607" s="103"/>
      <c r="E607" s="103"/>
      <c r="F607" s="154"/>
    </row>
    <row r="608" customFormat="false" ht="15" hidden="false" customHeight="false" outlineLevel="0" collapsed="false">
      <c r="A608" s="153"/>
      <c r="B608" s="151"/>
      <c r="C608" s="103"/>
      <c r="D608" s="103"/>
      <c r="E608" s="103"/>
      <c r="F608" s="154"/>
    </row>
    <row r="609" customFormat="false" ht="15" hidden="false" customHeight="false" outlineLevel="0" collapsed="false">
      <c r="A609" s="153"/>
      <c r="B609" s="151"/>
      <c r="C609" s="103"/>
      <c r="D609" s="103"/>
      <c r="E609" s="103"/>
      <c r="F609" s="154"/>
    </row>
    <row r="610" customFormat="false" ht="15" hidden="false" customHeight="false" outlineLevel="0" collapsed="false">
      <c r="A610" s="153"/>
      <c r="B610" s="151"/>
      <c r="C610" s="103"/>
      <c r="D610" s="103"/>
      <c r="E610" s="103"/>
      <c r="F610" s="154"/>
    </row>
    <row r="611" customFormat="false" ht="15" hidden="false" customHeight="false" outlineLevel="0" collapsed="false">
      <c r="A611" s="153"/>
      <c r="B611" s="151"/>
      <c r="C611" s="103"/>
      <c r="D611" s="103"/>
      <c r="E611" s="103"/>
      <c r="F611" s="154"/>
    </row>
    <row r="612" customFormat="false" ht="15" hidden="false" customHeight="false" outlineLevel="0" collapsed="false">
      <c r="A612" s="153"/>
      <c r="B612" s="151"/>
      <c r="C612" s="103"/>
      <c r="D612" s="103"/>
      <c r="E612" s="103"/>
      <c r="F612" s="154"/>
    </row>
    <row r="613" customFormat="false" ht="15" hidden="false" customHeight="false" outlineLevel="0" collapsed="false">
      <c r="A613" s="153"/>
      <c r="B613" s="151"/>
      <c r="C613" s="103"/>
      <c r="D613" s="103"/>
      <c r="E613" s="103"/>
      <c r="F613" s="154"/>
    </row>
    <row r="614" customFormat="false" ht="15" hidden="false" customHeight="false" outlineLevel="0" collapsed="false">
      <c r="A614" s="153"/>
      <c r="B614" s="151"/>
      <c r="C614" s="103"/>
      <c r="D614" s="103"/>
      <c r="E614" s="103"/>
      <c r="F614" s="154"/>
    </row>
    <row r="615" customFormat="false" ht="15" hidden="false" customHeight="false" outlineLevel="0" collapsed="false">
      <c r="A615" s="153"/>
      <c r="B615" s="151"/>
      <c r="C615" s="103"/>
      <c r="D615" s="103"/>
      <c r="E615" s="103"/>
      <c r="F615" s="154"/>
    </row>
    <row r="616" customFormat="false" ht="15" hidden="false" customHeight="false" outlineLevel="0" collapsed="false">
      <c r="A616" s="153"/>
      <c r="B616" s="151"/>
      <c r="C616" s="103"/>
      <c r="D616" s="103"/>
      <c r="E616" s="103"/>
      <c r="F616" s="154"/>
    </row>
    <row r="617" customFormat="false" ht="15" hidden="false" customHeight="false" outlineLevel="0" collapsed="false">
      <c r="A617" s="153"/>
      <c r="B617" s="151"/>
      <c r="C617" s="103"/>
      <c r="D617" s="103"/>
      <c r="E617" s="103"/>
      <c r="F617" s="154"/>
    </row>
    <row r="618" customFormat="false" ht="15" hidden="false" customHeight="false" outlineLevel="0" collapsed="false">
      <c r="A618" s="153"/>
      <c r="B618" s="151"/>
      <c r="C618" s="103"/>
      <c r="D618" s="103"/>
      <c r="E618" s="103"/>
      <c r="F618" s="154"/>
    </row>
    <row r="619" customFormat="false" ht="15" hidden="false" customHeight="false" outlineLevel="0" collapsed="false">
      <c r="A619" s="153"/>
      <c r="B619" s="151"/>
      <c r="C619" s="103"/>
      <c r="D619" s="103"/>
      <c r="E619" s="103"/>
      <c r="F619" s="154"/>
    </row>
    <row r="620" customFormat="false" ht="15" hidden="false" customHeight="false" outlineLevel="0" collapsed="false">
      <c r="A620" s="153"/>
      <c r="B620" s="151"/>
      <c r="C620" s="103"/>
      <c r="D620" s="103"/>
      <c r="E620" s="103"/>
      <c r="F620" s="154"/>
    </row>
    <row r="621" customFormat="false" ht="15" hidden="false" customHeight="false" outlineLevel="0" collapsed="false">
      <c r="A621" s="153"/>
      <c r="B621" s="151"/>
      <c r="C621" s="103"/>
      <c r="D621" s="103"/>
      <c r="E621" s="103"/>
      <c r="F621" s="154"/>
    </row>
    <row r="622" customFormat="false" ht="15" hidden="false" customHeight="false" outlineLevel="0" collapsed="false">
      <c r="A622" s="153"/>
      <c r="B622" s="151"/>
      <c r="C622" s="103"/>
      <c r="D622" s="103"/>
      <c r="E622" s="103"/>
      <c r="F622" s="154"/>
    </row>
    <row r="623" customFormat="false" ht="15" hidden="false" customHeight="false" outlineLevel="0" collapsed="false">
      <c r="A623" s="153"/>
      <c r="B623" s="151"/>
      <c r="C623" s="103"/>
      <c r="D623" s="103"/>
      <c r="E623" s="103"/>
      <c r="F623" s="154"/>
    </row>
    <row r="624" customFormat="false" ht="15" hidden="false" customHeight="false" outlineLevel="0" collapsed="false">
      <c r="A624" s="153"/>
      <c r="B624" s="151"/>
      <c r="C624" s="103"/>
      <c r="D624" s="103"/>
      <c r="E624" s="103"/>
      <c r="F624" s="154"/>
    </row>
    <row r="625" customFormat="false" ht="15" hidden="false" customHeight="false" outlineLevel="0" collapsed="false">
      <c r="A625" s="153"/>
      <c r="B625" s="151"/>
      <c r="C625" s="103"/>
      <c r="D625" s="103"/>
      <c r="E625" s="103"/>
      <c r="F625" s="154"/>
    </row>
    <row r="626" customFormat="false" ht="15" hidden="false" customHeight="false" outlineLevel="0" collapsed="false">
      <c r="A626" s="153"/>
      <c r="B626" s="151"/>
      <c r="C626" s="103"/>
      <c r="D626" s="103"/>
      <c r="E626" s="103"/>
      <c r="F626" s="154"/>
    </row>
    <row r="627" customFormat="false" ht="15" hidden="false" customHeight="false" outlineLevel="0" collapsed="false">
      <c r="A627" s="153"/>
      <c r="B627" s="151"/>
      <c r="C627" s="103"/>
      <c r="D627" s="103"/>
      <c r="E627" s="103"/>
      <c r="F627" s="154"/>
    </row>
    <row r="628" customFormat="false" ht="15" hidden="false" customHeight="false" outlineLevel="0" collapsed="false">
      <c r="A628" s="153"/>
      <c r="B628" s="151"/>
      <c r="C628" s="103"/>
      <c r="D628" s="103"/>
      <c r="E628" s="103"/>
      <c r="F628" s="154"/>
    </row>
    <row r="629" customFormat="false" ht="15" hidden="false" customHeight="false" outlineLevel="0" collapsed="false">
      <c r="A629" s="153"/>
      <c r="B629" s="151"/>
      <c r="C629" s="103"/>
      <c r="D629" s="103"/>
      <c r="E629" s="103"/>
      <c r="F629" s="154"/>
    </row>
    <row r="630" customFormat="false" ht="15" hidden="false" customHeight="false" outlineLevel="0" collapsed="false">
      <c r="A630" s="153"/>
      <c r="B630" s="151"/>
      <c r="C630" s="103"/>
      <c r="D630" s="103"/>
      <c r="E630" s="103"/>
      <c r="F630" s="154"/>
    </row>
    <row r="631" customFormat="false" ht="15" hidden="false" customHeight="false" outlineLevel="0" collapsed="false">
      <c r="A631" s="153"/>
      <c r="B631" s="151"/>
      <c r="C631" s="103"/>
      <c r="D631" s="103"/>
      <c r="E631" s="103"/>
      <c r="F631" s="154"/>
    </row>
    <row r="632" customFormat="false" ht="15" hidden="false" customHeight="false" outlineLevel="0" collapsed="false">
      <c r="A632" s="153"/>
      <c r="B632" s="151"/>
      <c r="C632" s="103"/>
      <c r="D632" s="103"/>
      <c r="E632" s="103"/>
      <c r="F632" s="154"/>
    </row>
    <row r="633" customFormat="false" ht="15" hidden="false" customHeight="false" outlineLevel="0" collapsed="false">
      <c r="A633" s="153"/>
      <c r="B633" s="151"/>
      <c r="C633" s="103"/>
      <c r="D633" s="103"/>
      <c r="E633" s="103"/>
      <c r="F633" s="154"/>
    </row>
    <row r="634" customFormat="false" ht="15" hidden="false" customHeight="false" outlineLevel="0" collapsed="false">
      <c r="A634" s="153"/>
      <c r="B634" s="151"/>
      <c r="C634" s="103"/>
      <c r="D634" s="103"/>
      <c r="E634" s="103"/>
      <c r="F634" s="154"/>
    </row>
    <row r="635" customFormat="false" ht="15" hidden="false" customHeight="false" outlineLevel="0" collapsed="false">
      <c r="A635" s="153"/>
      <c r="B635" s="151"/>
      <c r="C635" s="103"/>
      <c r="D635" s="103"/>
      <c r="E635" s="103"/>
      <c r="F635" s="154"/>
    </row>
    <row r="636" customFormat="false" ht="15" hidden="false" customHeight="false" outlineLevel="0" collapsed="false">
      <c r="A636" s="153"/>
      <c r="B636" s="151"/>
      <c r="C636" s="103"/>
      <c r="D636" s="103"/>
      <c r="E636" s="103"/>
      <c r="F636" s="154"/>
    </row>
    <row r="637" customFormat="false" ht="15" hidden="false" customHeight="false" outlineLevel="0" collapsed="false">
      <c r="A637" s="153"/>
      <c r="B637" s="151"/>
      <c r="C637" s="103"/>
      <c r="D637" s="103"/>
      <c r="E637" s="103"/>
      <c r="F637" s="154"/>
    </row>
    <row r="638" customFormat="false" ht="15" hidden="false" customHeight="false" outlineLevel="0" collapsed="false">
      <c r="A638" s="153"/>
      <c r="B638" s="151"/>
      <c r="C638" s="103"/>
      <c r="D638" s="103"/>
      <c r="E638" s="103"/>
      <c r="F638" s="154"/>
    </row>
    <row r="639" customFormat="false" ht="15" hidden="false" customHeight="false" outlineLevel="0" collapsed="false">
      <c r="A639" s="153"/>
      <c r="B639" s="151"/>
      <c r="C639" s="103"/>
      <c r="D639" s="103"/>
      <c r="E639" s="103"/>
      <c r="F639" s="154"/>
    </row>
    <row r="640" customFormat="false" ht="15" hidden="false" customHeight="false" outlineLevel="0" collapsed="false">
      <c r="A640" s="153"/>
      <c r="B640" s="151"/>
      <c r="C640" s="103"/>
      <c r="D640" s="103"/>
      <c r="E640" s="103"/>
      <c r="F640" s="154"/>
    </row>
    <row r="641" customFormat="false" ht="15" hidden="false" customHeight="false" outlineLevel="0" collapsed="false">
      <c r="A641" s="153"/>
      <c r="B641" s="151"/>
      <c r="C641" s="103"/>
      <c r="D641" s="103"/>
      <c r="E641" s="103"/>
      <c r="F641" s="154"/>
    </row>
    <row r="642" customFormat="false" ht="15" hidden="false" customHeight="false" outlineLevel="0" collapsed="false">
      <c r="A642" s="153"/>
      <c r="B642" s="151"/>
      <c r="C642" s="103"/>
      <c r="D642" s="103"/>
      <c r="E642" s="103"/>
      <c r="F642" s="154"/>
    </row>
    <row r="643" customFormat="false" ht="15" hidden="false" customHeight="false" outlineLevel="0" collapsed="false">
      <c r="A643" s="153"/>
      <c r="B643" s="151"/>
      <c r="C643" s="103"/>
      <c r="D643" s="103"/>
      <c r="E643" s="103"/>
      <c r="F643" s="154"/>
    </row>
    <row r="644" customFormat="false" ht="15" hidden="false" customHeight="false" outlineLevel="0" collapsed="false">
      <c r="A644" s="153"/>
      <c r="B644" s="151"/>
      <c r="C644" s="103"/>
      <c r="D644" s="103"/>
      <c r="E644" s="103"/>
      <c r="F644" s="154"/>
    </row>
    <row r="645" customFormat="false" ht="15" hidden="false" customHeight="false" outlineLevel="0" collapsed="false">
      <c r="A645" s="153"/>
      <c r="B645" s="151"/>
      <c r="C645" s="103"/>
      <c r="D645" s="103"/>
      <c r="E645" s="103"/>
      <c r="F645" s="154"/>
    </row>
    <row r="646" customFormat="false" ht="15" hidden="false" customHeight="false" outlineLevel="0" collapsed="false">
      <c r="A646" s="153"/>
      <c r="B646" s="151"/>
      <c r="C646" s="103"/>
      <c r="D646" s="103"/>
      <c r="E646" s="103"/>
      <c r="F646" s="154"/>
    </row>
    <row r="647" customFormat="false" ht="15" hidden="false" customHeight="false" outlineLevel="0" collapsed="false">
      <c r="A647" s="153"/>
      <c r="B647" s="151"/>
      <c r="C647" s="103"/>
      <c r="D647" s="103"/>
      <c r="E647" s="103"/>
      <c r="F647" s="154"/>
    </row>
    <row r="648" customFormat="false" ht="15" hidden="false" customHeight="false" outlineLevel="0" collapsed="false">
      <c r="A648" s="153"/>
      <c r="B648" s="151"/>
      <c r="C648" s="103"/>
      <c r="D648" s="103"/>
      <c r="E648" s="103"/>
      <c r="F648" s="154"/>
    </row>
    <row r="649" customFormat="false" ht="15" hidden="false" customHeight="false" outlineLevel="0" collapsed="false">
      <c r="A649" s="153"/>
      <c r="B649" s="151"/>
      <c r="C649" s="103"/>
      <c r="D649" s="103"/>
      <c r="E649" s="103"/>
      <c r="F649" s="154"/>
    </row>
    <row r="650" customFormat="false" ht="15" hidden="false" customHeight="false" outlineLevel="0" collapsed="false">
      <c r="A650" s="153"/>
      <c r="B650" s="151"/>
      <c r="C650" s="103"/>
      <c r="D650" s="103"/>
      <c r="E650" s="103"/>
      <c r="F650" s="154"/>
    </row>
    <row r="651" customFormat="false" ht="15" hidden="false" customHeight="false" outlineLevel="0" collapsed="false">
      <c r="A651" s="153"/>
      <c r="B651" s="151"/>
      <c r="C651" s="103"/>
      <c r="D651" s="103"/>
      <c r="E651" s="103"/>
      <c r="F651" s="154"/>
    </row>
    <row r="652" customFormat="false" ht="15" hidden="false" customHeight="false" outlineLevel="0" collapsed="false">
      <c r="A652" s="153"/>
      <c r="B652" s="151"/>
      <c r="C652" s="103"/>
      <c r="D652" s="103"/>
      <c r="E652" s="103"/>
      <c r="F652" s="154"/>
    </row>
    <row r="653" customFormat="false" ht="15" hidden="false" customHeight="false" outlineLevel="0" collapsed="false">
      <c r="A653" s="153"/>
      <c r="B653" s="151"/>
      <c r="C653" s="103"/>
      <c r="D653" s="103"/>
      <c r="E653" s="103"/>
      <c r="F653" s="154"/>
    </row>
    <row r="654" customFormat="false" ht="15" hidden="false" customHeight="false" outlineLevel="0" collapsed="false">
      <c r="A654" s="153"/>
      <c r="B654" s="151"/>
      <c r="C654" s="103"/>
      <c r="D654" s="103"/>
      <c r="E654" s="103"/>
      <c r="F654" s="154"/>
    </row>
    <row r="655" customFormat="false" ht="15" hidden="false" customHeight="false" outlineLevel="0" collapsed="false">
      <c r="A655" s="153"/>
      <c r="B655" s="151"/>
      <c r="C655" s="103"/>
      <c r="D655" s="103"/>
      <c r="E655" s="103"/>
      <c r="F655" s="154"/>
    </row>
    <row r="656" customFormat="false" ht="15" hidden="false" customHeight="false" outlineLevel="0" collapsed="false">
      <c r="A656" s="153"/>
      <c r="B656" s="151"/>
      <c r="C656" s="103"/>
      <c r="D656" s="103"/>
      <c r="E656" s="103"/>
      <c r="F656" s="154"/>
    </row>
    <row r="657" customFormat="false" ht="15" hidden="false" customHeight="false" outlineLevel="0" collapsed="false">
      <c r="A657" s="153"/>
      <c r="B657" s="151"/>
      <c r="C657" s="103"/>
      <c r="D657" s="103"/>
      <c r="E657" s="103"/>
      <c r="F657" s="154"/>
    </row>
    <row r="658" customFormat="false" ht="15" hidden="false" customHeight="false" outlineLevel="0" collapsed="false">
      <c r="A658" s="153"/>
      <c r="B658" s="151"/>
      <c r="C658" s="103"/>
      <c r="D658" s="103"/>
      <c r="E658" s="103"/>
      <c r="F658" s="154"/>
    </row>
    <row r="659" customFormat="false" ht="15" hidden="false" customHeight="false" outlineLevel="0" collapsed="false">
      <c r="A659" s="153"/>
      <c r="B659" s="151"/>
      <c r="C659" s="103"/>
      <c r="D659" s="103"/>
      <c r="E659" s="103"/>
      <c r="F659" s="154"/>
    </row>
    <row r="660" customFormat="false" ht="15" hidden="false" customHeight="false" outlineLevel="0" collapsed="false">
      <c r="A660" s="153"/>
      <c r="B660" s="151"/>
      <c r="C660" s="103"/>
      <c r="D660" s="103"/>
      <c r="E660" s="103"/>
      <c r="F660" s="154"/>
    </row>
    <row r="661" customFormat="false" ht="15" hidden="false" customHeight="false" outlineLevel="0" collapsed="false">
      <c r="A661" s="153"/>
      <c r="B661" s="151"/>
      <c r="C661" s="103"/>
      <c r="D661" s="103"/>
      <c r="E661" s="103"/>
      <c r="F661" s="154"/>
    </row>
    <row r="662" customFormat="false" ht="15" hidden="false" customHeight="false" outlineLevel="0" collapsed="false">
      <c r="A662" s="153"/>
      <c r="B662" s="151"/>
      <c r="C662" s="103"/>
      <c r="D662" s="103"/>
      <c r="E662" s="103"/>
      <c r="F662" s="154"/>
    </row>
    <row r="663" customFormat="false" ht="15" hidden="false" customHeight="false" outlineLevel="0" collapsed="false">
      <c r="A663" s="153"/>
      <c r="B663" s="151"/>
      <c r="C663" s="103"/>
      <c r="D663" s="103"/>
      <c r="E663" s="103"/>
      <c r="F663" s="154"/>
    </row>
    <row r="664" customFormat="false" ht="15" hidden="false" customHeight="false" outlineLevel="0" collapsed="false">
      <c r="A664" s="153"/>
      <c r="B664" s="151"/>
      <c r="C664" s="103"/>
      <c r="D664" s="103"/>
      <c r="E664" s="103"/>
      <c r="F664" s="154"/>
    </row>
    <row r="665" customFormat="false" ht="15" hidden="false" customHeight="false" outlineLevel="0" collapsed="false">
      <c r="A665" s="153"/>
      <c r="B665" s="151"/>
      <c r="C665" s="103"/>
      <c r="D665" s="103"/>
      <c r="E665" s="103"/>
      <c r="F665" s="154"/>
    </row>
    <row r="666" customFormat="false" ht="15" hidden="false" customHeight="false" outlineLevel="0" collapsed="false">
      <c r="A666" s="153"/>
      <c r="B666" s="151"/>
      <c r="C666" s="103"/>
      <c r="D666" s="103"/>
      <c r="E666" s="103"/>
      <c r="F666" s="154"/>
    </row>
    <row r="667" customFormat="false" ht="15" hidden="false" customHeight="false" outlineLevel="0" collapsed="false">
      <c r="A667" s="153"/>
      <c r="B667" s="151"/>
      <c r="C667" s="103"/>
      <c r="D667" s="103"/>
      <c r="E667" s="103"/>
      <c r="F667" s="154"/>
    </row>
    <row r="668" customFormat="false" ht="15" hidden="false" customHeight="false" outlineLevel="0" collapsed="false">
      <c r="A668" s="153"/>
      <c r="B668" s="151"/>
      <c r="C668" s="103"/>
      <c r="D668" s="103"/>
      <c r="E668" s="103"/>
      <c r="F668" s="154"/>
    </row>
    <row r="669" customFormat="false" ht="15" hidden="false" customHeight="false" outlineLevel="0" collapsed="false">
      <c r="A669" s="153"/>
      <c r="B669" s="151"/>
      <c r="C669" s="103"/>
      <c r="D669" s="103"/>
      <c r="E669" s="103"/>
      <c r="F669" s="154"/>
    </row>
    <row r="670" customFormat="false" ht="15" hidden="false" customHeight="false" outlineLevel="0" collapsed="false">
      <c r="A670" s="153"/>
      <c r="B670" s="151"/>
      <c r="C670" s="103"/>
      <c r="D670" s="103"/>
      <c r="E670" s="103"/>
      <c r="F670" s="154"/>
    </row>
    <row r="671" customFormat="false" ht="15" hidden="false" customHeight="false" outlineLevel="0" collapsed="false">
      <c r="A671" s="153"/>
      <c r="B671" s="151"/>
      <c r="C671" s="103"/>
      <c r="D671" s="103"/>
      <c r="E671" s="103"/>
      <c r="F671" s="154"/>
    </row>
    <row r="672" customFormat="false" ht="15" hidden="false" customHeight="false" outlineLevel="0" collapsed="false">
      <c r="A672" s="153"/>
      <c r="B672" s="151"/>
      <c r="C672" s="103"/>
      <c r="D672" s="103"/>
      <c r="E672" s="103"/>
      <c r="F672" s="154"/>
    </row>
    <row r="673" customFormat="false" ht="15" hidden="false" customHeight="false" outlineLevel="0" collapsed="false">
      <c r="A673" s="153"/>
      <c r="B673" s="151"/>
      <c r="C673" s="103"/>
      <c r="D673" s="103"/>
      <c r="E673" s="103"/>
      <c r="F673" s="154"/>
    </row>
    <row r="674" customFormat="false" ht="15" hidden="false" customHeight="false" outlineLevel="0" collapsed="false">
      <c r="A674" s="153"/>
      <c r="B674" s="151"/>
      <c r="C674" s="103"/>
      <c r="D674" s="103"/>
      <c r="E674" s="103"/>
      <c r="F674" s="154"/>
    </row>
    <row r="675" customFormat="false" ht="15" hidden="false" customHeight="false" outlineLevel="0" collapsed="false">
      <c r="A675" s="153"/>
      <c r="B675" s="151"/>
      <c r="C675" s="103"/>
      <c r="D675" s="103"/>
      <c r="E675" s="103"/>
      <c r="F675" s="154"/>
    </row>
    <row r="676" customFormat="false" ht="15" hidden="false" customHeight="false" outlineLevel="0" collapsed="false">
      <c r="A676" s="153"/>
      <c r="B676" s="151"/>
      <c r="C676" s="103"/>
      <c r="D676" s="103"/>
      <c r="E676" s="103"/>
      <c r="F676" s="154"/>
    </row>
    <row r="677" customFormat="false" ht="15" hidden="false" customHeight="false" outlineLevel="0" collapsed="false">
      <c r="A677" s="153"/>
      <c r="B677" s="151"/>
      <c r="C677" s="103"/>
      <c r="D677" s="103"/>
      <c r="E677" s="103"/>
      <c r="F677" s="154"/>
    </row>
    <row r="678" customFormat="false" ht="15" hidden="false" customHeight="false" outlineLevel="0" collapsed="false">
      <c r="A678" s="153"/>
      <c r="B678" s="151"/>
      <c r="C678" s="103"/>
      <c r="D678" s="103"/>
      <c r="E678" s="103"/>
      <c r="F678" s="154"/>
    </row>
    <row r="679" customFormat="false" ht="15" hidden="false" customHeight="false" outlineLevel="0" collapsed="false">
      <c r="A679" s="153"/>
      <c r="B679" s="151"/>
      <c r="C679" s="103"/>
      <c r="D679" s="103"/>
      <c r="E679" s="103"/>
      <c r="F679" s="154"/>
    </row>
    <row r="680" customFormat="false" ht="15" hidden="false" customHeight="false" outlineLevel="0" collapsed="false">
      <c r="A680" s="153"/>
      <c r="B680" s="151"/>
      <c r="C680" s="103"/>
      <c r="D680" s="103"/>
      <c r="E680" s="103"/>
      <c r="F680" s="154"/>
    </row>
    <row r="681" customFormat="false" ht="15" hidden="false" customHeight="false" outlineLevel="0" collapsed="false">
      <c r="A681" s="153"/>
      <c r="B681" s="151"/>
      <c r="C681" s="103"/>
      <c r="D681" s="103"/>
      <c r="E681" s="103"/>
      <c r="F681" s="154"/>
    </row>
    <row r="682" customFormat="false" ht="15" hidden="false" customHeight="false" outlineLevel="0" collapsed="false">
      <c r="A682" s="153"/>
      <c r="B682" s="151"/>
      <c r="C682" s="103"/>
      <c r="D682" s="103"/>
      <c r="E682" s="103"/>
      <c r="F682" s="154"/>
    </row>
    <row r="683" customFormat="false" ht="15" hidden="false" customHeight="false" outlineLevel="0" collapsed="false">
      <c r="A683" s="153"/>
      <c r="B683" s="151"/>
      <c r="C683" s="103"/>
      <c r="D683" s="103"/>
      <c r="E683" s="103"/>
      <c r="F683" s="154"/>
    </row>
    <row r="684" customFormat="false" ht="15" hidden="false" customHeight="false" outlineLevel="0" collapsed="false">
      <c r="A684" s="153"/>
      <c r="B684" s="151"/>
      <c r="C684" s="103"/>
      <c r="D684" s="103"/>
      <c r="E684" s="103"/>
      <c r="F684" s="154"/>
    </row>
    <row r="685" customFormat="false" ht="15" hidden="false" customHeight="false" outlineLevel="0" collapsed="false">
      <c r="A685" s="153"/>
      <c r="B685" s="151"/>
      <c r="C685" s="103"/>
      <c r="D685" s="103"/>
      <c r="E685" s="103"/>
      <c r="F685" s="154"/>
    </row>
    <row r="686" customFormat="false" ht="15" hidden="false" customHeight="false" outlineLevel="0" collapsed="false">
      <c r="A686" s="153"/>
      <c r="B686" s="151"/>
      <c r="C686" s="103"/>
      <c r="D686" s="103"/>
      <c r="E686" s="103"/>
      <c r="F686" s="154"/>
    </row>
    <row r="687" customFormat="false" ht="15" hidden="false" customHeight="false" outlineLevel="0" collapsed="false">
      <c r="A687" s="153"/>
      <c r="B687" s="151"/>
      <c r="C687" s="103"/>
      <c r="D687" s="103"/>
      <c r="E687" s="103"/>
      <c r="F687" s="154"/>
    </row>
    <row r="688" customFormat="false" ht="15" hidden="false" customHeight="false" outlineLevel="0" collapsed="false">
      <c r="A688" s="153"/>
      <c r="B688" s="151"/>
      <c r="C688" s="103"/>
      <c r="D688" s="103"/>
      <c r="E688" s="103"/>
      <c r="F688" s="154"/>
    </row>
    <row r="689" customFormat="false" ht="15" hidden="false" customHeight="false" outlineLevel="0" collapsed="false">
      <c r="A689" s="153"/>
      <c r="B689" s="151"/>
      <c r="C689" s="103"/>
      <c r="D689" s="103"/>
      <c r="E689" s="103"/>
      <c r="F689" s="154"/>
    </row>
    <row r="690" customFormat="false" ht="15" hidden="false" customHeight="false" outlineLevel="0" collapsed="false">
      <c r="A690" s="153"/>
      <c r="B690" s="151"/>
      <c r="C690" s="103"/>
      <c r="D690" s="103"/>
      <c r="E690" s="103"/>
      <c r="F690" s="154"/>
    </row>
    <row r="691" customFormat="false" ht="15" hidden="false" customHeight="false" outlineLevel="0" collapsed="false">
      <c r="A691" s="153"/>
      <c r="B691" s="151"/>
      <c r="C691" s="103"/>
      <c r="D691" s="103"/>
      <c r="E691" s="103"/>
      <c r="F691" s="154"/>
    </row>
    <row r="692" customFormat="false" ht="15" hidden="false" customHeight="false" outlineLevel="0" collapsed="false">
      <c r="A692" s="153"/>
      <c r="B692" s="151"/>
      <c r="C692" s="103"/>
      <c r="D692" s="103"/>
      <c r="E692" s="103"/>
      <c r="F692" s="154"/>
    </row>
    <row r="693" customFormat="false" ht="15" hidden="false" customHeight="false" outlineLevel="0" collapsed="false">
      <c r="A693" s="153"/>
      <c r="B693" s="151"/>
      <c r="C693" s="103"/>
      <c r="D693" s="103"/>
      <c r="E693" s="103"/>
      <c r="F693" s="154"/>
    </row>
    <row r="694" customFormat="false" ht="15" hidden="false" customHeight="false" outlineLevel="0" collapsed="false">
      <c r="A694" s="153"/>
      <c r="B694" s="151"/>
      <c r="C694" s="103"/>
      <c r="D694" s="103"/>
      <c r="E694" s="103"/>
      <c r="F694" s="154"/>
    </row>
    <row r="695" customFormat="false" ht="15" hidden="false" customHeight="false" outlineLevel="0" collapsed="false">
      <c r="A695" s="153"/>
      <c r="B695" s="151"/>
      <c r="C695" s="103"/>
      <c r="D695" s="103"/>
      <c r="E695" s="103"/>
      <c r="F695" s="154"/>
    </row>
    <row r="696" customFormat="false" ht="15" hidden="false" customHeight="false" outlineLevel="0" collapsed="false">
      <c r="A696" s="153"/>
      <c r="B696" s="151"/>
      <c r="C696" s="103"/>
      <c r="D696" s="103"/>
      <c r="E696" s="103"/>
      <c r="F696" s="154"/>
    </row>
    <row r="697" customFormat="false" ht="15" hidden="false" customHeight="false" outlineLevel="0" collapsed="false">
      <c r="A697" s="153"/>
      <c r="B697" s="151"/>
      <c r="C697" s="103"/>
      <c r="D697" s="103"/>
      <c r="E697" s="103"/>
      <c r="F697" s="154"/>
    </row>
    <row r="698" customFormat="false" ht="15" hidden="false" customHeight="false" outlineLevel="0" collapsed="false">
      <c r="A698" s="153"/>
      <c r="B698" s="151"/>
      <c r="C698" s="103"/>
      <c r="D698" s="103"/>
      <c r="E698" s="103"/>
      <c r="F698" s="154"/>
    </row>
    <row r="699" customFormat="false" ht="15" hidden="false" customHeight="false" outlineLevel="0" collapsed="false">
      <c r="A699" s="153"/>
      <c r="B699" s="151"/>
      <c r="C699" s="103"/>
      <c r="D699" s="103"/>
      <c r="E699" s="103"/>
      <c r="F699" s="154"/>
    </row>
    <row r="700" customFormat="false" ht="15" hidden="false" customHeight="false" outlineLevel="0" collapsed="false">
      <c r="A700" s="153"/>
      <c r="B700" s="151"/>
      <c r="C700" s="103"/>
      <c r="D700" s="103"/>
      <c r="E700" s="103"/>
      <c r="F700" s="154"/>
    </row>
    <row r="701" customFormat="false" ht="15" hidden="false" customHeight="false" outlineLevel="0" collapsed="false">
      <c r="A701" s="153"/>
      <c r="B701" s="151"/>
      <c r="C701" s="103"/>
      <c r="D701" s="103"/>
      <c r="E701" s="103"/>
      <c r="F701" s="154"/>
    </row>
    <row r="702" customFormat="false" ht="15" hidden="false" customHeight="false" outlineLevel="0" collapsed="false">
      <c r="A702" s="153"/>
      <c r="B702" s="151"/>
      <c r="C702" s="103"/>
      <c r="D702" s="103"/>
      <c r="E702" s="103"/>
      <c r="F702" s="154"/>
    </row>
    <row r="703" customFormat="false" ht="15" hidden="false" customHeight="false" outlineLevel="0" collapsed="false">
      <c r="A703" s="153"/>
      <c r="B703" s="151"/>
      <c r="C703" s="103"/>
      <c r="D703" s="103"/>
      <c r="E703" s="103"/>
      <c r="F703" s="154"/>
    </row>
    <row r="704" customFormat="false" ht="15" hidden="false" customHeight="false" outlineLevel="0" collapsed="false">
      <c r="A704" s="153"/>
      <c r="B704" s="151"/>
      <c r="C704" s="103"/>
      <c r="D704" s="103"/>
      <c r="E704" s="103"/>
      <c r="F704" s="154"/>
    </row>
    <row r="705" customFormat="false" ht="15" hidden="false" customHeight="false" outlineLevel="0" collapsed="false">
      <c r="A705" s="153"/>
      <c r="B705" s="151"/>
      <c r="C705" s="103"/>
      <c r="D705" s="103"/>
      <c r="E705" s="103"/>
      <c r="F705" s="154"/>
    </row>
    <row r="706" customFormat="false" ht="15" hidden="false" customHeight="false" outlineLevel="0" collapsed="false">
      <c r="A706" s="153"/>
      <c r="B706" s="151"/>
      <c r="C706" s="103"/>
      <c r="D706" s="103"/>
      <c r="E706" s="103"/>
      <c r="F706" s="154"/>
    </row>
    <row r="707" customFormat="false" ht="15" hidden="false" customHeight="false" outlineLevel="0" collapsed="false">
      <c r="A707" s="153"/>
      <c r="B707" s="151"/>
      <c r="C707" s="103"/>
      <c r="D707" s="103"/>
      <c r="E707" s="103"/>
      <c r="F707" s="154"/>
    </row>
    <row r="708" customFormat="false" ht="15" hidden="false" customHeight="false" outlineLevel="0" collapsed="false">
      <c r="A708" s="153"/>
      <c r="B708" s="151"/>
      <c r="C708" s="103"/>
      <c r="D708" s="103"/>
      <c r="E708" s="103"/>
      <c r="F708" s="154"/>
    </row>
    <row r="709" customFormat="false" ht="15" hidden="false" customHeight="false" outlineLevel="0" collapsed="false">
      <c r="A709" s="153"/>
      <c r="B709" s="151"/>
      <c r="C709" s="103"/>
      <c r="D709" s="103"/>
      <c r="E709" s="103"/>
      <c r="F709" s="154"/>
    </row>
    <row r="710" customFormat="false" ht="15" hidden="false" customHeight="false" outlineLevel="0" collapsed="false">
      <c r="A710" s="153"/>
      <c r="B710" s="151"/>
      <c r="C710" s="103"/>
      <c r="D710" s="103"/>
      <c r="E710" s="103"/>
      <c r="F710" s="154"/>
    </row>
    <row r="711" customFormat="false" ht="15" hidden="false" customHeight="false" outlineLevel="0" collapsed="false">
      <c r="A711" s="153"/>
      <c r="B711" s="151"/>
      <c r="C711" s="103"/>
      <c r="D711" s="103"/>
      <c r="E711" s="103"/>
      <c r="F711" s="154"/>
    </row>
    <row r="712" customFormat="false" ht="15" hidden="false" customHeight="false" outlineLevel="0" collapsed="false">
      <c r="A712" s="153"/>
      <c r="B712" s="151"/>
      <c r="C712" s="103"/>
      <c r="D712" s="103"/>
      <c r="E712" s="103"/>
      <c r="F712" s="154"/>
    </row>
    <row r="713" customFormat="false" ht="15" hidden="false" customHeight="false" outlineLevel="0" collapsed="false">
      <c r="A713" s="153"/>
      <c r="B713" s="151"/>
      <c r="C713" s="103"/>
      <c r="D713" s="103"/>
      <c r="E713" s="103"/>
      <c r="F713" s="154"/>
    </row>
    <row r="714" customFormat="false" ht="15" hidden="false" customHeight="false" outlineLevel="0" collapsed="false">
      <c r="A714" s="153"/>
      <c r="B714" s="151"/>
      <c r="C714" s="103"/>
      <c r="D714" s="103"/>
      <c r="E714" s="103"/>
      <c r="F714" s="154"/>
    </row>
    <row r="715" customFormat="false" ht="15" hidden="false" customHeight="false" outlineLevel="0" collapsed="false">
      <c r="A715" s="153"/>
      <c r="B715" s="151"/>
      <c r="C715" s="103"/>
      <c r="D715" s="103"/>
      <c r="E715" s="103"/>
      <c r="F715" s="154"/>
    </row>
    <row r="716" customFormat="false" ht="15" hidden="false" customHeight="false" outlineLevel="0" collapsed="false">
      <c r="A716" s="153"/>
      <c r="B716" s="151"/>
      <c r="C716" s="103"/>
      <c r="D716" s="103"/>
      <c r="E716" s="103"/>
      <c r="F716" s="154"/>
    </row>
    <row r="717" customFormat="false" ht="15" hidden="false" customHeight="false" outlineLevel="0" collapsed="false">
      <c r="A717" s="153"/>
      <c r="B717" s="151"/>
      <c r="C717" s="103"/>
      <c r="D717" s="103"/>
      <c r="E717" s="103"/>
      <c r="F717" s="154"/>
    </row>
    <row r="718" customFormat="false" ht="15" hidden="false" customHeight="false" outlineLevel="0" collapsed="false">
      <c r="A718" s="153"/>
      <c r="B718" s="151"/>
      <c r="C718" s="103"/>
      <c r="D718" s="103"/>
      <c r="E718" s="103"/>
      <c r="F718" s="154"/>
    </row>
    <row r="719" customFormat="false" ht="15" hidden="false" customHeight="false" outlineLevel="0" collapsed="false">
      <c r="A719" s="153"/>
      <c r="B719" s="151"/>
      <c r="C719" s="103"/>
      <c r="D719" s="103"/>
      <c r="E719" s="103"/>
      <c r="F719" s="154"/>
    </row>
    <row r="720" customFormat="false" ht="15" hidden="false" customHeight="false" outlineLevel="0" collapsed="false">
      <c r="A720" s="153"/>
      <c r="B720" s="151"/>
      <c r="C720" s="103"/>
      <c r="D720" s="103"/>
      <c r="E720" s="103"/>
      <c r="F720" s="154"/>
    </row>
    <row r="721" customFormat="false" ht="15" hidden="false" customHeight="false" outlineLevel="0" collapsed="false">
      <c r="A721" s="153"/>
      <c r="B721" s="151"/>
      <c r="C721" s="103"/>
      <c r="D721" s="103"/>
      <c r="E721" s="103"/>
      <c r="F721" s="154"/>
    </row>
    <row r="722" customFormat="false" ht="15" hidden="false" customHeight="false" outlineLevel="0" collapsed="false">
      <c r="A722" s="153"/>
      <c r="B722" s="151"/>
      <c r="C722" s="103"/>
      <c r="D722" s="103"/>
      <c r="E722" s="103"/>
      <c r="F722" s="154"/>
    </row>
    <row r="723" customFormat="false" ht="15" hidden="false" customHeight="false" outlineLevel="0" collapsed="false">
      <c r="A723" s="153"/>
      <c r="B723" s="151"/>
      <c r="C723" s="103"/>
      <c r="D723" s="103"/>
      <c r="E723" s="103"/>
      <c r="F723" s="154"/>
    </row>
    <row r="724" customFormat="false" ht="15" hidden="false" customHeight="false" outlineLevel="0" collapsed="false">
      <c r="A724" s="153"/>
      <c r="B724" s="151"/>
      <c r="C724" s="103"/>
      <c r="D724" s="103"/>
      <c r="E724" s="103"/>
      <c r="F724" s="154"/>
    </row>
    <row r="725" customFormat="false" ht="15" hidden="false" customHeight="false" outlineLevel="0" collapsed="false">
      <c r="A725" s="153"/>
      <c r="B725" s="151"/>
      <c r="C725" s="103"/>
      <c r="D725" s="103"/>
      <c r="E725" s="103"/>
      <c r="F725" s="154"/>
    </row>
    <row r="726" customFormat="false" ht="15" hidden="false" customHeight="false" outlineLevel="0" collapsed="false">
      <c r="A726" s="153"/>
      <c r="B726" s="151"/>
      <c r="C726" s="103"/>
      <c r="D726" s="103"/>
      <c r="E726" s="103"/>
      <c r="F726" s="154"/>
    </row>
    <row r="727" customFormat="false" ht="15" hidden="false" customHeight="false" outlineLevel="0" collapsed="false">
      <c r="A727" s="153"/>
      <c r="B727" s="151"/>
      <c r="C727" s="103"/>
      <c r="D727" s="103"/>
      <c r="E727" s="103"/>
      <c r="F727" s="154"/>
    </row>
    <row r="728" customFormat="false" ht="15" hidden="false" customHeight="false" outlineLevel="0" collapsed="false">
      <c r="A728" s="153"/>
      <c r="B728" s="151"/>
      <c r="C728" s="103"/>
      <c r="D728" s="103"/>
      <c r="E728" s="103"/>
      <c r="F728" s="154"/>
    </row>
    <row r="729" customFormat="false" ht="15" hidden="false" customHeight="false" outlineLevel="0" collapsed="false">
      <c r="A729" s="153"/>
      <c r="B729" s="151"/>
      <c r="C729" s="103"/>
      <c r="D729" s="103"/>
      <c r="E729" s="103"/>
      <c r="F729" s="154"/>
    </row>
    <row r="730" customFormat="false" ht="15" hidden="false" customHeight="false" outlineLevel="0" collapsed="false">
      <c r="A730" s="153"/>
      <c r="B730" s="151"/>
      <c r="C730" s="103"/>
      <c r="D730" s="103"/>
      <c r="E730" s="103"/>
      <c r="F730" s="154"/>
    </row>
    <row r="731" customFormat="false" ht="15" hidden="false" customHeight="false" outlineLevel="0" collapsed="false">
      <c r="A731" s="153"/>
      <c r="B731" s="151"/>
      <c r="C731" s="103"/>
      <c r="D731" s="103"/>
      <c r="E731" s="103"/>
      <c r="F731" s="154"/>
    </row>
    <row r="732" customFormat="false" ht="15" hidden="false" customHeight="false" outlineLevel="0" collapsed="false">
      <c r="A732" s="153"/>
      <c r="B732" s="151"/>
      <c r="C732" s="103"/>
      <c r="D732" s="103"/>
      <c r="E732" s="103"/>
      <c r="F732" s="154"/>
    </row>
    <row r="733" customFormat="false" ht="15" hidden="false" customHeight="false" outlineLevel="0" collapsed="false">
      <c r="A733" s="153"/>
      <c r="B733" s="151"/>
      <c r="C733" s="103"/>
      <c r="D733" s="103"/>
      <c r="E733" s="103"/>
      <c r="F733" s="154"/>
    </row>
    <row r="734" customFormat="false" ht="15" hidden="false" customHeight="false" outlineLevel="0" collapsed="false">
      <c r="A734" s="153"/>
      <c r="B734" s="151"/>
      <c r="C734" s="103"/>
      <c r="D734" s="103"/>
      <c r="E734" s="103"/>
      <c r="F734" s="154"/>
    </row>
    <row r="735" customFormat="false" ht="15" hidden="false" customHeight="false" outlineLevel="0" collapsed="false">
      <c r="A735" s="153"/>
      <c r="B735" s="151"/>
      <c r="C735" s="103"/>
      <c r="D735" s="103"/>
      <c r="E735" s="103"/>
      <c r="F735" s="154"/>
    </row>
    <row r="736" customFormat="false" ht="15" hidden="false" customHeight="false" outlineLevel="0" collapsed="false">
      <c r="A736" s="153"/>
      <c r="B736" s="151"/>
      <c r="C736" s="103"/>
      <c r="D736" s="103"/>
      <c r="E736" s="103"/>
      <c r="F736" s="154"/>
    </row>
    <row r="737" customFormat="false" ht="15" hidden="false" customHeight="false" outlineLevel="0" collapsed="false">
      <c r="A737" s="153"/>
      <c r="B737" s="151"/>
      <c r="C737" s="103"/>
      <c r="D737" s="103"/>
      <c r="E737" s="103"/>
      <c r="F737" s="154"/>
    </row>
    <row r="738" customFormat="false" ht="15" hidden="false" customHeight="false" outlineLevel="0" collapsed="false">
      <c r="A738" s="153"/>
      <c r="B738" s="151"/>
      <c r="C738" s="103"/>
      <c r="D738" s="103"/>
      <c r="E738" s="103"/>
      <c r="F738" s="154"/>
    </row>
    <row r="739" customFormat="false" ht="15" hidden="false" customHeight="false" outlineLevel="0" collapsed="false">
      <c r="A739" s="153"/>
      <c r="B739" s="151"/>
      <c r="C739" s="103"/>
      <c r="D739" s="103"/>
      <c r="E739" s="103"/>
      <c r="F739" s="154"/>
    </row>
    <row r="740" customFormat="false" ht="15" hidden="false" customHeight="false" outlineLevel="0" collapsed="false">
      <c r="A740" s="153"/>
      <c r="B740" s="151"/>
      <c r="C740" s="103"/>
      <c r="D740" s="103"/>
      <c r="E740" s="103"/>
      <c r="F740" s="154"/>
    </row>
    <row r="741" customFormat="false" ht="15" hidden="false" customHeight="false" outlineLevel="0" collapsed="false">
      <c r="A741" s="153"/>
      <c r="B741" s="151"/>
      <c r="C741" s="103"/>
      <c r="D741" s="103"/>
      <c r="E741" s="103"/>
      <c r="F741" s="154"/>
    </row>
    <row r="742" customFormat="false" ht="15" hidden="false" customHeight="false" outlineLevel="0" collapsed="false">
      <c r="A742" s="153"/>
      <c r="B742" s="151"/>
      <c r="C742" s="103"/>
      <c r="D742" s="103"/>
      <c r="E742" s="103"/>
      <c r="F742" s="154"/>
    </row>
    <row r="743" customFormat="false" ht="15" hidden="false" customHeight="false" outlineLevel="0" collapsed="false">
      <c r="A743" s="153"/>
      <c r="B743" s="151"/>
      <c r="C743" s="103"/>
      <c r="D743" s="103"/>
      <c r="E743" s="103"/>
      <c r="F743" s="154"/>
    </row>
    <row r="744" customFormat="false" ht="15" hidden="false" customHeight="false" outlineLevel="0" collapsed="false">
      <c r="A744" s="153"/>
      <c r="B744" s="151"/>
      <c r="C744" s="103"/>
      <c r="D744" s="103"/>
      <c r="E744" s="103"/>
      <c r="F744" s="154"/>
    </row>
    <row r="745" customFormat="false" ht="15" hidden="false" customHeight="false" outlineLevel="0" collapsed="false">
      <c r="A745" s="153"/>
      <c r="B745" s="151"/>
      <c r="C745" s="103"/>
      <c r="D745" s="103"/>
      <c r="E745" s="103"/>
      <c r="F745" s="154"/>
    </row>
    <row r="746" customFormat="false" ht="15" hidden="false" customHeight="false" outlineLevel="0" collapsed="false">
      <c r="A746" s="153"/>
      <c r="B746" s="151"/>
      <c r="C746" s="103"/>
      <c r="D746" s="103"/>
      <c r="E746" s="103"/>
      <c r="F746" s="154"/>
    </row>
    <row r="747" customFormat="false" ht="15" hidden="false" customHeight="false" outlineLevel="0" collapsed="false">
      <c r="A747" s="153"/>
      <c r="B747" s="151"/>
      <c r="C747" s="103"/>
      <c r="D747" s="103"/>
      <c r="E747" s="103"/>
      <c r="F747" s="154"/>
    </row>
    <row r="748" customFormat="false" ht="15" hidden="false" customHeight="false" outlineLevel="0" collapsed="false">
      <c r="A748" s="153"/>
      <c r="B748" s="151"/>
      <c r="C748" s="103"/>
      <c r="D748" s="103"/>
      <c r="E748" s="103"/>
      <c r="F748" s="154"/>
    </row>
    <row r="749" customFormat="false" ht="15" hidden="false" customHeight="false" outlineLevel="0" collapsed="false">
      <c r="A749" s="153"/>
      <c r="B749" s="151"/>
      <c r="C749" s="103"/>
      <c r="D749" s="103"/>
      <c r="E749" s="103"/>
      <c r="F749" s="154"/>
    </row>
    <row r="750" customFormat="false" ht="15" hidden="false" customHeight="false" outlineLevel="0" collapsed="false">
      <c r="A750" s="153"/>
      <c r="B750" s="151"/>
      <c r="C750" s="103"/>
      <c r="D750" s="103"/>
      <c r="E750" s="103"/>
      <c r="F750" s="154"/>
    </row>
    <row r="751" customFormat="false" ht="15" hidden="false" customHeight="false" outlineLevel="0" collapsed="false">
      <c r="A751" s="153"/>
      <c r="B751" s="151"/>
      <c r="C751" s="103"/>
      <c r="D751" s="103"/>
      <c r="E751" s="103"/>
      <c r="F751" s="154"/>
    </row>
    <row r="752" customFormat="false" ht="15" hidden="false" customHeight="false" outlineLevel="0" collapsed="false">
      <c r="A752" s="153"/>
      <c r="B752" s="151"/>
      <c r="C752" s="103"/>
      <c r="D752" s="103"/>
      <c r="E752" s="103"/>
      <c r="F752" s="154"/>
    </row>
    <row r="753" customFormat="false" ht="15" hidden="false" customHeight="false" outlineLevel="0" collapsed="false">
      <c r="A753" s="153"/>
      <c r="B753" s="151"/>
      <c r="C753" s="103"/>
      <c r="D753" s="103"/>
      <c r="E753" s="103"/>
      <c r="F753" s="154"/>
    </row>
    <row r="754" customFormat="false" ht="15" hidden="false" customHeight="false" outlineLevel="0" collapsed="false">
      <c r="A754" s="153"/>
      <c r="B754" s="151"/>
      <c r="C754" s="103"/>
      <c r="D754" s="103"/>
      <c r="E754" s="103"/>
      <c r="F754" s="154"/>
    </row>
    <row r="755" customFormat="false" ht="15" hidden="false" customHeight="false" outlineLevel="0" collapsed="false">
      <c r="A755" s="153"/>
      <c r="B755" s="151"/>
      <c r="C755" s="103"/>
      <c r="D755" s="103"/>
      <c r="E755" s="103"/>
      <c r="F755" s="154"/>
    </row>
    <row r="756" customFormat="false" ht="15" hidden="false" customHeight="false" outlineLevel="0" collapsed="false">
      <c r="A756" s="153"/>
      <c r="B756" s="151"/>
      <c r="C756" s="103"/>
      <c r="D756" s="103"/>
      <c r="E756" s="103"/>
      <c r="F756" s="154"/>
    </row>
    <row r="757" customFormat="false" ht="15" hidden="false" customHeight="false" outlineLevel="0" collapsed="false">
      <c r="A757" s="153"/>
      <c r="B757" s="151"/>
      <c r="C757" s="103"/>
      <c r="D757" s="103"/>
      <c r="E757" s="103"/>
      <c r="F757" s="154"/>
    </row>
    <row r="758" customFormat="false" ht="15" hidden="false" customHeight="false" outlineLevel="0" collapsed="false">
      <c r="A758" s="153"/>
      <c r="B758" s="151"/>
      <c r="C758" s="103"/>
      <c r="D758" s="103"/>
      <c r="E758" s="103"/>
      <c r="F758" s="154"/>
    </row>
    <row r="759" customFormat="false" ht="15" hidden="false" customHeight="false" outlineLevel="0" collapsed="false">
      <c r="A759" s="153"/>
      <c r="B759" s="151"/>
      <c r="C759" s="103"/>
      <c r="D759" s="103"/>
      <c r="E759" s="103"/>
      <c r="F759" s="154"/>
    </row>
    <row r="760" customFormat="false" ht="15" hidden="false" customHeight="false" outlineLevel="0" collapsed="false">
      <c r="A760" s="153"/>
      <c r="B760" s="151"/>
      <c r="C760" s="103"/>
      <c r="D760" s="103"/>
      <c r="E760" s="103"/>
      <c r="F760" s="154"/>
    </row>
    <row r="761" customFormat="false" ht="15" hidden="false" customHeight="false" outlineLevel="0" collapsed="false">
      <c r="A761" s="153"/>
      <c r="B761" s="151"/>
      <c r="C761" s="103"/>
      <c r="D761" s="103"/>
      <c r="E761" s="103"/>
      <c r="F761" s="154"/>
    </row>
    <row r="762" customFormat="false" ht="15" hidden="false" customHeight="false" outlineLevel="0" collapsed="false">
      <c r="A762" s="153"/>
      <c r="B762" s="151"/>
      <c r="C762" s="103"/>
      <c r="D762" s="103"/>
      <c r="E762" s="103"/>
      <c r="F762" s="154"/>
    </row>
    <row r="763" customFormat="false" ht="15" hidden="false" customHeight="false" outlineLevel="0" collapsed="false">
      <c r="A763" s="153"/>
      <c r="B763" s="151"/>
      <c r="C763" s="103"/>
      <c r="D763" s="103"/>
      <c r="E763" s="103"/>
      <c r="F763" s="154"/>
    </row>
    <row r="764" customFormat="false" ht="15" hidden="false" customHeight="false" outlineLevel="0" collapsed="false">
      <c r="A764" s="153"/>
      <c r="B764" s="151"/>
      <c r="C764" s="103"/>
      <c r="D764" s="103"/>
      <c r="E764" s="103"/>
      <c r="F764" s="154"/>
    </row>
    <row r="765" customFormat="false" ht="15" hidden="false" customHeight="false" outlineLevel="0" collapsed="false">
      <c r="A765" s="153"/>
      <c r="B765" s="151"/>
      <c r="C765" s="103"/>
      <c r="D765" s="103"/>
      <c r="E765" s="103"/>
      <c r="F765" s="154"/>
    </row>
    <row r="766" customFormat="false" ht="15" hidden="false" customHeight="false" outlineLevel="0" collapsed="false">
      <c r="A766" s="153"/>
      <c r="B766" s="151"/>
      <c r="C766" s="103"/>
      <c r="D766" s="103"/>
      <c r="E766" s="103"/>
      <c r="F766" s="154"/>
    </row>
    <row r="767" customFormat="false" ht="15" hidden="false" customHeight="false" outlineLevel="0" collapsed="false">
      <c r="A767" s="153"/>
      <c r="B767" s="151"/>
      <c r="C767" s="103"/>
      <c r="D767" s="103"/>
      <c r="E767" s="103"/>
      <c r="F767" s="154"/>
    </row>
    <row r="768" customFormat="false" ht="15" hidden="false" customHeight="false" outlineLevel="0" collapsed="false">
      <c r="A768" s="153"/>
      <c r="B768" s="151"/>
      <c r="C768" s="103"/>
      <c r="D768" s="103"/>
      <c r="E768" s="103"/>
      <c r="F768" s="154"/>
    </row>
    <row r="769" customFormat="false" ht="15" hidden="false" customHeight="false" outlineLevel="0" collapsed="false">
      <c r="A769" s="153"/>
      <c r="B769" s="151"/>
      <c r="C769" s="103"/>
      <c r="D769" s="103"/>
      <c r="E769" s="103"/>
      <c r="F769" s="154"/>
    </row>
    <row r="770" customFormat="false" ht="15" hidden="false" customHeight="false" outlineLevel="0" collapsed="false">
      <c r="A770" s="153"/>
      <c r="B770" s="151"/>
      <c r="C770" s="103"/>
      <c r="D770" s="103"/>
      <c r="E770" s="103"/>
      <c r="F770" s="154"/>
    </row>
    <row r="771" customFormat="false" ht="15" hidden="false" customHeight="false" outlineLevel="0" collapsed="false">
      <c r="A771" s="153"/>
      <c r="B771" s="151"/>
      <c r="C771" s="103"/>
      <c r="D771" s="103"/>
      <c r="E771" s="103"/>
      <c r="F771" s="154"/>
    </row>
    <row r="772" customFormat="false" ht="15" hidden="false" customHeight="false" outlineLevel="0" collapsed="false">
      <c r="A772" s="153"/>
      <c r="B772" s="151"/>
      <c r="C772" s="103"/>
      <c r="D772" s="103"/>
      <c r="E772" s="103"/>
      <c r="F772" s="154"/>
    </row>
    <row r="773" customFormat="false" ht="15" hidden="false" customHeight="false" outlineLevel="0" collapsed="false">
      <c r="A773" s="153"/>
      <c r="B773" s="151"/>
      <c r="C773" s="103"/>
      <c r="D773" s="103"/>
      <c r="E773" s="103"/>
      <c r="F773" s="154"/>
    </row>
    <row r="774" customFormat="false" ht="15" hidden="false" customHeight="false" outlineLevel="0" collapsed="false">
      <c r="A774" s="153"/>
      <c r="B774" s="151"/>
      <c r="C774" s="103"/>
      <c r="D774" s="103"/>
      <c r="E774" s="103"/>
      <c r="F774" s="154"/>
    </row>
    <row r="775" customFormat="false" ht="15" hidden="false" customHeight="false" outlineLevel="0" collapsed="false">
      <c r="A775" s="153"/>
      <c r="B775" s="151"/>
      <c r="C775" s="103"/>
      <c r="D775" s="103"/>
      <c r="E775" s="103"/>
      <c r="F775" s="154"/>
    </row>
    <row r="776" customFormat="false" ht="15" hidden="false" customHeight="false" outlineLevel="0" collapsed="false">
      <c r="A776" s="153"/>
      <c r="B776" s="151"/>
      <c r="C776" s="103"/>
      <c r="D776" s="103"/>
      <c r="E776" s="103"/>
      <c r="F776" s="154"/>
    </row>
    <row r="777" customFormat="false" ht="15" hidden="false" customHeight="false" outlineLevel="0" collapsed="false">
      <c r="A777" s="153"/>
      <c r="B777" s="151"/>
      <c r="C777" s="103"/>
      <c r="D777" s="103"/>
      <c r="E777" s="103"/>
      <c r="F777" s="154"/>
    </row>
    <row r="778" customFormat="false" ht="15" hidden="false" customHeight="false" outlineLevel="0" collapsed="false">
      <c r="A778" s="153"/>
      <c r="B778" s="151"/>
      <c r="C778" s="103"/>
      <c r="D778" s="103"/>
      <c r="E778" s="103"/>
      <c r="F778" s="154"/>
    </row>
    <row r="779" customFormat="false" ht="15" hidden="false" customHeight="false" outlineLevel="0" collapsed="false">
      <c r="A779" s="153"/>
      <c r="B779" s="151"/>
      <c r="C779" s="103"/>
      <c r="D779" s="103"/>
      <c r="E779" s="103"/>
      <c r="F779" s="154"/>
    </row>
    <row r="780" customFormat="false" ht="15" hidden="false" customHeight="false" outlineLevel="0" collapsed="false">
      <c r="A780" s="153"/>
      <c r="B780" s="151"/>
      <c r="C780" s="103"/>
      <c r="D780" s="103"/>
      <c r="E780" s="103"/>
      <c r="F780" s="154"/>
    </row>
    <row r="781" customFormat="false" ht="15" hidden="false" customHeight="false" outlineLevel="0" collapsed="false">
      <c r="A781" s="153"/>
      <c r="B781" s="151"/>
      <c r="C781" s="103"/>
      <c r="D781" s="103"/>
      <c r="E781" s="103"/>
      <c r="F781" s="154"/>
    </row>
    <row r="782" customFormat="false" ht="15" hidden="false" customHeight="false" outlineLevel="0" collapsed="false">
      <c r="A782" s="153"/>
      <c r="B782" s="151"/>
      <c r="C782" s="103"/>
      <c r="D782" s="103"/>
      <c r="E782" s="103"/>
      <c r="F782" s="154"/>
    </row>
    <row r="783" customFormat="false" ht="15" hidden="false" customHeight="false" outlineLevel="0" collapsed="false">
      <c r="A783" s="153"/>
      <c r="B783" s="151"/>
      <c r="C783" s="103"/>
      <c r="D783" s="103"/>
      <c r="E783" s="103"/>
      <c r="F783" s="154"/>
    </row>
    <row r="784" customFormat="false" ht="15" hidden="false" customHeight="false" outlineLevel="0" collapsed="false">
      <c r="A784" s="153"/>
      <c r="B784" s="151"/>
      <c r="C784" s="103"/>
      <c r="D784" s="103"/>
      <c r="E784" s="103"/>
      <c r="F784" s="154"/>
    </row>
    <row r="785" customFormat="false" ht="15" hidden="false" customHeight="false" outlineLevel="0" collapsed="false">
      <c r="A785" s="153"/>
      <c r="B785" s="151"/>
      <c r="C785" s="103"/>
      <c r="D785" s="103"/>
      <c r="E785" s="103"/>
      <c r="F785" s="154"/>
    </row>
    <row r="786" customFormat="false" ht="15" hidden="false" customHeight="false" outlineLevel="0" collapsed="false">
      <c r="A786" s="153"/>
      <c r="B786" s="151"/>
      <c r="C786" s="103"/>
      <c r="D786" s="103"/>
      <c r="E786" s="103"/>
      <c r="F786" s="154"/>
    </row>
    <row r="787" customFormat="false" ht="15" hidden="false" customHeight="false" outlineLevel="0" collapsed="false">
      <c r="A787" s="153"/>
      <c r="B787" s="151"/>
      <c r="C787" s="103"/>
      <c r="D787" s="103"/>
      <c r="E787" s="103"/>
      <c r="F787" s="154"/>
    </row>
    <row r="788" customFormat="false" ht="15" hidden="false" customHeight="false" outlineLevel="0" collapsed="false">
      <c r="A788" s="153"/>
      <c r="B788" s="151"/>
      <c r="C788" s="103"/>
      <c r="D788" s="103"/>
      <c r="E788" s="103"/>
      <c r="F788" s="154"/>
    </row>
    <row r="789" customFormat="false" ht="15" hidden="false" customHeight="false" outlineLevel="0" collapsed="false">
      <c r="A789" s="153"/>
      <c r="B789" s="151"/>
      <c r="C789" s="103"/>
      <c r="D789" s="103"/>
      <c r="E789" s="103"/>
      <c r="F789" s="154"/>
    </row>
    <row r="790" customFormat="false" ht="15" hidden="false" customHeight="false" outlineLevel="0" collapsed="false">
      <c r="A790" s="153"/>
      <c r="B790" s="151"/>
      <c r="C790" s="103"/>
      <c r="D790" s="103"/>
      <c r="E790" s="103"/>
      <c r="F790" s="154"/>
    </row>
    <row r="791" customFormat="false" ht="15" hidden="false" customHeight="false" outlineLevel="0" collapsed="false">
      <c r="A791" s="153"/>
      <c r="B791" s="151"/>
      <c r="C791" s="103"/>
      <c r="D791" s="103"/>
      <c r="E791" s="103"/>
      <c r="F791" s="154"/>
    </row>
    <row r="792" customFormat="false" ht="15" hidden="false" customHeight="false" outlineLevel="0" collapsed="false">
      <c r="A792" s="153"/>
      <c r="B792" s="151"/>
      <c r="C792" s="103"/>
      <c r="D792" s="103"/>
      <c r="E792" s="103"/>
      <c r="F792" s="154"/>
    </row>
    <row r="793" customFormat="false" ht="15" hidden="false" customHeight="false" outlineLevel="0" collapsed="false">
      <c r="A793" s="153"/>
      <c r="B793" s="151"/>
      <c r="C793" s="103"/>
      <c r="D793" s="103"/>
      <c r="E793" s="103"/>
      <c r="F793" s="154"/>
    </row>
    <row r="794" customFormat="false" ht="15" hidden="false" customHeight="false" outlineLevel="0" collapsed="false">
      <c r="A794" s="153"/>
      <c r="B794" s="151"/>
      <c r="C794" s="103"/>
      <c r="D794" s="103"/>
      <c r="E794" s="103"/>
      <c r="F794" s="154"/>
    </row>
    <row r="795" customFormat="false" ht="15" hidden="false" customHeight="false" outlineLevel="0" collapsed="false">
      <c r="A795" s="153"/>
      <c r="B795" s="151"/>
      <c r="C795" s="103"/>
      <c r="D795" s="103"/>
      <c r="E795" s="103"/>
      <c r="F795" s="154"/>
    </row>
    <row r="796" customFormat="false" ht="15" hidden="false" customHeight="false" outlineLevel="0" collapsed="false">
      <c r="A796" s="153"/>
      <c r="B796" s="151"/>
      <c r="C796" s="103"/>
      <c r="D796" s="103"/>
      <c r="E796" s="103"/>
      <c r="F796" s="154"/>
    </row>
    <row r="797" customFormat="false" ht="15" hidden="false" customHeight="false" outlineLevel="0" collapsed="false">
      <c r="A797" s="153"/>
      <c r="B797" s="151"/>
      <c r="C797" s="103"/>
      <c r="D797" s="103"/>
      <c r="E797" s="103"/>
      <c r="F797" s="154"/>
    </row>
    <row r="798" customFormat="false" ht="15" hidden="false" customHeight="false" outlineLevel="0" collapsed="false">
      <c r="A798" s="153"/>
      <c r="B798" s="151"/>
      <c r="C798" s="103"/>
      <c r="D798" s="103"/>
      <c r="E798" s="103"/>
      <c r="F798" s="154"/>
    </row>
    <row r="799" customFormat="false" ht="15" hidden="false" customHeight="false" outlineLevel="0" collapsed="false">
      <c r="A799" s="153"/>
      <c r="B799" s="151"/>
      <c r="C799" s="103"/>
      <c r="D799" s="103"/>
      <c r="E799" s="103"/>
      <c r="F799" s="154"/>
    </row>
    <row r="800" customFormat="false" ht="15" hidden="false" customHeight="false" outlineLevel="0" collapsed="false">
      <c r="A800" s="153"/>
      <c r="B800" s="151"/>
      <c r="C800" s="103"/>
      <c r="D800" s="103"/>
      <c r="E800" s="103"/>
      <c r="F800" s="154"/>
    </row>
    <row r="801" customFormat="false" ht="15" hidden="false" customHeight="false" outlineLevel="0" collapsed="false">
      <c r="A801" s="153"/>
      <c r="B801" s="151"/>
      <c r="C801" s="103"/>
      <c r="D801" s="103"/>
      <c r="E801" s="103"/>
      <c r="F801" s="154"/>
    </row>
    <row r="802" customFormat="false" ht="15" hidden="false" customHeight="false" outlineLevel="0" collapsed="false">
      <c r="A802" s="153"/>
      <c r="B802" s="151"/>
      <c r="C802" s="103"/>
      <c r="D802" s="103"/>
      <c r="E802" s="103"/>
      <c r="F802" s="154"/>
    </row>
    <row r="803" customFormat="false" ht="15" hidden="false" customHeight="false" outlineLevel="0" collapsed="false">
      <c r="A803" s="153"/>
      <c r="B803" s="151"/>
      <c r="C803" s="103"/>
      <c r="D803" s="103"/>
      <c r="E803" s="103"/>
      <c r="F803" s="154"/>
    </row>
    <row r="804" customFormat="false" ht="15" hidden="false" customHeight="false" outlineLevel="0" collapsed="false">
      <c r="A804" s="153"/>
      <c r="B804" s="151"/>
      <c r="C804" s="103"/>
      <c r="D804" s="103"/>
      <c r="E804" s="103"/>
      <c r="F804" s="154"/>
    </row>
    <row r="805" customFormat="false" ht="15" hidden="false" customHeight="false" outlineLevel="0" collapsed="false">
      <c r="A805" s="153"/>
      <c r="B805" s="151"/>
      <c r="C805" s="103"/>
      <c r="D805" s="103"/>
      <c r="E805" s="103"/>
      <c r="F805" s="154"/>
    </row>
    <row r="806" customFormat="false" ht="15" hidden="false" customHeight="false" outlineLevel="0" collapsed="false">
      <c r="A806" s="153"/>
      <c r="B806" s="151"/>
      <c r="C806" s="103"/>
      <c r="D806" s="103"/>
      <c r="E806" s="103"/>
      <c r="F806" s="154"/>
    </row>
    <row r="807" customFormat="false" ht="15" hidden="false" customHeight="false" outlineLevel="0" collapsed="false">
      <c r="A807" s="153"/>
      <c r="B807" s="151"/>
      <c r="C807" s="103"/>
      <c r="D807" s="103"/>
      <c r="E807" s="103"/>
      <c r="F807" s="154"/>
    </row>
    <row r="808" customFormat="false" ht="15" hidden="false" customHeight="false" outlineLevel="0" collapsed="false">
      <c r="A808" s="153"/>
      <c r="B808" s="151"/>
      <c r="C808" s="103"/>
      <c r="D808" s="103"/>
      <c r="E808" s="103"/>
      <c r="F808" s="154"/>
    </row>
    <row r="809" customFormat="false" ht="15" hidden="false" customHeight="false" outlineLevel="0" collapsed="false">
      <c r="A809" s="153"/>
      <c r="B809" s="151"/>
      <c r="C809" s="103"/>
      <c r="D809" s="103"/>
      <c r="E809" s="103"/>
      <c r="F809" s="154"/>
    </row>
    <row r="810" customFormat="false" ht="15" hidden="false" customHeight="false" outlineLevel="0" collapsed="false">
      <c r="A810" s="153"/>
      <c r="B810" s="151"/>
      <c r="C810" s="103"/>
      <c r="D810" s="103"/>
      <c r="E810" s="103"/>
      <c r="F810" s="154"/>
    </row>
    <row r="811" customFormat="false" ht="15" hidden="false" customHeight="false" outlineLevel="0" collapsed="false">
      <c r="A811" s="153"/>
      <c r="B811" s="151"/>
      <c r="C811" s="103"/>
      <c r="D811" s="103"/>
      <c r="E811" s="103"/>
      <c r="F811" s="154"/>
    </row>
    <row r="812" customFormat="false" ht="15" hidden="false" customHeight="false" outlineLevel="0" collapsed="false">
      <c r="A812" s="153"/>
      <c r="B812" s="151"/>
      <c r="C812" s="103"/>
      <c r="D812" s="103"/>
      <c r="E812" s="103"/>
      <c r="F812" s="154"/>
    </row>
    <row r="813" customFormat="false" ht="15" hidden="false" customHeight="false" outlineLevel="0" collapsed="false">
      <c r="A813" s="153"/>
      <c r="B813" s="151"/>
      <c r="C813" s="103"/>
      <c r="D813" s="103"/>
      <c r="E813" s="103"/>
      <c r="F813" s="154"/>
    </row>
    <row r="814" customFormat="false" ht="15" hidden="false" customHeight="false" outlineLevel="0" collapsed="false">
      <c r="A814" s="153"/>
      <c r="B814" s="151"/>
      <c r="C814" s="103"/>
      <c r="D814" s="103"/>
      <c r="E814" s="103"/>
      <c r="F814" s="154"/>
    </row>
    <row r="815" customFormat="false" ht="15" hidden="false" customHeight="false" outlineLevel="0" collapsed="false">
      <c r="A815" s="153"/>
      <c r="B815" s="151"/>
      <c r="C815" s="103"/>
      <c r="D815" s="103"/>
      <c r="E815" s="103"/>
      <c r="F815" s="154"/>
    </row>
    <row r="816" customFormat="false" ht="15" hidden="false" customHeight="false" outlineLevel="0" collapsed="false">
      <c r="A816" s="153"/>
      <c r="B816" s="151"/>
      <c r="C816" s="103"/>
      <c r="D816" s="103"/>
      <c r="E816" s="103"/>
      <c r="F816" s="154"/>
    </row>
    <row r="817" customFormat="false" ht="15" hidden="false" customHeight="false" outlineLevel="0" collapsed="false">
      <c r="A817" s="153"/>
      <c r="B817" s="151"/>
      <c r="C817" s="103"/>
      <c r="D817" s="103"/>
      <c r="E817" s="103"/>
      <c r="F817" s="154"/>
    </row>
    <row r="818" customFormat="false" ht="15" hidden="false" customHeight="false" outlineLevel="0" collapsed="false">
      <c r="A818" s="153"/>
      <c r="B818" s="151"/>
      <c r="C818" s="103"/>
      <c r="D818" s="103"/>
      <c r="E818" s="103"/>
      <c r="F818" s="154"/>
    </row>
    <row r="819" customFormat="false" ht="15" hidden="false" customHeight="false" outlineLevel="0" collapsed="false">
      <c r="A819" s="153"/>
      <c r="B819" s="151"/>
      <c r="C819" s="103"/>
      <c r="D819" s="103"/>
      <c r="E819" s="103"/>
      <c r="F819" s="154"/>
    </row>
    <row r="820" customFormat="false" ht="15" hidden="false" customHeight="false" outlineLevel="0" collapsed="false">
      <c r="A820" s="153"/>
      <c r="B820" s="151"/>
      <c r="C820" s="103"/>
      <c r="D820" s="103"/>
      <c r="E820" s="103"/>
      <c r="F820" s="154"/>
    </row>
    <row r="821" customFormat="false" ht="15" hidden="false" customHeight="false" outlineLevel="0" collapsed="false">
      <c r="A821" s="153"/>
      <c r="B821" s="151"/>
      <c r="C821" s="103"/>
      <c r="D821" s="103"/>
      <c r="E821" s="103"/>
      <c r="F821" s="154"/>
    </row>
    <row r="822" customFormat="false" ht="15" hidden="false" customHeight="false" outlineLevel="0" collapsed="false">
      <c r="A822" s="153"/>
      <c r="B822" s="151"/>
      <c r="C822" s="103"/>
      <c r="D822" s="103"/>
      <c r="E822" s="103"/>
      <c r="F822" s="154"/>
    </row>
    <row r="823" customFormat="false" ht="15" hidden="false" customHeight="false" outlineLevel="0" collapsed="false">
      <c r="A823" s="153"/>
      <c r="B823" s="151"/>
      <c r="C823" s="103"/>
      <c r="D823" s="103"/>
      <c r="E823" s="103"/>
      <c r="F823" s="154"/>
    </row>
    <row r="824" customFormat="false" ht="15" hidden="false" customHeight="false" outlineLevel="0" collapsed="false">
      <c r="A824" s="153"/>
      <c r="B824" s="151"/>
      <c r="C824" s="103"/>
      <c r="D824" s="103"/>
      <c r="E824" s="103"/>
      <c r="F824" s="154"/>
    </row>
    <row r="825" customFormat="false" ht="15" hidden="false" customHeight="false" outlineLevel="0" collapsed="false">
      <c r="A825" s="153"/>
      <c r="B825" s="151"/>
      <c r="C825" s="103"/>
      <c r="D825" s="103"/>
      <c r="E825" s="103"/>
      <c r="F825" s="154"/>
    </row>
    <row r="826" customFormat="false" ht="15" hidden="false" customHeight="false" outlineLevel="0" collapsed="false">
      <c r="A826" s="153"/>
      <c r="B826" s="151"/>
      <c r="C826" s="103"/>
      <c r="D826" s="103"/>
      <c r="E826" s="103"/>
      <c r="F826" s="154"/>
    </row>
    <row r="827" customFormat="false" ht="15" hidden="false" customHeight="false" outlineLevel="0" collapsed="false">
      <c r="A827" s="153"/>
      <c r="B827" s="151"/>
      <c r="C827" s="103"/>
      <c r="D827" s="103"/>
      <c r="E827" s="103"/>
      <c r="F827" s="154"/>
    </row>
    <row r="828" customFormat="false" ht="15" hidden="false" customHeight="false" outlineLevel="0" collapsed="false">
      <c r="A828" s="153"/>
      <c r="B828" s="151"/>
      <c r="C828" s="103"/>
      <c r="D828" s="103"/>
      <c r="E828" s="103"/>
      <c r="F828" s="154"/>
    </row>
    <row r="829" customFormat="false" ht="15" hidden="false" customHeight="false" outlineLevel="0" collapsed="false">
      <c r="A829" s="153"/>
      <c r="B829" s="151"/>
      <c r="C829" s="103"/>
      <c r="D829" s="103"/>
      <c r="E829" s="103"/>
      <c r="F829" s="154"/>
    </row>
    <row r="830" customFormat="false" ht="15" hidden="false" customHeight="false" outlineLevel="0" collapsed="false">
      <c r="A830" s="153"/>
      <c r="B830" s="151"/>
      <c r="C830" s="103"/>
      <c r="D830" s="103"/>
      <c r="E830" s="103"/>
      <c r="F830" s="154"/>
    </row>
    <row r="831" customFormat="false" ht="15" hidden="false" customHeight="false" outlineLevel="0" collapsed="false">
      <c r="A831" s="153"/>
      <c r="B831" s="151"/>
      <c r="C831" s="103"/>
      <c r="D831" s="103"/>
      <c r="E831" s="103"/>
      <c r="F831" s="154"/>
    </row>
    <row r="832" customFormat="false" ht="15" hidden="false" customHeight="false" outlineLevel="0" collapsed="false">
      <c r="A832" s="153"/>
      <c r="B832" s="151"/>
      <c r="C832" s="103"/>
      <c r="D832" s="103"/>
      <c r="E832" s="103"/>
      <c r="F832" s="154"/>
    </row>
    <row r="833" customFormat="false" ht="15" hidden="false" customHeight="false" outlineLevel="0" collapsed="false">
      <c r="A833" s="153"/>
      <c r="B833" s="151"/>
      <c r="C833" s="103"/>
      <c r="D833" s="103"/>
      <c r="E833" s="103"/>
      <c r="F833" s="154"/>
    </row>
    <row r="834" customFormat="false" ht="15" hidden="false" customHeight="false" outlineLevel="0" collapsed="false">
      <c r="A834" s="153"/>
      <c r="B834" s="151"/>
      <c r="C834" s="103"/>
      <c r="D834" s="103"/>
      <c r="E834" s="103"/>
      <c r="F834" s="154"/>
    </row>
    <row r="835" customFormat="false" ht="15" hidden="false" customHeight="false" outlineLevel="0" collapsed="false">
      <c r="A835" s="153"/>
      <c r="B835" s="151"/>
      <c r="C835" s="103"/>
      <c r="D835" s="103"/>
      <c r="E835" s="103"/>
      <c r="F835" s="154"/>
    </row>
    <row r="836" customFormat="false" ht="15" hidden="false" customHeight="false" outlineLevel="0" collapsed="false">
      <c r="A836" s="153"/>
      <c r="B836" s="151"/>
      <c r="C836" s="103"/>
      <c r="D836" s="103"/>
      <c r="E836" s="103"/>
      <c r="F836" s="154"/>
    </row>
    <row r="837" customFormat="false" ht="15" hidden="false" customHeight="false" outlineLevel="0" collapsed="false">
      <c r="A837" s="153"/>
      <c r="B837" s="151"/>
      <c r="C837" s="103"/>
      <c r="D837" s="103"/>
      <c r="E837" s="103"/>
      <c r="F837" s="154"/>
    </row>
    <row r="838" customFormat="false" ht="15" hidden="false" customHeight="false" outlineLevel="0" collapsed="false">
      <c r="A838" s="153"/>
      <c r="B838" s="151"/>
      <c r="C838" s="103"/>
      <c r="D838" s="103"/>
      <c r="E838" s="103"/>
      <c r="F838" s="154"/>
    </row>
    <row r="839" customFormat="false" ht="15" hidden="false" customHeight="false" outlineLevel="0" collapsed="false">
      <c r="A839" s="153"/>
      <c r="B839" s="151"/>
      <c r="C839" s="103"/>
      <c r="D839" s="103"/>
      <c r="E839" s="103"/>
      <c r="F839" s="154"/>
    </row>
    <row r="840" customFormat="false" ht="15" hidden="false" customHeight="false" outlineLevel="0" collapsed="false">
      <c r="A840" s="153"/>
      <c r="B840" s="151"/>
      <c r="C840" s="103"/>
      <c r="D840" s="103"/>
      <c r="E840" s="103"/>
      <c r="F840" s="154"/>
    </row>
    <row r="841" customFormat="false" ht="15" hidden="false" customHeight="false" outlineLevel="0" collapsed="false">
      <c r="A841" s="153"/>
      <c r="B841" s="151"/>
      <c r="C841" s="103"/>
      <c r="D841" s="103"/>
      <c r="E841" s="103"/>
      <c r="F841" s="154"/>
    </row>
    <row r="842" customFormat="false" ht="15" hidden="false" customHeight="false" outlineLevel="0" collapsed="false">
      <c r="A842" s="153"/>
      <c r="B842" s="151"/>
      <c r="C842" s="103"/>
      <c r="D842" s="103"/>
      <c r="E842" s="103"/>
      <c r="F842" s="154"/>
    </row>
    <row r="843" customFormat="false" ht="15" hidden="false" customHeight="false" outlineLevel="0" collapsed="false">
      <c r="A843" s="153"/>
      <c r="B843" s="151"/>
      <c r="C843" s="103"/>
      <c r="D843" s="103"/>
      <c r="E843" s="103"/>
      <c r="F843" s="154"/>
    </row>
    <row r="844" customFormat="false" ht="15" hidden="false" customHeight="false" outlineLevel="0" collapsed="false">
      <c r="A844" s="153"/>
      <c r="B844" s="151"/>
      <c r="C844" s="103"/>
      <c r="D844" s="103"/>
      <c r="E844" s="103"/>
      <c r="F844" s="154"/>
    </row>
    <row r="845" customFormat="false" ht="15" hidden="false" customHeight="false" outlineLevel="0" collapsed="false">
      <c r="A845" s="153"/>
      <c r="B845" s="151"/>
      <c r="C845" s="103"/>
      <c r="D845" s="103"/>
      <c r="E845" s="103"/>
      <c r="F845" s="154"/>
    </row>
    <row r="846" customFormat="false" ht="15" hidden="false" customHeight="false" outlineLevel="0" collapsed="false">
      <c r="A846" s="153"/>
      <c r="B846" s="151"/>
      <c r="C846" s="103"/>
      <c r="D846" s="103"/>
      <c r="E846" s="103"/>
      <c r="F846" s="154"/>
    </row>
    <row r="847" customFormat="false" ht="15" hidden="false" customHeight="false" outlineLevel="0" collapsed="false">
      <c r="A847" s="153"/>
      <c r="B847" s="151"/>
      <c r="C847" s="103"/>
      <c r="D847" s="103"/>
      <c r="E847" s="103"/>
      <c r="F847" s="154"/>
    </row>
    <row r="848" customFormat="false" ht="15" hidden="false" customHeight="false" outlineLevel="0" collapsed="false">
      <c r="A848" s="153"/>
      <c r="B848" s="151"/>
      <c r="C848" s="103"/>
      <c r="D848" s="103"/>
      <c r="E848" s="103"/>
      <c r="F848" s="154"/>
    </row>
    <row r="849" customFormat="false" ht="15" hidden="false" customHeight="false" outlineLevel="0" collapsed="false">
      <c r="A849" s="153"/>
      <c r="B849" s="151"/>
      <c r="C849" s="103"/>
      <c r="D849" s="103"/>
      <c r="E849" s="103"/>
      <c r="F849" s="154"/>
    </row>
    <row r="850" customFormat="false" ht="15" hidden="false" customHeight="false" outlineLevel="0" collapsed="false">
      <c r="A850" s="153"/>
      <c r="B850" s="151"/>
      <c r="C850" s="103"/>
      <c r="D850" s="103"/>
      <c r="E850" s="103"/>
      <c r="F850" s="154"/>
    </row>
    <row r="851" customFormat="false" ht="15" hidden="false" customHeight="false" outlineLevel="0" collapsed="false">
      <c r="A851" s="153"/>
      <c r="B851" s="151"/>
      <c r="C851" s="103"/>
      <c r="D851" s="103"/>
      <c r="E851" s="103"/>
      <c r="F851" s="154"/>
    </row>
    <row r="852" customFormat="false" ht="15" hidden="false" customHeight="false" outlineLevel="0" collapsed="false">
      <c r="A852" s="153"/>
      <c r="B852" s="151"/>
      <c r="C852" s="103"/>
      <c r="D852" s="103"/>
      <c r="E852" s="103"/>
      <c r="F852" s="154"/>
    </row>
    <row r="853" customFormat="false" ht="15" hidden="false" customHeight="false" outlineLevel="0" collapsed="false">
      <c r="A853" s="153"/>
      <c r="B853" s="151"/>
      <c r="C853" s="103"/>
      <c r="D853" s="103"/>
      <c r="E853" s="103"/>
      <c r="F853" s="154"/>
    </row>
    <row r="854" customFormat="false" ht="15" hidden="false" customHeight="false" outlineLevel="0" collapsed="false">
      <c r="A854" s="153"/>
      <c r="B854" s="151"/>
      <c r="C854" s="103"/>
      <c r="D854" s="103"/>
      <c r="E854" s="103"/>
      <c r="F854" s="154"/>
    </row>
    <row r="855" customFormat="false" ht="15" hidden="false" customHeight="false" outlineLevel="0" collapsed="false">
      <c r="A855" s="153"/>
      <c r="B855" s="151"/>
      <c r="C855" s="103"/>
      <c r="D855" s="103"/>
      <c r="E855" s="103"/>
      <c r="F855" s="154"/>
    </row>
    <row r="856" customFormat="false" ht="15" hidden="false" customHeight="false" outlineLevel="0" collapsed="false">
      <c r="A856" s="153"/>
      <c r="B856" s="151"/>
      <c r="C856" s="103"/>
      <c r="D856" s="103"/>
      <c r="E856" s="103"/>
      <c r="F856" s="154"/>
    </row>
    <row r="857" customFormat="false" ht="15" hidden="false" customHeight="false" outlineLevel="0" collapsed="false">
      <c r="A857" s="153"/>
      <c r="B857" s="151"/>
      <c r="C857" s="103"/>
      <c r="D857" s="103"/>
      <c r="E857" s="103"/>
      <c r="F857" s="154"/>
    </row>
    <row r="858" customFormat="false" ht="15" hidden="false" customHeight="false" outlineLevel="0" collapsed="false">
      <c r="A858" s="153"/>
      <c r="B858" s="151"/>
      <c r="C858" s="103"/>
      <c r="D858" s="103"/>
      <c r="E858" s="103"/>
      <c r="F858" s="154"/>
    </row>
    <row r="859" customFormat="false" ht="15" hidden="false" customHeight="false" outlineLevel="0" collapsed="false">
      <c r="A859" s="153"/>
      <c r="B859" s="151"/>
      <c r="C859" s="103"/>
      <c r="D859" s="103"/>
      <c r="E859" s="103"/>
      <c r="F859" s="154"/>
    </row>
    <row r="860" customFormat="false" ht="15" hidden="false" customHeight="false" outlineLevel="0" collapsed="false">
      <c r="A860" s="153"/>
      <c r="B860" s="151"/>
      <c r="C860" s="103"/>
      <c r="D860" s="103"/>
      <c r="E860" s="103"/>
      <c r="F860" s="154"/>
    </row>
    <row r="861" customFormat="false" ht="15" hidden="false" customHeight="false" outlineLevel="0" collapsed="false">
      <c r="A861" s="153"/>
      <c r="B861" s="151"/>
      <c r="C861" s="103"/>
      <c r="D861" s="103"/>
      <c r="E861" s="103"/>
      <c r="F861" s="154"/>
    </row>
    <row r="862" customFormat="false" ht="15" hidden="false" customHeight="false" outlineLevel="0" collapsed="false">
      <c r="A862" s="153"/>
      <c r="B862" s="151"/>
      <c r="C862" s="103"/>
      <c r="D862" s="103"/>
      <c r="E862" s="103"/>
      <c r="F862" s="154"/>
    </row>
    <row r="863" customFormat="false" ht="15" hidden="false" customHeight="false" outlineLevel="0" collapsed="false">
      <c r="A863" s="153"/>
      <c r="B863" s="151"/>
      <c r="C863" s="103"/>
      <c r="D863" s="103"/>
      <c r="E863" s="103"/>
      <c r="F863" s="154"/>
    </row>
    <row r="864" customFormat="false" ht="15" hidden="false" customHeight="false" outlineLevel="0" collapsed="false">
      <c r="A864" s="153"/>
      <c r="B864" s="151"/>
      <c r="C864" s="103"/>
      <c r="D864" s="103"/>
      <c r="E864" s="103"/>
      <c r="F864" s="154"/>
    </row>
    <row r="865" customFormat="false" ht="15" hidden="false" customHeight="false" outlineLevel="0" collapsed="false">
      <c r="A865" s="153"/>
      <c r="B865" s="151"/>
      <c r="C865" s="103"/>
      <c r="D865" s="103"/>
      <c r="E865" s="103"/>
      <c r="F865" s="154"/>
    </row>
    <row r="866" customFormat="false" ht="15" hidden="false" customHeight="false" outlineLevel="0" collapsed="false">
      <c r="A866" s="153"/>
      <c r="B866" s="151"/>
      <c r="C866" s="103"/>
      <c r="D866" s="103"/>
      <c r="E866" s="103"/>
      <c r="F866" s="154"/>
    </row>
    <row r="867" customFormat="false" ht="15" hidden="false" customHeight="false" outlineLevel="0" collapsed="false">
      <c r="A867" s="153"/>
      <c r="B867" s="151"/>
      <c r="C867" s="103"/>
      <c r="D867" s="103"/>
      <c r="E867" s="103"/>
      <c r="F867" s="154"/>
    </row>
    <row r="868" customFormat="false" ht="15" hidden="false" customHeight="false" outlineLevel="0" collapsed="false">
      <c r="A868" s="153"/>
      <c r="B868" s="151"/>
      <c r="C868" s="103"/>
      <c r="D868" s="103"/>
      <c r="E868" s="103"/>
      <c r="F868" s="154"/>
    </row>
    <row r="869" customFormat="false" ht="15" hidden="false" customHeight="false" outlineLevel="0" collapsed="false">
      <c r="A869" s="153"/>
      <c r="B869" s="151"/>
      <c r="C869" s="103"/>
      <c r="D869" s="103"/>
      <c r="E869" s="103"/>
      <c r="F869" s="154"/>
    </row>
    <row r="870" customFormat="false" ht="15" hidden="false" customHeight="false" outlineLevel="0" collapsed="false">
      <c r="A870" s="153"/>
      <c r="B870" s="151"/>
      <c r="C870" s="103"/>
      <c r="D870" s="103"/>
      <c r="E870" s="103"/>
      <c r="F870" s="154"/>
    </row>
    <row r="871" customFormat="false" ht="15" hidden="false" customHeight="false" outlineLevel="0" collapsed="false">
      <c r="A871" s="153"/>
      <c r="B871" s="151"/>
      <c r="C871" s="103"/>
      <c r="D871" s="103"/>
      <c r="E871" s="103"/>
      <c r="F871" s="154"/>
    </row>
    <row r="872" customFormat="false" ht="15" hidden="false" customHeight="false" outlineLevel="0" collapsed="false">
      <c r="A872" s="153"/>
      <c r="B872" s="151"/>
      <c r="C872" s="103"/>
      <c r="D872" s="103"/>
      <c r="E872" s="103"/>
      <c r="F872" s="154"/>
    </row>
    <row r="873" customFormat="false" ht="15" hidden="false" customHeight="false" outlineLevel="0" collapsed="false">
      <c r="A873" s="153"/>
      <c r="B873" s="151"/>
      <c r="C873" s="103"/>
      <c r="D873" s="103"/>
      <c r="E873" s="103"/>
      <c r="F873" s="154"/>
    </row>
    <row r="874" customFormat="false" ht="15" hidden="false" customHeight="false" outlineLevel="0" collapsed="false">
      <c r="A874" s="153"/>
      <c r="B874" s="151"/>
      <c r="C874" s="103"/>
      <c r="D874" s="103"/>
      <c r="E874" s="103"/>
      <c r="F874" s="154"/>
    </row>
    <row r="875" customFormat="false" ht="15" hidden="false" customHeight="false" outlineLevel="0" collapsed="false">
      <c r="A875" s="153"/>
      <c r="B875" s="151"/>
      <c r="C875" s="103"/>
      <c r="D875" s="103"/>
      <c r="E875" s="103"/>
      <c r="F875" s="154"/>
    </row>
    <row r="876" customFormat="false" ht="15" hidden="false" customHeight="false" outlineLevel="0" collapsed="false">
      <c r="A876" s="153"/>
      <c r="B876" s="151"/>
      <c r="C876" s="103"/>
      <c r="D876" s="103"/>
      <c r="E876" s="103"/>
      <c r="F876" s="154"/>
    </row>
    <row r="877" customFormat="false" ht="15" hidden="false" customHeight="false" outlineLevel="0" collapsed="false">
      <c r="A877" s="153"/>
      <c r="B877" s="151"/>
      <c r="C877" s="103"/>
      <c r="D877" s="103"/>
      <c r="E877" s="103"/>
      <c r="F877" s="154"/>
    </row>
    <row r="878" customFormat="false" ht="15" hidden="false" customHeight="false" outlineLevel="0" collapsed="false">
      <c r="A878" s="153"/>
      <c r="B878" s="151"/>
      <c r="C878" s="103"/>
      <c r="D878" s="103"/>
      <c r="E878" s="103"/>
      <c r="F878" s="154"/>
    </row>
    <row r="879" customFormat="false" ht="15" hidden="false" customHeight="false" outlineLevel="0" collapsed="false">
      <c r="A879" s="153"/>
      <c r="B879" s="151"/>
      <c r="C879" s="103"/>
      <c r="D879" s="103"/>
      <c r="E879" s="103"/>
      <c r="F879" s="154"/>
    </row>
    <row r="880" customFormat="false" ht="15" hidden="false" customHeight="false" outlineLevel="0" collapsed="false">
      <c r="A880" s="153"/>
      <c r="B880" s="151"/>
      <c r="C880" s="103"/>
      <c r="D880" s="103"/>
      <c r="E880" s="103"/>
      <c r="F880" s="154"/>
    </row>
    <row r="881" customFormat="false" ht="15" hidden="false" customHeight="false" outlineLevel="0" collapsed="false">
      <c r="A881" s="153"/>
      <c r="B881" s="151"/>
      <c r="C881" s="103"/>
      <c r="D881" s="103"/>
      <c r="E881" s="103"/>
      <c r="F881" s="154"/>
    </row>
    <row r="882" customFormat="false" ht="15" hidden="false" customHeight="false" outlineLevel="0" collapsed="false">
      <c r="A882" s="153"/>
      <c r="B882" s="151"/>
      <c r="C882" s="103"/>
      <c r="D882" s="103"/>
      <c r="E882" s="103"/>
      <c r="F882" s="154"/>
    </row>
    <row r="883" customFormat="false" ht="15" hidden="false" customHeight="false" outlineLevel="0" collapsed="false">
      <c r="A883" s="153"/>
      <c r="B883" s="151"/>
      <c r="C883" s="103"/>
      <c r="D883" s="103"/>
      <c r="E883" s="103"/>
      <c r="F883" s="154"/>
    </row>
    <row r="884" customFormat="false" ht="15" hidden="false" customHeight="false" outlineLevel="0" collapsed="false">
      <c r="A884" s="153"/>
      <c r="B884" s="151"/>
      <c r="C884" s="103"/>
      <c r="D884" s="103"/>
      <c r="E884" s="103"/>
      <c r="F884" s="154"/>
    </row>
    <row r="885" customFormat="false" ht="15" hidden="false" customHeight="false" outlineLevel="0" collapsed="false">
      <c r="A885" s="153"/>
      <c r="B885" s="151"/>
      <c r="C885" s="103"/>
      <c r="D885" s="103"/>
      <c r="E885" s="103"/>
      <c r="F885" s="154"/>
    </row>
    <row r="886" customFormat="false" ht="15" hidden="false" customHeight="false" outlineLevel="0" collapsed="false">
      <c r="A886" s="153"/>
      <c r="B886" s="151"/>
      <c r="C886" s="103"/>
      <c r="D886" s="103"/>
      <c r="E886" s="103"/>
      <c r="F886" s="154"/>
    </row>
    <row r="887" customFormat="false" ht="15" hidden="false" customHeight="false" outlineLevel="0" collapsed="false">
      <c r="A887" s="153"/>
      <c r="B887" s="151"/>
      <c r="C887" s="103"/>
      <c r="D887" s="103"/>
      <c r="E887" s="103"/>
      <c r="F887" s="154"/>
    </row>
    <row r="888" customFormat="false" ht="15" hidden="false" customHeight="false" outlineLevel="0" collapsed="false">
      <c r="A888" s="153"/>
      <c r="B888" s="151"/>
      <c r="C888" s="103"/>
      <c r="D888" s="103"/>
      <c r="E888" s="103"/>
      <c r="F888" s="154"/>
    </row>
    <row r="889" customFormat="false" ht="15" hidden="false" customHeight="false" outlineLevel="0" collapsed="false">
      <c r="A889" s="153"/>
      <c r="B889" s="151"/>
      <c r="C889" s="103"/>
      <c r="D889" s="103"/>
      <c r="E889" s="103"/>
      <c r="F889" s="154"/>
    </row>
    <row r="890" customFormat="false" ht="15" hidden="false" customHeight="false" outlineLevel="0" collapsed="false">
      <c r="A890" s="153"/>
      <c r="B890" s="151"/>
      <c r="C890" s="103"/>
      <c r="D890" s="103"/>
      <c r="E890" s="103"/>
      <c r="F890" s="154"/>
    </row>
    <row r="891" customFormat="false" ht="15" hidden="false" customHeight="false" outlineLevel="0" collapsed="false">
      <c r="A891" s="153"/>
      <c r="B891" s="151"/>
      <c r="C891" s="103"/>
      <c r="D891" s="103"/>
      <c r="E891" s="103"/>
      <c r="F891" s="154"/>
    </row>
    <row r="892" customFormat="false" ht="15" hidden="false" customHeight="false" outlineLevel="0" collapsed="false">
      <c r="A892" s="153"/>
      <c r="B892" s="151"/>
      <c r="C892" s="103"/>
      <c r="D892" s="103"/>
      <c r="E892" s="103"/>
      <c r="F892" s="154"/>
    </row>
    <row r="893" customFormat="false" ht="15" hidden="false" customHeight="false" outlineLevel="0" collapsed="false">
      <c r="A893" s="153"/>
      <c r="B893" s="151"/>
      <c r="C893" s="103"/>
      <c r="D893" s="103"/>
      <c r="E893" s="103"/>
      <c r="F893" s="154"/>
    </row>
    <row r="894" customFormat="false" ht="15" hidden="false" customHeight="false" outlineLevel="0" collapsed="false">
      <c r="A894" s="153"/>
      <c r="B894" s="151"/>
      <c r="C894" s="103"/>
      <c r="D894" s="103"/>
      <c r="E894" s="103"/>
      <c r="F894" s="154"/>
    </row>
    <row r="895" customFormat="false" ht="15" hidden="false" customHeight="false" outlineLevel="0" collapsed="false">
      <c r="A895" s="153"/>
      <c r="B895" s="151"/>
      <c r="C895" s="103"/>
      <c r="D895" s="103"/>
      <c r="E895" s="103"/>
      <c r="F895" s="154"/>
    </row>
    <row r="896" customFormat="false" ht="15" hidden="false" customHeight="false" outlineLevel="0" collapsed="false">
      <c r="A896" s="153"/>
      <c r="B896" s="151"/>
      <c r="C896" s="103"/>
      <c r="D896" s="103"/>
      <c r="E896" s="103"/>
      <c r="F896" s="154"/>
    </row>
    <row r="897" customFormat="false" ht="15" hidden="false" customHeight="false" outlineLevel="0" collapsed="false">
      <c r="A897" s="153"/>
      <c r="B897" s="151"/>
      <c r="C897" s="103"/>
      <c r="D897" s="103"/>
      <c r="E897" s="103"/>
      <c r="F897" s="154"/>
    </row>
    <row r="898" customFormat="false" ht="15" hidden="false" customHeight="false" outlineLevel="0" collapsed="false">
      <c r="A898" s="153"/>
      <c r="B898" s="151"/>
      <c r="C898" s="103"/>
      <c r="D898" s="103"/>
      <c r="E898" s="103"/>
      <c r="F898" s="154"/>
    </row>
    <row r="899" customFormat="false" ht="15" hidden="false" customHeight="false" outlineLevel="0" collapsed="false">
      <c r="A899" s="153"/>
      <c r="B899" s="151"/>
      <c r="C899" s="103"/>
      <c r="D899" s="103"/>
      <c r="E899" s="103"/>
      <c r="F899" s="154"/>
    </row>
    <row r="900" customFormat="false" ht="15" hidden="false" customHeight="false" outlineLevel="0" collapsed="false">
      <c r="A900" s="153"/>
      <c r="B900" s="151"/>
      <c r="C900" s="103"/>
      <c r="D900" s="103"/>
      <c r="E900" s="103"/>
      <c r="F900" s="154"/>
    </row>
    <row r="901" customFormat="false" ht="15" hidden="false" customHeight="false" outlineLevel="0" collapsed="false">
      <c r="A901" s="153"/>
      <c r="B901" s="151"/>
      <c r="C901" s="103"/>
      <c r="D901" s="103"/>
      <c r="E901" s="103"/>
      <c r="F901" s="154"/>
    </row>
    <row r="902" customFormat="false" ht="15" hidden="false" customHeight="false" outlineLevel="0" collapsed="false">
      <c r="A902" s="153"/>
      <c r="B902" s="151"/>
      <c r="C902" s="103"/>
      <c r="D902" s="103"/>
      <c r="E902" s="103"/>
      <c r="F902" s="154"/>
    </row>
    <row r="903" customFormat="false" ht="15" hidden="false" customHeight="false" outlineLevel="0" collapsed="false">
      <c r="A903" s="153"/>
      <c r="B903" s="151"/>
      <c r="C903" s="103"/>
      <c r="D903" s="103"/>
      <c r="E903" s="103"/>
      <c r="F903" s="154"/>
    </row>
    <row r="904" customFormat="false" ht="15" hidden="false" customHeight="false" outlineLevel="0" collapsed="false">
      <c r="A904" s="153"/>
      <c r="B904" s="151"/>
      <c r="C904" s="103"/>
      <c r="D904" s="103"/>
      <c r="E904" s="103"/>
      <c r="F904" s="154"/>
    </row>
    <row r="905" customFormat="false" ht="15" hidden="false" customHeight="false" outlineLevel="0" collapsed="false">
      <c r="A905" s="153"/>
      <c r="B905" s="151"/>
      <c r="C905" s="103"/>
      <c r="D905" s="103"/>
      <c r="E905" s="103"/>
      <c r="F905" s="154"/>
    </row>
    <row r="906" customFormat="false" ht="15" hidden="false" customHeight="false" outlineLevel="0" collapsed="false">
      <c r="A906" s="153"/>
      <c r="B906" s="151"/>
      <c r="C906" s="103"/>
      <c r="D906" s="103"/>
      <c r="E906" s="103"/>
      <c r="F906" s="154"/>
    </row>
    <row r="907" customFormat="false" ht="15" hidden="false" customHeight="false" outlineLevel="0" collapsed="false">
      <c r="A907" s="153"/>
      <c r="B907" s="151"/>
      <c r="C907" s="103"/>
      <c r="D907" s="103"/>
      <c r="E907" s="103"/>
      <c r="F907" s="154"/>
    </row>
    <row r="908" customFormat="false" ht="15" hidden="false" customHeight="false" outlineLevel="0" collapsed="false">
      <c r="A908" s="153"/>
      <c r="B908" s="151"/>
      <c r="C908" s="103"/>
      <c r="D908" s="103"/>
      <c r="E908" s="103"/>
      <c r="F908" s="154"/>
    </row>
    <row r="909" customFormat="false" ht="15" hidden="false" customHeight="false" outlineLevel="0" collapsed="false">
      <c r="A909" s="153"/>
      <c r="B909" s="151"/>
      <c r="C909" s="103"/>
      <c r="D909" s="103"/>
      <c r="E909" s="103"/>
      <c r="F909" s="154"/>
    </row>
    <row r="910" customFormat="false" ht="15" hidden="false" customHeight="false" outlineLevel="0" collapsed="false">
      <c r="A910" s="153"/>
      <c r="B910" s="151"/>
      <c r="C910" s="103"/>
      <c r="D910" s="103"/>
      <c r="E910" s="103"/>
      <c r="F910" s="154"/>
    </row>
    <row r="911" customFormat="false" ht="15" hidden="false" customHeight="false" outlineLevel="0" collapsed="false">
      <c r="A911" s="153"/>
      <c r="B911" s="151"/>
      <c r="C911" s="103"/>
      <c r="D911" s="103"/>
      <c r="E911" s="103"/>
      <c r="F911" s="154"/>
    </row>
    <row r="912" customFormat="false" ht="15" hidden="false" customHeight="false" outlineLevel="0" collapsed="false">
      <c r="A912" s="153"/>
      <c r="B912" s="151"/>
      <c r="C912" s="103"/>
      <c r="D912" s="103"/>
      <c r="E912" s="103"/>
      <c r="F912" s="154"/>
    </row>
    <row r="913" customFormat="false" ht="15" hidden="false" customHeight="false" outlineLevel="0" collapsed="false">
      <c r="A913" s="153"/>
      <c r="B913" s="151"/>
      <c r="C913" s="103"/>
      <c r="D913" s="103"/>
      <c r="E913" s="103"/>
      <c r="F913" s="154"/>
    </row>
    <row r="914" customFormat="false" ht="15" hidden="false" customHeight="false" outlineLevel="0" collapsed="false">
      <c r="A914" s="153"/>
      <c r="B914" s="151"/>
      <c r="C914" s="103"/>
      <c r="D914" s="103"/>
      <c r="E914" s="103"/>
      <c r="F914" s="154"/>
    </row>
    <row r="915" customFormat="false" ht="15" hidden="false" customHeight="false" outlineLevel="0" collapsed="false">
      <c r="A915" s="153"/>
      <c r="B915" s="151"/>
      <c r="C915" s="103"/>
      <c r="D915" s="103"/>
      <c r="E915" s="103"/>
      <c r="F915" s="154"/>
    </row>
    <row r="916" customFormat="false" ht="15" hidden="false" customHeight="false" outlineLevel="0" collapsed="false">
      <c r="A916" s="153"/>
      <c r="B916" s="151"/>
      <c r="C916" s="103"/>
      <c r="D916" s="103"/>
      <c r="E916" s="103"/>
      <c r="F916" s="154"/>
    </row>
    <row r="917" customFormat="false" ht="15" hidden="false" customHeight="false" outlineLevel="0" collapsed="false">
      <c r="A917" s="153"/>
      <c r="B917" s="151"/>
      <c r="C917" s="103"/>
      <c r="D917" s="103"/>
      <c r="E917" s="103"/>
      <c r="F917" s="154"/>
    </row>
    <row r="918" customFormat="false" ht="15" hidden="false" customHeight="false" outlineLevel="0" collapsed="false">
      <c r="A918" s="153"/>
      <c r="B918" s="151"/>
      <c r="C918" s="103"/>
      <c r="D918" s="103"/>
      <c r="E918" s="103"/>
      <c r="F918" s="154"/>
    </row>
    <row r="919" customFormat="false" ht="15" hidden="false" customHeight="false" outlineLevel="0" collapsed="false">
      <c r="A919" s="153"/>
      <c r="B919" s="151"/>
      <c r="C919" s="103"/>
      <c r="D919" s="103"/>
      <c r="E919" s="103"/>
      <c r="F919" s="154"/>
    </row>
    <row r="920" customFormat="false" ht="15" hidden="false" customHeight="false" outlineLevel="0" collapsed="false">
      <c r="A920" s="153"/>
      <c r="B920" s="151"/>
      <c r="C920" s="103"/>
      <c r="D920" s="103"/>
      <c r="E920" s="103"/>
      <c r="F920" s="154"/>
    </row>
    <row r="921" customFormat="false" ht="15" hidden="false" customHeight="false" outlineLevel="0" collapsed="false">
      <c r="A921" s="153"/>
      <c r="B921" s="151"/>
      <c r="C921" s="103"/>
      <c r="D921" s="103"/>
      <c r="E921" s="103"/>
      <c r="F921" s="154"/>
    </row>
    <row r="922" customFormat="false" ht="15" hidden="false" customHeight="false" outlineLevel="0" collapsed="false">
      <c r="A922" s="153"/>
      <c r="B922" s="151"/>
      <c r="C922" s="103"/>
      <c r="D922" s="103"/>
      <c r="E922" s="103"/>
      <c r="F922" s="154"/>
    </row>
    <row r="923" customFormat="false" ht="15" hidden="false" customHeight="false" outlineLevel="0" collapsed="false">
      <c r="A923" s="153"/>
      <c r="B923" s="151"/>
      <c r="C923" s="103"/>
      <c r="D923" s="103"/>
      <c r="E923" s="103"/>
      <c r="F923" s="154"/>
    </row>
    <row r="924" customFormat="false" ht="15" hidden="false" customHeight="false" outlineLevel="0" collapsed="false">
      <c r="A924" s="153"/>
      <c r="B924" s="151"/>
      <c r="C924" s="103"/>
      <c r="D924" s="103"/>
      <c r="E924" s="103"/>
      <c r="F924" s="154"/>
    </row>
    <row r="925" customFormat="false" ht="15" hidden="false" customHeight="false" outlineLevel="0" collapsed="false">
      <c r="A925" s="153"/>
      <c r="B925" s="151"/>
      <c r="C925" s="103"/>
      <c r="D925" s="103"/>
      <c r="E925" s="103"/>
      <c r="F925" s="154"/>
    </row>
    <row r="926" customFormat="false" ht="15" hidden="false" customHeight="false" outlineLevel="0" collapsed="false">
      <c r="A926" s="153"/>
      <c r="B926" s="151"/>
      <c r="C926" s="103"/>
      <c r="D926" s="103"/>
      <c r="E926" s="103"/>
      <c r="F926" s="154"/>
    </row>
    <row r="927" customFormat="false" ht="15" hidden="false" customHeight="false" outlineLevel="0" collapsed="false">
      <c r="A927" s="153"/>
      <c r="B927" s="151"/>
      <c r="C927" s="103"/>
      <c r="D927" s="103"/>
      <c r="E927" s="103"/>
      <c r="F927" s="154"/>
    </row>
    <row r="928" customFormat="false" ht="15" hidden="false" customHeight="false" outlineLevel="0" collapsed="false">
      <c r="A928" s="153"/>
      <c r="B928" s="151"/>
      <c r="C928" s="103"/>
      <c r="D928" s="103"/>
      <c r="E928" s="103"/>
      <c r="F928" s="154"/>
    </row>
    <row r="929" customFormat="false" ht="15" hidden="false" customHeight="false" outlineLevel="0" collapsed="false">
      <c r="A929" s="153"/>
      <c r="B929" s="151"/>
      <c r="C929" s="103"/>
      <c r="D929" s="103"/>
      <c r="E929" s="103"/>
      <c r="F929" s="154"/>
    </row>
    <row r="930" customFormat="false" ht="15" hidden="false" customHeight="false" outlineLevel="0" collapsed="false">
      <c r="A930" s="153"/>
      <c r="B930" s="151"/>
      <c r="C930" s="103"/>
      <c r="D930" s="103"/>
      <c r="E930" s="103"/>
      <c r="F930" s="154"/>
    </row>
    <row r="931" customFormat="false" ht="15" hidden="false" customHeight="false" outlineLevel="0" collapsed="false">
      <c r="A931" s="153"/>
      <c r="B931" s="151"/>
      <c r="C931" s="103"/>
      <c r="D931" s="103"/>
      <c r="E931" s="103"/>
      <c r="F931" s="154"/>
    </row>
    <row r="932" customFormat="false" ht="15" hidden="false" customHeight="false" outlineLevel="0" collapsed="false">
      <c r="A932" s="153"/>
      <c r="B932" s="151"/>
      <c r="C932" s="103"/>
      <c r="D932" s="103"/>
      <c r="E932" s="103"/>
      <c r="F932" s="154"/>
    </row>
    <row r="933" customFormat="false" ht="15" hidden="false" customHeight="false" outlineLevel="0" collapsed="false">
      <c r="A933" s="153"/>
      <c r="B933" s="151"/>
      <c r="C933" s="103"/>
      <c r="D933" s="103"/>
      <c r="E933" s="103"/>
      <c r="F933" s="154"/>
    </row>
    <row r="934" customFormat="false" ht="15" hidden="false" customHeight="false" outlineLevel="0" collapsed="false">
      <c r="A934" s="153"/>
      <c r="B934" s="151"/>
      <c r="C934" s="103"/>
      <c r="D934" s="103"/>
      <c r="E934" s="103"/>
      <c r="F934" s="154"/>
    </row>
    <row r="935" customFormat="false" ht="15" hidden="false" customHeight="false" outlineLevel="0" collapsed="false">
      <c r="A935" s="153"/>
      <c r="B935" s="151"/>
      <c r="C935" s="103"/>
      <c r="D935" s="103"/>
      <c r="E935" s="103"/>
      <c r="F935" s="154"/>
    </row>
    <row r="936" customFormat="false" ht="15" hidden="false" customHeight="false" outlineLevel="0" collapsed="false">
      <c r="A936" s="153"/>
      <c r="B936" s="151"/>
      <c r="C936" s="103"/>
      <c r="D936" s="103"/>
      <c r="E936" s="103"/>
      <c r="F936" s="154"/>
    </row>
    <row r="937" customFormat="false" ht="15" hidden="false" customHeight="false" outlineLevel="0" collapsed="false">
      <c r="A937" s="153"/>
      <c r="B937" s="151"/>
      <c r="C937" s="103"/>
      <c r="D937" s="103"/>
      <c r="E937" s="103"/>
      <c r="F937" s="154"/>
    </row>
    <row r="938" customFormat="false" ht="15" hidden="false" customHeight="false" outlineLevel="0" collapsed="false">
      <c r="A938" s="153"/>
      <c r="B938" s="151"/>
      <c r="C938" s="103"/>
      <c r="D938" s="103"/>
      <c r="E938" s="103"/>
      <c r="F938" s="154"/>
    </row>
    <row r="939" customFormat="false" ht="15" hidden="false" customHeight="false" outlineLevel="0" collapsed="false">
      <c r="A939" s="153"/>
      <c r="B939" s="151"/>
      <c r="C939" s="103"/>
      <c r="D939" s="103"/>
      <c r="E939" s="103"/>
      <c r="F939" s="154"/>
    </row>
    <row r="940" customFormat="false" ht="15" hidden="false" customHeight="false" outlineLevel="0" collapsed="false">
      <c r="A940" s="153"/>
      <c r="B940" s="151"/>
      <c r="C940" s="103"/>
      <c r="D940" s="103"/>
      <c r="E940" s="103"/>
      <c r="F940" s="154"/>
    </row>
    <row r="941" customFormat="false" ht="15" hidden="false" customHeight="false" outlineLevel="0" collapsed="false">
      <c r="A941" s="153"/>
      <c r="B941" s="151"/>
      <c r="C941" s="103"/>
      <c r="D941" s="103"/>
      <c r="E941" s="103"/>
      <c r="F941" s="154"/>
    </row>
    <row r="942" customFormat="false" ht="15" hidden="false" customHeight="false" outlineLevel="0" collapsed="false">
      <c r="A942" s="153"/>
      <c r="B942" s="151"/>
      <c r="C942" s="103"/>
      <c r="D942" s="103"/>
      <c r="E942" s="103"/>
      <c r="F942" s="154"/>
    </row>
    <row r="943" customFormat="false" ht="15" hidden="false" customHeight="false" outlineLevel="0" collapsed="false">
      <c r="A943" s="153"/>
      <c r="B943" s="151"/>
      <c r="C943" s="103"/>
      <c r="D943" s="103"/>
      <c r="E943" s="103"/>
      <c r="F943" s="154"/>
    </row>
    <row r="944" customFormat="false" ht="15" hidden="false" customHeight="false" outlineLevel="0" collapsed="false">
      <c r="A944" s="153"/>
      <c r="B944" s="151"/>
      <c r="C944" s="103"/>
      <c r="D944" s="103"/>
      <c r="E944" s="103"/>
      <c r="F944" s="154"/>
    </row>
    <row r="945" customFormat="false" ht="15" hidden="false" customHeight="false" outlineLevel="0" collapsed="false">
      <c r="A945" s="153"/>
      <c r="B945" s="151"/>
      <c r="C945" s="103"/>
      <c r="D945" s="103"/>
      <c r="E945" s="103"/>
      <c r="F945" s="154"/>
    </row>
    <row r="946" customFormat="false" ht="15" hidden="false" customHeight="false" outlineLevel="0" collapsed="false">
      <c r="A946" s="153"/>
      <c r="B946" s="151"/>
      <c r="C946" s="103"/>
      <c r="D946" s="103"/>
      <c r="E946" s="103"/>
      <c r="F946" s="154"/>
    </row>
    <row r="947" customFormat="false" ht="15" hidden="false" customHeight="false" outlineLevel="0" collapsed="false">
      <c r="A947" s="153"/>
      <c r="B947" s="151"/>
      <c r="C947" s="103"/>
      <c r="D947" s="103"/>
      <c r="E947" s="103"/>
      <c r="F947" s="154"/>
    </row>
    <row r="948" customFormat="false" ht="15" hidden="false" customHeight="false" outlineLevel="0" collapsed="false">
      <c r="A948" s="153"/>
      <c r="B948" s="151"/>
      <c r="C948" s="103"/>
      <c r="D948" s="103"/>
      <c r="E948" s="103"/>
      <c r="F948" s="154"/>
    </row>
    <row r="949" customFormat="false" ht="15" hidden="false" customHeight="false" outlineLevel="0" collapsed="false">
      <c r="A949" s="153"/>
      <c r="B949" s="151"/>
      <c r="C949" s="103"/>
      <c r="D949" s="103"/>
      <c r="E949" s="103"/>
      <c r="F949" s="154"/>
    </row>
    <row r="950" customFormat="false" ht="15" hidden="false" customHeight="false" outlineLevel="0" collapsed="false">
      <c r="A950" s="153"/>
      <c r="B950" s="151"/>
      <c r="C950" s="103"/>
      <c r="D950" s="103"/>
      <c r="E950" s="103"/>
      <c r="F950" s="154"/>
    </row>
    <row r="951" customFormat="false" ht="15" hidden="false" customHeight="false" outlineLevel="0" collapsed="false">
      <c r="A951" s="153"/>
      <c r="B951" s="151"/>
      <c r="C951" s="103"/>
      <c r="D951" s="103"/>
      <c r="E951" s="103"/>
      <c r="F951" s="154"/>
    </row>
    <row r="952" customFormat="false" ht="15" hidden="false" customHeight="false" outlineLevel="0" collapsed="false">
      <c r="A952" s="153"/>
      <c r="B952" s="151"/>
      <c r="C952" s="103"/>
      <c r="D952" s="103"/>
      <c r="E952" s="103"/>
      <c r="F952" s="154"/>
    </row>
    <row r="953" customFormat="false" ht="15" hidden="false" customHeight="false" outlineLevel="0" collapsed="false">
      <c r="A953" s="153"/>
      <c r="B953" s="151"/>
      <c r="C953" s="103"/>
      <c r="D953" s="103"/>
      <c r="E953" s="103"/>
      <c r="F953" s="154"/>
    </row>
    <row r="954" customFormat="false" ht="15" hidden="false" customHeight="false" outlineLevel="0" collapsed="false">
      <c r="A954" s="153"/>
      <c r="B954" s="151"/>
      <c r="C954" s="103"/>
      <c r="D954" s="103"/>
      <c r="E954" s="103"/>
      <c r="F954" s="154"/>
    </row>
    <row r="955" customFormat="false" ht="15" hidden="false" customHeight="false" outlineLevel="0" collapsed="false">
      <c r="A955" s="153"/>
      <c r="B955" s="151"/>
      <c r="C955" s="103"/>
      <c r="D955" s="103"/>
      <c r="E955" s="103"/>
      <c r="F955" s="154"/>
    </row>
    <row r="956" customFormat="false" ht="15" hidden="false" customHeight="false" outlineLevel="0" collapsed="false">
      <c r="A956" s="153"/>
      <c r="B956" s="151"/>
      <c r="C956" s="103"/>
      <c r="D956" s="103"/>
      <c r="E956" s="103"/>
      <c r="F956" s="154"/>
    </row>
    <row r="957" customFormat="false" ht="15" hidden="false" customHeight="false" outlineLevel="0" collapsed="false">
      <c r="A957" s="153"/>
      <c r="B957" s="151"/>
      <c r="C957" s="103"/>
      <c r="D957" s="103"/>
      <c r="E957" s="103"/>
      <c r="F957" s="154"/>
    </row>
    <row r="958" customFormat="false" ht="15" hidden="false" customHeight="false" outlineLevel="0" collapsed="false">
      <c r="A958" s="153"/>
      <c r="B958" s="151"/>
      <c r="C958" s="103"/>
      <c r="D958" s="103"/>
      <c r="E958" s="103"/>
      <c r="F958" s="154"/>
    </row>
    <row r="959" customFormat="false" ht="15" hidden="false" customHeight="false" outlineLevel="0" collapsed="false">
      <c r="A959" s="153"/>
      <c r="B959" s="151"/>
      <c r="C959" s="103"/>
      <c r="D959" s="103"/>
      <c r="E959" s="103"/>
      <c r="F959" s="154"/>
    </row>
    <row r="960" customFormat="false" ht="15" hidden="false" customHeight="false" outlineLevel="0" collapsed="false">
      <c r="A960" s="153"/>
      <c r="B960" s="151"/>
      <c r="C960" s="103"/>
      <c r="D960" s="103"/>
      <c r="E960" s="103"/>
      <c r="F960" s="154"/>
    </row>
    <row r="961" customFormat="false" ht="15" hidden="false" customHeight="false" outlineLevel="0" collapsed="false">
      <c r="A961" s="153"/>
      <c r="B961" s="151"/>
      <c r="C961" s="103"/>
      <c r="D961" s="103"/>
      <c r="E961" s="103"/>
      <c r="F961" s="154"/>
    </row>
    <row r="962" customFormat="false" ht="15" hidden="false" customHeight="false" outlineLevel="0" collapsed="false">
      <c r="A962" s="153"/>
      <c r="B962" s="151"/>
      <c r="C962" s="103"/>
      <c r="D962" s="103"/>
      <c r="E962" s="103"/>
      <c r="F962" s="154"/>
    </row>
    <row r="963" customFormat="false" ht="15" hidden="false" customHeight="false" outlineLevel="0" collapsed="false">
      <c r="A963" s="153"/>
      <c r="B963" s="151"/>
      <c r="C963" s="103"/>
      <c r="D963" s="103"/>
      <c r="E963" s="103"/>
      <c r="F963" s="154"/>
    </row>
    <row r="964" customFormat="false" ht="15" hidden="false" customHeight="false" outlineLevel="0" collapsed="false">
      <c r="A964" s="153"/>
      <c r="B964" s="151"/>
      <c r="C964" s="103"/>
      <c r="D964" s="103"/>
      <c r="E964" s="103"/>
      <c r="F964" s="154"/>
    </row>
    <row r="965" customFormat="false" ht="15" hidden="false" customHeight="false" outlineLevel="0" collapsed="false">
      <c r="A965" s="153"/>
      <c r="B965" s="151"/>
      <c r="C965" s="103"/>
      <c r="D965" s="103"/>
      <c r="E965" s="103"/>
      <c r="F965" s="154"/>
    </row>
    <row r="966" customFormat="false" ht="15" hidden="false" customHeight="false" outlineLevel="0" collapsed="false">
      <c r="A966" s="153"/>
      <c r="B966" s="151"/>
      <c r="C966" s="103"/>
      <c r="D966" s="103"/>
      <c r="E966" s="103"/>
      <c r="F966" s="154"/>
    </row>
    <row r="967" customFormat="false" ht="15" hidden="false" customHeight="false" outlineLevel="0" collapsed="false">
      <c r="A967" s="153"/>
      <c r="B967" s="151"/>
      <c r="C967" s="103"/>
      <c r="D967" s="103"/>
      <c r="E967" s="103"/>
      <c r="F967" s="154"/>
    </row>
    <row r="968" customFormat="false" ht="15" hidden="false" customHeight="false" outlineLevel="0" collapsed="false">
      <c r="A968" s="153"/>
      <c r="B968" s="151"/>
      <c r="C968" s="103"/>
      <c r="D968" s="103"/>
      <c r="E968" s="103"/>
      <c r="F968" s="154"/>
    </row>
    <row r="969" customFormat="false" ht="15" hidden="false" customHeight="false" outlineLevel="0" collapsed="false">
      <c r="A969" s="153"/>
      <c r="B969" s="151"/>
      <c r="C969" s="103"/>
      <c r="D969" s="103"/>
      <c r="E969" s="103"/>
      <c r="F969" s="154"/>
    </row>
    <row r="970" customFormat="false" ht="15" hidden="false" customHeight="false" outlineLevel="0" collapsed="false">
      <c r="A970" s="153"/>
      <c r="B970" s="151"/>
      <c r="C970" s="103"/>
      <c r="D970" s="103"/>
      <c r="E970" s="103"/>
      <c r="F970" s="154"/>
    </row>
    <row r="971" customFormat="false" ht="15" hidden="false" customHeight="false" outlineLevel="0" collapsed="false">
      <c r="A971" s="153"/>
      <c r="B971" s="151"/>
      <c r="C971" s="103"/>
      <c r="D971" s="103"/>
      <c r="E971" s="103"/>
      <c r="F971" s="154"/>
    </row>
    <row r="972" customFormat="false" ht="15" hidden="false" customHeight="false" outlineLevel="0" collapsed="false">
      <c r="A972" s="153"/>
      <c r="B972" s="151"/>
      <c r="C972" s="103"/>
      <c r="D972" s="103"/>
      <c r="E972" s="103"/>
      <c r="F972" s="154"/>
    </row>
    <row r="973" customFormat="false" ht="15" hidden="false" customHeight="false" outlineLevel="0" collapsed="false">
      <c r="A973" s="153"/>
      <c r="B973" s="151"/>
      <c r="C973" s="103"/>
      <c r="D973" s="103"/>
      <c r="E973" s="103"/>
      <c r="F973" s="154"/>
    </row>
    <row r="974" customFormat="false" ht="15" hidden="false" customHeight="false" outlineLevel="0" collapsed="false">
      <c r="A974" s="153"/>
      <c r="B974" s="151"/>
      <c r="C974" s="103"/>
      <c r="D974" s="103"/>
      <c r="E974" s="103"/>
      <c r="F974" s="154"/>
    </row>
    <row r="975" customFormat="false" ht="15" hidden="false" customHeight="false" outlineLevel="0" collapsed="false">
      <c r="A975" s="153"/>
      <c r="B975" s="151"/>
      <c r="C975" s="103"/>
      <c r="D975" s="103"/>
      <c r="E975" s="103"/>
      <c r="F975" s="154"/>
    </row>
    <row r="976" customFormat="false" ht="15" hidden="false" customHeight="false" outlineLevel="0" collapsed="false">
      <c r="A976" s="153"/>
      <c r="B976" s="151"/>
      <c r="C976" s="103"/>
      <c r="D976" s="103"/>
      <c r="E976" s="103"/>
      <c r="F976" s="154"/>
    </row>
    <row r="977" customFormat="false" ht="15" hidden="false" customHeight="false" outlineLevel="0" collapsed="false">
      <c r="A977" s="153"/>
      <c r="B977" s="151"/>
      <c r="C977" s="103"/>
      <c r="D977" s="103"/>
      <c r="E977" s="103"/>
      <c r="F977" s="154"/>
    </row>
    <row r="978" customFormat="false" ht="15" hidden="false" customHeight="false" outlineLevel="0" collapsed="false">
      <c r="A978" s="153"/>
      <c r="B978" s="151"/>
      <c r="C978" s="103"/>
      <c r="D978" s="103"/>
      <c r="E978" s="103"/>
      <c r="F978" s="154"/>
    </row>
    <row r="979" customFormat="false" ht="15" hidden="false" customHeight="false" outlineLevel="0" collapsed="false">
      <c r="A979" s="153"/>
      <c r="B979" s="151"/>
      <c r="C979" s="103"/>
      <c r="D979" s="103"/>
      <c r="E979" s="103"/>
      <c r="F979" s="154"/>
    </row>
    <row r="980" customFormat="false" ht="15" hidden="false" customHeight="false" outlineLevel="0" collapsed="false">
      <c r="A980" s="153"/>
      <c r="B980" s="151"/>
      <c r="C980" s="103"/>
      <c r="D980" s="103"/>
      <c r="E980" s="103"/>
      <c r="F980" s="154"/>
    </row>
    <row r="981" customFormat="false" ht="15" hidden="false" customHeight="false" outlineLevel="0" collapsed="false">
      <c r="A981" s="153"/>
      <c r="B981" s="151"/>
      <c r="C981" s="103"/>
      <c r="D981" s="103"/>
      <c r="E981" s="103"/>
      <c r="F981" s="154"/>
    </row>
    <row r="982" customFormat="false" ht="15" hidden="false" customHeight="false" outlineLevel="0" collapsed="false">
      <c r="A982" s="153"/>
      <c r="B982" s="151"/>
      <c r="C982" s="103"/>
      <c r="D982" s="103"/>
      <c r="E982" s="103"/>
      <c r="F982" s="154"/>
    </row>
    <row r="983" customFormat="false" ht="15" hidden="false" customHeight="false" outlineLevel="0" collapsed="false">
      <c r="A983" s="153"/>
      <c r="B983" s="151"/>
      <c r="C983" s="103"/>
      <c r="D983" s="103"/>
      <c r="E983" s="103"/>
      <c r="F983" s="154"/>
    </row>
    <row r="984" customFormat="false" ht="15" hidden="false" customHeight="false" outlineLevel="0" collapsed="false">
      <c r="A984" s="153"/>
      <c r="B984" s="151"/>
      <c r="C984" s="103"/>
      <c r="D984" s="103"/>
      <c r="E984" s="103"/>
      <c r="F984" s="154"/>
    </row>
    <row r="985" customFormat="false" ht="15" hidden="false" customHeight="false" outlineLevel="0" collapsed="false">
      <c r="A985" s="153"/>
      <c r="B985" s="151"/>
      <c r="C985" s="103"/>
      <c r="D985" s="103"/>
      <c r="E985" s="103"/>
      <c r="F985" s="154"/>
    </row>
    <row r="986" customFormat="false" ht="15" hidden="false" customHeight="false" outlineLevel="0" collapsed="false">
      <c r="A986" s="153"/>
      <c r="B986" s="151"/>
      <c r="C986" s="103"/>
      <c r="D986" s="103"/>
      <c r="E986" s="103"/>
      <c r="F986" s="154"/>
    </row>
    <row r="987" customFormat="false" ht="15" hidden="false" customHeight="false" outlineLevel="0" collapsed="false">
      <c r="A987" s="153"/>
      <c r="B987" s="151"/>
      <c r="C987" s="103"/>
      <c r="D987" s="103"/>
      <c r="E987" s="103"/>
      <c r="F987" s="154"/>
    </row>
    <row r="988" customFormat="false" ht="15" hidden="false" customHeight="false" outlineLevel="0" collapsed="false">
      <c r="A988" s="153"/>
      <c r="B988" s="151"/>
      <c r="C988" s="103"/>
      <c r="D988" s="103"/>
      <c r="E988" s="103"/>
      <c r="F988" s="154"/>
    </row>
    <row r="989" customFormat="false" ht="15" hidden="false" customHeight="false" outlineLevel="0" collapsed="false">
      <c r="A989" s="153"/>
      <c r="B989" s="151"/>
      <c r="C989" s="103"/>
      <c r="D989" s="103"/>
      <c r="E989" s="103"/>
      <c r="F989" s="154"/>
    </row>
    <row r="990" customFormat="false" ht="15" hidden="false" customHeight="false" outlineLevel="0" collapsed="false">
      <c r="A990" s="153"/>
      <c r="B990" s="151"/>
      <c r="C990" s="103"/>
      <c r="D990" s="103"/>
      <c r="E990" s="103"/>
      <c r="F990" s="154"/>
    </row>
    <row r="991" customFormat="false" ht="15" hidden="false" customHeight="false" outlineLevel="0" collapsed="false">
      <c r="A991" s="153"/>
      <c r="B991" s="151"/>
      <c r="C991" s="103"/>
      <c r="D991" s="103"/>
      <c r="E991" s="103"/>
      <c r="F991" s="154"/>
    </row>
    <row r="992" customFormat="false" ht="15" hidden="false" customHeight="false" outlineLevel="0" collapsed="false">
      <c r="A992" s="153"/>
      <c r="B992" s="151"/>
      <c r="C992" s="103"/>
      <c r="D992" s="103"/>
      <c r="E992" s="103"/>
      <c r="F992" s="154"/>
    </row>
    <row r="993" customFormat="false" ht="15" hidden="false" customHeight="false" outlineLevel="0" collapsed="false">
      <c r="A993" s="153"/>
      <c r="B993" s="151"/>
      <c r="C993" s="103"/>
      <c r="D993" s="103"/>
      <c r="E993" s="103"/>
      <c r="F993" s="154"/>
    </row>
    <row r="994" customFormat="false" ht="15" hidden="false" customHeight="false" outlineLevel="0" collapsed="false">
      <c r="A994" s="153"/>
      <c r="B994" s="151"/>
      <c r="C994" s="103"/>
      <c r="D994" s="103"/>
      <c r="E994" s="103"/>
      <c r="F994" s="154"/>
    </row>
    <row r="995" customFormat="false" ht="15" hidden="false" customHeight="false" outlineLevel="0" collapsed="false">
      <c r="A995" s="153"/>
      <c r="B995" s="151"/>
      <c r="C995" s="103"/>
      <c r="D995" s="103"/>
      <c r="E995" s="103"/>
      <c r="F995" s="154"/>
    </row>
    <row r="996" customFormat="false" ht="15" hidden="false" customHeight="false" outlineLevel="0" collapsed="false">
      <c r="A996" s="153"/>
      <c r="B996" s="151"/>
      <c r="C996" s="103"/>
      <c r="D996" s="103"/>
      <c r="E996" s="103"/>
      <c r="F996" s="154"/>
    </row>
    <row r="997" customFormat="false" ht="15" hidden="false" customHeight="false" outlineLevel="0" collapsed="false">
      <c r="A997" s="153"/>
      <c r="B997" s="151"/>
      <c r="C997" s="103"/>
      <c r="D997" s="103"/>
      <c r="E997" s="103"/>
      <c r="F997" s="154"/>
    </row>
    <row r="998" customFormat="false" ht="15" hidden="false" customHeight="false" outlineLevel="0" collapsed="false">
      <c r="A998" s="153"/>
      <c r="B998" s="151"/>
      <c r="C998" s="103"/>
      <c r="D998" s="103"/>
      <c r="E998" s="103"/>
      <c r="F998" s="154"/>
    </row>
    <row r="999" customFormat="false" ht="15" hidden="false" customHeight="false" outlineLevel="0" collapsed="false">
      <c r="A999" s="153"/>
      <c r="B999" s="151"/>
      <c r="C999" s="103"/>
      <c r="D999" s="103"/>
      <c r="E999" s="103"/>
      <c r="F999" s="154"/>
    </row>
    <row r="1000" customFormat="false" ht="15" hidden="false" customHeight="false" outlineLevel="0" collapsed="false">
      <c r="A1000" s="153"/>
      <c r="B1000" s="151"/>
      <c r="C1000" s="103"/>
      <c r="D1000" s="103"/>
      <c r="E1000" s="103"/>
      <c r="F1000" s="154"/>
    </row>
    <row r="1001" customFormat="false" ht="15" hidden="false" customHeight="false" outlineLevel="0" collapsed="false">
      <c r="A1001" s="153"/>
      <c r="B1001" s="151"/>
      <c r="C1001" s="103"/>
      <c r="D1001" s="103"/>
      <c r="E1001" s="103"/>
      <c r="F1001" s="154"/>
    </row>
    <row r="1002" customFormat="false" ht="15" hidden="false" customHeight="false" outlineLevel="0" collapsed="false">
      <c r="A1002" s="153"/>
      <c r="B1002" s="151"/>
      <c r="C1002" s="103"/>
      <c r="D1002" s="103"/>
      <c r="E1002" s="103"/>
      <c r="F1002" s="154"/>
    </row>
    <row r="1003" customFormat="false" ht="15" hidden="false" customHeight="false" outlineLevel="0" collapsed="false">
      <c r="A1003" s="153"/>
      <c r="B1003" s="151"/>
      <c r="C1003" s="103"/>
      <c r="D1003" s="103"/>
      <c r="E1003" s="103"/>
      <c r="F1003" s="154"/>
    </row>
    <row r="1004" customFormat="false" ht="15" hidden="false" customHeight="false" outlineLevel="0" collapsed="false">
      <c r="A1004" s="153"/>
      <c r="B1004" s="151"/>
      <c r="C1004" s="103"/>
      <c r="D1004" s="103"/>
      <c r="E1004" s="103"/>
      <c r="F1004" s="154"/>
    </row>
    <row r="1005" customFormat="false" ht="15" hidden="false" customHeight="false" outlineLevel="0" collapsed="false">
      <c r="A1005" s="153"/>
      <c r="B1005" s="151"/>
      <c r="C1005" s="103"/>
      <c r="D1005" s="103"/>
      <c r="E1005" s="103"/>
      <c r="F1005" s="154"/>
    </row>
  </sheetData>
  <mergeCells count="1">
    <mergeCell ref="A1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79:M314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2"/>
    <col collapsed="false" customWidth="true" hidden="false" outlineLevel="0" max="5" min="5" style="0" width="21.86"/>
    <col collapsed="false" customWidth="true" hidden="false" outlineLevel="0" max="6" min="6" style="0" width="22.3"/>
  </cols>
  <sheetData>
    <row r="1" customFormat="false" ht="15" hidden="false" customHeight="false" outlineLevel="0" collapsed="false">
      <c r="A1" s="155"/>
      <c r="B1" s="155"/>
      <c r="C1" s="155"/>
      <c r="D1" s="155"/>
      <c r="E1" s="155"/>
      <c r="F1" s="155"/>
    </row>
    <row r="2" customFormat="false" ht="15" hidden="false" customHeight="false" outlineLevel="0" collapsed="false">
      <c r="A2" s="155"/>
      <c r="B2" s="155"/>
      <c r="C2" s="155"/>
      <c r="D2" s="155"/>
      <c r="E2" s="155"/>
      <c r="F2" s="155"/>
    </row>
    <row r="3" customFormat="false" ht="15" hidden="false" customHeight="false" outlineLevel="0" collapsed="false">
      <c r="A3" s="156" t="s">
        <v>0</v>
      </c>
      <c r="B3" s="70" t="s">
        <v>498</v>
      </c>
      <c r="C3" s="68" t="s">
        <v>499</v>
      </c>
      <c r="D3" s="71" t="s">
        <v>500</v>
      </c>
      <c r="E3" s="157" t="s">
        <v>501</v>
      </c>
      <c r="F3" s="158"/>
    </row>
    <row r="4" customFormat="false" ht="15" hidden="false" customHeight="false" outlineLevel="0" collapsed="false">
      <c r="A4" s="159"/>
      <c r="B4" s="70" t="s">
        <v>502</v>
      </c>
      <c r="C4" s="1"/>
      <c r="D4" s="1"/>
      <c r="E4" s="62"/>
      <c r="F4" s="160" t="n">
        <v>142830</v>
      </c>
    </row>
    <row r="5" customFormat="false" ht="15" hidden="false" customHeight="false" outlineLevel="0" collapsed="false">
      <c r="A5" s="161" t="n">
        <v>45090</v>
      </c>
      <c r="B5" s="23" t="s">
        <v>883</v>
      </c>
      <c r="C5" s="1" t="s">
        <v>884</v>
      </c>
      <c r="D5" s="1"/>
      <c r="E5" s="62" t="n">
        <v>67027</v>
      </c>
      <c r="F5" s="160" t="n">
        <f aca="false">F4 + D5 - E5</f>
        <v>75803</v>
      </c>
      <c r="H5" s="146"/>
    </row>
    <row r="6" customFormat="false" ht="15" hidden="false" customHeight="false" outlineLevel="0" collapsed="false">
      <c r="A6" s="161" t="n">
        <v>45090</v>
      </c>
      <c r="B6" s="23" t="s">
        <v>885</v>
      </c>
      <c r="C6" s="1" t="s">
        <v>886</v>
      </c>
      <c r="D6" s="1"/>
      <c r="E6" s="62" t="n">
        <v>62143</v>
      </c>
      <c r="F6" s="160" t="n">
        <f aca="false">F5 + D6 - E6</f>
        <v>13660</v>
      </c>
    </row>
    <row r="7" customFormat="false" ht="15" hidden="false" customHeight="false" outlineLevel="0" collapsed="false">
      <c r="A7" s="161" t="n">
        <v>45091</v>
      </c>
      <c r="B7" s="23" t="s">
        <v>506</v>
      </c>
      <c r="C7" s="1"/>
      <c r="D7" s="1" t="n">
        <v>149031</v>
      </c>
      <c r="E7" s="62"/>
      <c r="F7" s="160" t="n">
        <f aca="false">F6 + D7 - E7</f>
        <v>162691</v>
      </c>
    </row>
    <row r="8" customFormat="false" ht="15" hidden="false" customHeight="false" outlineLevel="0" collapsed="false">
      <c r="A8" s="161" t="n">
        <v>45093</v>
      </c>
      <c r="B8" s="23" t="s">
        <v>887</v>
      </c>
      <c r="C8" s="1" t="s">
        <v>888</v>
      </c>
      <c r="D8" s="1"/>
      <c r="E8" s="62" t="n">
        <v>48454</v>
      </c>
      <c r="F8" s="160" t="n">
        <f aca="false">F7 + D8 - E8</f>
        <v>114237</v>
      </c>
    </row>
    <row r="9" customFormat="false" ht="15" hidden="false" customHeight="false" outlineLevel="0" collapsed="false">
      <c r="A9" s="161" t="n">
        <v>45094</v>
      </c>
      <c r="B9" s="23" t="s">
        <v>889</v>
      </c>
      <c r="C9" s="1" t="s">
        <v>890</v>
      </c>
      <c r="D9" s="1"/>
      <c r="E9" s="62" t="n">
        <v>42027</v>
      </c>
      <c r="F9" s="160" t="n">
        <f aca="false">F8 + D9 - E9</f>
        <v>72210</v>
      </c>
    </row>
    <row r="10" customFormat="false" ht="15" hidden="false" customHeight="false" outlineLevel="0" collapsed="false">
      <c r="A10" s="161" t="n">
        <v>45094</v>
      </c>
      <c r="B10" s="59" t="s">
        <v>723</v>
      </c>
      <c r="C10" s="1" t="s">
        <v>891</v>
      </c>
      <c r="D10" s="1"/>
      <c r="E10" s="62" t="n">
        <v>70027</v>
      </c>
      <c r="F10" s="160" t="n">
        <f aca="false">F9 + D10 - E10</f>
        <v>2183</v>
      </c>
    </row>
    <row r="11" customFormat="false" ht="15" hidden="false" customHeight="false" outlineLevel="0" collapsed="false">
      <c r="A11" s="161" t="n">
        <v>45094</v>
      </c>
      <c r="B11" s="23" t="s">
        <v>505</v>
      </c>
      <c r="C11" s="1"/>
      <c r="D11" s="1" t="n">
        <v>69822</v>
      </c>
      <c r="E11" s="62"/>
      <c r="F11" s="160" t="n">
        <f aca="false">F10 + D11 - E11</f>
        <v>72005</v>
      </c>
    </row>
    <row r="12" customFormat="false" ht="15" hidden="false" customHeight="false" outlineLevel="0" collapsed="false">
      <c r="A12" s="161" t="n">
        <v>45094</v>
      </c>
      <c r="B12" s="59" t="s">
        <v>892</v>
      </c>
      <c r="C12" s="1" t="s">
        <v>893</v>
      </c>
      <c r="D12" s="1"/>
      <c r="E12" s="62" t="n">
        <v>60590</v>
      </c>
      <c r="F12" s="160" t="n">
        <f aca="false">F11 + D12 - E12</f>
        <v>11415</v>
      </c>
    </row>
    <row r="13" customFormat="false" ht="15" hidden="false" customHeight="false" outlineLevel="0" collapsed="false">
      <c r="A13" s="161" t="n">
        <v>45095</v>
      </c>
      <c r="B13" s="23" t="s">
        <v>505</v>
      </c>
      <c r="C13" s="1"/>
      <c r="D13" s="1" t="n">
        <v>150586</v>
      </c>
      <c r="E13" s="62"/>
      <c r="F13" s="160" t="n">
        <f aca="false">F12 + D13 - E13</f>
        <v>162001</v>
      </c>
    </row>
    <row r="14" customFormat="false" ht="15" hidden="false" customHeight="false" outlineLevel="0" collapsed="false">
      <c r="A14" s="161" t="n">
        <v>45096</v>
      </c>
      <c r="B14" s="59" t="s">
        <v>894</v>
      </c>
      <c r="C14" s="1" t="s">
        <v>895</v>
      </c>
      <c r="D14" s="1"/>
      <c r="E14" s="62" t="n">
        <v>34859</v>
      </c>
      <c r="F14" s="160" t="n">
        <f aca="false">F13 + D14 - E14</f>
        <v>127142</v>
      </c>
    </row>
    <row r="15" customFormat="false" ht="15" hidden="false" customHeight="false" outlineLevel="0" collapsed="false">
      <c r="A15" s="161" t="n">
        <v>45097</v>
      </c>
      <c r="B15" s="23" t="s">
        <v>505</v>
      </c>
      <c r="C15" s="1"/>
      <c r="D15" s="1" t="n">
        <v>140817</v>
      </c>
      <c r="E15" s="62"/>
      <c r="F15" s="160" t="n">
        <f aca="false">F14 + D15 - E15</f>
        <v>267959</v>
      </c>
    </row>
    <row r="16" customFormat="false" ht="15" hidden="false" customHeight="false" outlineLevel="0" collapsed="false">
      <c r="A16" s="161" t="n">
        <v>45097</v>
      </c>
      <c r="B16" s="23" t="s">
        <v>896</v>
      </c>
      <c r="C16" s="1" t="s">
        <v>897</v>
      </c>
      <c r="D16" s="1"/>
      <c r="E16" s="62" t="n">
        <v>60860</v>
      </c>
      <c r="F16" s="160" t="n">
        <f aca="false">F15 + D16 - E16</f>
        <v>207099</v>
      </c>
    </row>
    <row r="17" customFormat="false" ht="15" hidden="false" customHeight="false" outlineLevel="0" collapsed="false">
      <c r="A17" s="161" t="n">
        <v>45099</v>
      </c>
      <c r="B17" s="59" t="s">
        <v>898</v>
      </c>
      <c r="C17" s="1" t="s">
        <v>899</v>
      </c>
      <c r="D17" s="1"/>
      <c r="E17" s="62" t="n">
        <v>139564</v>
      </c>
      <c r="F17" s="160" t="n">
        <f aca="false">F16 + D17 - E17</f>
        <v>67535</v>
      </c>
    </row>
    <row r="18" customFormat="false" ht="15" hidden="false" customHeight="false" outlineLevel="0" collapsed="false">
      <c r="A18" s="161" t="n">
        <v>45101</v>
      </c>
      <c r="B18" s="23" t="s">
        <v>506</v>
      </c>
      <c r="C18" s="1"/>
      <c r="D18" s="1" t="n">
        <v>50907</v>
      </c>
      <c r="E18" s="62"/>
      <c r="F18" s="160" t="n">
        <f aca="false">F17 + D18 - E18</f>
        <v>118442</v>
      </c>
    </row>
    <row r="19" customFormat="false" ht="15" hidden="false" customHeight="false" outlineLevel="0" collapsed="false">
      <c r="A19" s="161" t="n">
        <v>45104</v>
      </c>
      <c r="B19" s="23" t="s">
        <v>900</v>
      </c>
      <c r="C19" s="1" t="s">
        <v>901</v>
      </c>
      <c r="D19" s="1"/>
      <c r="E19" s="62" t="n">
        <v>42990</v>
      </c>
      <c r="F19" s="160" t="n">
        <f aca="false">F18 + D19 - E19</f>
        <v>75452</v>
      </c>
    </row>
    <row r="20" customFormat="false" ht="15" hidden="false" customHeight="false" outlineLevel="0" collapsed="false">
      <c r="A20" s="161" t="n">
        <v>45105</v>
      </c>
      <c r="B20" s="59" t="s">
        <v>902</v>
      </c>
      <c r="C20" s="1" t="s">
        <v>903</v>
      </c>
      <c r="D20" s="1"/>
      <c r="E20" s="62" t="n">
        <v>13859</v>
      </c>
      <c r="F20" s="160" t="n">
        <f aca="false">F19 + D20 - E20</f>
        <v>61593</v>
      </c>
    </row>
    <row r="21" customFormat="false" ht="15" hidden="false" customHeight="false" outlineLevel="0" collapsed="false">
      <c r="A21" s="161" t="n">
        <v>45105</v>
      </c>
      <c r="B21" s="59" t="s">
        <v>904</v>
      </c>
      <c r="C21" s="1" t="s">
        <v>905</v>
      </c>
      <c r="D21" s="1"/>
      <c r="E21" s="62" t="n">
        <v>27717</v>
      </c>
      <c r="F21" s="160" t="n">
        <f aca="false">F20 + D21 - E21</f>
        <v>33876</v>
      </c>
    </row>
    <row r="22" customFormat="false" ht="15" hidden="false" customHeight="false" outlineLevel="0" collapsed="false">
      <c r="A22" s="161" t="n">
        <v>45115</v>
      </c>
      <c r="B22" s="23" t="s">
        <v>505</v>
      </c>
      <c r="C22" s="1"/>
      <c r="D22" s="1" t="n">
        <v>50179</v>
      </c>
      <c r="E22" s="62"/>
      <c r="F22" s="160" t="n">
        <f aca="false">F21 + D22 - E22</f>
        <v>84055</v>
      </c>
    </row>
    <row r="23" customFormat="false" ht="15" hidden="false" customHeight="false" outlineLevel="0" collapsed="false">
      <c r="A23" s="161" t="n">
        <v>45116</v>
      </c>
      <c r="B23" s="23" t="s">
        <v>906</v>
      </c>
      <c r="C23" s="1" t="s">
        <v>907</v>
      </c>
      <c r="D23" s="1"/>
      <c r="E23" s="62" t="n">
        <v>75670</v>
      </c>
      <c r="F23" s="160" t="n">
        <f aca="false">F22 + D23 - E23</f>
        <v>8385</v>
      </c>
    </row>
    <row r="24" customFormat="false" ht="15" hidden="false" customHeight="false" outlineLevel="0" collapsed="false">
      <c r="A24" s="161" t="n">
        <v>45118</v>
      </c>
      <c r="B24" s="23" t="s">
        <v>505</v>
      </c>
      <c r="C24" s="1"/>
      <c r="D24" s="1" t="n">
        <v>100514</v>
      </c>
      <c r="E24" s="62"/>
      <c r="F24" s="160" t="n">
        <f aca="false">F23 + D24 - E24</f>
        <v>108899</v>
      </c>
    </row>
    <row r="25" customFormat="false" ht="15" hidden="false" customHeight="false" outlineLevel="0" collapsed="false">
      <c r="A25" s="161" t="n">
        <v>45118</v>
      </c>
      <c r="B25" s="59" t="s">
        <v>908</v>
      </c>
      <c r="C25" s="1" t="s">
        <v>909</v>
      </c>
      <c r="D25" s="1"/>
      <c r="E25" s="62" t="n">
        <v>57136</v>
      </c>
      <c r="F25" s="160" t="n">
        <f aca="false">F24 + D25 - E25</f>
        <v>51763</v>
      </c>
    </row>
    <row r="26" customFormat="false" ht="15" hidden="false" customHeight="false" outlineLevel="0" collapsed="false">
      <c r="A26" s="161" t="n">
        <v>45125</v>
      </c>
      <c r="B26" s="23" t="s">
        <v>505</v>
      </c>
      <c r="C26" s="1"/>
      <c r="D26" s="1" t="n">
        <v>70887</v>
      </c>
      <c r="E26" s="62"/>
      <c r="F26" s="160" t="n">
        <f aca="false">F25 + D26 - E26</f>
        <v>122650</v>
      </c>
    </row>
    <row r="27" customFormat="false" ht="15" hidden="false" customHeight="false" outlineLevel="0" collapsed="false">
      <c r="A27" s="161" t="n">
        <v>45127</v>
      </c>
      <c r="B27" s="23" t="s">
        <v>910</v>
      </c>
      <c r="C27" s="1" t="s">
        <v>911</v>
      </c>
      <c r="D27" s="1"/>
      <c r="E27" s="62" t="n">
        <v>86716</v>
      </c>
      <c r="F27" s="160" t="n">
        <f aca="false">F26 + D27 - E27</f>
        <v>35934</v>
      </c>
    </row>
    <row r="28" customFormat="false" ht="15" hidden="false" customHeight="false" outlineLevel="0" collapsed="false">
      <c r="A28" s="161" t="n">
        <v>45128</v>
      </c>
      <c r="B28" s="23" t="s">
        <v>505</v>
      </c>
      <c r="C28" s="1"/>
      <c r="D28" s="1" t="n">
        <v>92811</v>
      </c>
      <c r="E28" s="62"/>
      <c r="F28" s="160" t="n">
        <f aca="false">F27 + D28 - E28</f>
        <v>128745</v>
      </c>
    </row>
    <row r="29" customFormat="false" ht="15" hidden="false" customHeight="false" outlineLevel="0" collapsed="false">
      <c r="A29" s="161" t="n">
        <v>45129</v>
      </c>
      <c r="B29" s="59" t="s">
        <v>912</v>
      </c>
      <c r="C29" s="1" t="s">
        <v>913</v>
      </c>
      <c r="D29" s="1"/>
      <c r="E29" s="62" t="n">
        <v>39147</v>
      </c>
      <c r="F29" s="160" t="n">
        <f aca="false">F28 + D29 - E29</f>
        <v>89598</v>
      </c>
    </row>
    <row r="30" customFormat="false" ht="15" hidden="false" customHeight="false" outlineLevel="0" collapsed="false">
      <c r="A30" s="161" t="n">
        <v>45129</v>
      </c>
      <c r="B30" s="23" t="s">
        <v>914</v>
      </c>
      <c r="C30" s="1" t="s">
        <v>915</v>
      </c>
      <c r="D30" s="1"/>
      <c r="E30" s="62" t="n">
        <v>34373</v>
      </c>
      <c r="F30" s="160" t="n">
        <f aca="false">F29 + D30 - E30</f>
        <v>55225</v>
      </c>
    </row>
    <row r="31" customFormat="false" ht="15" hidden="false" customHeight="false" outlineLevel="0" collapsed="false">
      <c r="A31" s="161" t="n">
        <v>45131</v>
      </c>
      <c r="B31" s="23" t="s">
        <v>505</v>
      </c>
      <c r="C31" s="1"/>
      <c r="D31" s="1" t="n">
        <v>50501</v>
      </c>
      <c r="E31" s="62"/>
      <c r="F31" s="160" t="n">
        <f aca="false">F30 + D31 - E31</f>
        <v>105726</v>
      </c>
    </row>
    <row r="32" customFormat="false" ht="15" hidden="false" customHeight="false" outlineLevel="0" collapsed="false">
      <c r="A32" s="161" t="n">
        <v>45138</v>
      </c>
      <c r="B32" s="162" t="s">
        <v>138</v>
      </c>
      <c r="C32" s="62" t="s">
        <v>916</v>
      </c>
      <c r="D32" s="1"/>
      <c r="E32" s="62" t="n">
        <v>68745</v>
      </c>
      <c r="F32" s="160" t="n">
        <f aca="false">F31 + D32 - E32</f>
        <v>36981</v>
      </c>
    </row>
    <row r="33" customFormat="false" ht="15" hidden="false" customHeight="false" outlineLevel="0" collapsed="false">
      <c r="A33" s="161" t="n">
        <v>45139</v>
      </c>
      <c r="B33" s="23" t="s">
        <v>917</v>
      </c>
      <c r="C33" s="1" t="s">
        <v>918</v>
      </c>
      <c r="D33" s="1"/>
      <c r="E33" s="62" t="n">
        <v>52002</v>
      </c>
      <c r="F33" s="160" t="n">
        <f aca="false">F32 + D33 - E33</f>
        <v>-15021</v>
      </c>
    </row>
    <row r="34" customFormat="false" ht="15" hidden="false" customHeight="false" outlineLevel="0" collapsed="false">
      <c r="A34" s="161" t="n">
        <v>45139</v>
      </c>
      <c r="B34" s="23" t="s">
        <v>505</v>
      </c>
      <c r="C34" s="1"/>
      <c r="D34" s="1" t="n">
        <v>99573</v>
      </c>
      <c r="E34" s="62"/>
      <c r="F34" s="160" t="n">
        <f aca="false">F33 + D34 - E34</f>
        <v>84552</v>
      </c>
    </row>
    <row r="35" customFormat="false" ht="15" hidden="false" customHeight="false" outlineLevel="0" collapsed="false">
      <c r="A35" s="161" t="n">
        <v>45140</v>
      </c>
      <c r="B35" s="23" t="s">
        <v>505</v>
      </c>
      <c r="C35" s="1"/>
      <c r="D35" s="1" t="n">
        <v>100188</v>
      </c>
      <c r="E35" s="62"/>
      <c r="F35" s="160" t="n">
        <f aca="false">F34 + D35 - E35</f>
        <v>184740</v>
      </c>
    </row>
    <row r="36" customFormat="false" ht="15" hidden="false" customHeight="false" outlineLevel="0" collapsed="false">
      <c r="A36" s="161" t="n">
        <v>45140</v>
      </c>
      <c r="B36" s="23" t="s">
        <v>919</v>
      </c>
      <c r="C36" s="1" t="s">
        <v>920</v>
      </c>
      <c r="D36" s="1"/>
      <c r="E36" s="62" t="n">
        <v>93976</v>
      </c>
      <c r="F36" s="160" t="n">
        <f aca="false">F35 + D36 - E36</f>
        <v>90764</v>
      </c>
    </row>
    <row r="37" customFormat="false" ht="15" hidden="false" customHeight="false" outlineLevel="0" collapsed="false">
      <c r="A37" s="161" t="n">
        <v>45140</v>
      </c>
      <c r="B37" s="23" t="s">
        <v>403</v>
      </c>
      <c r="C37" s="62" t="s">
        <v>921</v>
      </c>
      <c r="D37" s="1"/>
      <c r="E37" s="62" t="n">
        <v>31435</v>
      </c>
      <c r="F37" s="160" t="n">
        <f aca="false">F36 + D37 - E37</f>
        <v>59329</v>
      </c>
    </row>
    <row r="38" customFormat="false" ht="15" hidden="false" customHeight="false" outlineLevel="0" collapsed="false">
      <c r="A38" s="161" t="n">
        <v>45141</v>
      </c>
      <c r="B38" s="23" t="s">
        <v>505</v>
      </c>
      <c r="C38" s="1"/>
      <c r="D38" s="11" t="n">
        <v>99461</v>
      </c>
      <c r="E38" s="62"/>
      <c r="F38" s="160" t="n">
        <f aca="false">F37 + D38 - E38</f>
        <v>158790</v>
      </c>
    </row>
    <row r="39" customFormat="false" ht="15" hidden="false" customHeight="false" outlineLevel="0" collapsed="false">
      <c r="A39" s="161" t="n">
        <v>45141</v>
      </c>
      <c r="B39" s="59" t="s">
        <v>518</v>
      </c>
      <c r="C39" s="1" t="s">
        <v>922</v>
      </c>
      <c r="D39" s="1"/>
      <c r="E39" s="62" t="n">
        <v>51718</v>
      </c>
      <c r="F39" s="160" t="n">
        <f aca="false">F38 + D39 - E39</f>
        <v>107072</v>
      </c>
    </row>
    <row r="40" customFormat="false" ht="15" hidden="false" customHeight="false" outlineLevel="0" collapsed="false">
      <c r="A40" s="161" t="n">
        <v>45141</v>
      </c>
      <c r="B40" s="23" t="s">
        <v>36</v>
      </c>
      <c r="C40" s="1" t="s">
        <v>923</v>
      </c>
      <c r="D40" s="1"/>
      <c r="E40" s="62" t="n">
        <v>31815</v>
      </c>
      <c r="F40" s="160" t="n">
        <f aca="false">F39 + D40 - E40</f>
        <v>75257</v>
      </c>
    </row>
    <row r="41" customFormat="false" ht="15" hidden="false" customHeight="false" outlineLevel="0" collapsed="false">
      <c r="A41" s="161" t="n">
        <v>45141</v>
      </c>
      <c r="B41" s="163" t="s">
        <v>924</v>
      </c>
      <c r="C41" s="1" t="s">
        <v>925</v>
      </c>
      <c r="D41" s="1"/>
      <c r="E41" s="62" t="n">
        <v>34895</v>
      </c>
      <c r="F41" s="160" t="n">
        <f aca="false">F40 + D41 - E41</f>
        <v>40362</v>
      </c>
    </row>
    <row r="42" customFormat="false" ht="15" hidden="false" customHeight="false" outlineLevel="0" collapsed="false">
      <c r="A42" s="161" t="n">
        <v>45141</v>
      </c>
      <c r="B42" s="23" t="s">
        <v>505</v>
      </c>
      <c r="C42" s="1"/>
      <c r="D42" s="1" t="n">
        <v>150363</v>
      </c>
      <c r="E42" s="62"/>
      <c r="F42" s="160" t="n">
        <f aca="false">F41 + D42 - E42</f>
        <v>190725</v>
      </c>
    </row>
    <row r="43" customFormat="false" ht="15" hidden="false" customHeight="false" outlineLevel="0" collapsed="false">
      <c r="A43" s="161" t="n">
        <v>45142</v>
      </c>
      <c r="B43" s="23" t="s">
        <v>926</v>
      </c>
      <c r="C43" s="1" t="s">
        <v>927</v>
      </c>
      <c r="D43" s="1"/>
      <c r="E43" s="62" t="n">
        <v>31815</v>
      </c>
      <c r="F43" s="160" t="n">
        <f aca="false">F42 + D43 - E43</f>
        <v>158910</v>
      </c>
    </row>
    <row r="44" customFormat="false" ht="15" hidden="false" customHeight="false" outlineLevel="0" collapsed="false">
      <c r="A44" s="161" t="n">
        <v>45143</v>
      </c>
      <c r="B44" s="23" t="s">
        <v>928</v>
      </c>
      <c r="C44" s="1" t="s">
        <v>929</v>
      </c>
      <c r="D44" s="1"/>
      <c r="E44" s="62" t="n">
        <v>136855</v>
      </c>
      <c r="F44" s="160" t="n">
        <f aca="false">F43 + D44 - E44</f>
        <v>22055</v>
      </c>
    </row>
    <row r="45" customFormat="false" ht="15" hidden="false" customHeight="false" outlineLevel="0" collapsed="false">
      <c r="A45" s="161" t="n">
        <v>45143</v>
      </c>
      <c r="B45" s="23" t="s">
        <v>505</v>
      </c>
      <c r="C45" s="1"/>
      <c r="D45" s="1" t="n">
        <v>50702</v>
      </c>
      <c r="E45" s="62"/>
      <c r="F45" s="160" t="n">
        <f aca="false">F44 + D45 - E45</f>
        <v>72757</v>
      </c>
    </row>
    <row r="46" customFormat="false" ht="15" hidden="false" customHeight="false" outlineLevel="0" collapsed="false">
      <c r="A46" s="161" t="n">
        <v>45146</v>
      </c>
      <c r="B46" s="23" t="s">
        <v>709</v>
      </c>
      <c r="C46" s="1" t="s">
        <v>930</v>
      </c>
      <c r="D46" s="1"/>
      <c r="E46" s="62" t="n">
        <v>70849</v>
      </c>
      <c r="F46" s="160" t="n">
        <f aca="false">F45 + D46 - E46</f>
        <v>1908</v>
      </c>
    </row>
    <row r="47" customFormat="false" ht="15" hidden="false" customHeight="false" outlineLevel="0" collapsed="false">
      <c r="A47" s="161" t="n">
        <v>45147</v>
      </c>
      <c r="B47" s="23" t="s">
        <v>505</v>
      </c>
      <c r="C47" s="1"/>
      <c r="D47" s="1" t="n">
        <v>149629</v>
      </c>
      <c r="E47" s="62"/>
      <c r="F47" s="160" t="n">
        <f aca="false">F46 + D47 - E47</f>
        <v>151537</v>
      </c>
    </row>
    <row r="48" customFormat="false" ht="15" hidden="false" customHeight="false" outlineLevel="0" collapsed="false">
      <c r="A48" s="161" t="n">
        <v>45147</v>
      </c>
      <c r="B48" s="23" t="s">
        <v>505</v>
      </c>
      <c r="C48" s="1"/>
      <c r="D48" s="1" t="n">
        <v>49862</v>
      </c>
      <c r="E48" s="62"/>
      <c r="F48" s="160" t="n">
        <f aca="false">F47 + D48 - E48</f>
        <v>201399</v>
      </c>
    </row>
    <row r="49" customFormat="false" ht="15" hidden="false" customHeight="false" outlineLevel="0" collapsed="false">
      <c r="A49" s="161" t="n">
        <v>45147</v>
      </c>
      <c r="B49" s="163" t="s">
        <v>931</v>
      </c>
      <c r="C49" s="1" t="s">
        <v>932</v>
      </c>
      <c r="D49" s="1"/>
      <c r="E49" s="62" t="n">
        <v>90649</v>
      </c>
      <c r="F49" s="160" t="n">
        <f aca="false">F48 + D49 - E49</f>
        <v>110750</v>
      </c>
    </row>
    <row r="50" customFormat="false" ht="15" hidden="false" customHeight="false" outlineLevel="0" collapsed="false">
      <c r="A50" s="161" t="n">
        <v>45147</v>
      </c>
      <c r="B50" s="163" t="s">
        <v>933</v>
      </c>
      <c r="C50" s="1" t="s">
        <v>934</v>
      </c>
      <c r="D50" s="1"/>
      <c r="E50" s="62" t="n">
        <v>100841</v>
      </c>
      <c r="F50" s="160" t="n">
        <f aca="false">F49 + D50 - E50</f>
        <v>9909</v>
      </c>
    </row>
    <row r="51" customFormat="false" ht="15" hidden="false" customHeight="false" outlineLevel="0" collapsed="false">
      <c r="A51" s="161" t="n">
        <v>45148</v>
      </c>
      <c r="B51" s="23" t="s">
        <v>505</v>
      </c>
      <c r="C51" s="1"/>
      <c r="D51" s="1" t="n">
        <v>109941</v>
      </c>
      <c r="E51" s="62"/>
      <c r="F51" s="160" t="n">
        <f aca="false">F50 + D51 - E51</f>
        <v>119850</v>
      </c>
    </row>
    <row r="52" customFormat="false" ht="15" hidden="false" customHeight="false" outlineLevel="0" collapsed="false">
      <c r="A52" s="161" t="n">
        <v>45150</v>
      </c>
      <c r="B52" s="164" t="s">
        <v>935</v>
      </c>
      <c r="C52" s="1" t="s">
        <v>936</v>
      </c>
      <c r="D52" s="1"/>
      <c r="E52" s="62" t="n">
        <v>27674</v>
      </c>
      <c r="F52" s="160" t="n">
        <f aca="false">F51 + D52 - E52</f>
        <v>92176</v>
      </c>
    </row>
    <row r="53" customFormat="false" ht="15" hidden="false" customHeight="false" outlineLevel="0" collapsed="false">
      <c r="A53" s="161" t="n">
        <v>45153</v>
      </c>
      <c r="B53" s="163" t="s">
        <v>937</v>
      </c>
      <c r="C53" s="1" t="s">
        <v>938</v>
      </c>
      <c r="D53" s="1"/>
      <c r="E53" s="62" t="n">
        <v>70443</v>
      </c>
      <c r="F53" s="160" t="n">
        <f aca="false">F52 + D53 - E53</f>
        <v>21733</v>
      </c>
    </row>
    <row r="54" customFormat="false" ht="15" hidden="false" customHeight="false" outlineLevel="0" collapsed="false">
      <c r="A54" s="161" t="n">
        <v>45154</v>
      </c>
      <c r="B54" s="23" t="s">
        <v>505</v>
      </c>
      <c r="C54" s="1"/>
      <c r="D54" s="1" t="n">
        <v>50931</v>
      </c>
      <c r="E54" s="62"/>
      <c r="F54" s="160" t="n">
        <f aca="false">F53 + D54 - E54</f>
        <v>72664</v>
      </c>
    </row>
    <row r="55" customFormat="false" ht="15" hidden="false" customHeight="false" outlineLevel="0" collapsed="false">
      <c r="A55" s="161" t="n">
        <v>45154</v>
      </c>
      <c r="B55" s="163" t="s">
        <v>939</v>
      </c>
      <c r="C55" s="23" t="s">
        <v>940</v>
      </c>
      <c r="D55" s="1"/>
      <c r="E55" s="62" t="n">
        <v>57293</v>
      </c>
      <c r="F55" s="160" t="n">
        <f aca="false">F54 + D55 - E55</f>
        <v>15371</v>
      </c>
    </row>
    <row r="56" customFormat="false" ht="15" hidden="false" customHeight="false" outlineLevel="0" collapsed="false">
      <c r="A56" s="161" t="n">
        <v>45156</v>
      </c>
      <c r="B56" s="23" t="s">
        <v>505</v>
      </c>
      <c r="C56" s="1"/>
      <c r="D56" s="1" t="n">
        <v>61356</v>
      </c>
      <c r="E56" s="62"/>
      <c r="F56" s="160" t="n">
        <f aca="false">F55 + D56 - E56</f>
        <v>76727</v>
      </c>
    </row>
    <row r="57" customFormat="false" ht="15" hidden="false" customHeight="false" outlineLevel="0" collapsed="false">
      <c r="A57" s="161" t="n">
        <v>45157</v>
      </c>
      <c r="B57" s="165" t="s">
        <v>941</v>
      </c>
      <c r="C57" s="1" t="s">
        <v>942</v>
      </c>
      <c r="D57" s="1"/>
      <c r="E57" s="62" t="n">
        <v>31798</v>
      </c>
      <c r="F57" s="160" t="n">
        <f aca="false">F56 + D57 - E57</f>
        <v>44929</v>
      </c>
    </row>
    <row r="58" customFormat="false" ht="15" hidden="false" customHeight="false" outlineLevel="0" collapsed="false">
      <c r="A58" s="161" t="n">
        <v>45157</v>
      </c>
      <c r="B58" s="23" t="s">
        <v>505</v>
      </c>
      <c r="C58" s="1"/>
      <c r="D58" s="1" t="n">
        <v>87471</v>
      </c>
      <c r="E58" s="62"/>
      <c r="F58" s="160" t="n">
        <f aca="false">F57 + D58 - E58</f>
        <v>132400</v>
      </c>
    </row>
    <row r="59" customFormat="false" ht="15" hidden="false" customHeight="false" outlineLevel="0" collapsed="false">
      <c r="A59" s="161" t="n">
        <v>45157</v>
      </c>
      <c r="B59" s="165" t="s">
        <v>943</v>
      </c>
      <c r="C59" s="1" t="s">
        <v>944</v>
      </c>
      <c r="D59" s="1"/>
      <c r="E59" s="62" t="n">
        <v>53898</v>
      </c>
      <c r="F59" s="160" t="n">
        <f aca="false">F58 + D59 - E59</f>
        <v>78502</v>
      </c>
    </row>
    <row r="60" customFormat="false" ht="15" hidden="false" customHeight="false" outlineLevel="0" collapsed="false">
      <c r="A60" s="161" t="n">
        <v>45162</v>
      </c>
      <c r="B60" s="23" t="s">
        <v>945</v>
      </c>
      <c r="C60" s="1" t="s">
        <v>946</v>
      </c>
      <c r="D60" s="1"/>
      <c r="E60" s="62" t="n">
        <v>28163</v>
      </c>
      <c r="F60" s="160" t="n">
        <f aca="false">F59 + D60 - E60</f>
        <v>50339</v>
      </c>
    </row>
    <row r="61" customFormat="false" ht="15" hidden="false" customHeight="false" outlineLevel="0" collapsed="false">
      <c r="A61" s="161" t="n">
        <v>45163</v>
      </c>
      <c r="B61" s="23" t="s">
        <v>505</v>
      </c>
      <c r="C61" s="1"/>
      <c r="D61" s="1" t="n">
        <v>89027</v>
      </c>
      <c r="E61" s="62"/>
      <c r="F61" s="160" t="n">
        <f aca="false">F60 + D61 - E61</f>
        <v>139366</v>
      </c>
    </row>
    <row r="62" customFormat="false" ht="15" hidden="false" customHeight="false" outlineLevel="0" collapsed="false">
      <c r="A62" s="161" t="n">
        <v>45163</v>
      </c>
      <c r="B62" s="23" t="s">
        <v>354</v>
      </c>
      <c r="C62" s="1" t="s">
        <v>947</v>
      </c>
      <c r="D62" s="1"/>
      <c r="E62" s="62" t="n">
        <v>29613</v>
      </c>
      <c r="F62" s="160" t="n">
        <f aca="false">F61 + D62 - E62</f>
        <v>109753</v>
      </c>
    </row>
    <row r="63" customFormat="false" ht="15" hidden="false" customHeight="false" outlineLevel="0" collapsed="false">
      <c r="A63" s="161" t="n">
        <v>45164</v>
      </c>
      <c r="B63" s="23" t="s">
        <v>948</v>
      </c>
      <c r="C63" s="1" t="s">
        <v>949</v>
      </c>
      <c r="D63" s="1"/>
      <c r="E63" s="62" t="n">
        <v>28163</v>
      </c>
      <c r="F63" s="160" t="n">
        <f aca="false">F62 + D63 - E63</f>
        <v>81590</v>
      </c>
    </row>
    <row r="64" customFormat="false" ht="15" hidden="false" customHeight="false" outlineLevel="0" collapsed="false">
      <c r="A64" s="161" t="n">
        <v>45164</v>
      </c>
      <c r="B64" s="23" t="s">
        <v>950</v>
      </c>
      <c r="C64" s="1" t="s">
        <v>951</v>
      </c>
      <c r="D64" s="1"/>
      <c r="E64" s="62" t="n">
        <v>35489</v>
      </c>
      <c r="F64" s="160" t="n">
        <f aca="false">F63 + D64 - E64</f>
        <v>46101</v>
      </c>
    </row>
    <row r="65" customFormat="false" ht="15" hidden="false" customHeight="false" outlineLevel="0" collapsed="false">
      <c r="A65" s="161" t="n">
        <v>45166</v>
      </c>
      <c r="B65" s="166" t="s">
        <v>952</v>
      </c>
      <c r="C65" s="1" t="s">
        <v>953</v>
      </c>
      <c r="D65" s="1"/>
      <c r="E65" s="62" t="n">
        <v>27221</v>
      </c>
      <c r="F65" s="160" t="n">
        <f aca="false">F64 + D65 - E65</f>
        <v>18880</v>
      </c>
    </row>
    <row r="66" customFormat="false" ht="15" hidden="false" customHeight="false" outlineLevel="0" collapsed="false">
      <c r="A66" s="161" t="n">
        <v>45166</v>
      </c>
      <c r="B66" s="167" t="s">
        <v>943</v>
      </c>
      <c r="C66" s="1" t="s">
        <v>954</v>
      </c>
      <c r="D66" s="1"/>
      <c r="E66" s="62" t="n">
        <v>2000</v>
      </c>
      <c r="F66" s="160" t="n">
        <f aca="false">F65 + D66 - E66</f>
        <v>16880</v>
      </c>
    </row>
    <row r="67" customFormat="false" ht="15" hidden="false" customHeight="false" outlineLevel="0" collapsed="false">
      <c r="A67" s="161" t="n">
        <v>45174</v>
      </c>
      <c r="B67" s="23" t="s">
        <v>505</v>
      </c>
      <c r="C67" s="1"/>
      <c r="D67" s="1" t="n">
        <v>100000</v>
      </c>
      <c r="E67" s="62"/>
      <c r="F67" s="160" t="n">
        <f aca="false">F66 + D67 - E67</f>
        <v>116880</v>
      </c>
    </row>
    <row r="68" customFormat="false" ht="15" hidden="false" customHeight="false" outlineLevel="0" collapsed="false">
      <c r="A68" s="161" t="n">
        <v>45174</v>
      </c>
      <c r="B68" s="162" t="s">
        <v>138</v>
      </c>
      <c r="C68" s="1" t="s">
        <v>916</v>
      </c>
      <c r="D68" s="1"/>
      <c r="E68" s="50" t="n">
        <v>13956</v>
      </c>
      <c r="F68" s="160" t="n">
        <f aca="false">F67 + D68 - E68</f>
        <v>102924</v>
      </c>
    </row>
    <row r="69" customFormat="false" ht="15" hidden="false" customHeight="false" outlineLevel="0" collapsed="false">
      <c r="A69" s="161" t="n">
        <v>45177</v>
      </c>
      <c r="B69" s="23" t="s">
        <v>505</v>
      </c>
      <c r="C69" s="1"/>
      <c r="D69" s="1" t="n">
        <v>50222</v>
      </c>
      <c r="E69" s="62"/>
      <c r="F69" s="160" t="n">
        <f aca="false">F68 + D69 - E69</f>
        <v>153146</v>
      </c>
    </row>
    <row r="70" customFormat="false" ht="15" hidden="false" customHeight="false" outlineLevel="0" collapsed="false">
      <c r="A70" s="161" t="n">
        <v>45178</v>
      </c>
      <c r="B70" s="23" t="s">
        <v>354</v>
      </c>
      <c r="C70" s="1" t="s">
        <v>368</v>
      </c>
      <c r="D70" s="46" t="n">
        <v>29613</v>
      </c>
      <c r="E70" s="62"/>
      <c r="F70" s="160" t="n">
        <f aca="false">F69 + D70 - E70</f>
        <v>182759</v>
      </c>
    </row>
    <row r="71" customFormat="false" ht="15" hidden="false" customHeight="false" outlineLevel="0" collapsed="false">
      <c r="A71" s="161" t="n">
        <v>45178</v>
      </c>
      <c r="B71" s="23" t="s">
        <v>354</v>
      </c>
      <c r="C71" s="1" t="s">
        <v>955</v>
      </c>
      <c r="D71" s="1"/>
      <c r="E71" s="50" t="n">
        <v>10500</v>
      </c>
      <c r="F71" s="160" t="n">
        <f aca="false">F70 + D71 - E71</f>
        <v>172259</v>
      </c>
    </row>
    <row r="72" customFormat="false" ht="15" hidden="false" customHeight="false" outlineLevel="0" collapsed="false">
      <c r="A72" s="161" t="n">
        <v>45178</v>
      </c>
      <c r="B72" s="23" t="s">
        <v>365</v>
      </c>
      <c r="C72" s="1" t="s">
        <v>366</v>
      </c>
      <c r="D72" s="1"/>
      <c r="E72" s="50" t="n">
        <v>127606</v>
      </c>
      <c r="F72" s="160" t="n">
        <f aca="false">F71 + D72 - E72</f>
        <v>44653</v>
      </c>
    </row>
    <row r="73" customFormat="false" ht="15" hidden="false" customHeight="false" outlineLevel="0" collapsed="false">
      <c r="A73" s="161" t="n">
        <v>45181</v>
      </c>
      <c r="B73" s="23" t="s">
        <v>505</v>
      </c>
      <c r="C73" s="1"/>
      <c r="D73" s="147" t="n">
        <v>105748</v>
      </c>
      <c r="E73" s="62"/>
      <c r="F73" s="160" t="n">
        <f aca="false">F72 + D73 - E73</f>
        <v>150401</v>
      </c>
    </row>
    <row r="74" customFormat="false" ht="15" hidden="false" customHeight="false" outlineLevel="0" collapsed="false">
      <c r="A74" s="161" t="n">
        <v>45181</v>
      </c>
      <c r="B74" s="23" t="s">
        <v>482</v>
      </c>
      <c r="C74" s="1" t="s">
        <v>483</v>
      </c>
      <c r="D74" s="1"/>
      <c r="E74" s="65" t="n">
        <v>28967</v>
      </c>
      <c r="F74" s="160" t="n">
        <f aca="false">F73 + D74 - E74</f>
        <v>121434</v>
      </c>
    </row>
    <row r="75" customFormat="false" ht="15" hidden="false" customHeight="false" outlineLevel="0" collapsed="false">
      <c r="A75" s="161" t="n">
        <v>45182</v>
      </c>
      <c r="B75" s="23" t="s">
        <v>492</v>
      </c>
      <c r="C75" s="1" t="s">
        <v>493</v>
      </c>
      <c r="D75" s="1"/>
      <c r="E75" s="65" t="n">
        <v>83018</v>
      </c>
      <c r="F75" s="160" t="n">
        <f aca="false">F74 + D75 - E75</f>
        <v>38416</v>
      </c>
    </row>
    <row r="76" customFormat="false" ht="15" hidden="false" customHeight="false" outlineLevel="0" collapsed="false">
      <c r="A76" s="161" t="n">
        <v>45182</v>
      </c>
      <c r="B76" s="23" t="s">
        <v>505</v>
      </c>
      <c r="C76" s="1"/>
      <c r="D76" s="50" t="n">
        <v>100847</v>
      </c>
      <c r="F76" s="160" t="n">
        <f aca="false">F75 + D76 - E76</f>
        <v>139263</v>
      </c>
    </row>
    <row r="77" customFormat="false" ht="15" hidden="false" customHeight="false" outlineLevel="0" collapsed="false">
      <c r="A77" s="159"/>
      <c r="B77" s="23"/>
      <c r="C77" s="1"/>
      <c r="D77" s="1"/>
      <c r="E77" s="62"/>
      <c r="F77" s="160" t="n">
        <f aca="false">F76 + D77 - E77</f>
        <v>139263</v>
      </c>
    </row>
    <row r="78" customFormat="false" ht="15" hidden="false" customHeight="false" outlineLevel="0" collapsed="false">
      <c r="A78" s="159"/>
      <c r="B78" s="23"/>
      <c r="C78" s="1"/>
      <c r="D78" s="1"/>
      <c r="E78" s="62"/>
      <c r="F78" s="160" t="n">
        <f aca="false">F77 + D78 - E78</f>
        <v>139263</v>
      </c>
    </row>
    <row r="79" customFormat="false" ht="15" hidden="false" customHeight="false" outlineLevel="0" collapsed="false">
      <c r="A79" s="159"/>
      <c r="B79" s="23"/>
      <c r="C79" s="1"/>
      <c r="D79" s="1"/>
      <c r="E79" s="62"/>
      <c r="F79" s="160" t="n">
        <f aca="false">F78 + D79 - E79</f>
        <v>139263</v>
      </c>
    </row>
    <row r="80" customFormat="false" ht="15" hidden="false" customHeight="false" outlineLevel="0" collapsed="false">
      <c r="A80" s="159"/>
      <c r="B80" s="23"/>
      <c r="C80" s="1"/>
      <c r="D80" s="1"/>
      <c r="E80" s="62"/>
      <c r="F80" s="160" t="n">
        <f aca="false">F79 + D80 - E80</f>
        <v>139263</v>
      </c>
    </row>
    <row r="81" customFormat="false" ht="15" hidden="false" customHeight="false" outlineLevel="0" collapsed="false">
      <c r="A81" s="159"/>
      <c r="B81" s="23"/>
      <c r="C81" s="1"/>
      <c r="D81" s="1"/>
      <c r="E81" s="62"/>
      <c r="F81" s="160" t="n">
        <f aca="false">F80 + D81 - E81</f>
        <v>139263</v>
      </c>
    </row>
    <row r="82" customFormat="false" ht="15" hidden="false" customHeight="false" outlineLevel="0" collapsed="false">
      <c r="A82" s="159"/>
      <c r="B82" s="23"/>
      <c r="C82" s="1"/>
      <c r="D82" s="1"/>
      <c r="E82" s="62"/>
      <c r="F82" s="160" t="n">
        <f aca="false">F81 + D82 - E82</f>
        <v>139263</v>
      </c>
    </row>
    <row r="83" customFormat="false" ht="15" hidden="false" customHeight="false" outlineLevel="0" collapsed="false">
      <c r="A83" s="159"/>
      <c r="B83" s="23"/>
      <c r="C83" s="1"/>
      <c r="D83" s="1"/>
      <c r="E83" s="62"/>
      <c r="F83" s="160" t="n">
        <f aca="false">F82 + D83 - E83</f>
        <v>139263</v>
      </c>
    </row>
    <row r="84" customFormat="false" ht="15" hidden="false" customHeight="false" outlineLevel="0" collapsed="false">
      <c r="A84" s="159"/>
      <c r="B84" s="23"/>
      <c r="C84" s="1"/>
      <c r="D84" s="1"/>
      <c r="E84" s="62"/>
      <c r="F84" s="160" t="n">
        <f aca="false">F83 + D84 - E84</f>
        <v>139263</v>
      </c>
    </row>
    <row r="85" customFormat="false" ht="15" hidden="false" customHeight="false" outlineLevel="0" collapsed="false">
      <c r="A85" s="159"/>
      <c r="B85" s="23"/>
      <c r="C85" s="1"/>
      <c r="D85" s="1"/>
      <c r="E85" s="62"/>
      <c r="F85" s="160" t="n">
        <f aca="false">F84 + D85 - E85</f>
        <v>139263</v>
      </c>
    </row>
    <row r="86" customFormat="false" ht="15" hidden="false" customHeight="false" outlineLevel="0" collapsed="false">
      <c r="A86" s="159"/>
      <c r="B86" s="23"/>
      <c r="C86" s="1"/>
      <c r="D86" s="1"/>
      <c r="E86" s="62"/>
      <c r="F86" s="160" t="n">
        <f aca="false">F85 + D86 - E86</f>
        <v>139263</v>
      </c>
    </row>
    <row r="87" customFormat="false" ht="15" hidden="false" customHeight="false" outlineLevel="0" collapsed="false">
      <c r="A87" s="159"/>
      <c r="B87" s="23"/>
      <c r="C87" s="1"/>
      <c r="D87" s="1"/>
      <c r="E87" s="62"/>
      <c r="F87" s="160" t="n">
        <f aca="false">F86 + D87 - E87</f>
        <v>139263</v>
      </c>
    </row>
    <row r="88" customFormat="false" ht="15" hidden="false" customHeight="false" outlineLevel="0" collapsed="false">
      <c r="A88" s="159"/>
      <c r="B88" s="23"/>
      <c r="C88" s="1"/>
      <c r="D88" s="1"/>
      <c r="E88" s="62"/>
      <c r="F88" s="160" t="n">
        <f aca="false">F87 + D88 - E88</f>
        <v>139263</v>
      </c>
    </row>
    <row r="89" customFormat="false" ht="15" hidden="false" customHeight="false" outlineLevel="0" collapsed="false">
      <c r="A89" s="159"/>
      <c r="B89" s="23"/>
      <c r="C89" s="1"/>
      <c r="D89" s="1"/>
      <c r="E89" s="62"/>
      <c r="F89" s="160" t="n">
        <f aca="false">F88 + D89 - E89</f>
        <v>139263</v>
      </c>
    </row>
    <row r="90" customFormat="false" ht="15" hidden="false" customHeight="false" outlineLevel="0" collapsed="false">
      <c r="A90" s="159"/>
      <c r="B90" s="23"/>
      <c r="C90" s="1"/>
      <c r="D90" s="1"/>
      <c r="E90" s="62"/>
      <c r="F90" s="160" t="n">
        <f aca="false">F89 + D90 - E90</f>
        <v>139263</v>
      </c>
    </row>
    <row r="91" customFormat="false" ht="15" hidden="false" customHeight="false" outlineLevel="0" collapsed="false">
      <c r="A91" s="159"/>
      <c r="B91" s="23"/>
      <c r="C91" s="1"/>
      <c r="D91" s="1"/>
      <c r="E91" s="62"/>
      <c r="F91" s="160" t="n">
        <f aca="false">F90 + D91 - E91</f>
        <v>139263</v>
      </c>
    </row>
    <row r="92" customFormat="false" ht="15" hidden="false" customHeight="false" outlineLevel="0" collapsed="false">
      <c r="A92" s="159"/>
      <c r="B92" s="23"/>
      <c r="C92" s="1"/>
      <c r="D92" s="1"/>
      <c r="E92" s="62"/>
      <c r="F92" s="160" t="n">
        <f aca="false">F91 + D92 - E92</f>
        <v>139263</v>
      </c>
    </row>
    <row r="93" customFormat="false" ht="15" hidden="false" customHeight="false" outlineLevel="0" collapsed="false">
      <c r="A93" s="159"/>
      <c r="B93" s="23"/>
      <c r="C93" s="1"/>
      <c r="D93" s="1"/>
      <c r="E93" s="62"/>
      <c r="F93" s="160" t="n">
        <f aca="false">F92 + D93 - E93</f>
        <v>139263</v>
      </c>
    </row>
    <row r="94" customFormat="false" ht="15" hidden="false" customHeight="false" outlineLevel="0" collapsed="false">
      <c r="A94" s="159"/>
      <c r="B94" s="23"/>
      <c r="C94" s="1"/>
      <c r="D94" s="1"/>
      <c r="E94" s="62"/>
      <c r="F94" s="160" t="n">
        <f aca="false">F93 + D94 - E94</f>
        <v>139263</v>
      </c>
    </row>
    <row r="95" customFormat="false" ht="15" hidden="false" customHeight="false" outlineLevel="0" collapsed="false">
      <c r="A95" s="159"/>
      <c r="B95" s="23"/>
      <c r="C95" s="1"/>
      <c r="D95" s="1"/>
      <c r="E95" s="62"/>
      <c r="F95" s="160" t="n">
        <f aca="false">F94 + D95 - E95</f>
        <v>139263</v>
      </c>
    </row>
    <row r="96" customFormat="false" ht="15" hidden="false" customHeight="false" outlineLevel="0" collapsed="false">
      <c r="A96" s="159"/>
      <c r="B96" s="23"/>
      <c r="C96" s="1"/>
      <c r="D96" s="1"/>
      <c r="E96" s="62"/>
      <c r="F96" s="160" t="n">
        <f aca="false">F95 + D96 - E96</f>
        <v>139263</v>
      </c>
    </row>
    <row r="97" customFormat="false" ht="15" hidden="false" customHeight="false" outlineLevel="0" collapsed="false">
      <c r="A97" s="159"/>
      <c r="B97" s="23"/>
      <c r="C97" s="1"/>
      <c r="D97" s="1"/>
      <c r="E97" s="62"/>
      <c r="F97" s="160" t="n">
        <f aca="false">F96 + D97 - E97</f>
        <v>139263</v>
      </c>
    </row>
    <row r="98" customFormat="false" ht="15" hidden="false" customHeight="false" outlineLevel="0" collapsed="false">
      <c r="A98" s="159"/>
      <c r="B98" s="23"/>
      <c r="C98" s="1"/>
      <c r="D98" s="1"/>
      <c r="E98" s="62"/>
      <c r="F98" s="160" t="n">
        <f aca="false">F97 + D98 - E98</f>
        <v>139263</v>
      </c>
    </row>
    <row r="99" customFormat="false" ht="15" hidden="false" customHeight="false" outlineLevel="0" collapsed="false">
      <c r="A99" s="159"/>
      <c r="B99" s="23"/>
      <c r="C99" s="1"/>
      <c r="D99" s="1"/>
      <c r="E99" s="62"/>
      <c r="F99" s="160" t="n">
        <f aca="false">F98 + D99 - E99</f>
        <v>139263</v>
      </c>
    </row>
    <row r="100" customFormat="false" ht="15" hidden="false" customHeight="false" outlineLevel="0" collapsed="false">
      <c r="A100" s="159"/>
      <c r="B100" s="23"/>
      <c r="C100" s="1"/>
      <c r="D100" s="1"/>
      <c r="E100" s="62"/>
      <c r="F100" s="160" t="n">
        <f aca="false">F99 + D100 - E100</f>
        <v>139263</v>
      </c>
    </row>
    <row r="101" customFormat="false" ht="15" hidden="false" customHeight="false" outlineLevel="0" collapsed="false">
      <c r="A101" s="159"/>
      <c r="B101" s="23"/>
      <c r="C101" s="1"/>
      <c r="D101" s="1"/>
      <c r="E101" s="62"/>
      <c r="F101" s="160" t="n">
        <f aca="false">F100 + D101 - E101</f>
        <v>139263</v>
      </c>
    </row>
    <row r="102" customFormat="false" ht="15" hidden="false" customHeight="false" outlineLevel="0" collapsed="false">
      <c r="A102" s="159"/>
      <c r="B102" s="23"/>
      <c r="C102" s="1"/>
      <c r="D102" s="1"/>
      <c r="E102" s="62"/>
      <c r="F102" s="160" t="n">
        <f aca="false">F101 + D102 - E102</f>
        <v>139263</v>
      </c>
    </row>
    <row r="103" customFormat="false" ht="15" hidden="false" customHeight="false" outlineLevel="0" collapsed="false">
      <c r="A103" s="159"/>
      <c r="B103" s="23"/>
      <c r="C103" s="1"/>
      <c r="D103" s="1"/>
      <c r="E103" s="62"/>
      <c r="F103" s="160" t="n">
        <f aca="false">F102 + D103 - E103</f>
        <v>139263</v>
      </c>
    </row>
    <row r="104" customFormat="false" ht="15" hidden="false" customHeight="false" outlineLevel="0" collapsed="false">
      <c r="A104" s="159"/>
      <c r="B104" s="23"/>
      <c r="C104" s="1"/>
      <c r="D104" s="1"/>
      <c r="E104" s="62"/>
      <c r="F104" s="160" t="n">
        <f aca="false">F103 + D104 - E104</f>
        <v>139263</v>
      </c>
    </row>
    <row r="105" customFormat="false" ht="15" hidden="false" customHeight="false" outlineLevel="0" collapsed="false">
      <c r="A105" s="159"/>
      <c r="B105" s="23"/>
      <c r="C105" s="1"/>
      <c r="D105" s="1"/>
      <c r="E105" s="62"/>
      <c r="F105" s="160" t="n">
        <f aca="false">F104 + D105 - E105</f>
        <v>139263</v>
      </c>
    </row>
    <row r="106" customFormat="false" ht="15" hidden="false" customHeight="false" outlineLevel="0" collapsed="false">
      <c r="A106" s="159"/>
      <c r="B106" s="23"/>
      <c r="C106" s="1"/>
      <c r="D106" s="1"/>
      <c r="E106" s="62"/>
      <c r="F106" s="160" t="n">
        <f aca="false">F105 + D106 - E106</f>
        <v>139263</v>
      </c>
    </row>
    <row r="107" customFormat="false" ht="15" hidden="false" customHeight="false" outlineLevel="0" collapsed="false">
      <c r="A107" s="159"/>
      <c r="B107" s="23"/>
      <c r="C107" s="1"/>
      <c r="D107" s="1"/>
      <c r="E107" s="62"/>
      <c r="F107" s="160" t="n">
        <f aca="false">F106 + D107 - E107</f>
        <v>139263</v>
      </c>
    </row>
    <row r="108" customFormat="false" ht="15" hidden="false" customHeight="false" outlineLevel="0" collapsed="false">
      <c r="A108" s="159"/>
      <c r="B108" s="23"/>
      <c r="C108" s="1"/>
      <c r="D108" s="1"/>
      <c r="E108" s="62"/>
      <c r="F108" s="160" t="n">
        <f aca="false">F107 + D108 - E108</f>
        <v>139263</v>
      </c>
    </row>
    <row r="109" customFormat="false" ht="15" hidden="false" customHeight="false" outlineLevel="0" collapsed="false">
      <c r="A109" s="168"/>
      <c r="B109" s="23"/>
      <c r="C109" s="1"/>
      <c r="D109" s="1"/>
      <c r="E109" s="62"/>
      <c r="F109" s="169"/>
    </row>
    <row r="110" customFormat="false" ht="15" hidden="false" customHeight="false" outlineLevel="0" collapsed="false">
      <c r="A110" s="168"/>
      <c r="B110" s="23"/>
      <c r="C110" s="1"/>
      <c r="D110" s="1"/>
      <c r="E110" s="62"/>
      <c r="F110" s="169"/>
    </row>
    <row r="111" customFormat="false" ht="15" hidden="false" customHeight="false" outlineLevel="0" collapsed="false">
      <c r="A111" s="168"/>
      <c r="B111" s="23"/>
      <c r="C111" s="1"/>
      <c r="D111" s="1"/>
      <c r="E111" s="62"/>
      <c r="F111" s="169"/>
    </row>
    <row r="112" customFormat="false" ht="15" hidden="false" customHeight="false" outlineLevel="0" collapsed="false">
      <c r="A112" s="168"/>
      <c r="B112" s="23"/>
      <c r="C112" s="1"/>
      <c r="D112" s="1"/>
      <c r="E112" s="62"/>
      <c r="F112" s="169"/>
    </row>
    <row r="113" customFormat="false" ht="15" hidden="false" customHeight="false" outlineLevel="0" collapsed="false">
      <c r="A113" s="168"/>
      <c r="B113" s="23"/>
      <c r="C113" s="1"/>
      <c r="D113" s="1"/>
      <c r="E113" s="62"/>
      <c r="F113" s="169"/>
    </row>
    <row r="114" customFormat="false" ht="15" hidden="false" customHeight="false" outlineLevel="0" collapsed="false">
      <c r="A114" s="168"/>
      <c r="B114" s="23"/>
      <c r="C114" s="1"/>
      <c r="D114" s="1"/>
      <c r="E114" s="62"/>
      <c r="F114" s="169"/>
    </row>
    <row r="115" customFormat="false" ht="15" hidden="false" customHeight="false" outlineLevel="0" collapsed="false">
      <c r="A115" s="168"/>
      <c r="B115" s="23"/>
      <c r="C115" s="1"/>
      <c r="D115" s="1"/>
      <c r="E115" s="62"/>
      <c r="F115" s="169"/>
    </row>
    <row r="116" customFormat="false" ht="15" hidden="false" customHeight="false" outlineLevel="0" collapsed="false">
      <c r="A116" s="168"/>
      <c r="B116" s="23"/>
      <c r="C116" s="1"/>
      <c r="D116" s="1"/>
      <c r="E116" s="62"/>
      <c r="F116" s="169"/>
    </row>
    <row r="117" customFormat="false" ht="15" hidden="false" customHeight="false" outlineLevel="0" collapsed="false">
      <c r="A117" s="168"/>
      <c r="B117" s="23"/>
      <c r="C117" s="1"/>
      <c r="D117" s="1"/>
      <c r="E117" s="62"/>
      <c r="F117" s="169"/>
    </row>
    <row r="118" customFormat="false" ht="15" hidden="false" customHeight="false" outlineLevel="0" collapsed="false">
      <c r="A118" s="168"/>
      <c r="B118" s="23"/>
      <c r="C118" s="1"/>
      <c r="D118" s="1"/>
      <c r="E118" s="62"/>
      <c r="F118" s="169"/>
    </row>
    <row r="119" customFormat="false" ht="15" hidden="false" customHeight="false" outlineLevel="0" collapsed="false">
      <c r="A119" s="168"/>
      <c r="B119" s="23"/>
      <c r="C119" s="1"/>
      <c r="D119" s="1"/>
      <c r="E119" s="62"/>
      <c r="F119" s="169"/>
    </row>
    <row r="120" customFormat="false" ht="15" hidden="false" customHeight="false" outlineLevel="0" collapsed="false">
      <c r="A120" s="168"/>
      <c r="B120" s="23"/>
      <c r="C120" s="1"/>
      <c r="D120" s="1"/>
      <c r="E120" s="62"/>
      <c r="F120" s="169"/>
    </row>
    <row r="121" customFormat="false" ht="15" hidden="false" customHeight="false" outlineLevel="0" collapsed="false">
      <c r="A121" s="168"/>
      <c r="B121" s="23"/>
      <c r="C121" s="1"/>
      <c r="D121" s="1"/>
      <c r="E121" s="62"/>
      <c r="F121" s="169"/>
    </row>
    <row r="122" customFormat="false" ht="15" hidden="false" customHeight="false" outlineLevel="0" collapsed="false">
      <c r="A122" s="168"/>
      <c r="B122" s="23"/>
      <c r="C122" s="1"/>
      <c r="D122" s="1"/>
      <c r="E122" s="62"/>
      <c r="F122" s="169"/>
    </row>
    <row r="123" customFormat="false" ht="15" hidden="false" customHeight="false" outlineLevel="0" collapsed="false">
      <c r="A123" s="168"/>
      <c r="B123" s="23"/>
      <c r="C123" s="1"/>
      <c r="D123" s="1"/>
      <c r="E123" s="62"/>
      <c r="F123" s="169"/>
    </row>
    <row r="124" customFormat="false" ht="15" hidden="false" customHeight="false" outlineLevel="0" collapsed="false">
      <c r="A124" s="168"/>
      <c r="B124" s="23"/>
      <c r="C124" s="1"/>
      <c r="D124" s="1"/>
      <c r="E124" s="62"/>
      <c r="F124" s="169"/>
    </row>
    <row r="125" customFormat="false" ht="15" hidden="false" customHeight="false" outlineLevel="0" collapsed="false">
      <c r="A125" s="168"/>
      <c r="B125" s="23"/>
      <c r="C125" s="1"/>
      <c r="D125" s="1"/>
      <c r="E125" s="62"/>
      <c r="F125" s="169"/>
    </row>
    <row r="126" customFormat="false" ht="15" hidden="false" customHeight="false" outlineLevel="0" collapsed="false">
      <c r="A126" s="168"/>
      <c r="B126" s="23"/>
      <c r="C126" s="1"/>
      <c r="D126" s="1"/>
      <c r="E126" s="62"/>
      <c r="F126" s="169"/>
    </row>
    <row r="127" customFormat="false" ht="15" hidden="false" customHeight="false" outlineLevel="0" collapsed="false">
      <c r="A127" s="168"/>
      <c r="B127" s="23"/>
      <c r="C127" s="1"/>
      <c r="D127" s="1"/>
      <c r="E127" s="62"/>
      <c r="F127" s="169"/>
    </row>
    <row r="128" customFormat="false" ht="15" hidden="false" customHeight="false" outlineLevel="0" collapsed="false">
      <c r="A128" s="168"/>
      <c r="B128" s="23"/>
      <c r="C128" s="1"/>
      <c r="D128" s="1"/>
      <c r="E128" s="62"/>
      <c r="F128" s="169"/>
    </row>
    <row r="129" customFormat="false" ht="15" hidden="false" customHeight="false" outlineLevel="0" collapsed="false">
      <c r="A129" s="168"/>
      <c r="B129" s="23"/>
      <c r="C129" s="1"/>
      <c r="D129" s="1"/>
      <c r="E129" s="62"/>
      <c r="F129" s="169"/>
    </row>
    <row r="130" customFormat="false" ht="15" hidden="false" customHeight="false" outlineLevel="0" collapsed="false">
      <c r="A130" s="168"/>
      <c r="B130" s="23"/>
      <c r="C130" s="1"/>
      <c r="D130" s="1"/>
      <c r="E130" s="62"/>
      <c r="F130" s="169"/>
    </row>
    <row r="131" customFormat="false" ht="15" hidden="false" customHeight="false" outlineLevel="0" collapsed="false">
      <c r="A131" s="168"/>
      <c r="B131" s="23"/>
      <c r="C131" s="1"/>
      <c r="D131" s="1"/>
      <c r="E131" s="62"/>
      <c r="F131" s="169"/>
    </row>
    <row r="132" customFormat="false" ht="15" hidden="false" customHeight="false" outlineLevel="0" collapsed="false">
      <c r="A132" s="168"/>
      <c r="B132" s="23"/>
      <c r="C132" s="1"/>
      <c r="D132" s="1"/>
      <c r="E132" s="62"/>
      <c r="F132" s="169"/>
    </row>
    <row r="133" customFormat="false" ht="15" hidden="false" customHeight="false" outlineLevel="0" collapsed="false">
      <c r="A133" s="168"/>
      <c r="B133" s="23"/>
      <c r="C133" s="1"/>
      <c r="D133" s="1"/>
      <c r="E133" s="62"/>
      <c r="F133" s="169"/>
    </row>
    <row r="134" customFormat="false" ht="15" hidden="false" customHeight="false" outlineLevel="0" collapsed="false">
      <c r="A134" s="168"/>
      <c r="B134" s="23"/>
      <c r="C134" s="1"/>
      <c r="D134" s="1"/>
      <c r="E134" s="62"/>
      <c r="F134" s="169"/>
    </row>
    <row r="135" customFormat="false" ht="15" hidden="false" customHeight="false" outlineLevel="0" collapsed="false">
      <c r="A135" s="168"/>
      <c r="B135" s="23"/>
      <c r="C135" s="1"/>
      <c r="D135" s="1"/>
      <c r="E135" s="62"/>
      <c r="F135" s="169"/>
    </row>
    <row r="136" customFormat="false" ht="15" hidden="false" customHeight="false" outlineLevel="0" collapsed="false">
      <c r="A136" s="168"/>
      <c r="B136" s="23"/>
      <c r="C136" s="1"/>
      <c r="D136" s="1"/>
      <c r="E136" s="62"/>
      <c r="F136" s="169"/>
    </row>
    <row r="137" customFormat="false" ht="15" hidden="false" customHeight="false" outlineLevel="0" collapsed="false">
      <c r="A137" s="168"/>
      <c r="B137" s="23"/>
      <c r="C137" s="1"/>
      <c r="D137" s="1"/>
      <c r="E137" s="62"/>
      <c r="F137" s="169"/>
    </row>
    <row r="138" customFormat="false" ht="15" hidden="false" customHeight="false" outlineLevel="0" collapsed="false">
      <c r="A138" s="168"/>
      <c r="B138" s="23"/>
      <c r="C138" s="1"/>
      <c r="D138" s="1"/>
      <c r="E138" s="62"/>
      <c r="F138" s="169"/>
    </row>
    <row r="139" customFormat="false" ht="15" hidden="false" customHeight="false" outlineLevel="0" collapsed="false">
      <c r="A139" s="168"/>
      <c r="B139" s="23"/>
      <c r="C139" s="1"/>
      <c r="D139" s="1"/>
      <c r="E139" s="62"/>
      <c r="F139" s="169"/>
    </row>
    <row r="140" customFormat="false" ht="15" hidden="false" customHeight="false" outlineLevel="0" collapsed="false">
      <c r="A140" s="168"/>
      <c r="B140" s="23"/>
      <c r="C140" s="1"/>
      <c r="D140" s="1"/>
      <c r="E140" s="62"/>
      <c r="F140" s="169"/>
    </row>
    <row r="141" customFormat="false" ht="15" hidden="false" customHeight="false" outlineLevel="0" collapsed="false">
      <c r="A141" s="168"/>
      <c r="B141" s="23"/>
      <c r="C141" s="1"/>
      <c r="D141" s="1"/>
      <c r="E141" s="62"/>
      <c r="F141" s="169"/>
    </row>
    <row r="142" customFormat="false" ht="15" hidden="false" customHeight="false" outlineLevel="0" collapsed="false">
      <c r="A142" s="168"/>
      <c r="B142" s="23"/>
      <c r="C142" s="1"/>
      <c r="D142" s="1"/>
      <c r="E142" s="62"/>
      <c r="F142" s="169"/>
    </row>
    <row r="143" customFormat="false" ht="15" hidden="false" customHeight="false" outlineLevel="0" collapsed="false">
      <c r="A143" s="168"/>
      <c r="B143" s="23"/>
      <c r="C143" s="1"/>
      <c r="D143" s="1"/>
      <c r="E143" s="62"/>
      <c r="F143" s="169"/>
    </row>
    <row r="144" customFormat="false" ht="15" hidden="false" customHeight="false" outlineLevel="0" collapsed="false">
      <c r="A144" s="168"/>
      <c r="B144" s="23"/>
      <c r="C144" s="1"/>
      <c r="D144" s="1"/>
      <c r="E144" s="62"/>
      <c r="F144" s="169"/>
    </row>
    <row r="145" customFormat="false" ht="15" hidden="false" customHeight="false" outlineLevel="0" collapsed="false">
      <c r="A145" s="168"/>
      <c r="B145" s="23"/>
      <c r="C145" s="1"/>
      <c r="D145" s="1"/>
      <c r="E145" s="62"/>
      <c r="F145" s="169"/>
    </row>
    <row r="146" customFormat="false" ht="15" hidden="false" customHeight="false" outlineLevel="0" collapsed="false">
      <c r="A146" s="168"/>
      <c r="B146" s="23"/>
      <c r="C146" s="1"/>
      <c r="D146" s="1"/>
      <c r="E146" s="62"/>
      <c r="F146" s="169"/>
    </row>
    <row r="147" customFormat="false" ht="15" hidden="false" customHeight="false" outlineLevel="0" collapsed="false">
      <c r="A147" s="168"/>
      <c r="B147" s="23"/>
      <c r="C147" s="1"/>
      <c r="D147" s="1"/>
      <c r="E147" s="62"/>
      <c r="F147" s="169"/>
    </row>
    <row r="148" customFormat="false" ht="15" hidden="false" customHeight="false" outlineLevel="0" collapsed="false">
      <c r="A148" s="168"/>
      <c r="B148" s="23"/>
      <c r="C148" s="1"/>
      <c r="D148" s="1"/>
      <c r="E148" s="62"/>
      <c r="F148" s="169"/>
    </row>
    <row r="149" customFormat="false" ht="15" hidden="false" customHeight="false" outlineLevel="0" collapsed="false">
      <c r="A149" s="168"/>
      <c r="B149" s="23"/>
      <c r="C149" s="1"/>
      <c r="D149" s="1"/>
      <c r="E149" s="62"/>
      <c r="F149" s="169"/>
    </row>
    <row r="150" customFormat="false" ht="15" hidden="false" customHeight="false" outlineLevel="0" collapsed="false">
      <c r="A150" s="168"/>
      <c r="B150" s="23"/>
      <c r="C150" s="1"/>
      <c r="D150" s="1"/>
      <c r="E150" s="62"/>
      <c r="F150" s="169"/>
    </row>
    <row r="151" customFormat="false" ht="15" hidden="false" customHeight="false" outlineLevel="0" collapsed="false">
      <c r="A151" s="168"/>
      <c r="B151" s="23"/>
      <c r="C151" s="1"/>
      <c r="D151" s="1"/>
      <c r="E151" s="62"/>
      <c r="F151" s="169"/>
    </row>
    <row r="152" customFormat="false" ht="15" hidden="false" customHeight="false" outlineLevel="0" collapsed="false">
      <c r="A152" s="168"/>
      <c r="B152" s="23"/>
      <c r="C152" s="1"/>
      <c r="D152" s="1"/>
      <c r="E152" s="62"/>
      <c r="F152" s="169"/>
    </row>
    <row r="153" customFormat="false" ht="15" hidden="false" customHeight="false" outlineLevel="0" collapsed="false">
      <c r="A153" s="168"/>
      <c r="B153" s="23"/>
      <c r="C153" s="1"/>
      <c r="D153" s="1"/>
      <c r="E153" s="62"/>
      <c r="F153" s="169"/>
    </row>
    <row r="154" customFormat="false" ht="15" hidden="false" customHeight="false" outlineLevel="0" collapsed="false">
      <c r="A154" s="168"/>
      <c r="B154" s="23"/>
      <c r="C154" s="1"/>
      <c r="D154" s="1"/>
      <c r="E154" s="62"/>
      <c r="F154" s="169"/>
    </row>
    <row r="155" customFormat="false" ht="15" hidden="false" customHeight="false" outlineLevel="0" collapsed="false">
      <c r="A155" s="168"/>
      <c r="B155" s="23"/>
      <c r="C155" s="1"/>
      <c r="D155" s="1"/>
      <c r="E155" s="62"/>
      <c r="F155" s="169"/>
    </row>
    <row r="156" customFormat="false" ht="15" hidden="false" customHeight="false" outlineLevel="0" collapsed="false">
      <c r="A156" s="168"/>
      <c r="B156" s="23"/>
      <c r="C156" s="1"/>
      <c r="D156" s="1"/>
      <c r="E156" s="62"/>
      <c r="F156" s="169"/>
    </row>
    <row r="157" customFormat="false" ht="15" hidden="false" customHeight="false" outlineLevel="0" collapsed="false">
      <c r="A157" s="168"/>
      <c r="B157" s="23"/>
      <c r="C157" s="1"/>
      <c r="D157" s="1"/>
      <c r="E157" s="62"/>
      <c r="F157" s="169"/>
    </row>
    <row r="158" customFormat="false" ht="15" hidden="false" customHeight="false" outlineLevel="0" collapsed="false">
      <c r="A158" s="168"/>
      <c r="B158" s="23"/>
      <c r="C158" s="1"/>
      <c r="D158" s="1"/>
      <c r="E158" s="62"/>
      <c r="F158" s="169"/>
    </row>
    <row r="159" customFormat="false" ht="15" hidden="false" customHeight="false" outlineLevel="0" collapsed="false">
      <c r="A159" s="170"/>
      <c r="B159" s="23"/>
      <c r="C159" s="1"/>
      <c r="D159" s="1"/>
      <c r="E159" s="62"/>
      <c r="F159" s="171"/>
    </row>
    <row r="160" customFormat="false" ht="15" hidden="false" customHeight="false" outlineLevel="0" collapsed="false">
      <c r="A160" s="170"/>
      <c r="B160" s="23"/>
      <c r="C160" s="1"/>
      <c r="D160" s="1"/>
      <c r="E160" s="62"/>
      <c r="F160" s="171"/>
    </row>
    <row r="161" customFormat="false" ht="15" hidden="false" customHeight="false" outlineLevel="0" collapsed="false">
      <c r="A161" s="170"/>
      <c r="B161" s="23"/>
      <c r="C161" s="1"/>
      <c r="D161" s="1"/>
      <c r="E161" s="62"/>
      <c r="F161" s="171"/>
    </row>
    <row r="162" customFormat="false" ht="15" hidden="false" customHeight="false" outlineLevel="0" collapsed="false">
      <c r="A162" s="170"/>
      <c r="B162" s="23"/>
      <c r="C162" s="1"/>
      <c r="D162" s="1"/>
      <c r="E162" s="62"/>
      <c r="F162" s="171"/>
    </row>
    <row r="163" customFormat="false" ht="15" hidden="false" customHeight="false" outlineLevel="0" collapsed="false">
      <c r="A163" s="170"/>
      <c r="B163" s="23"/>
      <c r="C163" s="1"/>
      <c r="D163" s="1"/>
      <c r="E163" s="62"/>
      <c r="F163" s="171"/>
    </row>
    <row r="164" customFormat="false" ht="15" hidden="false" customHeight="false" outlineLevel="0" collapsed="false">
      <c r="A164" s="170"/>
      <c r="B164" s="23"/>
      <c r="C164" s="1"/>
      <c r="D164" s="1"/>
      <c r="E164" s="62"/>
      <c r="F164" s="171"/>
    </row>
    <row r="165" customFormat="false" ht="15" hidden="false" customHeight="false" outlineLevel="0" collapsed="false">
      <c r="A165" s="170"/>
      <c r="B165" s="23"/>
      <c r="C165" s="1"/>
      <c r="D165" s="1"/>
      <c r="E165" s="62"/>
      <c r="F165" s="171"/>
    </row>
    <row r="166" customFormat="false" ht="15" hidden="false" customHeight="false" outlineLevel="0" collapsed="false">
      <c r="A166" s="170"/>
      <c r="B166" s="23"/>
      <c r="C166" s="1"/>
      <c r="D166" s="1"/>
      <c r="E166" s="62"/>
      <c r="F166" s="171"/>
    </row>
    <row r="167" customFormat="false" ht="15" hidden="false" customHeight="false" outlineLevel="0" collapsed="false">
      <c r="A167" s="170"/>
      <c r="B167" s="23"/>
      <c r="C167" s="1"/>
      <c r="D167" s="1"/>
      <c r="E167" s="62"/>
      <c r="F167" s="171"/>
    </row>
    <row r="168" customFormat="false" ht="15" hidden="false" customHeight="false" outlineLevel="0" collapsed="false">
      <c r="A168" s="170"/>
      <c r="B168" s="23"/>
      <c r="C168" s="1"/>
      <c r="D168" s="1"/>
      <c r="E168" s="62"/>
      <c r="F168" s="171"/>
    </row>
    <row r="169" customFormat="false" ht="15" hidden="false" customHeight="false" outlineLevel="0" collapsed="false">
      <c r="A169" s="170"/>
      <c r="B169" s="23"/>
      <c r="C169" s="1"/>
      <c r="D169" s="1"/>
      <c r="E169" s="62"/>
      <c r="F169" s="171"/>
    </row>
    <row r="170" customFormat="false" ht="15" hidden="false" customHeight="false" outlineLevel="0" collapsed="false">
      <c r="A170" s="170"/>
      <c r="B170" s="23"/>
      <c r="C170" s="1"/>
      <c r="D170" s="1"/>
      <c r="E170" s="62"/>
      <c r="F170" s="171"/>
    </row>
    <row r="171" customFormat="false" ht="15" hidden="false" customHeight="false" outlineLevel="0" collapsed="false">
      <c r="A171" s="170"/>
      <c r="B171" s="23"/>
      <c r="C171" s="1"/>
      <c r="D171" s="1"/>
      <c r="E171" s="62"/>
      <c r="F171" s="171"/>
    </row>
    <row r="172" customFormat="false" ht="15" hidden="false" customHeight="false" outlineLevel="0" collapsed="false">
      <c r="A172" s="170"/>
      <c r="B172" s="23"/>
      <c r="C172" s="1"/>
      <c r="D172" s="1"/>
      <c r="E172" s="62"/>
      <c r="F172" s="171"/>
    </row>
    <row r="173" customFormat="false" ht="15" hidden="false" customHeight="false" outlineLevel="0" collapsed="false">
      <c r="A173" s="170"/>
      <c r="B173" s="23"/>
      <c r="C173" s="1"/>
      <c r="D173" s="1"/>
      <c r="E173" s="62"/>
      <c r="F173" s="171"/>
    </row>
    <row r="174" customFormat="false" ht="15" hidden="false" customHeight="false" outlineLevel="0" collapsed="false">
      <c r="A174" s="170"/>
      <c r="B174" s="23"/>
      <c r="C174" s="1"/>
      <c r="D174" s="1"/>
      <c r="E174" s="62"/>
      <c r="F174" s="171"/>
    </row>
    <row r="175" customFormat="false" ht="15" hidden="false" customHeight="false" outlineLevel="0" collapsed="false">
      <c r="A175" s="170"/>
      <c r="B175" s="23"/>
      <c r="C175" s="1"/>
      <c r="D175" s="1"/>
      <c r="E175" s="62"/>
      <c r="F175" s="171"/>
    </row>
    <row r="176" customFormat="false" ht="15" hidden="false" customHeight="false" outlineLevel="0" collapsed="false">
      <c r="A176" s="170"/>
      <c r="B176" s="23"/>
      <c r="C176" s="1"/>
      <c r="D176" s="1"/>
      <c r="E176" s="62"/>
      <c r="F176" s="171"/>
    </row>
    <row r="177" customFormat="false" ht="15" hidden="false" customHeight="false" outlineLevel="0" collapsed="false">
      <c r="A177" s="170"/>
      <c r="B177" s="23"/>
      <c r="C177" s="1"/>
      <c r="D177" s="1"/>
      <c r="E177" s="62"/>
      <c r="F177" s="171"/>
    </row>
    <row r="178" customFormat="false" ht="15" hidden="false" customHeight="false" outlineLevel="0" collapsed="false">
      <c r="A178" s="170"/>
      <c r="B178" s="23"/>
      <c r="C178" s="1"/>
      <c r="D178" s="1"/>
      <c r="E178" s="62"/>
      <c r="F178" s="171"/>
    </row>
    <row r="179" customFormat="false" ht="15" hidden="false" customHeight="false" outlineLevel="0" collapsed="false">
      <c r="A179" s="170"/>
      <c r="B179" s="23"/>
      <c r="C179" s="1"/>
      <c r="D179" s="1"/>
      <c r="E179" s="62"/>
      <c r="F179" s="171"/>
    </row>
    <row r="180" customFormat="false" ht="15" hidden="false" customHeight="false" outlineLevel="0" collapsed="false">
      <c r="A180" s="170"/>
      <c r="B180" s="23"/>
      <c r="C180" s="1"/>
      <c r="D180" s="1"/>
      <c r="E180" s="62"/>
      <c r="F180" s="171"/>
    </row>
    <row r="181" customFormat="false" ht="15" hidden="false" customHeight="false" outlineLevel="0" collapsed="false">
      <c r="A181" s="170"/>
      <c r="B181" s="23"/>
      <c r="C181" s="1"/>
      <c r="D181" s="1"/>
      <c r="E181" s="62"/>
      <c r="F181" s="171"/>
    </row>
    <row r="182" customFormat="false" ht="15" hidden="false" customHeight="false" outlineLevel="0" collapsed="false">
      <c r="A182" s="170"/>
      <c r="B182" s="23"/>
      <c r="C182" s="1"/>
      <c r="D182" s="1"/>
      <c r="E182" s="62"/>
      <c r="F182" s="171"/>
    </row>
    <row r="183" customFormat="false" ht="15" hidden="false" customHeight="false" outlineLevel="0" collapsed="false">
      <c r="A183" s="170"/>
      <c r="B183" s="23"/>
      <c r="C183" s="1"/>
      <c r="D183" s="1"/>
      <c r="E183" s="62"/>
      <c r="F183" s="171"/>
    </row>
    <row r="184" customFormat="false" ht="15" hidden="false" customHeight="false" outlineLevel="0" collapsed="false">
      <c r="A184" s="170"/>
      <c r="B184" s="23"/>
      <c r="C184" s="1"/>
      <c r="D184" s="1"/>
      <c r="E184" s="62"/>
      <c r="F184" s="171"/>
    </row>
    <row r="185" customFormat="false" ht="15" hidden="false" customHeight="false" outlineLevel="0" collapsed="false">
      <c r="A185" s="170"/>
      <c r="B185" s="23"/>
      <c r="C185" s="1"/>
      <c r="D185" s="1"/>
      <c r="E185" s="62"/>
      <c r="F185" s="171"/>
    </row>
    <row r="186" customFormat="false" ht="15" hidden="false" customHeight="false" outlineLevel="0" collapsed="false">
      <c r="A186" s="170"/>
      <c r="B186" s="23"/>
      <c r="C186" s="1"/>
      <c r="D186" s="1"/>
      <c r="E186" s="62"/>
      <c r="F186" s="171"/>
    </row>
    <row r="187" customFormat="false" ht="15" hidden="false" customHeight="false" outlineLevel="0" collapsed="false">
      <c r="A187" s="170"/>
      <c r="B187" s="23"/>
      <c r="C187" s="1"/>
      <c r="D187" s="1"/>
      <c r="E187" s="62"/>
      <c r="F187" s="171"/>
    </row>
    <row r="188" customFormat="false" ht="15" hidden="false" customHeight="false" outlineLevel="0" collapsed="false">
      <c r="A188" s="170"/>
      <c r="B188" s="23"/>
      <c r="C188" s="1"/>
      <c r="D188" s="1"/>
      <c r="E188" s="62"/>
      <c r="F188" s="171"/>
    </row>
    <row r="189" customFormat="false" ht="15" hidden="false" customHeight="false" outlineLevel="0" collapsed="false">
      <c r="A189" s="170"/>
      <c r="B189" s="23"/>
      <c r="C189" s="1"/>
      <c r="D189" s="1"/>
      <c r="E189" s="62"/>
      <c r="F189" s="171"/>
    </row>
    <row r="190" customFormat="false" ht="15" hidden="false" customHeight="false" outlineLevel="0" collapsed="false">
      <c r="A190" s="170"/>
      <c r="B190" s="23"/>
      <c r="C190" s="1"/>
      <c r="D190" s="1"/>
      <c r="E190" s="62"/>
      <c r="F190" s="171"/>
    </row>
    <row r="191" customFormat="false" ht="15" hidden="false" customHeight="false" outlineLevel="0" collapsed="false">
      <c r="A191" s="170"/>
      <c r="B191" s="23"/>
      <c r="C191" s="1"/>
      <c r="D191" s="1"/>
      <c r="E191" s="62"/>
      <c r="F191" s="171"/>
    </row>
    <row r="192" customFormat="false" ht="15" hidden="false" customHeight="false" outlineLevel="0" collapsed="false">
      <c r="A192" s="170"/>
      <c r="B192" s="23"/>
      <c r="C192" s="1"/>
      <c r="D192" s="1"/>
      <c r="E192" s="62"/>
      <c r="F192" s="171"/>
    </row>
    <row r="193" customFormat="false" ht="15" hidden="false" customHeight="false" outlineLevel="0" collapsed="false">
      <c r="A193" s="170"/>
      <c r="B193" s="23"/>
      <c r="C193" s="1"/>
      <c r="D193" s="1"/>
      <c r="E193" s="62"/>
      <c r="F193" s="171"/>
    </row>
    <row r="194" customFormat="false" ht="15" hidden="false" customHeight="false" outlineLevel="0" collapsed="false">
      <c r="A194" s="170"/>
      <c r="B194" s="23"/>
      <c r="C194" s="1"/>
      <c r="D194" s="1"/>
      <c r="E194" s="62"/>
      <c r="F194" s="171"/>
    </row>
    <row r="195" customFormat="false" ht="15" hidden="false" customHeight="false" outlineLevel="0" collapsed="false">
      <c r="A195" s="170"/>
      <c r="B195" s="23"/>
      <c r="C195" s="1"/>
      <c r="D195" s="1"/>
      <c r="E195" s="62"/>
      <c r="F195" s="171"/>
    </row>
    <row r="196" customFormat="false" ht="15" hidden="false" customHeight="false" outlineLevel="0" collapsed="false">
      <c r="A196" s="170"/>
      <c r="B196" s="23"/>
      <c r="C196" s="1"/>
      <c r="D196" s="1"/>
      <c r="E196" s="62"/>
      <c r="F196" s="171"/>
    </row>
    <row r="197" customFormat="false" ht="15" hidden="false" customHeight="false" outlineLevel="0" collapsed="false">
      <c r="A197" s="170"/>
      <c r="B197" s="23"/>
      <c r="C197" s="1"/>
      <c r="D197" s="1"/>
      <c r="E197" s="62"/>
      <c r="F197" s="171"/>
    </row>
    <row r="198" customFormat="false" ht="15" hidden="false" customHeight="false" outlineLevel="0" collapsed="false">
      <c r="A198" s="170"/>
      <c r="B198" s="23"/>
      <c r="C198" s="1"/>
      <c r="D198" s="1"/>
      <c r="E198" s="62"/>
      <c r="F198" s="171"/>
    </row>
    <row r="199" customFormat="false" ht="15" hidden="false" customHeight="false" outlineLevel="0" collapsed="false">
      <c r="A199" s="170"/>
      <c r="B199" s="23"/>
      <c r="C199" s="1"/>
      <c r="D199" s="1"/>
      <c r="E199" s="62"/>
      <c r="F199" s="171"/>
    </row>
    <row r="200" customFormat="false" ht="15" hidden="false" customHeight="false" outlineLevel="0" collapsed="false">
      <c r="A200" s="170"/>
      <c r="B200" s="23"/>
      <c r="C200" s="1"/>
      <c r="D200" s="1"/>
      <c r="E200" s="62"/>
      <c r="F200" s="171"/>
    </row>
    <row r="201" customFormat="false" ht="15" hidden="false" customHeight="false" outlineLevel="0" collapsed="false">
      <c r="A201" s="170"/>
      <c r="B201" s="23"/>
      <c r="C201" s="1"/>
      <c r="D201" s="1"/>
      <c r="E201" s="62"/>
      <c r="F201" s="171"/>
    </row>
    <row r="202" customFormat="false" ht="15" hidden="false" customHeight="false" outlineLevel="0" collapsed="false">
      <c r="A202" s="170"/>
      <c r="B202" s="23"/>
      <c r="C202" s="1"/>
      <c r="D202" s="1"/>
      <c r="E202" s="62"/>
      <c r="F202" s="171"/>
    </row>
    <row r="203" customFormat="false" ht="15" hidden="false" customHeight="false" outlineLevel="0" collapsed="false">
      <c r="A203" s="170"/>
      <c r="B203" s="23"/>
      <c r="C203" s="1"/>
      <c r="D203" s="1"/>
      <c r="E203" s="62"/>
      <c r="F203" s="171"/>
    </row>
    <row r="204" customFormat="false" ht="15" hidden="false" customHeight="false" outlineLevel="0" collapsed="false">
      <c r="A204" s="170"/>
      <c r="B204" s="23"/>
      <c r="C204" s="1"/>
      <c r="D204" s="1"/>
      <c r="E204" s="62"/>
      <c r="F204" s="171"/>
    </row>
    <row r="205" customFormat="false" ht="15" hidden="false" customHeight="false" outlineLevel="0" collapsed="false">
      <c r="A205" s="170"/>
      <c r="B205" s="23"/>
      <c r="C205" s="1"/>
      <c r="D205" s="1"/>
      <c r="E205" s="62"/>
      <c r="F205" s="171"/>
    </row>
    <row r="206" customFormat="false" ht="15" hidden="false" customHeight="false" outlineLevel="0" collapsed="false">
      <c r="A206" s="170"/>
      <c r="B206" s="23"/>
      <c r="C206" s="1"/>
      <c r="D206" s="1"/>
      <c r="E206" s="62"/>
      <c r="F206" s="171"/>
    </row>
    <row r="207" customFormat="false" ht="15" hidden="false" customHeight="false" outlineLevel="0" collapsed="false">
      <c r="A207" s="170"/>
      <c r="B207" s="23"/>
      <c r="C207" s="1"/>
      <c r="D207" s="1"/>
      <c r="E207" s="62"/>
      <c r="F207" s="171"/>
    </row>
    <row r="208" customFormat="false" ht="15" hidden="false" customHeight="false" outlineLevel="0" collapsed="false">
      <c r="A208" s="170"/>
      <c r="B208" s="23"/>
      <c r="C208" s="1"/>
      <c r="D208" s="1"/>
      <c r="E208" s="62"/>
      <c r="F208" s="171"/>
    </row>
    <row r="209" customFormat="false" ht="15" hidden="false" customHeight="false" outlineLevel="0" collapsed="false">
      <c r="A209" s="170"/>
      <c r="B209" s="23"/>
      <c r="C209" s="1"/>
      <c r="D209" s="1"/>
      <c r="E209" s="62"/>
      <c r="F209" s="171"/>
    </row>
    <row r="210" customFormat="false" ht="15" hidden="false" customHeight="false" outlineLevel="0" collapsed="false">
      <c r="A210" s="170"/>
      <c r="B210" s="23"/>
      <c r="C210" s="1"/>
      <c r="D210" s="1"/>
      <c r="E210" s="62"/>
      <c r="F210" s="171"/>
    </row>
    <row r="211" customFormat="false" ht="15" hidden="false" customHeight="false" outlineLevel="0" collapsed="false">
      <c r="A211" s="170"/>
      <c r="B211" s="23"/>
      <c r="C211" s="1"/>
      <c r="D211" s="1"/>
      <c r="E211" s="62"/>
      <c r="F211" s="171"/>
    </row>
    <row r="212" customFormat="false" ht="15" hidden="false" customHeight="false" outlineLevel="0" collapsed="false">
      <c r="A212" s="170"/>
      <c r="B212" s="23"/>
      <c r="C212" s="1"/>
      <c r="D212" s="1"/>
      <c r="E212" s="62"/>
      <c r="F212" s="171"/>
    </row>
    <row r="213" customFormat="false" ht="15" hidden="false" customHeight="false" outlineLevel="0" collapsed="false">
      <c r="A213" s="170"/>
      <c r="B213" s="23"/>
      <c r="C213" s="1"/>
      <c r="D213" s="1"/>
      <c r="E213" s="62"/>
      <c r="F213" s="171"/>
    </row>
    <row r="214" customFormat="false" ht="15" hidden="false" customHeight="false" outlineLevel="0" collapsed="false">
      <c r="A214" s="170"/>
      <c r="B214" s="23"/>
      <c r="C214" s="1"/>
      <c r="D214" s="1"/>
      <c r="E214" s="62"/>
      <c r="F214" s="171"/>
    </row>
    <row r="215" customFormat="false" ht="15" hidden="false" customHeight="false" outlineLevel="0" collapsed="false">
      <c r="A215" s="170"/>
      <c r="B215" s="23"/>
      <c r="C215" s="1"/>
      <c r="D215" s="1"/>
      <c r="E215" s="62"/>
      <c r="F215" s="171"/>
    </row>
    <row r="216" customFormat="false" ht="15" hidden="false" customHeight="false" outlineLevel="0" collapsed="false">
      <c r="A216" s="170"/>
      <c r="B216" s="23"/>
      <c r="C216" s="1"/>
      <c r="D216" s="1"/>
      <c r="E216" s="62"/>
      <c r="F216" s="171"/>
    </row>
    <row r="217" customFormat="false" ht="15" hidden="false" customHeight="false" outlineLevel="0" collapsed="false">
      <c r="A217" s="170"/>
      <c r="B217" s="23"/>
      <c r="C217" s="1"/>
      <c r="D217" s="1"/>
      <c r="E217" s="62"/>
      <c r="F217" s="171"/>
    </row>
    <row r="218" customFormat="false" ht="15" hidden="false" customHeight="false" outlineLevel="0" collapsed="false">
      <c r="A218" s="170"/>
      <c r="B218" s="23"/>
      <c r="C218" s="1"/>
      <c r="D218" s="1"/>
      <c r="E218" s="62"/>
      <c r="F218" s="171"/>
    </row>
    <row r="219" customFormat="false" ht="15" hidden="false" customHeight="false" outlineLevel="0" collapsed="false">
      <c r="A219" s="170"/>
      <c r="B219" s="23"/>
      <c r="C219" s="1"/>
      <c r="D219" s="1"/>
      <c r="E219" s="62"/>
      <c r="F219" s="171"/>
    </row>
    <row r="220" customFormat="false" ht="15" hidden="false" customHeight="false" outlineLevel="0" collapsed="false">
      <c r="A220" s="170"/>
      <c r="B220" s="23"/>
      <c r="C220" s="1"/>
      <c r="D220" s="1"/>
      <c r="E220" s="62"/>
      <c r="F220" s="171"/>
    </row>
    <row r="221" customFormat="false" ht="15" hidden="false" customHeight="false" outlineLevel="0" collapsed="false">
      <c r="A221" s="170"/>
      <c r="B221" s="23"/>
      <c r="C221" s="1"/>
      <c r="D221" s="1"/>
      <c r="E221" s="62"/>
      <c r="F221" s="171"/>
    </row>
    <row r="222" customFormat="false" ht="15" hidden="false" customHeight="false" outlineLevel="0" collapsed="false">
      <c r="A222" s="170"/>
      <c r="B222" s="23"/>
      <c r="C222" s="1"/>
      <c r="D222" s="1"/>
      <c r="E222" s="62"/>
      <c r="F222" s="171"/>
    </row>
    <row r="223" customFormat="false" ht="15" hidden="false" customHeight="false" outlineLevel="0" collapsed="false">
      <c r="A223" s="170"/>
      <c r="B223" s="23"/>
      <c r="C223" s="1"/>
      <c r="D223" s="1"/>
      <c r="E223" s="62"/>
      <c r="F223" s="171"/>
    </row>
    <row r="224" customFormat="false" ht="15" hidden="false" customHeight="false" outlineLevel="0" collapsed="false">
      <c r="A224" s="170"/>
      <c r="B224" s="23"/>
      <c r="C224" s="1"/>
      <c r="D224" s="1"/>
      <c r="E224" s="62"/>
      <c r="F224" s="171"/>
    </row>
    <row r="225" customFormat="false" ht="15" hidden="false" customHeight="false" outlineLevel="0" collapsed="false">
      <c r="A225" s="170"/>
      <c r="B225" s="23"/>
      <c r="C225" s="1"/>
      <c r="D225" s="1"/>
      <c r="E225" s="62"/>
      <c r="F225" s="171"/>
    </row>
    <row r="226" customFormat="false" ht="15" hidden="false" customHeight="false" outlineLevel="0" collapsed="false">
      <c r="A226" s="170"/>
      <c r="B226" s="23"/>
      <c r="C226" s="1"/>
      <c r="D226" s="1"/>
      <c r="E226" s="62"/>
      <c r="F226" s="171"/>
    </row>
    <row r="227" customFormat="false" ht="15" hidden="false" customHeight="false" outlineLevel="0" collapsed="false">
      <c r="A227" s="170"/>
      <c r="B227" s="23"/>
      <c r="C227" s="1"/>
      <c r="D227" s="1"/>
      <c r="E227" s="62"/>
      <c r="F227" s="171"/>
    </row>
    <row r="228" customFormat="false" ht="15" hidden="false" customHeight="false" outlineLevel="0" collapsed="false">
      <c r="A228" s="170"/>
      <c r="B228" s="23"/>
      <c r="C228" s="1"/>
      <c r="D228" s="1"/>
      <c r="E228" s="62"/>
      <c r="F228" s="171"/>
    </row>
    <row r="229" customFormat="false" ht="15" hidden="false" customHeight="false" outlineLevel="0" collapsed="false">
      <c r="A229" s="170"/>
      <c r="B229" s="23"/>
      <c r="C229" s="1"/>
      <c r="D229" s="1"/>
      <c r="E229" s="62"/>
      <c r="F229" s="171"/>
    </row>
    <row r="230" customFormat="false" ht="15" hidden="false" customHeight="false" outlineLevel="0" collapsed="false">
      <c r="A230" s="170"/>
      <c r="B230" s="23"/>
      <c r="C230" s="1"/>
      <c r="D230" s="1"/>
      <c r="E230" s="62"/>
      <c r="F230" s="171"/>
    </row>
    <row r="231" customFormat="false" ht="15" hidden="false" customHeight="false" outlineLevel="0" collapsed="false">
      <c r="A231" s="170"/>
      <c r="B231" s="23"/>
      <c r="C231" s="1"/>
      <c r="D231" s="1"/>
      <c r="E231" s="62"/>
      <c r="F231" s="171"/>
    </row>
    <row r="232" customFormat="false" ht="15" hidden="false" customHeight="false" outlineLevel="0" collapsed="false">
      <c r="A232" s="170"/>
      <c r="B232" s="23"/>
      <c r="C232" s="1"/>
      <c r="D232" s="1"/>
      <c r="E232" s="62"/>
      <c r="F232" s="171"/>
    </row>
    <row r="233" customFormat="false" ht="15" hidden="false" customHeight="false" outlineLevel="0" collapsed="false">
      <c r="A233" s="170"/>
      <c r="B233" s="23"/>
      <c r="C233" s="1"/>
      <c r="D233" s="1"/>
      <c r="E233" s="62"/>
      <c r="F233" s="171"/>
    </row>
    <row r="234" customFormat="false" ht="15" hidden="false" customHeight="false" outlineLevel="0" collapsed="false">
      <c r="A234" s="170"/>
      <c r="B234" s="23"/>
      <c r="C234" s="1"/>
      <c r="D234" s="1"/>
      <c r="E234" s="62"/>
      <c r="F234" s="171"/>
    </row>
    <row r="235" customFormat="false" ht="15" hidden="false" customHeight="false" outlineLevel="0" collapsed="false">
      <c r="A235" s="170"/>
      <c r="B235" s="23"/>
      <c r="C235" s="1"/>
      <c r="D235" s="1"/>
      <c r="E235" s="62"/>
      <c r="F235" s="171"/>
    </row>
    <row r="236" customFormat="false" ht="15" hidden="false" customHeight="false" outlineLevel="0" collapsed="false">
      <c r="A236" s="170"/>
      <c r="B236" s="23"/>
      <c r="C236" s="1"/>
      <c r="D236" s="1"/>
      <c r="E236" s="62"/>
      <c r="F236" s="171"/>
    </row>
    <row r="237" customFormat="false" ht="15" hidden="false" customHeight="false" outlineLevel="0" collapsed="false">
      <c r="A237" s="170"/>
      <c r="B237" s="23"/>
      <c r="C237" s="1"/>
      <c r="D237" s="1"/>
      <c r="E237" s="62"/>
      <c r="F237" s="171"/>
    </row>
    <row r="238" customFormat="false" ht="15" hidden="false" customHeight="false" outlineLevel="0" collapsed="false">
      <c r="A238" s="170"/>
      <c r="B238" s="23"/>
      <c r="C238" s="1"/>
      <c r="D238" s="1"/>
      <c r="E238" s="62"/>
      <c r="F238" s="171"/>
    </row>
    <row r="239" customFormat="false" ht="15" hidden="false" customHeight="false" outlineLevel="0" collapsed="false">
      <c r="A239" s="170"/>
      <c r="B239" s="23"/>
      <c r="C239" s="1"/>
      <c r="D239" s="1"/>
      <c r="E239" s="62"/>
      <c r="F239" s="171"/>
    </row>
    <row r="240" customFormat="false" ht="15" hidden="false" customHeight="false" outlineLevel="0" collapsed="false">
      <c r="A240" s="170"/>
      <c r="B240" s="23"/>
      <c r="C240" s="1"/>
      <c r="D240" s="1"/>
      <c r="E240" s="62"/>
      <c r="F240" s="171"/>
    </row>
    <row r="241" customFormat="false" ht="15" hidden="false" customHeight="false" outlineLevel="0" collapsed="false">
      <c r="A241" s="170"/>
      <c r="B241" s="23"/>
      <c r="C241" s="1"/>
      <c r="D241" s="1"/>
      <c r="E241" s="62"/>
      <c r="F241" s="171"/>
    </row>
    <row r="242" customFormat="false" ht="15" hidden="false" customHeight="false" outlineLevel="0" collapsed="false">
      <c r="A242" s="170"/>
      <c r="B242" s="23"/>
      <c r="C242" s="1"/>
      <c r="D242" s="1"/>
      <c r="E242" s="62"/>
      <c r="F242" s="171"/>
    </row>
    <row r="243" customFormat="false" ht="15" hidden="false" customHeight="false" outlineLevel="0" collapsed="false">
      <c r="A243" s="170"/>
      <c r="B243" s="23"/>
      <c r="C243" s="1"/>
      <c r="D243" s="1"/>
      <c r="E243" s="62"/>
      <c r="F243" s="171"/>
    </row>
    <row r="244" customFormat="false" ht="15" hidden="false" customHeight="false" outlineLevel="0" collapsed="false">
      <c r="A244" s="170"/>
      <c r="B244" s="23"/>
      <c r="C244" s="1"/>
      <c r="D244" s="1"/>
      <c r="E244" s="62"/>
      <c r="F244" s="171"/>
    </row>
    <row r="245" customFormat="false" ht="15" hidden="false" customHeight="false" outlineLevel="0" collapsed="false">
      <c r="A245" s="170"/>
      <c r="B245" s="23"/>
      <c r="C245" s="1"/>
      <c r="D245" s="1"/>
      <c r="E245" s="62"/>
      <c r="F245" s="171"/>
    </row>
    <row r="246" customFormat="false" ht="15" hidden="false" customHeight="false" outlineLevel="0" collapsed="false">
      <c r="A246" s="170"/>
      <c r="B246" s="23"/>
      <c r="C246" s="1"/>
      <c r="D246" s="1"/>
      <c r="E246" s="62"/>
      <c r="F246" s="171"/>
    </row>
    <row r="247" customFormat="false" ht="15" hidden="false" customHeight="false" outlineLevel="0" collapsed="false">
      <c r="A247" s="170"/>
      <c r="B247" s="23"/>
      <c r="C247" s="1"/>
      <c r="D247" s="1"/>
      <c r="E247" s="62"/>
      <c r="F247" s="171"/>
    </row>
    <row r="248" customFormat="false" ht="15" hidden="false" customHeight="false" outlineLevel="0" collapsed="false">
      <c r="A248" s="170"/>
      <c r="B248" s="23"/>
      <c r="C248" s="1"/>
      <c r="D248" s="1"/>
      <c r="E248" s="62"/>
      <c r="F248" s="171"/>
    </row>
    <row r="249" customFormat="false" ht="15" hidden="false" customHeight="false" outlineLevel="0" collapsed="false">
      <c r="A249" s="170"/>
      <c r="B249" s="23"/>
      <c r="C249" s="1"/>
      <c r="D249" s="1"/>
      <c r="E249" s="62"/>
      <c r="F249" s="171"/>
    </row>
    <row r="250" customFormat="false" ht="15" hidden="false" customHeight="false" outlineLevel="0" collapsed="false">
      <c r="A250" s="170"/>
      <c r="B250" s="23"/>
      <c r="C250" s="1"/>
      <c r="D250" s="1"/>
      <c r="E250" s="62"/>
      <c r="F250" s="171"/>
    </row>
    <row r="251" customFormat="false" ht="15" hidden="false" customHeight="false" outlineLevel="0" collapsed="false">
      <c r="A251" s="170"/>
      <c r="B251" s="23"/>
      <c r="C251" s="1"/>
      <c r="D251" s="1"/>
      <c r="E251" s="62"/>
      <c r="F251" s="171"/>
    </row>
    <row r="252" customFormat="false" ht="15" hidden="false" customHeight="false" outlineLevel="0" collapsed="false">
      <c r="A252" s="170"/>
      <c r="B252" s="23"/>
      <c r="C252" s="1"/>
      <c r="D252" s="1"/>
      <c r="E252" s="62"/>
      <c r="F252" s="171"/>
    </row>
    <row r="253" customFormat="false" ht="15" hidden="false" customHeight="false" outlineLevel="0" collapsed="false">
      <c r="A253" s="170"/>
      <c r="B253" s="23"/>
      <c r="C253" s="1"/>
      <c r="D253" s="1"/>
      <c r="E253" s="62"/>
      <c r="F253" s="171"/>
    </row>
    <row r="254" customFormat="false" ht="15" hidden="false" customHeight="false" outlineLevel="0" collapsed="false">
      <c r="A254" s="170"/>
      <c r="B254" s="23"/>
      <c r="C254" s="1"/>
      <c r="D254" s="1"/>
      <c r="E254" s="62"/>
      <c r="F254" s="171"/>
    </row>
    <row r="255" customFormat="false" ht="15" hidden="false" customHeight="false" outlineLevel="0" collapsed="false">
      <c r="A255" s="170"/>
      <c r="B255" s="23"/>
      <c r="C255" s="1"/>
      <c r="D255" s="1"/>
      <c r="E255" s="62"/>
      <c r="F255" s="171"/>
    </row>
    <row r="256" customFormat="false" ht="15" hidden="false" customHeight="false" outlineLevel="0" collapsed="false">
      <c r="A256" s="170"/>
      <c r="B256" s="23"/>
      <c r="C256" s="1"/>
      <c r="D256" s="1"/>
      <c r="E256" s="62"/>
      <c r="F256" s="171"/>
    </row>
    <row r="257" customFormat="false" ht="15" hidden="false" customHeight="false" outlineLevel="0" collapsed="false">
      <c r="A257" s="170"/>
      <c r="B257" s="23"/>
      <c r="C257" s="1"/>
      <c r="D257" s="1"/>
      <c r="E257" s="62"/>
      <c r="F257" s="171"/>
    </row>
    <row r="258" customFormat="false" ht="15" hidden="false" customHeight="false" outlineLevel="0" collapsed="false">
      <c r="A258" s="170"/>
      <c r="B258" s="23"/>
      <c r="C258" s="1"/>
      <c r="D258" s="1"/>
      <c r="E258" s="62"/>
      <c r="F258" s="171"/>
    </row>
    <row r="259" customFormat="false" ht="15" hidden="false" customHeight="false" outlineLevel="0" collapsed="false">
      <c r="A259" s="170"/>
      <c r="B259" s="23"/>
      <c r="C259" s="1"/>
      <c r="D259" s="1"/>
      <c r="E259" s="62"/>
      <c r="F259" s="171"/>
    </row>
    <row r="260" customFormat="false" ht="15" hidden="false" customHeight="false" outlineLevel="0" collapsed="false">
      <c r="A260" s="170"/>
      <c r="B260" s="23"/>
      <c r="C260" s="1"/>
      <c r="D260" s="1"/>
      <c r="E260" s="62"/>
      <c r="F260" s="171"/>
    </row>
    <row r="261" customFormat="false" ht="15" hidden="false" customHeight="false" outlineLevel="0" collapsed="false">
      <c r="A261" s="170"/>
      <c r="B261" s="23"/>
      <c r="C261" s="1"/>
      <c r="D261" s="1"/>
      <c r="E261" s="62"/>
      <c r="F261" s="171"/>
    </row>
    <row r="262" customFormat="false" ht="15" hidden="false" customHeight="false" outlineLevel="0" collapsed="false">
      <c r="A262" s="170"/>
      <c r="B262" s="23"/>
      <c r="C262" s="1"/>
      <c r="D262" s="1"/>
      <c r="E262" s="62"/>
      <c r="F262" s="171"/>
    </row>
    <row r="263" customFormat="false" ht="15" hidden="false" customHeight="false" outlineLevel="0" collapsed="false">
      <c r="A263" s="170"/>
      <c r="B263" s="23"/>
      <c r="C263" s="1"/>
      <c r="D263" s="1"/>
      <c r="E263" s="62"/>
      <c r="F263" s="171"/>
    </row>
    <row r="264" customFormat="false" ht="15" hidden="false" customHeight="false" outlineLevel="0" collapsed="false">
      <c r="A264" s="170"/>
      <c r="B264" s="23"/>
      <c r="C264" s="1"/>
      <c r="D264" s="1"/>
      <c r="E264" s="62"/>
      <c r="F264" s="171"/>
    </row>
    <row r="265" customFormat="false" ht="15" hidden="false" customHeight="false" outlineLevel="0" collapsed="false">
      <c r="A265" s="170"/>
      <c r="B265" s="23"/>
      <c r="C265" s="1"/>
      <c r="D265" s="1"/>
      <c r="E265" s="62"/>
      <c r="F265" s="171"/>
    </row>
    <row r="266" customFormat="false" ht="15" hidden="false" customHeight="false" outlineLevel="0" collapsed="false">
      <c r="A266" s="170"/>
      <c r="B266" s="23"/>
      <c r="C266" s="1"/>
      <c r="D266" s="1"/>
      <c r="E266" s="62"/>
      <c r="F266" s="171"/>
    </row>
    <row r="267" customFormat="false" ht="15" hidden="false" customHeight="false" outlineLevel="0" collapsed="false">
      <c r="A267" s="170"/>
      <c r="B267" s="23"/>
      <c r="C267" s="1"/>
      <c r="D267" s="1"/>
      <c r="E267" s="62"/>
      <c r="F267" s="171"/>
    </row>
    <row r="268" customFormat="false" ht="15" hidden="false" customHeight="false" outlineLevel="0" collapsed="false">
      <c r="A268" s="170"/>
      <c r="B268" s="23"/>
      <c r="C268" s="1"/>
      <c r="D268" s="1"/>
      <c r="E268" s="62"/>
      <c r="F268" s="171"/>
    </row>
    <row r="269" customFormat="false" ht="15" hidden="false" customHeight="false" outlineLevel="0" collapsed="false">
      <c r="A269" s="170"/>
      <c r="B269" s="23"/>
      <c r="C269" s="1"/>
      <c r="D269" s="1"/>
      <c r="E269" s="62"/>
      <c r="F269" s="171"/>
    </row>
    <row r="270" customFormat="false" ht="15" hidden="false" customHeight="false" outlineLevel="0" collapsed="false">
      <c r="A270" s="170"/>
      <c r="B270" s="23"/>
      <c r="C270" s="1"/>
      <c r="D270" s="1"/>
      <c r="E270" s="62"/>
      <c r="F270" s="171"/>
    </row>
    <row r="271" customFormat="false" ht="15" hidden="false" customHeight="false" outlineLevel="0" collapsed="false">
      <c r="A271" s="170"/>
      <c r="B271" s="23"/>
      <c r="C271" s="1"/>
      <c r="D271" s="1"/>
      <c r="E271" s="62"/>
      <c r="F271" s="171"/>
    </row>
    <row r="272" customFormat="false" ht="15" hidden="false" customHeight="false" outlineLevel="0" collapsed="false">
      <c r="A272" s="170"/>
      <c r="B272" s="23"/>
      <c r="C272" s="1"/>
      <c r="D272" s="1"/>
      <c r="E272" s="62"/>
      <c r="F272" s="171"/>
    </row>
    <row r="273" customFormat="false" ht="15" hidden="false" customHeight="false" outlineLevel="0" collapsed="false">
      <c r="A273" s="170"/>
      <c r="B273" s="23"/>
      <c r="C273" s="1"/>
      <c r="D273" s="1"/>
      <c r="E273" s="62"/>
      <c r="F273" s="171"/>
    </row>
    <row r="274" customFormat="false" ht="15" hidden="false" customHeight="false" outlineLevel="0" collapsed="false">
      <c r="A274" s="170"/>
      <c r="B274" s="23"/>
      <c r="C274" s="1"/>
      <c r="D274" s="1"/>
      <c r="E274" s="62"/>
      <c r="F274" s="171"/>
    </row>
    <row r="275" customFormat="false" ht="15" hidden="false" customHeight="false" outlineLevel="0" collapsed="false">
      <c r="A275" s="170"/>
      <c r="B275" s="23"/>
      <c r="C275" s="1"/>
      <c r="D275" s="1"/>
      <c r="E275" s="62"/>
      <c r="F275" s="171"/>
    </row>
    <row r="276" customFormat="false" ht="15" hidden="false" customHeight="false" outlineLevel="0" collapsed="false">
      <c r="A276" s="170"/>
      <c r="B276" s="23"/>
      <c r="C276" s="1"/>
      <c r="D276" s="1"/>
      <c r="E276" s="62"/>
      <c r="F276" s="171"/>
    </row>
    <row r="277" customFormat="false" ht="15" hidden="false" customHeight="false" outlineLevel="0" collapsed="false">
      <c r="A277" s="170"/>
      <c r="B277" s="23"/>
      <c r="C277" s="1"/>
      <c r="D277" s="1"/>
      <c r="E277" s="62"/>
      <c r="F277" s="171"/>
    </row>
    <row r="278" customFormat="false" ht="15" hidden="false" customHeight="false" outlineLevel="0" collapsed="false">
      <c r="A278" s="170"/>
      <c r="B278" s="23"/>
      <c r="C278" s="1"/>
      <c r="D278" s="1"/>
      <c r="E278" s="62"/>
      <c r="F278" s="171"/>
    </row>
    <row r="279" customFormat="false" ht="15" hidden="false" customHeight="false" outlineLevel="0" collapsed="false">
      <c r="A279" s="170"/>
      <c r="B279" s="23"/>
      <c r="C279" s="1"/>
      <c r="D279" s="1"/>
      <c r="E279" s="62"/>
      <c r="F279" s="171"/>
    </row>
    <row r="280" customFormat="false" ht="15" hidden="false" customHeight="false" outlineLevel="0" collapsed="false">
      <c r="A280" s="170"/>
      <c r="B280" s="23"/>
      <c r="C280" s="1"/>
      <c r="D280" s="1"/>
      <c r="E280" s="62"/>
      <c r="F280" s="171"/>
    </row>
    <row r="281" customFormat="false" ht="15" hidden="false" customHeight="false" outlineLevel="0" collapsed="false">
      <c r="A281" s="170"/>
      <c r="B281" s="23"/>
      <c r="C281" s="1"/>
      <c r="D281" s="1"/>
      <c r="E281" s="62"/>
      <c r="F281" s="171"/>
    </row>
    <row r="282" customFormat="false" ht="15" hidden="false" customHeight="false" outlineLevel="0" collapsed="false">
      <c r="A282" s="170"/>
      <c r="B282" s="23"/>
      <c r="C282" s="1"/>
      <c r="D282" s="1"/>
      <c r="E282" s="62"/>
      <c r="F282" s="171"/>
    </row>
    <row r="283" customFormat="false" ht="15" hidden="false" customHeight="false" outlineLevel="0" collapsed="false">
      <c r="A283" s="170"/>
      <c r="B283" s="23"/>
      <c r="C283" s="1"/>
      <c r="D283" s="1"/>
      <c r="E283" s="62"/>
      <c r="F283" s="171"/>
    </row>
    <row r="284" customFormat="false" ht="15" hidden="false" customHeight="false" outlineLevel="0" collapsed="false">
      <c r="A284" s="170"/>
      <c r="B284" s="23"/>
      <c r="C284" s="1"/>
      <c r="D284" s="1"/>
      <c r="E284" s="62"/>
      <c r="F284" s="171"/>
    </row>
    <row r="285" customFormat="false" ht="15" hidden="false" customHeight="false" outlineLevel="0" collapsed="false">
      <c r="A285" s="170"/>
      <c r="B285" s="23"/>
      <c r="C285" s="1"/>
      <c r="D285" s="1"/>
      <c r="E285" s="62"/>
      <c r="F285" s="171"/>
    </row>
    <row r="286" customFormat="false" ht="15" hidden="false" customHeight="false" outlineLevel="0" collapsed="false">
      <c r="A286" s="170"/>
      <c r="B286" s="23"/>
      <c r="C286" s="1"/>
      <c r="D286" s="1"/>
      <c r="E286" s="62"/>
      <c r="F286" s="171"/>
    </row>
    <row r="287" customFormat="false" ht="15" hidden="false" customHeight="false" outlineLevel="0" collapsed="false">
      <c r="A287" s="170"/>
      <c r="B287" s="23"/>
      <c r="C287" s="1"/>
      <c r="D287" s="1"/>
      <c r="E287" s="62"/>
      <c r="F287" s="171"/>
    </row>
    <row r="288" customFormat="false" ht="15" hidden="false" customHeight="false" outlineLevel="0" collapsed="false">
      <c r="A288" s="170"/>
      <c r="B288" s="23"/>
      <c r="C288" s="1"/>
      <c r="D288" s="1"/>
      <c r="E288" s="62"/>
      <c r="F288" s="171"/>
    </row>
    <row r="289" customFormat="false" ht="15" hidden="false" customHeight="false" outlineLevel="0" collapsed="false">
      <c r="A289" s="170"/>
      <c r="B289" s="23"/>
      <c r="C289" s="1"/>
      <c r="D289" s="1"/>
      <c r="E289" s="62"/>
      <c r="F289" s="171"/>
    </row>
    <row r="290" customFormat="false" ht="15" hidden="false" customHeight="false" outlineLevel="0" collapsed="false">
      <c r="A290" s="170"/>
      <c r="B290" s="23"/>
      <c r="C290" s="1"/>
      <c r="D290" s="1"/>
      <c r="E290" s="62"/>
      <c r="F290" s="171"/>
    </row>
    <row r="291" customFormat="false" ht="15" hidden="false" customHeight="false" outlineLevel="0" collapsed="false">
      <c r="A291" s="170"/>
      <c r="B291" s="23"/>
      <c r="C291" s="1"/>
      <c r="D291" s="1"/>
      <c r="E291" s="62"/>
      <c r="F291" s="171"/>
    </row>
    <row r="292" customFormat="false" ht="15" hidden="false" customHeight="false" outlineLevel="0" collapsed="false">
      <c r="A292" s="170"/>
      <c r="B292" s="23"/>
      <c r="C292" s="1"/>
      <c r="D292" s="1"/>
      <c r="E292" s="62"/>
      <c r="F292" s="171"/>
    </row>
    <row r="293" customFormat="false" ht="15" hidden="false" customHeight="false" outlineLevel="0" collapsed="false">
      <c r="A293" s="170"/>
      <c r="B293" s="23"/>
      <c r="C293" s="1"/>
      <c r="D293" s="1"/>
      <c r="E293" s="62"/>
      <c r="F293" s="171"/>
    </row>
    <row r="294" customFormat="false" ht="15" hidden="false" customHeight="false" outlineLevel="0" collapsed="false">
      <c r="A294" s="170"/>
      <c r="B294" s="23"/>
      <c r="C294" s="1"/>
      <c r="D294" s="1"/>
      <c r="E294" s="62"/>
      <c r="F294" s="171"/>
    </row>
    <row r="295" customFormat="false" ht="15" hidden="false" customHeight="false" outlineLevel="0" collapsed="false">
      <c r="A295" s="170"/>
      <c r="B295" s="23"/>
      <c r="C295" s="1"/>
      <c r="D295" s="1"/>
      <c r="E295" s="62"/>
      <c r="F295" s="171"/>
    </row>
    <row r="296" customFormat="false" ht="15" hidden="false" customHeight="false" outlineLevel="0" collapsed="false">
      <c r="A296" s="170"/>
      <c r="B296" s="23"/>
      <c r="C296" s="1"/>
      <c r="D296" s="1"/>
      <c r="E296" s="62"/>
      <c r="F296" s="171"/>
    </row>
    <row r="297" customFormat="false" ht="15" hidden="false" customHeight="false" outlineLevel="0" collapsed="false">
      <c r="A297" s="170"/>
      <c r="B297" s="23"/>
      <c r="C297" s="1"/>
      <c r="D297" s="1"/>
      <c r="E297" s="62"/>
      <c r="F297" s="171"/>
    </row>
    <row r="298" customFormat="false" ht="15" hidden="false" customHeight="false" outlineLevel="0" collapsed="false">
      <c r="A298" s="170"/>
      <c r="B298" s="23"/>
      <c r="C298" s="1"/>
      <c r="D298" s="1"/>
      <c r="E298" s="62"/>
      <c r="F298" s="171"/>
    </row>
    <row r="299" customFormat="false" ht="15" hidden="false" customHeight="false" outlineLevel="0" collapsed="false">
      <c r="A299" s="170"/>
      <c r="B299" s="23"/>
      <c r="C299" s="1"/>
      <c r="D299" s="1"/>
      <c r="E299" s="62"/>
      <c r="F299" s="171"/>
    </row>
    <row r="300" customFormat="false" ht="15" hidden="false" customHeight="false" outlineLevel="0" collapsed="false">
      <c r="A300" s="170"/>
      <c r="B300" s="23"/>
      <c r="C300" s="1"/>
      <c r="D300" s="1"/>
      <c r="E300" s="62"/>
      <c r="F300" s="171"/>
    </row>
    <row r="301" customFormat="false" ht="15" hidden="false" customHeight="false" outlineLevel="0" collapsed="false">
      <c r="A301" s="170"/>
      <c r="B301" s="23"/>
      <c r="C301" s="1"/>
      <c r="D301" s="1"/>
      <c r="E301" s="62"/>
      <c r="F301" s="171"/>
    </row>
    <row r="302" customFormat="false" ht="15" hidden="false" customHeight="false" outlineLevel="0" collapsed="false">
      <c r="A302" s="170"/>
      <c r="B302" s="23"/>
      <c r="C302" s="1"/>
      <c r="D302" s="1"/>
      <c r="E302" s="62"/>
      <c r="F302" s="171"/>
    </row>
    <row r="303" customFormat="false" ht="15" hidden="false" customHeight="false" outlineLevel="0" collapsed="false">
      <c r="A303" s="170"/>
      <c r="B303" s="23"/>
      <c r="C303" s="1"/>
      <c r="D303" s="1"/>
      <c r="E303" s="62"/>
      <c r="F303" s="171"/>
    </row>
    <row r="304" customFormat="false" ht="15" hidden="false" customHeight="false" outlineLevel="0" collapsed="false">
      <c r="A304" s="170"/>
      <c r="B304" s="23"/>
      <c r="C304" s="1"/>
      <c r="D304" s="1"/>
      <c r="E304" s="62"/>
      <c r="F304" s="171"/>
    </row>
    <row r="305" customFormat="false" ht="15" hidden="false" customHeight="false" outlineLevel="0" collapsed="false">
      <c r="A305" s="170"/>
      <c r="B305" s="23"/>
      <c r="C305" s="1"/>
      <c r="D305" s="1"/>
      <c r="E305" s="62"/>
      <c r="F305" s="171"/>
    </row>
    <row r="306" customFormat="false" ht="15" hidden="false" customHeight="false" outlineLevel="0" collapsed="false">
      <c r="A306" s="170"/>
      <c r="B306" s="23"/>
      <c r="C306" s="1"/>
      <c r="D306" s="1"/>
      <c r="E306" s="62"/>
      <c r="F306" s="171"/>
    </row>
    <row r="307" customFormat="false" ht="15" hidden="false" customHeight="false" outlineLevel="0" collapsed="false">
      <c r="A307" s="170"/>
      <c r="B307" s="23"/>
      <c r="C307" s="1"/>
      <c r="D307" s="1"/>
      <c r="E307" s="62"/>
      <c r="F307" s="171"/>
    </row>
    <row r="308" customFormat="false" ht="15" hidden="false" customHeight="false" outlineLevel="0" collapsed="false">
      <c r="A308" s="170"/>
      <c r="B308" s="23"/>
      <c r="C308" s="1"/>
      <c r="D308" s="1"/>
      <c r="E308" s="62"/>
      <c r="F308" s="171"/>
    </row>
    <row r="309" customFormat="false" ht="15" hidden="false" customHeight="false" outlineLevel="0" collapsed="false">
      <c r="A309" s="170"/>
      <c r="B309" s="23"/>
      <c r="C309" s="1"/>
      <c r="D309" s="1"/>
      <c r="E309" s="62"/>
      <c r="F309" s="171"/>
    </row>
    <row r="310" customFormat="false" ht="15" hidden="false" customHeight="false" outlineLevel="0" collapsed="false">
      <c r="A310" s="170"/>
      <c r="B310" s="23"/>
      <c r="C310" s="1"/>
      <c r="D310" s="1"/>
      <c r="E310" s="62"/>
      <c r="F310" s="171"/>
    </row>
    <row r="311" customFormat="false" ht="15" hidden="false" customHeight="false" outlineLevel="0" collapsed="false">
      <c r="A311" s="170"/>
      <c r="B311" s="23"/>
      <c r="C311" s="1"/>
      <c r="D311" s="1"/>
      <c r="E311" s="62"/>
      <c r="F311" s="171"/>
    </row>
    <row r="312" customFormat="false" ht="15" hidden="false" customHeight="false" outlineLevel="0" collapsed="false">
      <c r="A312" s="170"/>
      <c r="B312" s="23"/>
      <c r="C312" s="1"/>
      <c r="D312" s="1"/>
      <c r="E312" s="62"/>
      <c r="F312" s="171"/>
    </row>
    <row r="313" customFormat="false" ht="15" hidden="false" customHeight="false" outlineLevel="0" collapsed="false">
      <c r="A313" s="170"/>
      <c r="B313" s="23"/>
      <c r="C313" s="1"/>
      <c r="D313" s="1"/>
      <c r="E313" s="62"/>
      <c r="F313" s="171"/>
    </row>
    <row r="314" customFormat="false" ht="15" hidden="false" customHeight="false" outlineLevel="0" collapsed="false">
      <c r="A314" s="170"/>
      <c r="B314" s="23"/>
      <c r="C314" s="1"/>
      <c r="D314" s="1"/>
      <c r="E314" s="62"/>
      <c r="F314" s="171"/>
    </row>
    <row r="315" customFormat="false" ht="15" hidden="false" customHeight="false" outlineLevel="0" collapsed="false">
      <c r="A315" s="170"/>
      <c r="B315" s="23"/>
      <c r="C315" s="1"/>
      <c r="D315" s="1"/>
      <c r="E315" s="62"/>
      <c r="F315" s="171"/>
    </row>
    <row r="316" customFormat="false" ht="15" hidden="false" customHeight="false" outlineLevel="0" collapsed="false">
      <c r="A316" s="170"/>
      <c r="B316" s="23"/>
      <c r="C316" s="1"/>
      <c r="D316" s="1"/>
      <c r="E316" s="62"/>
      <c r="F316" s="171"/>
    </row>
    <row r="317" customFormat="false" ht="15" hidden="false" customHeight="false" outlineLevel="0" collapsed="false">
      <c r="A317" s="170"/>
      <c r="B317" s="23"/>
      <c r="C317" s="1"/>
      <c r="D317" s="1"/>
      <c r="E317" s="62"/>
      <c r="F317" s="171"/>
    </row>
    <row r="318" customFormat="false" ht="15" hidden="false" customHeight="false" outlineLevel="0" collapsed="false">
      <c r="A318" s="170"/>
      <c r="B318" s="23"/>
      <c r="C318" s="1"/>
      <c r="D318" s="1"/>
      <c r="E318" s="62"/>
      <c r="F318" s="171"/>
    </row>
    <row r="319" customFormat="false" ht="15" hidden="false" customHeight="false" outlineLevel="0" collapsed="false">
      <c r="A319" s="170"/>
      <c r="B319" s="23"/>
      <c r="C319" s="1"/>
      <c r="D319" s="1"/>
      <c r="E319" s="62"/>
      <c r="F319" s="171"/>
    </row>
    <row r="320" customFormat="false" ht="15" hidden="false" customHeight="false" outlineLevel="0" collapsed="false">
      <c r="A320" s="170"/>
      <c r="B320" s="23"/>
      <c r="C320" s="1"/>
      <c r="D320" s="1"/>
      <c r="E320" s="62"/>
      <c r="F320" s="171"/>
    </row>
    <row r="321" customFormat="false" ht="15" hidden="false" customHeight="false" outlineLevel="0" collapsed="false">
      <c r="A321" s="170"/>
      <c r="B321" s="23"/>
      <c r="C321" s="1"/>
      <c r="D321" s="1"/>
      <c r="E321" s="62"/>
      <c r="F321" s="171"/>
    </row>
    <row r="322" customFormat="false" ht="15" hidden="false" customHeight="false" outlineLevel="0" collapsed="false">
      <c r="A322" s="170"/>
      <c r="B322" s="23"/>
      <c r="C322" s="1"/>
      <c r="D322" s="1"/>
      <c r="E322" s="62"/>
      <c r="F322" s="171"/>
    </row>
    <row r="323" customFormat="false" ht="15" hidden="false" customHeight="false" outlineLevel="0" collapsed="false">
      <c r="A323" s="170"/>
      <c r="B323" s="23"/>
      <c r="C323" s="1"/>
      <c r="D323" s="1"/>
      <c r="E323" s="62"/>
      <c r="F323" s="171"/>
    </row>
    <row r="324" customFormat="false" ht="15" hidden="false" customHeight="false" outlineLevel="0" collapsed="false">
      <c r="A324" s="170"/>
      <c r="B324" s="23"/>
      <c r="C324" s="1"/>
      <c r="D324" s="1"/>
      <c r="E324" s="62"/>
      <c r="F324" s="171"/>
    </row>
    <row r="325" customFormat="false" ht="15" hidden="false" customHeight="false" outlineLevel="0" collapsed="false">
      <c r="A325" s="170"/>
      <c r="B325" s="23"/>
      <c r="C325" s="1"/>
      <c r="D325" s="1"/>
      <c r="E325" s="62"/>
      <c r="F325" s="171"/>
    </row>
    <row r="326" customFormat="false" ht="15" hidden="false" customHeight="false" outlineLevel="0" collapsed="false">
      <c r="A326" s="170"/>
      <c r="B326" s="23"/>
      <c r="C326" s="1"/>
      <c r="D326" s="1"/>
      <c r="E326" s="62"/>
      <c r="F326" s="171"/>
    </row>
    <row r="327" customFormat="false" ht="15" hidden="false" customHeight="false" outlineLevel="0" collapsed="false">
      <c r="A327" s="170"/>
      <c r="B327" s="23"/>
      <c r="C327" s="1"/>
      <c r="D327" s="1"/>
      <c r="E327" s="62"/>
      <c r="F327" s="171"/>
    </row>
    <row r="328" customFormat="false" ht="15" hidden="false" customHeight="false" outlineLevel="0" collapsed="false">
      <c r="A328" s="170"/>
      <c r="B328" s="23"/>
      <c r="C328" s="1"/>
      <c r="D328" s="1"/>
      <c r="E328" s="62"/>
      <c r="F328" s="171"/>
    </row>
    <row r="329" customFormat="false" ht="15" hidden="false" customHeight="false" outlineLevel="0" collapsed="false">
      <c r="A329" s="170"/>
      <c r="B329" s="23"/>
      <c r="C329" s="1"/>
      <c r="D329" s="1"/>
      <c r="E329" s="62"/>
      <c r="F329" s="171"/>
    </row>
    <row r="330" customFormat="false" ht="15" hidden="false" customHeight="false" outlineLevel="0" collapsed="false">
      <c r="A330" s="170"/>
      <c r="B330" s="23"/>
      <c r="C330" s="1"/>
      <c r="D330" s="1"/>
      <c r="E330" s="62"/>
      <c r="F330" s="171"/>
    </row>
    <row r="331" customFormat="false" ht="15" hidden="false" customHeight="false" outlineLevel="0" collapsed="false">
      <c r="A331" s="170"/>
      <c r="B331" s="23"/>
      <c r="C331" s="1"/>
      <c r="D331" s="1"/>
      <c r="E331" s="62"/>
      <c r="F331" s="171"/>
    </row>
    <row r="332" customFormat="false" ht="15" hidden="false" customHeight="false" outlineLevel="0" collapsed="false">
      <c r="A332" s="170"/>
      <c r="B332" s="23"/>
      <c r="C332" s="1"/>
      <c r="D332" s="1"/>
      <c r="E332" s="62"/>
      <c r="F332" s="171"/>
    </row>
    <row r="333" customFormat="false" ht="15" hidden="false" customHeight="false" outlineLevel="0" collapsed="false">
      <c r="A333" s="170"/>
      <c r="B333" s="23"/>
      <c r="C333" s="1"/>
      <c r="D333" s="1"/>
      <c r="E333" s="62"/>
      <c r="F333" s="171"/>
    </row>
    <row r="334" customFormat="false" ht="15" hidden="false" customHeight="false" outlineLevel="0" collapsed="false">
      <c r="A334" s="170"/>
      <c r="B334" s="23"/>
      <c r="C334" s="1"/>
      <c r="D334" s="1"/>
      <c r="E334" s="62"/>
      <c r="F334" s="171"/>
    </row>
    <row r="335" customFormat="false" ht="15" hidden="false" customHeight="false" outlineLevel="0" collapsed="false">
      <c r="A335" s="170"/>
      <c r="B335" s="23"/>
      <c r="C335" s="1"/>
      <c r="D335" s="1"/>
      <c r="E335" s="62"/>
      <c r="F335" s="171"/>
    </row>
    <row r="336" customFormat="false" ht="15" hidden="false" customHeight="false" outlineLevel="0" collapsed="false">
      <c r="A336" s="170"/>
      <c r="B336" s="23"/>
      <c r="C336" s="1"/>
      <c r="D336" s="1"/>
      <c r="E336" s="62"/>
      <c r="F336" s="171"/>
    </row>
    <row r="337" customFormat="false" ht="15" hidden="false" customHeight="false" outlineLevel="0" collapsed="false">
      <c r="A337" s="170"/>
      <c r="B337" s="23"/>
      <c r="C337" s="1"/>
      <c r="D337" s="1"/>
      <c r="E337" s="62"/>
      <c r="F337" s="171"/>
    </row>
    <row r="338" customFormat="false" ht="15" hidden="false" customHeight="false" outlineLevel="0" collapsed="false">
      <c r="A338" s="170"/>
      <c r="B338" s="23"/>
      <c r="C338" s="1"/>
      <c r="D338" s="1"/>
      <c r="E338" s="62"/>
      <c r="F338" s="171"/>
    </row>
    <row r="339" customFormat="false" ht="15" hidden="false" customHeight="false" outlineLevel="0" collapsed="false">
      <c r="A339" s="170"/>
      <c r="B339" s="23"/>
      <c r="C339" s="1"/>
      <c r="D339" s="1"/>
      <c r="E339" s="62"/>
      <c r="F339" s="171"/>
    </row>
    <row r="340" customFormat="false" ht="15" hidden="false" customHeight="false" outlineLevel="0" collapsed="false">
      <c r="A340" s="170"/>
      <c r="B340" s="23"/>
      <c r="C340" s="1"/>
      <c r="D340" s="1"/>
      <c r="E340" s="62"/>
      <c r="F340" s="171"/>
    </row>
    <row r="341" customFormat="false" ht="15" hidden="false" customHeight="false" outlineLevel="0" collapsed="false">
      <c r="A341" s="170"/>
      <c r="B341" s="23"/>
      <c r="C341" s="1"/>
      <c r="D341" s="1"/>
      <c r="E341" s="62"/>
      <c r="F341" s="171"/>
    </row>
    <row r="342" customFormat="false" ht="15" hidden="false" customHeight="false" outlineLevel="0" collapsed="false">
      <c r="A342" s="170"/>
      <c r="B342" s="23"/>
      <c r="C342" s="1"/>
      <c r="D342" s="1"/>
      <c r="E342" s="62"/>
      <c r="F342" s="171"/>
    </row>
    <row r="343" customFormat="false" ht="15" hidden="false" customHeight="false" outlineLevel="0" collapsed="false">
      <c r="A343" s="170"/>
      <c r="B343" s="23"/>
      <c r="C343" s="1"/>
      <c r="D343" s="1"/>
      <c r="E343" s="62"/>
      <c r="F343" s="171"/>
    </row>
    <row r="344" customFormat="false" ht="15" hidden="false" customHeight="false" outlineLevel="0" collapsed="false">
      <c r="A344" s="170"/>
      <c r="B344" s="23"/>
      <c r="C344" s="1"/>
      <c r="D344" s="1"/>
      <c r="E344" s="62"/>
      <c r="F344" s="171"/>
    </row>
    <row r="345" customFormat="false" ht="15" hidden="false" customHeight="false" outlineLevel="0" collapsed="false">
      <c r="A345" s="170"/>
      <c r="B345" s="23"/>
      <c r="C345" s="1"/>
      <c r="D345" s="1"/>
      <c r="E345" s="62"/>
      <c r="F345" s="171"/>
    </row>
    <row r="346" customFormat="false" ht="15" hidden="false" customHeight="false" outlineLevel="0" collapsed="false">
      <c r="A346" s="170"/>
      <c r="B346" s="23"/>
      <c r="C346" s="1"/>
      <c r="D346" s="1"/>
      <c r="E346" s="62"/>
      <c r="F346" s="171"/>
    </row>
    <row r="347" customFormat="false" ht="15" hidden="false" customHeight="false" outlineLevel="0" collapsed="false">
      <c r="A347" s="170"/>
      <c r="B347" s="23"/>
      <c r="C347" s="1"/>
      <c r="D347" s="1"/>
      <c r="E347" s="62"/>
      <c r="F347" s="171"/>
    </row>
    <row r="348" customFormat="false" ht="15" hidden="false" customHeight="false" outlineLevel="0" collapsed="false">
      <c r="A348" s="170"/>
      <c r="B348" s="23"/>
      <c r="C348" s="1"/>
      <c r="D348" s="1"/>
      <c r="E348" s="62"/>
      <c r="F348" s="171"/>
    </row>
    <row r="349" customFormat="false" ht="15" hidden="false" customHeight="false" outlineLevel="0" collapsed="false">
      <c r="A349" s="170"/>
      <c r="B349" s="23"/>
      <c r="C349" s="1"/>
      <c r="D349" s="1"/>
      <c r="E349" s="62"/>
      <c r="F349" s="171"/>
    </row>
    <row r="350" customFormat="false" ht="15" hidden="false" customHeight="false" outlineLevel="0" collapsed="false">
      <c r="A350" s="170"/>
      <c r="B350" s="23"/>
      <c r="C350" s="1"/>
      <c r="D350" s="1"/>
      <c r="E350" s="62"/>
      <c r="F350" s="171"/>
    </row>
    <row r="351" customFormat="false" ht="15" hidden="false" customHeight="false" outlineLevel="0" collapsed="false">
      <c r="A351" s="170"/>
      <c r="B351" s="23"/>
      <c r="C351" s="1"/>
      <c r="D351" s="1"/>
      <c r="E351" s="62"/>
      <c r="F351" s="171"/>
    </row>
    <row r="352" customFormat="false" ht="15" hidden="false" customHeight="false" outlineLevel="0" collapsed="false">
      <c r="A352" s="170"/>
      <c r="B352" s="23"/>
      <c r="C352" s="1"/>
      <c r="D352" s="1"/>
      <c r="E352" s="62"/>
      <c r="F352" s="171"/>
    </row>
    <row r="353" customFormat="false" ht="15" hidden="false" customHeight="false" outlineLevel="0" collapsed="false">
      <c r="A353" s="170"/>
      <c r="B353" s="23"/>
      <c r="C353" s="1"/>
      <c r="D353" s="1"/>
      <c r="E353" s="62"/>
      <c r="F353" s="171"/>
    </row>
    <row r="354" customFormat="false" ht="15" hidden="false" customHeight="false" outlineLevel="0" collapsed="false">
      <c r="A354" s="170"/>
      <c r="B354" s="23"/>
      <c r="C354" s="1"/>
      <c r="D354" s="1"/>
      <c r="E354" s="62"/>
      <c r="F354" s="171"/>
    </row>
    <row r="355" customFormat="false" ht="15" hidden="false" customHeight="false" outlineLevel="0" collapsed="false">
      <c r="A355" s="170"/>
      <c r="B355" s="23"/>
      <c r="C355" s="1"/>
      <c r="D355" s="1"/>
      <c r="E355" s="62"/>
      <c r="F355" s="171"/>
    </row>
    <row r="356" customFormat="false" ht="15" hidden="false" customHeight="false" outlineLevel="0" collapsed="false">
      <c r="A356" s="170"/>
      <c r="B356" s="23"/>
      <c r="C356" s="1"/>
      <c r="D356" s="1"/>
      <c r="E356" s="62"/>
      <c r="F356" s="171"/>
    </row>
    <row r="357" customFormat="false" ht="15" hidden="false" customHeight="false" outlineLevel="0" collapsed="false">
      <c r="A357" s="170"/>
      <c r="B357" s="23"/>
      <c r="C357" s="1"/>
      <c r="D357" s="1"/>
      <c r="E357" s="62"/>
      <c r="F357" s="171"/>
    </row>
    <row r="358" customFormat="false" ht="15" hidden="false" customHeight="false" outlineLevel="0" collapsed="false">
      <c r="A358" s="170"/>
      <c r="B358" s="23"/>
      <c r="C358" s="1"/>
      <c r="D358" s="1"/>
      <c r="E358" s="62"/>
      <c r="F358" s="171"/>
    </row>
    <row r="359" customFormat="false" ht="15" hidden="false" customHeight="false" outlineLevel="0" collapsed="false">
      <c r="A359" s="170"/>
      <c r="B359" s="23"/>
      <c r="C359" s="1"/>
      <c r="D359" s="1"/>
      <c r="E359" s="62"/>
      <c r="F359" s="171"/>
    </row>
    <row r="360" customFormat="false" ht="15" hidden="false" customHeight="false" outlineLevel="0" collapsed="false">
      <c r="A360" s="170"/>
      <c r="B360" s="23"/>
      <c r="C360" s="1"/>
      <c r="D360" s="1"/>
      <c r="E360" s="62"/>
      <c r="F360" s="171"/>
    </row>
    <row r="361" customFormat="false" ht="15" hidden="false" customHeight="false" outlineLevel="0" collapsed="false">
      <c r="A361" s="170"/>
      <c r="B361" s="23"/>
      <c r="C361" s="1"/>
      <c r="D361" s="1"/>
      <c r="E361" s="62"/>
      <c r="F361" s="171"/>
    </row>
    <row r="362" customFormat="false" ht="15" hidden="false" customHeight="false" outlineLevel="0" collapsed="false">
      <c r="A362" s="170"/>
      <c r="B362" s="23"/>
      <c r="C362" s="1"/>
      <c r="D362" s="1"/>
      <c r="E362" s="62"/>
      <c r="F362" s="171"/>
    </row>
    <row r="363" customFormat="false" ht="15" hidden="false" customHeight="false" outlineLevel="0" collapsed="false">
      <c r="A363" s="170"/>
      <c r="B363" s="23"/>
      <c r="C363" s="1"/>
      <c r="D363" s="1"/>
      <c r="E363" s="62"/>
      <c r="F363" s="171"/>
    </row>
    <row r="364" customFormat="false" ht="15" hidden="false" customHeight="false" outlineLevel="0" collapsed="false">
      <c r="A364" s="170"/>
      <c r="B364" s="23"/>
      <c r="C364" s="1"/>
      <c r="D364" s="1"/>
      <c r="E364" s="62"/>
      <c r="F364" s="171"/>
    </row>
    <row r="365" customFormat="false" ht="15" hidden="false" customHeight="false" outlineLevel="0" collapsed="false">
      <c r="A365" s="170"/>
      <c r="B365" s="23"/>
      <c r="C365" s="1"/>
      <c r="D365" s="1"/>
      <c r="E365" s="62"/>
      <c r="F365" s="171"/>
    </row>
    <row r="366" customFormat="false" ht="15" hidden="false" customHeight="false" outlineLevel="0" collapsed="false">
      <c r="A366" s="170"/>
      <c r="B366" s="23"/>
      <c r="C366" s="1"/>
      <c r="D366" s="1"/>
      <c r="E366" s="62"/>
      <c r="F366" s="171"/>
    </row>
    <row r="367" customFormat="false" ht="15" hidden="false" customHeight="false" outlineLevel="0" collapsed="false">
      <c r="A367" s="170"/>
      <c r="B367" s="23"/>
      <c r="C367" s="1"/>
      <c r="D367" s="1"/>
      <c r="E367" s="62"/>
      <c r="F367" s="171"/>
    </row>
    <row r="368" customFormat="false" ht="15" hidden="false" customHeight="false" outlineLevel="0" collapsed="false">
      <c r="A368" s="170"/>
      <c r="B368" s="23"/>
      <c r="C368" s="1"/>
      <c r="D368" s="1"/>
      <c r="E368" s="62"/>
      <c r="F368" s="171"/>
    </row>
    <row r="369" customFormat="false" ht="15" hidden="false" customHeight="false" outlineLevel="0" collapsed="false">
      <c r="A369" s="170"/>
      <c r="B369" s="23"/>
      <c r="C369" s="1"/>
      <c r="D369" s="1"/>
      <c r="E369" s="62"/>
      <c r="F369" s="171"/>
    </row>
    <row r="370" customFormat="false" ht="15" hidden="false" customHeight="false" outlineLevel="0" collapsed="false">
      <c r="A370" s="170"/>
      <c r="B370" s="23"/>
      <c r="C370" s="1"/>
      <c r="D370" s="1"/>
      <c r="E370" s="62"/>
      <c r="F370" s="171"/>
    </row>
    <row r="371" customFormat="false" ht="15" hidden="false" customHeight="false" outlineLevel="0" collapsed="false">
      <c r="A371" s="170"/>
      <c r="B371" s="23"/>
      <c r="C371" s="1"/>
      <c r="D371" s="1"/>
      <c r="E371" s="62"/>
      <c r="F371" s="171"/>
    </row>
    <row r="372" customFormat="false" ht="15" hidden="false" customHeight="false" outlineLevel="0" collapsed="false">
      <c r="A372" s="170"/>
      <c r="B372" s="23"/>
      <c r="C372" s="1"/>
      <c r="D372" s="1"/>
      <c r="E372" s="62"/>
      <c r="F372" s="171"/>
    </row>
    <row r="373" customFormat="false" ht="15" hidden="false" customHeight="false" outlineLevel="0" collapsed="false">
      <c r="A373" s="170"/>
      <c r="B373" s="23"/>
      <c r="C373" s="1"/>
      <c r="D373" s="1"/>
      <c r="E373" s="62"/>
      <c r="F373" s="171"/>
    </row>
    <row r="374" customFormat="false" ht="15" hidden="false" customHeight="false" outlineLevel="0" collapsed="false">
      <c r="A374" s="170"/>
      <c r="B374" s="23"/>
      <c r="C374" s="1"/>
      <c r="D374" s="1"/>
      <c r="E374" s="62"/>
      <c r="F374" s="171"/>
    </row>
    <row r="375" customFormat="false" ht="15" hidden="false" customHeight="false" outlineLevel="0" collapsed="false">
      <c r="A375" s="170"/>
      <c r="B375" s="23"/>
      <c r="C375" s="1"/>
      <c r="D375" s="1"/>
      <c r="E375" s="62"/>
      <c r="F375" s="171"/>
    </row>
    <row r="376" customFormat="false" ht="15" hidden="false" customHeight="false" outlineLevel="0" collapsed="false">
      <c r="A376" s="170"/>
      <c r="B376" s="23"/>
      <c r="C376" s="1"/>
      <c r="D376" s="1"/>
      <c r="E376" s="62"/>
      <c r="F376" s="171"/>
    </row>
    <row r="377" customFormat="false" ht="15" hidden="false" customHeight="false" outlineLevel="0" collapsed="false">
      <c r="A377" s="170"/>
      <c r="B377" s="23"/>
      <c r="C377" s="1"/>
      <c r="D377" s="1"/>
      <c r="E377" s="62"/>
      <c r="F377" s="171"/>
    </row>
    <row r="378" customFormat="false" ht="15" hidden="false" customHeight="false" outlineLevel="0" collapsed="false">
      <c r="A378" s="170"/>
      <c r="B378" s="23"/>
      <c r="C378" s="1"/>
      <c r="D378" s="1"/>
      <c r="E378" s="62"/>
      <c r="F378" s="171"/>
    </row>
    <row r="379" customFormat="false" ht="15" hidden="false" customHeight="false" outlineLevel="0" collapsed="false">
      <c r="A379" s="170"/>
      <c r="B379" s="23"/>
      <c r="C379" s="1"/>
      <c r="D379" s="1"/>
      <c r="E379" s="62"/>
      <c r="F379" s="171"/>
    </row>
    <row r="380" customFormat="false" ht="15" hidden="false" customHeight="false" outlineLevel="0" collapsed="false">
      <c r="A380" s="170"/>
      <c r="B380" s="23"/>
      <c r="C380" s="1"/>
      <c r="D380" s="1"/>
      <c r="E380" s="62"/>
      <c r="F380" s="171"/>
    </row>
    <row r="381" customFormat="false" ht="15" hidden="false" customHeight="false" outlineLevel="0" collapsed="false">
      <c r="A381" s="170"/>
      <c r="B381" s="23"/>
      <c r="C381" s="1"/>
      <c r="D381" s="1"/>
      <c r="E381" s="62"/>
      <c r="F381" s="171"/>
    </row>
    <row r="382" customFormat="false" ht="15" hidden="false" customHeight="false" outlineLevel="0" collapsed="false">
      <c r="A382" s="170"/>
      <c r="B382" s="23"/>
      <c r="C382" s="1"/>
      <c r="D382" s="1"/>
      <c r="E382" s="62"/>
      <c r="F382" s="171"/>
    </row>
    <row r="383" customFormat="false" ht="15" hidden="false" customHeight="false" outlineLevel="0" collapsed="false">
      <c r="A383" s="170"/>
      <c r="B383" s="23"/>
      <c r="C383" s="1"/>
      <c r="D383" s="1"/>
      <c r="E383" s="62"/>
      <c r="F383" s="171"/>
    </row>
    <row r="384" customFormat="false" ht="15" hidden="false" customHeight="false" outlineLevel="0" collapsed="false">
      <c r="A384" s="170"/>
      <c r="B384" s="23"/>
      <c r="C384" s="1"/>
      <c r="D384" s="1"/>
      <c r="E384" s="62"/>
      <c r="F384" s="171"/>
    </row>
    <row r="385" customFormat="false" ht="15" hidden="false" customHeight="false" outlineLevel="0" collapsed="false">
      <c r="A385" s="170"/>
      <c r="B385" s="23"/>
      <c r="C385" s="1"/>
      <c r="D385" s="1"/>
      <c r="E385" s="62"/>
      <c r="F385" s="171"/>
    </row>
    <row r="386" customFormat="false" ht="15" hidden="false" customHeight="false" outlineLevel="0" collapsed="false">
      <c r="A386" s="170"/>
      <c r="B386" s="23"/>
      <c r="C386" s="1"/>
      <c r="D386" s="1"/>
      <c r="E386" s="62"/>
      <c r="F386" s="171"/>
    </row>
    <row r="387" customFormat="false" ht="15" hidden="false" customHeight="false" outlineLevel="0" collapsed="false">
      <c r="A387" s="170"/>
      <c r="B387" s="23"/>
      <c r="C387" s="1"/>
      <c r="D387" s="1"/>
      <c r="E387" s="62"/>
      <c r="F387" s="171"/>
    </row>
    <row r="388" customFormat="false" ht="15" hidden="false" customHeight="false" outlineLevel="0" collapsed="false">
      <c r="A388" s="170"/>
      <c r="B388" s="23"/>
      <c r="C388" s="1"/>
      <c r="D388" s="1"/>
      <c r="E388" s="62"/>
      <c r="F388" s="171"/>
    </row>
    <row r="389" customFormat="false" ht="15" hidden="false" customHeight="false" outlineLevel="0" collapsed="false">
      <c r="A389" s="170"/>
      <c r="B389" s="23"/>
      <c r="C389" s="1"/>
      <c r="D389" s="1"/>
      <c r="E389" s="62"/>
      <c r="F389" s="171"/>
    </row>
    <row r="390" customFormat="false" ht="15" hidden="false" customHeight="false" outlineLevel="0" collapsed="false">
      <c r="A390" s="170"/>
      <c r="B390" s="23"/>
      <c r="C390" s="1"/>
      <c r="D390" s="1"/>
      <c r="E390" s="62"/>
      <c r="F390" s="171"/>
    </row>
    <row r="391" customFormat="false" ht="15" hidden="false" customHeight="false" outlineLevel="0" collapsed="false">
      <c r="A391" s="170"/>
      <c r="B391" s="23"/>
      <c r="C391" s="1"/>
      <c r="D391" s="1"/>
      <c r="E391" s="62"/>
      <c r="F391" s="171"/>
    </row>
    <row r="392" customFormat="false" ht="15" hidden="false" customHeight="false" outlineLevel="0" collapsed="false">
      <c r="A392" s="170"/>
      <c r="B392" s="23"/>
      <c r="C392" s="1"/>
      <c r="D392" s="1"/>
      <c r="E392" s="62"/>
      <c r="F392" s="171"/>
    </row>
    <row r="393" customFormat="false" ht="15" hidden="false" customHeight="false" outlineLevel="0" collapsed="false">
      <c r="A393" s="170"/>
      <c r="B393" s="23"/>
      <c r="C393" s="1"/>
      <c r="D393" s="1"/>
      <c r="E393" s="62"/>
      <c r="F393" s="171"/>
    </row>
    <row r="394" customFormat="false" ht="15" hidden="false" customHeight="false" outlineLevel="0" collapsed="false">
      <c r="A394" s="170"/>
      <c r="B394" s="23"/>
      <c r="C394" s="1"/>
      <c r="D394" s="1"/>
      <c r="E394" s="62"/>
      <c r="F394" s="171"/>
    </row>
    <row r="395" customFormat="false" ht="15" hidden="false" customHeight="false" outlineLevel="0" collapsed="false">
      <c r="A395" s="170"/>
      <c r="B395" s="23"/>
      <c r="C395" s="1"/>
      <c r="D395" s="1"/>
      <c r="E395" s="62"/>
      <c r="F395" s="171"/>
    </row>
    <row r="396" customFormat="false" ht="15" hidden="false" customHeight="false" outlineLevel="0" collapsed="false">
      <c r="A396" s="170"/>
      <c r="B396" s="23"/>
      <c r="C396" s="1"/>
      <c r="D396" s="1"/>
      <c r="E396" s="62"/>
      <c r="F396" s="171"/>
    </row>
    <row r="397" customFormat="false" ht="15" hidden="false" customHeight="false" outlineLevel="0" collapsed="false">
      <c r="A397" s="170"/>
      <c r="B397" s="23"/>
      <c r="C397" s="1"/>
      <c r="D397" s="1"/>
      <c r="E397" s="62"/>
      <c r="F397" s="171"/>
    </row>
    <row r="398" customFormat="false" ht="15" hidden="false" customHeight="false" outlineLevel="0" collapsed="false">
      <c r="A398" s="170"/>
      <c r="B398" s="23"/>
      <c r="C398" s="1"/>
      <c r="D398" s="1"/>
      <c r="E398" s="62"/>
      <c r="F398" s="171"/>
    </row>
    <row r="399" customFormat="false" ht="15" hidden="false" customHeight="false" outlineLevel="0" collapsed="false">
      <c r="A399" s="170"/>
      <c r="B399" s="23"/>
      <c r="C399" s="1"/>
      <c r="D399" s="1"/>
      <c r="E399" s="62"/>
      <c r="F399" s="171"/>
    </row>
    <row r="400" customFormat="false" ht="15" hidden="false" customHeight="false" outlineLevel="0" collapsed="false">
      <c r="A400" s="170"/>
      <c r="B400" s="23"/>
      <c r="C400" s="1"/>
      <c r="D400" s="1"/>
      <c r="E400" s="62"/>
      <c r="F400" s="171"/>
    </row>
    <row r="401" customFormat="false" ht="15" hidden="false" customHeight="false" outlineLevel="0" collapsed="false">
      <c r="A401" s="170"/>
      <c r="B401" s="23"/>
      <c r="C401" s="1"/>
      <c r="D401" s="1"/>
      <c r="E401" s="62"/>
      <c r="F401" s="171"/>
    </row>
    <row r="402" customFormat="false" ht="15" hidden="false" customHeight="false" outlineLevel="0" collapsed="false">
      <c r="A402" s="170"/>
      <c r="B402" s="23"/>
      <c r="C402" s="1"/>
      <c r="D402" s="1"/>
      <c r="E402" s="62"/>
      <c r="F402" s="171"/>
    </row>
    <row r="403" customFormat="false" ht="15" hidden="false" customHeight="false" outlineLevel="0" collapsed="false">
      <c r="A403" s="170"/>
      <c r="B403" s="23"/>
      <c r="C403" s="1"/>
      <c r="D403" s="1"/>
      <c r="E403" s="62"/>
      <c r="F403" s="171"/>
    </row>
    <row r="404" customFormat="false" ht="15" hidden="false" customHeight="false" outlineLevel="0" collapsed="false">
      <c r="A404" s="170"/>
      <c r="B404" s="23"/>
      <c r="C404" s="1"/>
      <c r="D404" s="1"/>
      <c r="E404" s="62"/>
      <c r="F404" s="171"/>
    </row>
    <row r="405" customFormat="false" ht="15" hidden="false" customHeight="false" outlineLevel="0" collapsed="false">
      <c r="A405" s="170"/>
      <c r="B405" s="23"/>
      <c r="C405" s="1"/>
      <c r="D405" s="1"/>
      <c r="E405" s="62"/>
      <c r="F405" s="171"/>
    </row>
    <row r="406" customFormat="false" ht="15" hidden="false" customHeight="false" outlineLevel="0" collapsed="false">
      <c r="A406" s="170"/>
      <c r="B406" s="23"/>
      <c r="C406" s="1"/>
      <c r="D406" s="1"/>
      <c r="E406" s="62"/>
      <c r="F406" s="171"/>
    </row>
    <row r="407" customFormat="false" ht="15" hidden="false" customHeight="false" outlineLevel="0" collapsed="false">
      <c r="A407" s="170"/>
      <c r="B407" s="23"/>
      <c r="C407" s="1"/>
      <c r="D407" s="1"/>
      <c r="E407" s="62"/>
      <c r="F407" s="171"/>
    </row>
    <row r="408" customFormat="false" ht="15" hidden="false" customHeight="false" outlineLevel="0" collapsed="false">
      <c r="A408" s="170"/>
      <c r="B408" s="23"/>
      <c r="C408" s="1"/>
      <c r="D408" s="1"/>
      <c r="E408" s="62"/>
      <c r="F408" s="171"/>
    </row>
    <row r="409" customFormat="false" ht="15" hidden="false" customHeight="false" outlineLevel="0" collapsed="false">
      <c r="A409" s="170"/>
      <c r="B409" s="23"/>
      <c r="C409" s="1"/>
      <c r="D409" s="1"/>
      <c r="E409" s="62"/>
      <c r="F409" s="171"/>
    </row>
    <row r="410" customFormat="false" ht="15" hidden="false" customHeight="false" outlineLevel="0" collapsed="false">
      <c r="A410" s="170"/>
      <c r="B410" s="23"/>
      <c r="C410" s="1"/>
      <c r="D410" s="1"/>
      <c r="E410" s="62"/>
      <c r="F410" s="171"/>
    </row>
    <row r="411" customFormat="false" ht="15" hidden="false" customHeight="false" outlineLevel="0" collapsed="false">
      <c r="A411" s="170"/>
      <c r="B411" s="23"/>
      <c r="C411" s="1"/>
      <c r="D411" s="1"/>
      <c r="E411" s="62"/>
      <c r="F411" s="171"/>
    </row>
    <row r="412" customFormat="false" ht="15" hidden="false" customHeight="false" outlineLevel="0" collapsed="false">
      <c r="A412" s="170"/>
      <c r="B412" s="23"/>
      <c r="C412" s="1"/>
      <c r="D412" s="1"/>
      <c r="E412" s="62"/>
      <c r="F412" s="171"/>
    </row>
    <row r="413" customFormat="false" ht="15" hidden="false" customHeight="false" outlineLevel="0" collapsed="false">
      <c r="A413" s="170"/>
      <c r="B413" s="23"/>
      <c r="C413" s="1"/>
      <c r="D413" s="1"/>
      <c r="E413" s="62"/>
      <c r="F413" s="171"/>
    </row>
    <row r="414" customFormat="false" ht="15" hidden="false" customHeight="false" outlineLevel="0" collapsed="false">
      <c r="A414" s="170"/>
      <c r="B414" s="23"/>
      <c r="C414" s="1"/>
      <c r="D414" s="1"/>
      <c r="E414" s="62"/>
      <c r="F414" s="171"/>
    </row>
    <row r="415" customFormat="false" ht="15" hidden="false" customHeight="false" outlineLevel="0" collapsed="false">
      <c r="A415" s="170"/>
      <c r="B415" s="23"/>
      <c r="C415" s="1"/>
      <c r="D415" s="1"/>
      <c r="E415" s="62"/>
      <c r="F415" s="171"/>
    </row>
    <row r="416" customFormat="false" ht="15" hidden="false" customHeight="false" outlineLevel="0" collapsed="false">
      <c r="A416" s="170"/>
      <c r="B416" s="23"/>
      <c r="C416" s="1"/>
      <c r="D416" s="1"/>
      <c r="E416" s="62"/>
      <c r="F416" s="171"/>
    </row>
    <row r="417" customFormat="false" ht="15" hidden="false" customHeight="false" outlineLevel="0" collapsed="false">
      <c r="A417" s="170"/>
      <c r="B417" s="23"/>
      <c r="C417" s="1"/>
      <c r="D417" s="1"/>
      <c r="E417" s="62"/>
      <c r="F417" s="171"/>
    </row>
    <row r="418" customFormat="false" ht="15" hidden="false" customHeight="false" outlineLevel="0" collapsed="false">
      <c r="A418" s="170"/>
      <c r="B418" s="23"/>
      <c r="C418" s="1"/>
      <c r="D418" s="1"/>
      <c r="E418" s="62"/>
      <c r="F418" s="171"/>
    </row>
    <row r="419" customFormat="false" ht="15" hidden="false" customHeight="false" outlineLevel="0" collapsed="false">
      <c r="A419" s="170"/>
      <c r="B419" s="23"/>
      <c r="C419" s="1"/>
      <c r="D419" s="1"/>
      <c r="E419" s="62"/>
      <c r="F419" s="171"/>
    </row>
    <row r="420" customFormat="false" ht="15" hidden="false" customHeight="false" outlineLevel="0" collapsed="false">
      <c r="A420" s="170"/>
      <c r="B420" s="23"/>
      <c r="C420" s="1"/>
      <c r="D420" s="1"/>
      <c r="E420" s="62"/>
      <c r="F420" s="171"/>
    </row>
    <row r="421" customFormat="false" ht="15" hidden="false" customHeight="false" outlineLevel="0" collapsed="false">
      <c r="A421" s="170"/>
      <c r="B421" s="23"/>
      <c r="C421" s="1"/>
      <c r="D421" s="1"/>
      <c r="E421" s="62"/>
      <c r="F421" s="171"/>
    </row>
    <row r="422" customFormat="false" ht="15" hidden="false" customHeight="false" outlineLevel="0" collapsed="false">
      <c r="A422" s="170"/>
      <c r="B422" s="23"/>
      <c r="C422" s="1"/>
      <c r="D422" s="1"/>
      <c r="E422" s="62"/>
      <c r="F422" s="171"/>
    </row>
    <row r="423" customFormat="false" ht="15" hidden="false" customHeight="false" outlineLevel="0" collapsed="false">
      <c r="A423" s="170"/>
      <c r="B423" s="23"/>
      <c r="C423" s="1"/>
      <c r="D423" s="1"/>
      <c r="E423" s="62"/>
      <c r="F423" s="171"/>
    </row>
    <row r="424" customFormat="false" ht="15" hidden="false" customHeight="false" outlineLevel="0" collapsed="false">
      <c r="A424" s="170"/>
      <c r="B424" s="23"/>
      <c r="C424" s="1"/>
      <c r="D424" s="1"/>
      <c r="E424" s="62"/>
      <c r="F424" s="171"/>
    </row>
    <row r="425" customFormat="false" ht="15" hidden="false" customHeight="false" outlineLevel="0" collapsed="false">
      <c r="A425" s="170"/>
      <c r="B425" s="23"/>
      <c r="C425" s="1"/>
      <c r="D425" s="1"/>
      <c r="E425" s="62"/>
      <c r="F425" s="171"/>
    </row>
    <row r="426" customFormat="false" ht="15" hidden="false" customHeight="false" outlineLevel="0" collapsed="false">
      <c r="A426" s="170"/>
      <c r="B426" s="23"/>
      <c r="C426" s="1"/>
      <c r="D426" s="1"/>
      <c r="E426" s="62"/>
      <c r="F426" s="171"/>
    </row>
    <row r="427" customFormat="false" ht="15" hidden="false" customHeight="false" outlineLevel="0" collapsed="false">
      <c r="A427" s="170"/>
      <c r="B427" s="23"/>
      <c r="C427" s="1"/>
      <c r="D427" s="1"/>
      <c r="E427" s="62"/>
      <c r="F427" s="171"/>
    </row>
    <row r="428" customFormat="false" ht="15" hidden="false" customHeight="false" outlineLevel="0" collapsed="false">
      <c r="A428" s="170"/>
      <c r="B428" s="23"/>
      <c r="C428" s="1"/>
      <c r="D428" s="1"/>
      <c r="E428" s="62"/>
      <c r="F428" s="171"/>
    </row>
    <row r="429" customFormat="false" ht="15" hidden="false" customHeight="false" outlineLevel="0" collapsed="false">
      <c r="A429" s="170"/>
      <c r="B429" s="23"/>
      <c r="C429" s="1"/>
      <c r="D429" s="1"/>
      <c r="E429" s="62"/>
      <c r="F429" s="171"/>
    </row>
    <row r="430" customFormat="false" ht="15" hidden="false" customHeight="false" outlineLevel="0" collapsed="false">
      <c r="A430" s="170"/>
      <c r="B430" s="23"/>
      <c r="C430" s="1"/>
      <c r="D430" s="1"/>
      <c r="E430" s="62"/>
      <c r="F430" s="171"/>
    </row>
    <row r="431" customFormat="false" ht="15" hidden="false" customHeight="false" outlineLevel="0" collapsed="false">
      <c r="A431" s="170"/>
      <c r="B431" s="23"/>
      <c r="C431" s="1"/>
      <c r="D431" s="1"/>
      <c r="E431" s="62"/>
      <c r="F431" s="171"/>
    </row>
    <row r="432" customFormat="false" ht="15" hidden="false" customHeight="false" outlineLevel="0" collapsed="false">
      <c r="A432" s="170"/>
      <c r="B432" s="23"/>
      <c r="C432" s="1"/>
      <c r="D432" s="1"/>
      <c r="E432" s="62"/>
      <c r="F432" s="171"/>
    </row>
    <row r="433" customFormat="false" ht="15" hidden="false" customHeight="false" outlineLevel="0" collapsed="false">
      <c r="A433" s="170"/>
      <c r="B433" s="23"/>
      <c r="C433" s="1"/>
      <c r="D433" s="1"/>
      <c r="E433" s="62"/>
      <c r="F433" s="171"/>
    </row>
    <row r="434" customFormat="false" ht="15" hidden="false" customHeight="false" outlineLevel="0" collapsed="false">
      <c r="A434" s="170"/>
      <c r="B434" s="23"/>
      <c r="C434" s="1"/>
      <c r="D434" s="1"/>
      <c r="E434" s="62"/>
      <c r="F434" s="171"/>
    </row>
    <row r="435" customFormat="false" ht="15" hidden="false" customHeight="false" outlineLevel="0" collapsed="false">
      <c r="A435" s="170"/>
      <c r="B435" s="23"/>
      <c r="C435" s="1"/>
      <c r="D435" s="1"/>
      <c r="E435" s="62"/>
      <c r="F435" s="171"/>
    </row>
    <row r="436" customFormat="false" ht="15" hidden="false" customHeight="false" outlineLevel="0" collapsed="false">
      <c r="A436" s="170"/>
      <c r="B436" s="23"/>
      <c r="C436" s="1"/>
      <c r="D436" s="1"/>
      <c r="E436" s="62"/>
      <c r="F436" s="171"/>
    </row>
    <row r="437" customFormat="false" ht="15" hidden="false" customHeight="false" outlineLevel="0" collapsed="false">
      <c r="A437" s="170"/>
      <c r="B437" s="23"/>
      <c r="C437" s="1"/>
      <c r="D437" s="1"/>
      <c r="E437" s="62"/>
      <c r="F437" s="171"/>
    </row>
    <row r="438" customFormat="false" ht="15" hidden="false" customHeight="false" outlineLevel="0" collapsed="false">
      <c r="A438" s="170"/>
      <c r="B438" s="23"/>
      <c r="C438" s="1"/>
      <c r="D438" s="1"/>
      <c r="E438" s="62"/>
      <c r="F438" s="171"/>
    </row>
    <row r="439" customFormat="false" ht="15" hidden="false" customHeight="false" outlineLevel="0" collapsed="false">
      <c r="A439" s="170"/>
      <c r="B439" s="23"/>
      <c r="C439" s="1"/>
      <c r="D439" s="1"/>
      <c r="E439" s="62"/>
      <c r="F439" s="171"/>
    </row>
    <row r="440" customFormat="false" ht="15" hidden="false" customHeight="false" outlineLevel="0" collapsed="false">
      <c r="A440" s="170"/>
      <c r="B440" s="23"/>
      <c r="C440" s="1"/>
      <c r="D440" s="1"/>
      <c r="E440" s="62"/>
      <c r="F440" s="171"/>
    </row>
    <row r="441" customFormat="false" ht="15" hidden="false" customHeight="false" outlineLevel="0" collapsed="false">
      <c r="A441" s="170"/>
      <c r="B441" s="23"/>
      <c r="C441" s="1"/>
      <c r="D441" s="1"/>
      <c r="E441" s="62"/>
      <c r="F441" s="171"/>
    </row>
    <row r="442" customFormat="false" ht="15" hidden="false" customHeight="false" outlineLevel="0" collapsed="false">
      <c r="A442" s="170"/>
      <c r="B442" s="23"/>
      <c r="C442" s="1"/>
      <c r="D442" s="1"/>
      <c r="E442" s="62"/>
      <c r="F442" s="171"/>
    </row>
    <row r="443" customFormat="false" ht="15" hidden="false" customHeight="false" outlineLevel="0" collapsed="false">
      <c r="A443" s="170"/>
      <c r="B443" s="23"/>
      <c r="C443" s="1"/>
      <c r="D443" s="1"/>
      <c r="E443" s="62"/>
      <c r="F443" s="171"/>
    </row>
    <row r="444" customFormat="false" ht="15" hidden="false" customHeight="false" outlineLevel="0" collapsed="false">
      <c r="A444" s="170"/>
      <c r="B444" s="23"/>
      <c r="C444" s="1"/>
      <c r="D444" s="1"/>
      <c r="E444" s="62"/>
      <c r="F444" s="171"/>
    </row>
    <row r="445" customFormat="false" ht="15" hidden="false" customHeight="false" outlineLevel="0" collapsed="false">
      <c r="A445" s="170"/>
      <c r="B445" s="23"/>
      <c r="C445" s="1"/>
      <c r="D445" s="1"/>
      <c r="E445" s="62"/>
      <c r="F445" s="171"/>
    </row>
    <row r="446" customFormat="false" ht="15" hidden="false" customHeight="false" outlineLevel="0" collapsed="false">
      <c r="A446" s="170"/>
      <c r="B446" s="23"/>
      <c r="C446" s="1"/>
      <c r="D446" s="1"/>
      <c r="E446" s="62"/>
      <c r="F446" s="171"/>
    </row>
    <row r="447" customFormat="false" ht="15" hidden="false" customHeight="false" outlineLevel="0" collapsed="false">
      <c r="A447" s="170"/>
      <c r="B447" s="23"/>
      <c r="C447" s="1"/>
      <c r="D447" s="1"/>
      <c r="E447" s="62"/>
      <c r="F447" s="171"/>
    </row>
    <row r="448" customFormat="false" ht="15" hidden="false" customHeight="false" outlineLevel="0" collapsed="false">
      <c r="A448" s="170"/>
      <c r="B448" s="23"/>
      <c r="C448" s="1"/>
      <c r="D448" s="1"/>
      <c r="E448" s="62"/>
      <c r="F448" s="171"/>
    </row>
    <row r="449" customFormat="false" ht="15" hidden="false" customHeight="false" outlineLevel="0" collapsed="false">
      <c r="A449" s="170"/>
      <c r="B449" s="23"/>
      <c r="C449" s="1"/>
      <c r="D449" s="1"/>
      <c r="E449" s="62"/>
      <c r="F449" s="171"/>
    </row>
    <row r="450" customFormat="false" ht="15" hidden="false" customHeight="false" outlineLevel="0" collapsed="false">
      <c r="A450" s="170"/>
      <c r="B450" s="23"/>
      <c r="C450" s="1"/>
      <c r="D450" s="1"/>
      <c r="E450" s="62"/>
      <c r="F450" s="171"/>
    </row>
    <row r="451" customFormat="false" ht="15" hidden="false" customHeight="false" outlineLevel="0" collapsed="false">
      <c r="A451" s="170"/>
      <c r="B451" s="23"/>
      <c r="C451" s="1"/>
      <c r="D451" s="1"/>
      <c r="E451" s="62"/>
      <c r="F451" s="171"/>
    </row>
    <row r="452" customFormat="false" ht="15" hidden="false" customHeight="false" outlineLevel="0" collapsed="false">
      <c r="A452" s="170"/>
      <c r="B452" s="23"/>
      <c r="C452" s="1"/>
      <c r="D452" s="1"/>
      <c r="E452" s="62"/>
      <c r="F452" s="171"/>
    </row>
    <row r="453" customFormat="false" ht="15" hidden="false" customHeight="false" outlineLevel="0" collapsed="false">
      <c r="A453" s="170"/>
      <c r="B453" s="23"/>
      <c r="C453" s="1"/>
      <c r="D453" s="1"/>
      <c r="E453" s="62"/>
      <c r="F453" s="171"/>
    </row>
    <row r="454" customFormat="false" ht="15" hidden="false" customHeight="false" outlineLevel="0" collapsed="false">
      <c r="A454" s="170"/>
      <c r="B454" s="23"/>
      <c r="C454" s="1"/>
      <c r="D454" s="1"/>
      <c r="E454" s="62"/>
      <c r="F454" s="171"/>
    </row>
    <row r="455" customFormat="false" ht="15" hidden="false" customHeight="false" outlineLevel="0" collapsed="false">
      <c r="A455" s="170"/>
      <c r="B455" s="23"/>
      <c r="C455" s="1"/>
      <c r="D455" s="1"/>
      <c r="E455" s="62"/>
      <c r="F455" s="171"/>
    </row>
    <row r="456" customFormat="false" ht="15" hidden="false" customHeight="false" outlineLevel="0" collapsed="false">
      <c r="A456" s="170"/>
      <c r="B456" s="23"/>
      <c r="C456" s="1"/>
      <c r="D456" s="1"/>
      <c r="E456" s="62"/>
      <c r="F456" s="171"/>
    </row>
    <row r="457" customFormat="false" ht="15" hidden="false" customHeight="false" outlineLevel="0" collapsed="false">
      <c r="A457" s="170"/>
      <c r="B457" s="23"/>
      <c r="C457" s="1"/>
      <c r="D457" s="1"/>
      <c r="E457" s="62"/>
      <c r="F457" s="171"/>
    </row>
    <row r="458" customFormat="false" ht="15" hidden="false" customHeight="false" outlineLevel="0" collapsed="false">
      <c r="A458" s="170"/>
      <c r="B458" s="23"/>
      <c r="C458" s="1"/>
      <c r="D458" s="1"/>
      <c r="E458" s="62"/>
      <c r="F458" s="171"/>
    </row>
    <row r="459" customFormat="false" ht="15" hidden="false" customHeight="false" outlineLevel="0" collapsed="false">
      <c r="A459" s="170"/>
      <c r="B459" s="23"/>
      <c r="C459" s="1"/>
      <c r="D459" s="1"/>
      <c r="E459" s="62"/>
      <c r="F459" s="171"/>
    </row>
    <row r="460" customFormat="false" ht="15" hidden="false" customHeight="false" outlineLevel="0" collapsed="false">
      <c r="A460" s="170"/>
      <c r="B460" s="23"/>
      <c r="C460" s="1"/>
      <c r="D460" s="1"/>
      <c r="E460" s="62"/>
      <c r="F460" s="171"/>
    </row>
    <row r="461" customFormat="false" ht="15" hidden="false" customHeight="false" outlineLevel="0" collapsed="false">
      <c r="A461" s="170"/>
      <c r="B461" s="23"/>
      <c r="C461" s="1"/>
      <c r="D461" s="1"/>
      <c r="E461" s="62"/>
      <c r="F461" s="171"/>
    </row>
    <row r="462" customFormat="false" ht="15" hidden="false" customHeight="false" outlineLevel="0" collapsed="false">
      <c r="A462" s="170"/>
      <c r="B462" s="23"/>
      <c r="C462" s="1"/>
      <c r="D462" s="1"/>
      <c r="E462" s="62"/>
      <c r="F462" s="171"/>
    </row>
    <row r="463" customFormat="false" ht="15" hidden="false" customHeight="false" outlineLevel="0" collapsed="false">
      <c r="A463" s="170"/>
      <c r="B463" s="23"/>
      <c r="C463" s="1"/>
      <c r="D463" s="1"/>
      <c r="E463" s="62"/>
      <c r="F463" s="171"/>
    </row>
    <row r="464" customFormat="false" ht="15" hidden="false" customHeight="false" outlineLevel="0" collapsed="false">
      <c r="A464" s="170"/>
      <c r="B464" s="23"/>
      <c r="C464" s="1"/>
      <c r="D464" s="1"/>
      <c r="E464" s="62"/>
      <c r="F464" s="171"/>
    </row>
    <row r="465" customFormat="false" ht="15" hidden="false" customHeight="false" outlineLevel="0" collapsed="false">
      <c r="A465" s="170"/>
      <c r="B465" s="23"/>
      <c r="C465" s="1"/>
      <c r="D465" s="1"/>
      <c r="E465" s="62"/>
      <c r="F465" s="171"/>
    </row>
    <row r="466" customFormat="false" ht="15" hidden="false" customHeight="false" outlineLevel="0" collapsed="false">
      <c r="A466" s="170"/>
      <c r="B466" s="23"/>
      <c r="C466" s="1"/>
      <c r="D466" s="1"/>
      <c r="E466" s="62"/>
      <c r="F466" s="171"/>
    </row>
    <row r="467" customFormat="false" ht="15" hidden="false" customHeight="false" outlineLevel="0" collapsed="false">
      <c r="A467" s="170"/>
      <c r="B467" s="23"/>
      <c r="C467" s="1"/>
      <c r="D467" s="1"/>
      <c r="E467" s="62"/>
      <c r="F467" s="171"/>
    </row>
    <row r="468" customFormat="false" ht="15" hidden="false" customHeight="false" outlineLevel="0" collapsed="false">
      <c r="A468" s="170"/>
      <c r="B468" s="23"/>
      <c r="C468" s="1"/>
      <c r="D468" s="1"/>
      <c r="E468" s="62"/>
      <c r="F468" s="171"/>
    </row>
    <row r="469" customFormat="false" ht="15" hidden="false" customHeight="false" outlineLevel="0" collapsed="false">
      <c r="A469" s="170"/>
      <c r="B469" s="23"/>
      <c r="C469" s="1"/>
      <c r="D469" s="1"/>
      <c r="E469" s="62"/>
      <c r="F469" s="171"/>
    </row>
    <row r="470" customFormat="false" ht="15" hidden="false" customHeight="false" outlineLevel="0" collapsed="false">
      <c r="A470" s="170"/>
      <c r="B470" s="23"/>
      <c r="C470" s="1"/>
      <c r="D470" s="1"/>
      <c r="E470" s="62"/>
      <c r="F470" s="171"/>
    </row>
    <row r="471" customFormat="false" ht="15" hidden="false" customHeight="false" outlineLevel="0" collapsed="false">
      <c r="A471" s="170"/>
      <c r="B471" s="23"/>
      <c r="C471" s="1"/>
      <c r="D471" s="1"/>
      <c r="E471" s="62"/>
      <c r="F471" s="171"/>
    </row>
    <row r="472" customFormat="false" ht="15" hidden="false" customHeight="false" outlineLevel="0" collapsed="false">
      <c r="A472" s="170"/>
      <c r="B472" s="23"/>
      <c r="C472" s="1"/>
      <c r="D472" s="1"/>
      <c r="E472" s="62"/>
      <c r="F472" s="171"/>
    </row>
    <row r="473" customFormat="false" ht="15" hidden="false" customHeight="false" outlineLevel="0" collapsed="false">
      <c r="A473" s="170"/>
      <c r="B473" s="23"/>
      <c r="C473" s="1"/>
      <c r="D473" s="1"/>
      <c r="E473" s="62"/>
      <c r="F473" s="171"/>
    </row>
    <row r="474" customFormat="false" ht="15" hidden="false" customHeight="false" outlineLevel="0" collapsed="false">
      <c r="A474" s="170"/>
      <c r="B474" s="23"/>
      <c r="C474" s="1"/>
      <c r="D474" s="1"/>
      <c r="E474" s="62"/>
      <c r="F474" s="171"/>
    </row>
    <row r="475" customFormat="false" ht="15" hidden="false" customHeight="false" outlineLevel="0" collapsed="false">
      <c r="A475" s="170"/>
      <c r="B475" s="23"/>
      <c r="C475" s="1"/>
      <c r="D475" s="1"/>
      <c r="E475" s="62"/>
      <c r="F475" s="171"/>
    </row>
    <row r="476" customFormat="false" ht="15" hidden="false" customHeight="false" outlineLevel="0" collapsed="false">
      <c r="A476" s="170"/>
      <c r="B476" s="23"/>
      <c r="C476" s="1"/>
      <c r="D476" s="1"/>
      <c r="E476" s="62"/>
      <c r="F476" s="171"/>
    </row>
    <row r="477" customFormat="false" ht="15" hidden="false" customHeight="false" outlineLevel="0" collapsed="false">
      <c r="A477" s="170"/>
      <c r="B477" s="23"/>
      <c r="C477" s="1"/>
      <c r="D477" s="1"/>
      <c r="E477" s="62"/>
      <c r="F477" s="171"/>
    </row>
    <row r="478" customFormat="false" ht="15" hidden="false" customHeight="false" outlineLevel="0" collapsed="false">
      <c r="A478" s="170"/>
      <c r="B478" s="23"/>
      <c r="C478" s="1"/>
      <c r="D478" s="1"/>
      <c r="E478" s="62"/>
      <c r="F478" s="171"/>
    </row>
    <row r="479" customFormat="false" ht="15" hidden="false" customHeight="false" outlineLevel="0" collapsed="false">
      <c r="A479" s="170"/>
      <c r="B479" s="23"/>
      <c r="C479" s="1"/>
      <c r="D479" s="1"/>
      <c r="E479" s="62"/>
      <c r="F479" s="171"/>
    </row>
    <row r="480" customFormat="false" ht="15" hidden="false" customHeight="false" outlineLevel="0" collapsed="false">
      <c r="A480" s="170"/>
      <c r="B480" s="23"/>
      <c r="C480" s="1"/>
      <c r="D480" s="1"/>
      <c r="E480" s="62"/>
      <c r="F480" s="171"/>
    </row>
    <row r="481" customFormat="false" ht="15" hidden="false" customHeight="false" outlineLevel="0" collapsed="false">
      <c r="A481" s="170"/>
      <c r="B481" s="23"/>
      <c r="C481" s="1"/>
      <c r="D481" s="1"/>
      <c r="E481" s="62"/>
      <c r="F481" s="171"/>
    </row>
    <row r="482" customFormat="false" ht="15" hidden="false" customHeight="false" outlineLevel="0" collapsed="false">
      <c r="A482" s="170"/>
      <c r="B482" s="23"/>
      <c r="C482" s="1"/>
      <c r="D482" s="1"/>
      <c r="E482" s="62"/>
      <c r="F482" s="171"/>
    </row>
    <row r="483" customFormat="false" ht="15" hidden="false" customHeight="false" outlineLevel="0" collapsed="false">
      <c r="A483" s="170"/>
      <c r="B483" s="23"/>
      <c r="C483" s="1"/>
      <c r="D483" s="1"/>
      <c r="E483" s="62"/>
      <c r="F483" s="171"/>
    </row>
    <row r="484" customFormat="false" ht="15" hidden="false" customHeight="false" outlineLevel="0" collapsed="false">
      <c r="A484" s="170"/>
      <c r="B484" s="23"/>
      <c r="C484" s="1"/>
      <c r="D484" s="1"/>
      <c r="E484" s="62"/>
      <c r="F484" s="171"/>
    </row>
    <row r="485" customFormat="false" ht="15" hidden="false" customHeight="false" outlineLevel="0" collapsed="false">
      <c r="A485" s="170"/>
      <c r="B485" s="23"/>
      <c r="C485" s="1"/>
      <c r="D485" s="1"/>
      <c r="E485" s="62"/>
      <c r="F485" s="171"/>
    </row>
    <row r="486" customFormat="false" ht="15" hidden="false" customHeight="false" outlineLevel="0" collapsed="false">
      <c r="A486" s="170"/>
      <c r="B486" s="23"/>
      <c r="C486" s="1"/>
      <c r="D486" s="1"/>
      <c r="E486" s="62"/>
      <c r="F486" s="171"/>
    </row>
    <row r="487" customFormat="false" ht="15" hidden="false" customHeight="false" outlineLevel="0" collapsed="false">
      <c r="A487" s="170"/>
      <c r="B487" s="23"/>
      <c r="C487" s="1"/>
      <c r="D487" s="1"/>
      <c r="E487" s="62"/>
      <c r="F487" s="171"/>
    </row>
    <row r="488" customFormat="false" ht="15" hidden="false" customHeight="false" outlineLevel="0" collapsed="false">
      <c r="A488" s="170"/>
      <c r="B488" s="23"/>
      <c r="C488" s="1"/>
      <c r="D488" s="1"/>
      <c r="E488" s="62"/>
      <c r="F488" s="171"/>
    </row>
    <row r="489" customFormat="false" ht="15" hidden="false" customHeight="false" outlineLevel="0" collapsed="false">
      <c r="A489" s="170"/>
      <c r="B489" s="23"/>
      <c r="C489" s="1"/>
      <c r="D489" s="1"/>
      <c r="E489" s="62"/>
      <c r="F489" s="171"/>
    </row>
    <row r="490" customFormat="false" ht="15" hidden="false" customHeight="false" outlineLevel="0" collapsed="false">
      <c r="A490" s="170"/>
      <c r="B490" s="23"/>
      <c r="C490" s="1"/>
      <c r="D490" s="1"/>
      <c r="E490" s="62"/>
      <c r="F490" s="171"/>
    </row>
    <row r="491" customFormat="false" ht="15" hidden="false" customHeight="false" outlineLevel="0" collapsed="false">
      <c r="A491" s="170"/>
      <c r="B491" s="23"/>
      <c r="C491" s="1"/>
      <c r="D491" s="1"/>
      <c r="E491" s="62"/>
      <c r="F491" s="171"/>
    </row>
    <row r="492" customFormat="false" ht="15" hidden="false" customHeight="false" outlineLevel="0" collapsed="false">
      <c r="A492" s="170"/>
      <c r="B492" s="23"/>
      <c r="C492" s="1"/>
      <c r="D492" s="1"/>
      <c r="E492" s="62"/>
      <c r="F492" s="171"/>
    </row>
    <row r="493" customFormat="false" ht="15" hidden="false" customHeight="false" outlineLevel="0" collapsed="false">
      <c r="A493" s="170"/>
      <c r="B493" s="23"/>
      <c r="C493" s="1"/>
      <c r="D493" s="1"/>
      <c r="E493" s="62"/>
      <c r="F493" s="171"/>
    </row>
    <row r="494" customFormat="false" ht="15" hidden="false" customHeight="false" outlineLevel="0" collapsed="false">
      <c r="A494" s="170"/>
      <c r="B494" s="23"/>
      <c r="C494" s="1"/>
      <c r="D494" s="1"/>
      <c r="E494" s="62"/>
      <c r="F494" s="171"/>
    </row>
    <row r="495" customFormat="false" ht="15" hidden="false" customHeight="false" outlineLevel="0" collapsed="false">
      <c r="A495" s="170"/>
      <c r="B495" s="23"/>
      <c r="C495" s="1"/>
      <c r="D495" s="1"/>
      <c r="E495" s="62"/>
      <c r="F495" s="171"/>
    </row>
    <row r="496" customFormat="false" ht="15" hidden="false" customHeight="false" outlineLevel="0" collapsed="false">
      <c r="A496" s="170"/>
      <c r="B496" s="23"/>
      <c r="C496" s="1"/>
      <c r="D496" s="1"/>
      <c r="E496" s="62"/>
      <c r="F496" s="171"/>
    </row>
    <row r="497" customFormat="false" ht="15" hidden="false" customHeight="false" outlineLevel="0" collapsed="false">
      <c r="A497" s="170"/>
      <c r="B497" s="23"/>
      <c r="C497" s="1"/>
      <c r="D497" s="1"/>
      <c r="E497" s="62"/>
      <c r="F497" s="171"/>
    </row>
    <row r="498" customFormat="false" ht="15" hidden="false" customHeight="false" outlineLevel="0" collapsed="false">
      <c r="A498" s="170"/>
      <c r="B498" s="23"/>
      <c r="C498" s="1"/>
      <c r="D498" s="1"/>
      <c r="E498" s="62"/>
      <c r="F498" s="171"/>
    </row>
    <row r="499" customFormat="false" ht="15" hidden="false" customHeight="false" outlineLevel="0" collapsed="false">
      <c r="A499" s="170"/>
      <c r="B499" s="23"/>
      <c r="C499" s="1"/>
      <c r="D499" s="1"/>
      <c r="E499" s="62"/>
      <c r="F499" s="171"/>
    </row>
    <row r="500" customFormat="false" ht="15" hidden="false" customHeight="false" outlineLevel="0" collapsed="false">
      <c r="A500" s="170"/>
      <c r="B500" s="23"/>
      <c r="C500" s="1"/>
      <c r="D500" s="1"/>
      <c r="E500" s="62"/>
      <c r="F500" s="171"/>
    </row>
    <row r="501" customFormat="false" ht="15" hidden="false" customHeight="false" outlineLevel="0" collapsed="false">
      <c r="A501" s="170"/>
      <c r="B501" s="23"/>
      <c r="C501" s="1"/>
      <c r="D501" s="1"/>
      <c r="E501" s="62"/>
      <c r="F501" s="171"/>
    </row>
    <row r="502" customFormat="false" ht="15" hidden="false" customHeight="false" outlineLevel="0" collapsed="false">
      <c r="A502" s="170"/>
      <c r="B502" s="23"/>
      <c r="C502" s="1"/>
      <c r="D502" s="1"/>
      <c r="E502" s="62"/>
      <c r="F502" s="171"/>
    </row>
    <row r="503" customFormat="false" ht="15" hidden="false" customHeight="false" outlineLevel="0" collapsed="false">
      <c r="A503" s="170"/>
      <c r="B503" s="23"/>
      <c r="C503" s="1"/>
      <c r="D503" s="1"/>
      <c r="E503" s="62"/>
      <c r="F503" s="171"/>
    </row>
    <row r="504" customFormat="false" ht="15" hidden="false" customHeight="false" outlineLevel="0" collapsed="false">
      <c r="A504" s="170"/>
      <c r="B504" s="23"/>
      <c r="C504" s="1"/>
      <c r="D504" s="1"/>
      <c r="E504" s="62"/>
      <c r="F504" s="171"/>
    </row>
    <row r="505" customFormat="false" ht="15" hidden="false" customHeight="false" outlineLevel="0" collapsed="false">
      <c r="A505" s="170"/>
      <c r="B505" s="23"/>
      <c r="C505" s="1"/>
      <c r="D505" s="1"/>
      <c r="E505" s="62"/>
      <c r="F505" s="171"/>
    </row>
    <row r="506" customFormat="false" ht="15" hidden="false" customHeight="false" outlineLevel="0" collapsed="false">
      <c r="A506" s="170"/>
      <c r="B506" s="23"/>
      <c r="C506" s="1"/>
      <c r="D506" s="1"/>
      <c r="E506" s="62"/>
      <c r="F506" s="171"/>
    </row>
    <row r="507" customFormat="false" ht="15" hidden="false" customHeight="false" outlineLevel="0" collapsed="false">
      <c r="A507" s="170"/>
      <c r="B507" s="23"/>
      <c r="C507" s="1"/>
      <c r="D507" s="1"/>
      <c r="E507" s="62"/>
      <c r="F507" s="171"/>
    </row>
    <row r="508" customFormat="false" ht="15" hidden="false" customHeight="false" outlineLevel="0" collapsed="false">
      <c r="A508" s="170"/>
      <c r="B508" s="23"/>
      <c r="C508" s="1"/>
      <c r="D508" s="1"/>
      <c r="E508" s="62"/>
      <c r="F508" s="171"/>
    </row>
    <row r="509" customFormat="false" ht="15" hidden="false" customHeight="false" outlineLevel="0" collapsed="false">
      <c r="A509" s="170"/>
      <c r="B509" s="23"/>
      <c r="C509" s="1"/>
      <c r="D509" s="1"/>
      <c r="E509" s="62"/>
      <c r="F509" s="171"/>
    </row>
    <row r="510" customFormat="false" ht="15" hidden="false" customHeight="false" outlineLevel="0" collapsed="false">
      <c r="A510" s="170"/>
      <c r="B510" s="23"/>
      <c r="C510" s="1"/>
      <c r="D510" s="1"/>
      <c r="E510" s="62"/>
      <c r="F510" s="171"/>
    </row>
    <row r="511" customFormat="false" ht="15" hidden="false" customHeight="false" outlineLevel="0" collapsed="false">
      <c r="A511" s="170"/>
      <c r="B511" s="23"/>
      <c r="C511" s="1"/>
      <c r="D511" s="1"/>
      <c r="E511" s="62"/>
      <c r="F511" s="171"/>
    </row>
    <row r="512" customFormat="false" ht="15" hidden="false" customHeight="false" outlineLevel="0" collapsed="false">
      <c r="A512" s="170"/>
      <c r="B512" s="23"/>
      <c r="C512" s="1"/>
      <c r="D512" s="1"/>
      <c r="E512" s="62"/>
      <c r="F512" s="171"/>
    </row>
    <row r="513" customFormat="false" ht="15" hidden="false" customHeight="false" outlineLevel="0" collapsed="false">
      <c r="A513" s="170"/>
      <c r="B513" s="23"/>
      <c r="C513" s="1"/>
      <c r="D513" s="1"/>
      <c r="E513" s="62"/>
      <c r="F513" s="171"/>
    </row>
    <row r="514" customFormat="false" ht="15" hidden="false" customHeight="false" outlineLevel="0" collapsed="false">
      <c r="A514" s="170"/>
      <c r="B514" s="23"/>
      <c r="C514" s="1"/>
      <c r="D514" s="1"/>
      <c r="E514" s="62"/>
      <c r="F514" s="171"/>
    </row>
    <row r="515" customFormat="false" ht="15" hidden="false" customHeight="false" outlineLevel="0" collapsed="false">
      <c r="A515" s="170"/>
      <c r="B515" s="23"/>
      <c r="C515" s="1"/>
      <c r="D515" s="1"/>
      <c r="E515" s="62"/>
      <c r="F515" s="171"/>
    </row>
    <row r="516" customFormat="false" ht="15" hidden="false" customHeight="false" outlineLevel="0" collapsed="false">
      <c r="A516" s="170"/>
      <c r="B516" s="23"/>
      <c r="C516" s="1"/>
      <c r="D516" s="1"/>
      <c r="E516" s="62"/>
      <c r="F516" s="171"/>
    </row>
    <row r="517" customFormat="false" ht="15" hidden="false" customHeight="false" outlineLevel="0" collapsed="false">
      <c r="A517" s="170"/>
      <c r="B517" s="23"/>
      <c r="C517" s="1"/>
      <c r="D517" s="1"/>
      <c r="E517" s="62"/>
      <c r="F517" s="171"/>
    </row>
    <row r="518" customFormat="false" ht="15" hidden="false" customHeight="false" outlineLevel="0" collapsed="false">
      <c r="A518" s="170"/>
      <c r="B518" s="23"/>
      <c r="C518" s="1"/>
      <c r="D518" s="1"/>
      <c r="E518" s="62"/>
      <c r="F518" s="171"/>
    </row>
    <row r="519" customFormat="false" ht="15" hidden="false" customHeight="false" outlineLevel="0" collapsed="false">
      <c r="A519" s="170"/>
      <c r="B519" s="23"/>
      <c r="C519" s="1"/>
      <c r="D519" s="1"/>
      <c r="E519" s="62"/>
      <c r="F519" s="171"/>
    </row>
    <row r="520" customFormat="false" ht="15" hidden="false" customHeight="false" outlineLevel="0" collapsed="false">
      <c r="A520" s="170"/>
      <c r="B520" s="23"/>
      <c r="C520" s="1"/>
      <c r="D520" s="1"/>
      <c r="E520" s="62"/>
      <c r="F520" s="171"/>
    </row>
    <row r="521" customFormat="false" ht="15" hidden="false" customHeight="false" outlineLevel="0" collapsed="false">
      <c r="A521" s="170"/>
      <c r="B521" s="23"/>
      <c r="C521" s="1"/>
      <c r="D521" s="1"/>
      <c r="E521" s="62"/>
      <c r="F521" s="171"/>
    </row>
    <row r="522" customFormat="false" ht="15" hidden="false" customHeight="false" outlineLevel="0" collapsed="false">
      <c r="A522" s="170"/>
      <c r="B522" s="23"/>
      <c r="C522" s="1"/>
      <c r="D522" s="1"/>
      <c r="E522" s="62"/>
      <c r="F522" s="171"/>
    </row>
    <row r="523" customFormat="false" ht="15" hidden="false" customHeight="false" outlineLevel="0" collapsed="false">
      <c r="A523" s="170"/>
      <c r="B523" s="23"/>
      <c r="C523" s="1"/>
      <c r="D523" s="1"/>
      <c r="E523" s="62"/>
      <c r="F523" s="171"/>
    </row>
    <row r="524" customFormat="false" ht="15" hidden="false" customHeight="false" outlineLevel="0" collapsed="false">
      <c r="A524" s="170"/>
      <c r="B524" s="23"/>
      <c r="C524" s="1"/>
      <c r="D524" s="1"/>
      <c r="E524" s="62"/>
      <c r="F524" s="171"/>
    </row>
    <row r="525" customFormat="false" ht="15" hidden="false" customHeight="false" outlineLevel="0" collapsed="false">
      <c r="A525" s="170"/>
      <c r="B525" s="23"/>
      <c r="C525" s="1"/>
      <c r="D525" s="1"/>
      <c r="E525" s="62"/>
      <c r="F525" s="171"/>
    </row>
    <row r="526" customFormat="false" ht="15" hidden="false" customHeight="false" outlineLevel="0" collapsed="false">
      <c r="A526" s="170"/>
      <c r="B526" s="23"/>
      <c r="C526" s="1"/>
      <c r="D526" s="1"/>
      <c r="E526" s="62"/>
      <c r="F526" s="171"/>
    </row>
    <row r="527" customFormat="false" ht="15" hidden="false" customHeight="false" outlineLevel="0" collapsed="false">
      <c r="A527" s="170"/>
      <c r="B527" s="23"/>
      <c r="C527" s="1"/>
      <c r="D527" s="1"/>
      <c r="E527" s="62"/>
      <c r="F527" s="171"/>
    </row>
    <row r="528" customFormat="false" ht="15" hidden="false" customHeight="false" outlineLevel="0" collapsed="false">
      <c r="A528" s="170"/>
      <c r="B528" s="23"/>
      <c r="C528" s="1"/>
      <c r="D528" s="1"/>
      <c r="E528" s="62"/>
      <c r="F528" s="171"/>
    </row>
    <row r="529" customFormat="false" ht="15" hidden="false" customHeight="false" outlineLevel="0" collapsed="false">
      <c r="A529" s="170"/>
      <c r="B529" s="23"/>
      <c r="C529" s="1"/>
      <c r="D529" s="1"/>
      <c r="E529" s="62"/>
      <c r="F529" s="171"/>
    </row>
    <row r="530" customFormat="false" ht="15" hidden="false" customHeight="false" outlineLevel="0" collapsed="false">
      <c r="A530" s="170"/>
      <c r="B530" s="23"/>
      <c r="C530" s="1"/>
      <c r="D530" s="1"/>
      <c r="E530" s="62"/>
      <c r="F530" s="171"/>
    </row>
    <row r="531" customFormat="false" ht="15" hidden="false" customHeight="false" outlineLevel="0" collapsed="false">
      <c r="A531" s="170"/>
      <c r="B531" s="23"/>
      <c r="C531" s="1"/>
      <c r="D531" s="1"/>
      <c r="E531" s="62"/>
      <c r="F531" s="171"/>
    </row>
    <row r="532" customFormat="false" ht="15" hidden="false" customHeight="false" outlineLevel="0" collapsed="false">
      <c r="A532" s="170"/>
      <c r="B532" s="23"/>
      <c r="C532" s="1"/>
      <c r="D532" s="1"/>
      <c r="E532" s="62"/>
      <c r="F532" s="171"/>
    </row>
    <row r="533" customFormat="false" ht="15" hidden="false" customHeight="false" outlineLevel="0" collapsed="false">
      <c r="A533" s="170"/>
      <c r="B533" s="23"/>
      <c r="C533" s="1"/>
      <c r="D533" s="1"/>
      <c r="E533" s="62"/>
      <c r="F533" s="171"/>
    </row>
    <row r="534" customFormat="false" ht="15" hidden="false" customHeight="false" outlineLevel="0" collapsed="false">
      <c r="A534" s="170"/>
      <c r="B534" s="23"/>
      <c r="C534" s="1"/>
      <c r="D534" s="1"/>
      <c r="E534" s="62"/>
      <c r="F534" s="171"/>
    </row>
    <row r="535" customFormat="false" ht="15" hidden="false" customHeight="false" outlineLevel="0" collapsed="false">
      <c r="A535" s="170"/>
      <c r="B535" s="23"/>
      <c r="C535" s="1"/>
      <c r="D535" s="1"/>
      <c r="E535" s="62"/>
      <c r="F535" s="171"/>
    </row>
    <row r="536" customFormat="false" ht="15" hidden="false" customHeight="false" outlineLevel="0" collapsed="false">
      <c r="A536" s="170"/>
      <c r="B536" s="23"/>
      <c r="C536" s="1"/>
      <c r="D536" s="1"/>
      <c r="E536" s="62"/>
      <c r="F536" s="171"/>
    </row>
    <row r="537" customFormat="false" ht="15" hidden="false" customHeight="false" outlineLevel="0" collapsed="false">
      <c r="A537" s="170"/>
      <c r="B537" s="23"/>
      <c r="C537" s="1"/>
      <c r="D537" s="1"/>
      <c r="E537" s="62"/>
      <c r="F537" s="171"/>
    </row>
    <row r="538" customFormat="false" ht="15" hidden="false" customHeight="false" outlineLevel="0" collapsed="false">
      <c r="A538" s="170"/>
      <c r="B538" s="23"/>
      <c r="C538" s="1"/>
      <c r="D538" s="1"/>
      <c r="E538" s="62"/>
      <c r="F538" s="171"/>
    </row>
    <row r="539" customFormat="false" ht="15" hidden="false" customHeight="false" outlineLevel="0" collapsed="false">
      <c r="A539" s="170"/>
      <c r="B539" s="23"/>
      <c r="C539" s="1"/>
      <c r="D539" s="1"/>
      <c r="E539" s="62"/>
      <c r="F539" s="171"/>
    </row>
    <row r="540" customFormat="false" ht="15" hidden="false" customHeight="false" outlineLevel="0" collapsed="false">
      <c r="A540" s="170"/>
      <c r="B540" s="23"/>
      <c r="C540" s="1"/>
      <c r="D540" s="1"/>
      <c r="E540" s="62"/>
      <c r="F540" s="171"/>
    </row>
    <row r="541" customFormat="false" ht="15" hidden="false" customHeight="false" outlineLevel="0" collapsed="false">
      <c r="A541" s="170"/>
      <c r="B541" s="23"/>
      <c r="C541" s="1"/>
      <c r="D541" s="1"/>
      <c r="E541" s="62"/>
      <c r="F541" s="171"/>
    </row>
    <row r="542" customFormat="false" ht="15" hidden="false" customHeight="false" outlineLevel="0" collapsed="false">
      <c r="A542" s="170"/>
      <c r="B542" s="23"/>
      <c r="C542" s="1"/>
      <c r="D542" s="1"/>
      <c r="E542" s="62"/>
      <c r="F542" s="171"/>
    </row>
    <row r="543" customFormat="false" ht="15" hidden="false" customHeight="false" outlineLevel="0" collapsed="false">
      <c r="A543" s="170"/>
      <c r="B543" s="23"/>
      <c r="C543" s="1"/>
      <c r="D543" s="1"/>
      <c r="E543" s="62"/>
      <c r="F543" s="171"/>
    </row>
    <row r="544" customFormat="false" ht="15" hidden="false" customHeight="false" outlineLevel="0" collapsed="false">
      <c r="A544" s="170"/>
      <c r="B544" s="23"/>
      <c r="C544" s="1"/>
      <c r="D544" s="1"/>
      <c r="E544" s="62"/>
      <c r="F544" s="171"/>
    </row>
    <row r="545" customFormat="false" ht="15" hidden="false" customHeight="false" outlineLevel="0" collapsed="false">
      <c r="A545" s="170"/>
      <c r="B545" s="23"/>
      <c r="C545" s="1"/>
      <c r="D545" s="1"/>
      <c r="E545" s="62"/>
      <c r="F545" s="171"/>
    </row>
    <row r="546" customFormat="false" ht="15" hidden="false" customHeight="false" outlineLevel="0" collapsed="false">
      <c r="A546" s="170"/>
      <c r="B546" s="23"/>
      <c r="C546" s="1"/>
      <c r="D546" s="1"/>
      <c r="E546" s="62"/>
      <c r="F546" s="171"/>
    </row>
    <row r="547" customFormat="false" ht="15" hidden="false" customHeight="false" outlineLevel="0" collapsed="false">
      <c r="A547" s="170"/>
      <c r="B547" s="23"/>
      <c r="C547" s="1"/>
      <c r="D547" s="1"/>
      <c r="E547" s="62"/>
      <c r="F547" s="171"/>
    </row>
    <row r="548" customFormat="false" ht="15" hidden="false" customHeight="false" outlineLevel="0" collapsed="false">
      <c r="A548" s="170"/>
      <c r="B548" s="23"/>
      <c r="C548" s="1"/>
      <c r="D548" s="1"/>
      <c r="E548" s="62"/>
      <c r="F548" s="171"/>
    </row>
    <row r="549" customFormat="false" ht="15" hidden="false" customHeight="false" outlineLevel="0" collapsed="false">
      <c r="A549" s="170"/>
      <c r="B549" s="23"/>
      <c r="C549" s="1"/>
      <c r="D549" s="1"/>
      <c r="E549" s="62"/>
      <c r="F549" s="171"/>
    </row>
    <row r="550" customFormat="false" ht="15" hidden="false" customHeight="false" outlineLevel="0" collapsed="false">
      <c r="A550" s="170"/>
      <c r="B550" s="23"/>
      <c r="C550" s="1"/>
      <c r="D550" s="1"/>
      <c r="E550" s="62"/>
      <c r="F550" s="171"/>
    </row>
    <row r="551" customFormat="false" ht="15" hidden="false" customHeight="false" outlineLevel="0" collapsed="false">
      <c r="A551" s="170"/>
      <c r="B551" s="23"/>
      <c r="C551" s="1"/>
      <c r="D551" s="1"/>
      <c r="E551" s="62"/>
      <c r="F551" s="171"/>
    </row>
    <row r="552" customFormat="false" ht="15" hidden="false" customHeight="false" outlineLevel="0" collapsed="false">
      <c r="A552" s="170"/>
      <c r="B552" s="23"/>
      <c r="C552" s="1"/>
      <c r="D552" s="1"/>
      <c r="E552" s="62"/>
      <c r="F552" s="171"/>
    </row>
    <row r="553" customFormat="false" ht="15" hidden="false" customHeight="false" outlineLevel="0" collapsed="false">
      <c r="A553" s="170"/>
      <c r="B553" s="23"/>
      <c r="C553" s="1"/>
      <c r="D553" s="1"/>
      <c r="E553" s="62"/>
      <c r="F553" s="171"/>
    </row>
    <row r="554" customFormat="false" ht="15" hidden="false" customHeight="false" outlineLevel="0" collapsed="false">
      <c r="A554" s="170"/>
      <c r="B554" s="23"/>
      <c r="C554" s="1"/>
      <c r="D554" s="1"/>
      <c r="E554" s="62"/>
      <c r="F554" s="171"/>
    </row>
    <row r="555" customFormat="false" ht="15" hidden="false" customHeight="false" outlineLevel="0" collapsed="false">
      <c r="A555" s="170"/>
      <c r="B555" s="23"/>
      <c r="C555" s="1"/>
      <c r="D555" s="1"/>
      <c r="E555" s="62"/>
      <c r="F555" s="171"/>
    </row>
    <row r="556" customFormat="false" ht="15" hidden="false" customHeight="false" outlineLevel="0" collapsed="false">
      <c r="A556" s="170"/>
      <c r="B556" s="23"/>
      <c r="C556" s="1"/>
      <c r="D556" s="1"/>
      <c r="E556" s="62"/>
      <c r="F556" s="171"/>
    </row>
    <row r="557" customFormat="false" ht="15" hidden="false" customHeight="false" outlineLevel="0" collapsed="false">
      <c r="A557" s="170"/>
      <c r="B557" s="23"/>
      <c r="C557" s="1"/>
      <c r="D557" s="1"/>
      <c r="E557" s="62"/>
      <c r="F557" s="171"/>
    </row>
    <row r="558" customFormat="false" ht="15" hidden="false" customHeight="false" outlineLevel="0" collapsed="false">
      <c r="A558" s="170"/>
      <c r="B558" s="23"/>
      <c r="C558" s="1"/>
      <c r="D558" s="1"/>
      <c r="E558" s="62"/>
      <c r="F558" s="171"/>
    </row>
    <row r="559" customFormat="false" ht="15" hidden="false" customHeight="false" outlineLevel="0" collapsed="false">
      <c r="A559" s="170"/>
      <c r="B559" s="23"/>
      <c r="C559" s="1"/>
      <c r="D559" s="1"/>
      <c r="E559" s="62"/>
      <c r="F559" s="171"/>
    </row>
    <row r="560" customFormat="false" ht="15" hidden="false" customHeight="false" outlineLevel="0" collapsed="false">
      <c r="A560" s="170"/>
      <c r="B560" s="23"/>
      <c r="C560" s="1"/>
      <c r="D560" s="1"/>
      <c r="E560" s="62"/>
      <c r="F560" s="171"/>
    </row>
    <row r="561" customFormat="false" ht="15" hidden="false" customHeight="false" outlineLevel="0" collapsed="false">
      <c r="A561" s="170"/>
      <c r="B561" s="23"/>
      <c r="C561" s="1"/>
      <c r="D561" s="1"/>
      <c r="E561" s="62"/>
      <c r="F561" s="171"/>
    </row>
    <row r="562" customFormat="false" ht="15" hidden="false" customHeight="false" outlineLevel="0" collapsed="false">
      <c r="A562" s="170"/>
      <c r="B562" s="23"/>
      <c r="C562" s="1"/>
      <c r="D562" s="1"/>
      <c r="E562" s="62"/>
      <c r="F562" s="171"/>
    </row>
    <row r="563" customFormat="false" ht="15" hidden="false" customHeight="false" outlineLevel="0" collapsed="false">
      <c r="A563" s="170"/>
      <c r="B563" s="23"/>
      <c r="C563" s="1"/>
      <c r="D563" s="1"/>
      <c r="E563" s="62"/>
      <c r="F563" s="171"/>
    </row>
    <row r="564" customFormat="false" ht="15" hidden="false" customHeight="false" outlineLevel="0" collapsed="false">
      <c r="A564" s="170"/>
      <c r="B564" s="23"/>
      <c r="C564" s="1"/>
      <c r="D564" s="1"/>
      <c r="E564" s="62"/>
      <c r="F564" s="171"/>
    </row>
    <row r="565" customFormat="false" ht="15" hidden="false" customHeight="false" outlineLevel="0" collapsed="false">
      <c r="A565" s="170"/>
      <c r="B565" s="23"/>
      <c r="C565" s="1"/>
      <c r="D565" s="1"/>
      <c r="E565" s="62"/>
      <c r="F565" s="171"/>
    </row>
    <row r="566" customFormat="false" ht="15" hidden="false" customHeight="false" outlineLevel="0" collapsed="false">
      <c r="A566" s="170"/>
      <c r="B566" s="23"/>
      <c r="C566" s="1"/>
      <c r="D566" s="1"/>
      <c r="E566" s="62"/>
      <c r="F566" s="171"/>
    </row>
    <row r="567" customFormat="false" ht="15" hidden="false" customHeight="false" outlineLevel="0" collapsed="false">
      <c r="A567" s="170"/>
      <c r="B567" s="23"/>
      <c r="C567" s="1"/>
      <c r="D567" s="1"/>
      <c r="E567" s="62"/>
      <c r="F567" s="171"/>
    </row>
    <row r="568" customFormat="false" ht="15" hidden="false" customHeight="false" outlineLevel="0" collapsed="false">
      <c r="A568" s="170"/>
      <c r="B568" s="23"/>
      <c r="C568" s="1"/>
      <c r="D568" s="1"/>
      <c r="E568" s="62"/>
      <c r="F568" s="171"/>
    </row>
    <row r="569" customFormat="false" ht="15" hidden="false" customHeight="false" outlineLevel="0" collapsed="false">
      <c r="A569" s="170"/>
      <c r="B569" s="23"/>
      <c r="C569" s="1"/>
      <c r="D569" s="1"/>
      <c r="E569" s="62"/>
      <c r="F569" s="171"/>
    </row>
    <row r="570" customFormat="false" ht="15" hidden="false" customHeight="false" outlineLevel="0" collapsed="false">
      <c r="A570" s="170"/>
      <c r="B570" s="23"/>
      <c r="C570" s="1"/>
      <c r="D570" s="1"/>
      <c r="E570" s="62"/>
      <c r="F570" s="171"/>
    </row>
    <row r="571" customFormat="false" ht="15" hidden="false" customHeight="false" outlineLevel="0" collapsed="false">
      <c r="A571" s="170"/>
      <c r="B571" s="23"/>
      <c r="C571" s="1"/>
      <c r="D571" s="1"/>
      <c r="E571" s="62"/>
      <c r="F571" s="171"/>
    </row>
    <row r="572" customFormat="false" ht="15" hidden="false" customHeight="false" outlineLevel="0" collapsed="false">
      <c r="A572" s="170"/>
      <c r="B572" s="23"/>
      <c r="C572" s="1"/>
      <c r="D572" s="1"/>
      <c r="E572" s="62"/>
      <c r="F572" s="171"/>
    </row>
    <row r="573" customFormat="false" ht="15" hidden="false" customHeight="false" outlineLevel="0" collapsed="false">
      <c r="A573" s="170"/>
      <c r="B573" s="23"/>
      <c r="C573" s="1"/>
      <c r="D573" s="1"/>
      <c r="E573" s="62"/>
      <c r="F573" s="171"/>
    </row>
    <row r="574" customFormat="false" ht="15" hidden="false" customHeight="false" outlineLevel="0" collapsed="false">
      <c r="A574" s="170"/>
      <c r="B574" s="23"/>
      <c r="C574" s="1"/>
      <c r="D574" s="1"/>
      <c r="E574" s="62"/>
      <c r="F574" s="171"/>
    </row>
    <row r="575" customFormat="false" ht="15" hidden="false" customHeight="false" outlineLevel="0" collapsed="false">
      <c r="A575" s="170"/>
      <c r="B575" s="23"/>
      <c r="C575" s="1"/>
      <c r="D575" s="1"/>
      <c r="E575" s="62"/>
      <c r="F575" s="171"/>
    </row>
    <row r="576" customFormat="false" ht="15" hidden="false" customHeight="false" outlineLevel="0" collapsed="false">
      <c r="A576" s="170"/>
      <c r="B576" s="23"/>
      <c r="C576" s="1"/>
      <c r="D576" s="1"/>
      <c r="E576" s="62"/>
      <c r="F576" s="171"/>
    </row>
    <row r="577" customFormat="false" ht="15" hidden="false" customHeight="false" outlineLevel="0" collapsed="false">
      <c r="A577" s="170"/>
      <c r="B577" s="23"/>
      <c r="C577" s="1"/>
      <c r="D577" s="1"/>
      <c r="E577" s="62"/>
      <c r="F577" s="171"/>
    </row>
    <row r="578" customFormat="false" ht="15" hidden="false" customHeight="false" outlineLevel="0" collapsed="false">
      <c r="A578" s="170"/>
      <c r="B578" s="23"/>
      <c r="C578" s="1"/>
      <c r="D578" s="1"/>
      <c r="E578" s="62"/>
      <c r="F578" s="171"/>
    </row>
    <row r="579" customFormat="false" ht="15" hidden="false" customHeight="false" outlineLevel="0" collapsed="false">
      <c r="A579" s="170"/>
      <c r="B579" s="23"/>
      <c r="C579" s="1"/>
      <c r="D579" s="1"/>
      <c r="E579" s="62"/>
      <c r="F579" s="171"/>
    </row>
    <row r="580" customFormat="false" ht="15" hidden="false" customHeight="false" outlineLevel="0" collapsed="false">
      <c r="A580" s="170"/>
      <c r="B580" s="23"/>
      <c r="C580" s="1"/>
      <c r="D580" s="1"/>
      <c r="E580" s="62"/>
      <c r="F580" s="171"/>
    </row>
    <row r="581" customFormat="false" ht="15" hidden="false" customHeight="false" outlineLevel="0" collapsed="false">
      <c r="A581" s="170"/>
      <c r="B581" s="23"/>
      <c r="C581" s="1"/>
      <c r="D581" s="1"/>
      <c r="E581" s="62"/>
      <c r="F581" s="171"/>
    </row>
    <row r="582" customFormat="false" ht="15" hidden="false" customHeight="false" outlineLevel="0" collapsed="false">
      <c r="A582" s="170"/>
      <c r="B582" s="23"/>
      <c r="C582" s="1"/>
      <c r="D582" s="1"/>
      <c r="E582" s="62"/>
      <c r="F582" s="171"/>
    </row>
    <row r="583" customFormat="false" ht="15" hidden="false" customHeight="false" outlineLevel="0" collapsed="false">
      <c r="A583" s="170"/>
      <c r="B583" s="23"/>
      <c r="C583" s="1"/>
      <c r="D583" s="1"/>
      <c r="E583" s="62"/>
      <c r="F583" s="171"/>
    </row>
    <row r="584" customFormat="false" ht="15" hidden="false" customHeight="false" outlineLevel="0" collapsed="false">
      <c r="A584" s="170"/>
      <c r="B584" s="23"/>
      <c r="C584" s="1"/>
      <c r="D584" s="1"/>
      <c r="E584" s="62"/>
      <c r="F584" s="171"/>
    </row>
    <row r="585" customFormat="false" ht="15" hidden="false" customHeight="false" outlineLevel="0" collapsed="false">
      <c r="A585" s="170"/>
      <c r="B585" s="23"/>
      <c r="C585" s="1"/>
      <c r="D585" s="1"/>
      <c r="E585" s="62"/>
      <c r="F585" s="171"/>
    </row>
    <row r="586" customFormat="false" ht="15" hidden="false" customHeight="false" outlineLevel="0" collapsed="false">
      <c r="A586" s="170"/>
      <c r="B586" s="23"/>
      <c r="C586" s="1"/>
      <c r="D586" s="1"/>
      <c r="E586" s="62"/>
      <c r="F586" s="171"/>
    </row>
    <row r="587" customFormat="false" ht="15" hidden="false" customHeight="false" outlineLevel="0" collapsed="false">
      <c r="A587" s="170"/>
      <c r="B587" s="23"/>
      <c r="C587" s="1"/>
      <c r="D587" s="1"/>
      <c r="E587" s="62"/>
      <c r="F587" s="171"/>
    </row>
    <row r="588" customFormat="false" ht="15" hidden="false" customHeight="false" outlineLevel="0" collapsed="false">
      <c r="A588" s="170"/>
      <c r="B588" s="23"/>
      <c r="C588" s="1"/>
      <c r="D588" s="1"/>
      <c r="E588" s="62"/>
      <c r="F588" s="171"/>
    </row>
    <row r="589" customFormat="false" ht="15" hidden="false" customHeight="false" outlineLevel="0" collapsed="false">
      <c r="A589" s="170"/>
      <c r="B589" s="23"/>
      <c r="C589" s="1"/>
      <c r="D589" s="1"/>
      <c r="E589" s="62"/>
      <c r="F589" s="171"/>
    </row>
    <row r="590" customFormat="false" ht="15" hidden="false" customHeight="false" outlineLevel="0" collapsed="false">
      <c r="A590" s="170"/>
      <c r="B590" s="23"/>
      <c r="C590" s="1"/>
      <c r="D590" s="1"/>
      <c r="E590" s="62"/>
      <c r="F590" s="171"/>
    </row>
    <row r="591" customFormat="false" ht="15" hidden="false" customHeight="false" outlineLevel="0" collapsed="false">
      <c r="A591" s="170"/>
      <c r="B591" s="23"/>
      <c r="C591" s="1"/>
      <c r="D591" s="1"/>
      <c r="E591" s="62"/>
      <c r="F591" s="171"/>
    </row>
    <row r="592" customFormat="false" ht="15" hidden="false" customHeight="false" outlineLevel="0" collapsed="false">
      <c r="A592" s="170"/>
      <c r="B592" s="23"/>
      <c r="C592" s="1"/>
      <c r="D592" s="1"/>
      <c r="E592" s="62"/>
      <c r="F592" s="171"/>
    </row>
    <row r="593" customFormat="false" ht="15" hidden="false" customHeight="false" outlineLevel="0" collapsed="false">
      <c r="A593" s="170"/>
      <c r="B593" s="23"/>
      <c r="C593" s="1"/>
      <c r="D593" s="1"/>
      <c r="E593" s="62"/>
      <c r="F593" s="171"/>
    </row>
    <row r="594" customFormat="false" ht="15" hidden="false" customHeight="false" outlineLevel="0" collapsed="false">
      <c r="A594" s="170"/>
      <c r="B594" s="23"/>
      <c r="C594" s="1"/>
      <c r="D594" s="1"/>
      <c r="E594" s="62"/>
      <c r="F594" s="171"/>
    </row>
    <row r="595" customFormat="false" ht="15" hidden="false" customHeight="false" outlineLevel="0" collapsed="false">
      <c r="A595" s="170"/>
      <c r="B595" s="23"/>
      <c r="C595" s="1"/>
      <c r="D595" s="1"/>
      <c r="E595" s="62"/>
      <c r="F595" s="171"/>
    </row>
    <row r="596" customFormat="false" ht="15" hidden="false" customHeight="false" outlineLevel="0" collapsed="false">
      <c r="A596" s="170"/>
      <c r="B596" s="23"/>
      <c r="C596" s="1"/>
      <c r="D596" s="1"/>
      <c r="E596" s="62"/>
      <c r="F596" s="171"/>
    </row>
    <row r="597" customFormat="false" ht="15" hidden="false" customHeight="false" outlineLevel="0" collapsed="false">
      <c r="A597" s="170"/>
      <c r="B597" s="23"/>
      <c r="C597" s="1"/>
      <c r="D597" s="1"/>
      <c r="E597" s="62"/>
      <c r="F597" s="171"/>
    </row>
    <row r="598" customFormat="false" ht="15" hidden="false" customHeight="false" outlineLevel="0" collapsed="false">
      <c r="A598" s="170"/>
      <c r="B598" s="23"/>
      <c r="C598" s="1"/>
      <c r="D598" s="1"/>
      <c r="E598" s="62"/>
      <c r="F598" s="171"/>
    </row>
    <row r="599" customFormat="false" ht="15" hidden="false" customHeight="false" outlineLevel="0" collapsed="false">
      <c r="A599" s="170"/>
      <c r="B599" s="23"/>
      <c r="C599" s="1"/>
      <c r="D599" s="1"/>
      <c r="E599" s="62"/>
      <c r="F599" s="171"/>
    </row>
    <row r="600" customFormat="false" ht="15" hidden="false" customHeight="false" outlineLevel="0" collapsed="false">
      <c r="A600" s="170"/>
      <c r="B600" s="23"/>
      <c r="C600" s="1"/>
      <c r="D600" s="1"/>
      <c r="E600" s="62"/>
      <c r="F600" s="171"/>
    </row>
    <row r="601" customFormat="false" ht="15" hidden="false" customHeight="false" outlineLevel="0" collapsed="false">
      <c r="A601" s="170"/>
      <c r="B601" s="23"/>
      <c r="C601" s="1"/>
      <c r="D601" s="1"/>
      <c r="E601" s="62"/>
      <c r="F601" s="171"/>
    </row>
    <row r="602" customFormat="false" ht="15" hidden="false" customHeight="false" outlineLevel="0" collapsed="false">
      <c r="A602" s="170"/>
      <c r="B602" s="23"/>
      <c r="C602" s="1"/>
      <c r="D602" s="1"/>
      <c r="E602" s="62"/>
      <c r="F602" s="171"/>
    </row>
    <row r="603" customFormat="false" ht="15" hidden="false" customHeight="false" outlineLevel="0" collapsed="false">
      <c r="A603" s="170"/>
      <c r="B603" s="23"/>
      <c r="C603" s="1"/>
      <c r="D603" s="1"/>
      <c r="E603" s="62"/>
      <c r="F603" s="171"/>
    </row>
    <row r="604" customFormat="false" ht="15" hidden="false" customHeight="false" outlineLevel="0" collapsed="false">
      <c r="A604" s="170"/>
      <c r="B604" s="23"/>
      <c r="C604" s="1"/>
      <c r="D604" s="1"/>
      <c r="E604" s="62"/>
      <c r="F604" s="171"/>
    </row>
    <row r="605" customFormat="false" ht="15" hidden="false" customHeight="false" outlineLevel="0" collapsed="false">
      <c r="A605" s="170"/>
      <c r="B605" s="23"/>
      <c r="C605" s="1"/>
      <c r="D605" s="1"/>
      <c r="E605" s="62"/>
      <c r="F605" s="171"/>
    </row>
    <row r="606" customFormat="false" ht="15" hidden="false" customHeight="false" outlineLevel="0" collapsed="false">
      <c r="A606" s="170"/>
      <c r="B606" s="23"/>
      <c r="C606" s="1"/>
      <c r="D606" s="1"/>
      <c r="E606" s="62"/>
      <c r="F606" s="171"/>
    </row>
    <row r="607" customFormat="false" ht="15" hidden="false" customHeight="false" outlineLevel="0" collapsed="false">
      <c r="A607" s="170"/>
      <c r="B607" s="23"/>
      <c r="C607" s="1"/>
      <c r="D607" s="1"/>
      <c r="E607" s="62"/>
      <c r="F607" s="171"/>
    </row>
    <row r="608" customFormat="false" ht="15" hidden="false" customHeight="false" outlineLevel="0" collapsed="false">
      <c r="A608" s="170"/>
      <c r="B608" s="23"/>
      <c r="C608" s="1"/>
      <c r="D608" s="1"/>
      <c r="E608" s="62"/>
      <c r="F608" s="171"/>
    </row>
    <row r="609" customFormat="false" ht="15" hidden="false" customHeight="false" outlineLevel="0" collapsed="false">
      <c r="A609" s="170"/>
      <c r="B609" s="23"/>
      <c r="C609" s="1"/>
      <c r="D609" s="1"/>
      <c r="E609" s="62"/>
      <c r="F609" s="171"/>
    </row>
    <row r="610" customFormat="false" ht="15" hidden="false" customHeight="false" outlineLevel="0" collapsed="false">
      <c r="A610" s="170"/>
      <c r="B610" s="23"/>
      <c r="C610" s="1"/>
      <c r="D610" s="1"/>
      <c r="E610" s="62"/>
      <c r="F610" s="171"/>
    </row>
    <row r="611" customFormat="false" ht="15" hidden="false" customHeight="false" outlineLevel="0" collapsed="false">
      <c r="A611" s="170"/>
      <c r="B611" s="23"/>
      <c r="C611" s="1"/>
      <c r="D611" s="1"/>
      <c r="E611" s="62"/>
      <c r="F611" s="171"/>
    </row>
    <row r="612" customFormat="false" ht="15" hidden="false" customHeight="false" outlineLevel="0" collapsed="false">
      <c r="A612" s="170"/>
      <c r="B612" s="23"/>
      <c r="C612" s="1"/>
      <c r="D612" s="1"/>
      <c r="E612" s="62"/>
      <c r="F612" s="171"/>
    </row>
    <row r="613" customFormat="false" ht="15" hidden="false" customHeight="false" outlineLevel="0" collapsed="false">
      <c r="A613" s="170"/>
      <c r="B613" s="23"/>
      <c r="C613" s="1"/>
      <c r="D613" s="1"/>
      <c r="E613" s="62"/>
      <c r="F613" s="171"/>
    </row>
    <row r="614" customFormat="false" ht="15" hidden="false" customHeight="false" outlineLevel="0" collapsed="false">
      <c r="A614" s="170"/>
      <c r="B614" s="23"/>
      <c r="C614" s="1"/>
      <c r="D614" s="1"/>
      <c r="E614" s="62"/>
      <c r="F614" s="171"/>
    </row>
    <row r="615" customFormat="false" ht="15" hidden="false" customHeight="false" outlineLevel="0" collapsed="false">
      <c r="A615" s="170"/>
      <c r="B615" s="23"/>
      <c r="C615" s="1"/>
      <c r="D615" s="1"/>
      <c r="E615" s="62"/>
      <c r="F615" s="171"/>
    </row>
    <row r="616" customFormat="false" ht="15" hidden="false" customHeight="false" outlineLevel="0" collapsed="false">
      <c r="A616" s="170"/>
      <c r="B616" s="23"/>
      <c r="C616" s="1"/>
      <c r="D616" s="1"/>
      <c r="E616" s="62"/>
      <c r="F616" s="171"/>
    </row>
    <row r="617" customFormat="false" ht="15" hidden="false" customHeight="false" outlineLevel="0" collapsed="false">
      <c r="A617" s="170"/>
      <c r="B617" s="23"/>
      <c r="C617" s="1"/>
      <c r="D617" s="1"/>
      <c r="E617" s="62"/>
      <c r="F617" s="171"/>
    </row>
    <row r="618" customFormat="false" ht="15" hidden="false" customHeight="false" outlineLevel="0" collapsed="false">
      <c r="A618" s="170"/>
      <c r="B618" s="23"/>
      <c r="C618" s="1"/>
      <c r="D618" s="1"/>
      <c r="E618" s="62"/>
      <c r="F618" s="171"/>
    </row>
    <row r="619" customFormat="false" ht="15" hidden="false" customHeight="false" outlineLevel="0" collapsed="false">
      <c r="A619" s="170"/>
      <c r="B619" s="23"/>
      <c r="C619" s="1"/>
      <c r="D619" s="1"/>
      <c r="E619" s="62"/>
      <c r="F619" s="171"/>
    </row>
    <row r="620" customFormat="false" ht="15" hidden="false" customHeight="false" outlineLevel="0" collapsed="false">
      <c r="A620" s="170"/>
      <c r="B620" s="23"/>
      <c r="C620" s="1"/>
      <c r="D620" s="1"/>
      <c r="E620" s="62"/>
      <c r="F620" s="171"/>
    </row>
    <row r="621" customFormat="false" ht="15" hidden="false" customHeight="false" outlineLevel="0" collapsed="false">
      <c r="A621" s="170"/>
      <c r="B621" s="23"/>
      <c r="C621" s="1"/>
      <c r="D621" s="1"/>
      <c r="E621" s="62"/>
      <c r="F621" s="171"/>
    </row>
    <row r="622" customFormat="false" ht="15" hidden="false" customHeight="false" outlineLevel="0" collapsed="false">
      <c r="A622" s="170"/>
      <c r="B622" s="23"/>
      <c r="C622" s="1"/>
      <c r="D622" s="1"/>
      <c r="E622" s="62"/>
      <c r="F622" s="171"/>
    </row>
    <row r="623" customFormat="false" ht="15" hidden="false" customHeight="false" outlineLevel="0" collapsed="false">
      <c r="A623" s="170"/>
      <c r="B623" s="23"/>
      <c r="C623" s="1"/>
      <c r="D623" s="1"/>
      <c r="E623" s="62"/>
      <c r="F623" s="171"/>
    </row>
    <row r="624" customFormat="false" ht="15" hidden="false" customHeight="false" outlineLevel="0" collapsed="false">
      <c r="A624" s="170"/>
      <c r="B624" s="23"/>
      <c r="C624" s="1"/>
      <c r="D624" s="1"/>
      <c r="E624" s="62"/>
      <c r="F624" s="171"/>
    </row>
    <row r="625" customFormat="false" ht="15" hidden="false" customHeight="false" outlineLevel="0" collapsed="false">
      <c r="A625" s="170"/>
      <c r="B625" s="23"/>
      <c r="C625" s="1"/>
      <c r="D625" s="1"/>
      <c r="E625" s="62"/>
      <c r="F625" s="171"/>
    </row>
    <row r="626" customFormat="false" ht="15" hidden="false" customHeight="false" outlineLevel="0" collapsed="false">
      <c r="A626" s="170"/>
      <c r="B626" s="23"/>
      <c r="C626" s="1"/>
      <c r="D626" s="1"/>
      <c r="E626" s="62"/>
      <c r="F626" s="171"/>
    </row>
    <row r="627" customFormat="false" ht="15" hidden="false" customHeight="false" outlineLevel="0" collapsed="false">
      <c r="A627" s="170"/>
      <c r="B627" s="23"/>
      <c r="C627" s="1"/>
      <c r="D627" s="1"/>
      <c r="E627" s="62"/>
      <c r="F627" s="171"/>
    </row>
    <row r="628" customFormat="false" ht="15" hidden="false" customHeight="false" outlineLevel="0" collapsed="false">
      <c r="A628" s="170"/>
      <c r="B628" s="23"/>
      <c r="C628" s="1"/>
      <c r="D628" s="1"/>
      <c r="E628" s="62"/>
      <c r="F628" s="171"/>
    </row>
    <row r="629" customFormat="false" ht="15" hidden="false" customHeight="false" outlineLevel="0" collapsed="false">
      <c r="A629" s="170"/>
      <c r="B629" s="23"/>
      <c r="C629" s="1"/>
      <c r="D629" s="1"/>
      <c r="E629" s="62"/>
      <c r="F629" s="171"/>
    </row>
    <row r="630" customFormat="false" ht="15" hidden="false" customHeight="false" outlineLevel="0" collapsed="false">
      <c r="A630" s="170"/>
      <c r="B630" s="23"/>
      <c r="C630" s="1"/>
      <c r="D630" s="1"/>
      <c r="E630" s="62"/>
      <c r="F630" s="171"/>
    </row>
    <row r="631" customFormat="false" ht="15" hidden="false" customHeight="false" outlineLevel="0" collapsed="false">
      <c r="A631" s="170"/>
      <c r="B631" s="23"/>
      <c r="C631" s="1"/>
      <c r="D631" s="1"/>
      <c r="E631" s="62"/>
      <c r="F631" s="171"/>
    </row>
    <row r="632" customFormat="false" ht="15" hidden="false" customHeight="false" outlineLevel="0" collapsed="false">
      <c r="A632" s="170"/>
      <c r="B632" s="23"/>
      <c r="C632" s="1"/>
      <c r="D632" s="1"/>
      <c r="E632" s="62"/>
      <c r="F632" s="171"/>
    </row>
    <row r="633" customFormat="false" ht="15" hidden="false" customHeight="false" outlineLevel="0" collapsed="false">
      <c r="A633" s="170"/>
      <c r="B633" s="23"/>
      <c r="C633" s="1"/>
      <c r="D633" s="1"/>
      <c r="E633" s="62"/>
      <c r="F633" s="171"/>
    </row>
    <row r="634" customFormat="false" ht="15" hidden="false" customHeight="false" outlineLevel="0" collapsed="false">
      <c r="A634" s="170"/>
      <c r="B634" s="23"/>
      <c r="C634" s="1"/>
      <c r="D634" s="1"/>
      <c r="E634" s="62"/>
      <c r="F634" s="171"/>
    </row>
    <row r="635" customFormat="false" ht="15" hidden="false" customHeight="false" outlineLevel="0" collapsed="false">
      <c r="A635" s="170"/>
      <c r="B635" s="23"/>
      <c r="C635" s="1"/>
      <c r="D635" s="1"/>
      <c r="E635" s="62"/>
      <c r="F635" s="171"/>
    </row>
    <row r="636" customFormat="false" ht="15" hidden="false" customHeight="false" outlineLevel="0" collapsed="false">
      <c r="A636" s="170"/>
      <c r="B636" s="23"/>
      <c r="C636" s="1"/>
      <c r="D636" s="1"/>
      <c r="E636" s="62"/>
      <c r="F636" s="171"/>
    </row>
    <row r="637" customFormat="false" ht="15" hidden="false" customHeight="false" outlineLevel="0" collapsed="false">
      <c r="A637" s="170"/>
      <c r="B637" s="23"/>
      <c r="C637" s="1"/>
      <c r="D637" s="1"/>
      <c r="E637" s="62"/>
      <c r="F637" s="171"/>
    </row>
    <row r="638" customFormat="false" ht="15" hidden="false" customHeight="false" outlineLevel="0" collapsed="false">
      <c r="A638" s="170"/>
      <c r="B638" s="23"/>
      <c r="C638" s="1"/>
      <c r="D638" s="1"/>
      <c r="E638" s="62"/>
      <c r="F638" s="171"/>
    </row>
    <row r="639" customFormat="false" ht="15" hidden="false" customHeight="false" outlineLevel="0" collapsed="false">
      <c r="A639" s="170"/>
      <c r="B639" s="23"/>
      <c r="C639" s="1"/>
      <c r="D639" s="1"/>
      <c r="E639" s="62"/>
      <c r="F639" s="171"/>
    </row>
    <row r="640" customFormat="false" ht="15" hidden="false" customHeight="false" outlineLevel="0" collapsed="false">
      <c r="A640" s="170"/>
      <c r="B640" s="23"/>
      <c r="C640" s="1"/>
      <c r="D640" s="1"/>
      <c r="E640" s="62"/>
      <c r="F640" s="171"/>
    </row>
    <row r="641" customFormat="false" ht="15" hidden="false" customHeight="false" outlineLevel="0" collapsed="false">
      <c r="A641" s="170"/>
      <c r="B641" s="23"/>
      <c r="C641" s="1"/>
      <c r="D641" s="1"/>
      <c r="E641" s="62"/>
      <c r="F641" s="171"/>
    </row>
    <row r="642" customFormat="false" ht="15" hidden="false" customHeight="false" outlineLevel="0" collapsed="false">
      <c r="A642" s="170"/>
      <c r="B642" s="23"/>
      <c r="C642" s="1"/>
      <c r="D642" s="1"/>
      <c r="E642" s="62"/>
      <c r="F642" s="171"/>
    </row>
    <row r="643" customFormat="false" ht="15" hidden="false" customHeight="false" outlineLevel="0" collapsed="false">
      <c r="A643" s="170"/>
      <c r="B643" s="23"/>
      <c r="C643" s="1"/>
      <c r="D643" s="1"/>
      <c r="E643" s="62"/>
      <c r="F643" s="171"/>
    </row>
    <row r="644" customFormat="false" ht="15" hidden="false" customHeight="false" outlineLevel="0" collapsed="false">
      <c r="A644" s="170"/>
      <c r="B644" s="23"/>
      <c r="C644" s="1"/>
      <c r="D644" s="1"/>
      <c r="E644" s="62"/>
      <c r="F644" s="171"/>
    </row>
    <row r="645" customFormat="false" ht="15" hidden="false" customHeight="false" outlineLevel="0" collapsed="false">
      <c r="A645" s="170"/>
      <c r="B645" s="23"/>
      <c r="C645" s="1"/>
      <c r="D645" s="1"/>
      <c r="E645" s="62"/>
      <c r="F645" s="171"/>
    </row>
    <row r="646" customFormat="false" ht="15" hidden="false" customHeight="false" outlineLevel="0" collapsed="false">
      <c r="A646" s="170"/>
      <c r="B646" s="23"/>
      <c r="C646" s="1"/>
      <c r="D646" s="1"/>
      <c r="E646" s="62"/>
      <c r="F646" s="171"/>
    </row>
    <row r="647" customFormat="false" ht="15" hidden="false" customHeight="false" outlineLevel="0" collapsed="false">
      <c r="A647" s="170"/>
      <c r="B647" s="23"/>
      <c r="C647" s="1"/>
      <c r="D647" s="1"/>
      <c r="E647" s="62"/>
      <c r="F647" s="171"/>
    </row>
    <row r="648" customFormat="false" ht="15" hidden="false" customHeight="false" outlineLevel="0" collapsed="false">
      <c r="A648" s="170"/>
      <c r="B648" s="23"/>
      <c r="C648" s="1"/>
      <c r="D648" s="1"/>
      <c r="E648" s="62"/>
      <c r="F648" s="171"/>
    </row>
    <row r="649" customFormat="false" ht="15" hidden="false" customHeight="false" outlineLevel="0" collapsed="false">
      <c r="A649" s="170"/>
      <c r="B649" s="23"/>
      <c r="C649" s="1"/>
      <c r="D649" s="1"/>
      <c r="E649" s="62"/>
      <c r="F649" s="171"/>
    </row>
    <row r="650" customFormat="false" ht="15" hidden="false" customHeight="false" outlineLevel="0" collapsed="false">
      <c r="A650" s="170"/>
      <c r="B650" s="23"/>
      <c r="C650" s="1"/>
      <c r="D650" s="1"/>
      <c r="E650" s="62"/>
      <c r="F650" s="171"/>
    </row>
    <row r="651" customFormat="false" ht="15" hidden="false" customHeight="false" outlineLevel="0" collapsed="false">
      <c r="A651" s="170"/>
      <c r="B651" s="23"/>
      <c r="C651" s="1"/>
      <c r="D651" s="1"/>
      <c r="E651" s="62"/>
      <c r="F651" s="171"/>
    </row>
    <row r="652" customFormat="false" ht="15" hidden="false" customHeight="false" outlineLevel="0" collapsed="false">
      <c r="A652" s="170"/>
      <c r="B652" s="23"/>
      <c r="C652" s="1"/>
      <c r="D652" s="1"/>
      <c r="E652" s="62"/>
      <c r="F652" s="171"/>
    </row>
    <row r="653" customFormat="false" ht="15" hidden="false" customHeight="false" outlineLevel="0" collapsed="false">
      <c r="A653" s="170"/>
      <c r="B653" s="23"/>
      <c r="C653" s="1"/>
      <c r="D653" s="1"/>
      <c r="E653" s="62"/>
      <c r="F653" s="171"/>
    </row>
    <row r="654" customFormat="false" ht="15" hidden="false" customHeight="false" outlineLevel="0" collapsed="false">
      <c r="A654" s="170"/>
      <c r="B654" s="23"/>
      <c r="C654" s="1"/>
      <c r="D654" s="1"/>
      <c r="E654" s="62"/>
      <c r="F654" s="171"/>
    </row>
    <row r="655" customFormat="false" ht="15" hidden="false" customHeight="false" outlineLevel="0" collapsed="false">
      <c r="A655" s="170"/>
      <c r="B655" s="23"/>
      <c r="C655" s="1"/>
      <c r="D655" s="1"/>
      <c r="E655" s="62"/>
      <c r="F655" s="171"/>
    </row>
    <row r="656" customFormat="false" ht="15" hidden="false" customHeight="false" outlineLevel="0" collapsed="false">
      <c r="A656" s="170"/>
      <c r="B656" s="23"/>
      <c r="C656" s="1"/>
      <c r="D656" s="1"/>
      <c r="E656" s="62"/>
      <c r="F656" s="171"/>
    </row>
    <row r="657" customFormat="false" ht="15" hidden="false" customHeight="false" outlineLevel="0" collapsed="false">
      <c r="A657" s="170"/>
      <c r="B657" s="23"/>
      <c r="C657" s="1"/>
      <c r="D657" s="1"/>
      <c r="E657" s="62"/>
      <c r="F657" s="171"/>
    </row>
    <row r="658" customFormat="false" ht="15" hidden="false" customHeight="false" outlineLevel="0" collapsed="false">
      <c r="A658" s="170"/>
      <c r="B658" s="23"/>
      <c r="C658" s="1"/>
      <c r="D658" s="1"/>
      <c r="E658" s="62"/>
      <c r="F658" s="171"/>
    </row>
    <row r="659" customFormat="false" ht="15" hidden="false" customHeight="false" outlineLevel="0" collapsed="false">
      <c r="A659" s="170"/>
      <c r="B659" s="23"/>
      <c r="C659" s="1"/>
      <c r="D659" s="1"/>
      <c r="E659" s="62"/>
      <c r="F659" s="171"/>
    </row>
    <row r="660" customFormat="false" ht="15" hidden="false" customHeight="false" outlineLevel="0" collapsed="false">
      <c r="A660" s="170"/>
      <c r="B660" s="23"/>
      <c r="C660" s="1"/>
      <c r="D660" s="1"/>
      <c r="E660" s="62"/>
      <c r="F660" s="171"/>
    </row>
    <row r="661" customFormat="false" ht="15" hidden="false" customHeight="false" outlineLevel="0" collapsed="false">
      <c r="A661" s="170"/>
      <c r="B661" s="23"/>
      <c r="C661" s="1"/>
      <c r="D661" s="1"/>
      <c r="E661" s="62"/>
      <c r="F661" s="171"/>
    </row>
    <row r="662" customFormat="false" ht="15" hidden="false" customHeight="false" outlineLevel="0" collapsed="false">
      <c r="A662" s="170"/>
      <c r="B662" s="23"/>
      <c r="C662" s="1"/>
      <c r="D662" s="1"/>
      <c r="E662" s="62"/>
      <c r="F662" s="171"/>
    </row>
    <row r="663" customFormat="false" ht="15" hidden="false" customHeight="false" outlineLevel="0" collapsed="false">
      <c r="A663" s="170"/>
      <c r="B663" s="23"/>
      <c r="C663" s="1"/>
      <c r="D663" s="1"/>
      <c r="E663" s="62"/>
      <c r="F663" s="171"/>
    </row>
    <row r="664" customFormat="false" ht="15" hidden="false" customHeight="false" outlineLevel="0" collapsed="false">
      <c r="A664" s="170"/>
      <c r="B664" s="23"/>
      <c r="C664" s="1"/>
      <c r="D664" s="1"/>
      <c r="E664" s="62"/>
      <c r="F664" s="171"/>
    </row>
    <row r="665" customFormat="false" ht="15" hidden="false" customHeight="false" outlineLevel="0" collapsed="false">
      <c r="A665" s="170"/>
      <c r="B665" s="23"/>
      <c r="C665" s="1"/>
      <c r="D665" s="1"/>
      <c r="E665" s="62"/>
      <c r="F665" s="171"/>
    </row>
    <row r="666" customFormat="false" ht="15" hidden="false" customHeight="false" outlineLevel="0" collapsed="false">
      <c r="A666" s="170"/>
      <c r="B666" s="23"/>
      <c r="C666" s="1"/>
      <c r="D666" s="1"/>
      <c r="E666" s="62"/>
      <c r="F666" s="171"/>
    </row>
    <row r="667" customFormat="false" ht="15" hidden="false" customHeight="false" outlineLevel="0" collapsed="false">
      <c r="A667" s="170"/>
      <c r="B667" s="23"/>
      <c r="C667" s="1"/>
      <c r="D667" s="1"/>
      <c r="E667" s="62"/>
      <c r="F667" s="171"/>
    </row>
    <row r="668" customFormat="false" ht="15" hidden="false" customHeight="false" outlineLevel="0" collapsed="false">
      <c r="A668" s="170"/>
      <c r="B668" s="23"/>
      <c r="C668" s="1"/>
      <c r="D668" s="1"/>
      <c r="E668" s="62"/>
      <c r="F668" s="171"/>
    </row>
    <row r="669" customFormat="false" ht="15" hidden="false" customHeight="false" outlineLevel="0" collapsed="false">
      <c r="A669" s="170"/>
      <c r="B669" s="23"/>
      <c r="C669" s="1"/>
      <c r="D669" s="1"/>
      <c r="E669" s="62"/>
      <c r="F669" s="171"/>
    </row>
    <row r="670" customFormat="false" ht="15" hidden="false" customHeight="false" outlineLevel="0" collapsed="false">
      <c r="A670" s="170"/>
      <c r="B670" s="23"/>
      <c r="C670" s="1"/>
      <c r="D670" s="1"/>
      <c r="E670" s="62"/>
      <c r="F670" s="171"/>
    </row>
    <row r="671" customFormat="false" ht="15" hidden="false" customHeight="false" outlineLevel="0" collapsed="false">
      <c r="A671" s="170"/>
      <c r="B671" s="23"/>
      <c r="C671" s="1"/>
      <c r="D671" s="1"/>
      <c r="E671" s="62"/>
      <c r="F671" s="171"/>
    </row>
    <row r="672" customFormat="false" ht="15" hidden="false" customHeight="false" outlineLevel="0" collapsed="false">
      <c r="A672" s="170"/>
      <c r="B672" s="23"/>
      <c r="C672" s="1"/>
      <c r="D672" s="1"/>
      <c r="E672" s="62"/>
      <c r="F672" s="171"/>
    </row>
    <row r="673" customFormat="false" ht="15" hidden="false" customHeight="false" outlineLevel="0" collapsed="false">
      <c r="A673" s="170"/>
      <c r="B673" s="23"/>
      <c r="C673" s="1"/>
      <c r="D673" s="1"/>
      <c r="E673" s="62"/>
      <c r="F673" s="171"/>
    </row>
    <row r="674" customFormat="false" ht="15" hidden="false" customHeight="false" outlineLevel="0" collapsed="false">
      <c r="A674" s="170"/>
      <c r="B674" s="23"/>
      <c r="C674" s="1"/>
      <c r="D674" s="1"/>
      <c r="E674" s="62"/>
      <c r="F674" s="171"/>
    </row>
    <row r="675" customFormat="false" ht="15" hidden="false" customHeight="false" outlineLevel="0" collapsed="false">
      <c r="A675" s="170"/>
      <c r="B675" s="23"/>
      <c r="C675" s="1"/>
      <c r="D675" s="1"/>
      <c r="E675" s="62"/>
      <c r="F675" s="171"/>
    </row>
    <row r="676" customFormat="false" ht="15" hidden="false" customHeight="false" outlineLevel="0" collapsed="false">
      <c r="A676" s="170"/>
      <c r="B676" s="23"/>
      <c r="C676" s="1"/>
      <c r="D676" s="1"/>
      <c r="E676" s="62"/>
      <c r="F676" s="171"/>
    </row>
    <row r="677" customFormat="false" ht="15" hidden="false" customHeight="false" outlineLevel="0" collapsed="false">
      <c r="A677" s="170"/>
      <c r="B677" s="23"/>
      <c r="C677" s="1"/>
      <c r="D677" s="1"/>
      <c r="E677" s="62"/>
      <c r="F677" s="171"/>
    </row>
    <row r="678" customFormat="false" ht="15" hidden="false" customHeight="false" outlineLevel="0" collapsed="false">
      <c r="A678" s="170"/>
      <c r="B678" s="23"/>
      <c r="C678" s="1"/>
      <c r="D678" s="1"/>
      <c r="E678" s="62"/>
      <c r="F678" s="171"/>
    </row>
    <row r="679" customFormat="false" ht="15" hidden="false" customHeight="false" outlineLevel="0" collapsed="false">
      <c r="A679" s="170"/>
      <c r="B679" s="23"/>
      <c r="C679" s="1"/>
      <c r="D679" s="1"/>
      <c r="E679" s="62"/>
      <c r="F679" s="171"/>
    </row>
    <row r="680" customFormat="false" ht="15" hidden="false" customHeight="false" outlineLevel="0" collapsed="false">
      <c r="A680" s="170"/>
      <c r="B680" s="23"/>
      <c r="C680" s="1"/>
      <c r="D680" s="1"/>
      <c r="E680" s="62"/>
      <c r="F680" s="171"/>
    </row>
    <row r="681" customFormat="false" ht="15" hidden="false" customHeight="false" outlineLevel="0" collapsed="false">
      <c r="A681" s="170"/>
      <c r="B681" s="23"/>
      <c r="C681" s="1"/>
      <c r="D681" s="1"/>
      <c r="E681" s="62"/>
      <c r="F681" s="171"/>
    </row>
    <row r="682" customFormat="false" ht="15" hidden="false" customHeight="false" outlineLevel="0" collapsed="false">
      <c r="A682" s="170"/>
      <c r="B682" s="23"/>
      <c r="C682" s="1"/>
      <c r="D682" s="1"/>
      <c r="E682" s="62"/>
      <c r="F682" s="171"/>
    </row>
    <row r="683" customFormat="false" ht="15" hidden="false" customHeight="false" outlineLevel="0" collapsed="false">
      <c r="A683" s="170"/>
      <c r="B683" s="23"/>
      <c r="C683" s="1"/>
      <c r="D683" s="1"/>
      <c r="E683" s="62"/>
      <c r="F683" s="171"/>
    </row>
    <row r="684" customFormat="false" ht="15" hidden="false" customHeight="false" outlineLevel="0" collapsed="false">
      <c r="A684" s="170"/>
      <c r="B684" s="23"/>
      <c r="C684" s="1"/>
      <c r="D684" s="1"/>
      <c r="E684" s="62"/>
      <c r="F684" s="171"/>
    </row>
    <row r="685" customFormat="false" ht="15" hidden="false" customHeight="false" outlineLevel="0" collapsed="false">
      <c r="A685" s="170"/>
      <c r="B685" s="23"/>
      <c r="C685" s="1"/>
      <c r="D685" s="1"/>
      <c r="E685" s="62"/>
      <c r="F685" s="171"/>
    </row>
    <row r="686" customFormat="false" ht="15" hidden="false" customHeight="false" outlineLevel="0" collapsed="false">
      <c r="A686" s="170"/>
      <c r="B686" s="23"/>
      <c r="C686" s="1"/>
      <c r="D686" s="1"/>
      <c r="E686" s="62"/>
      <c r="F686" s="171"/>
    </row>
    <row r="687" customFormat="false" ht="15" hidden="false" customHeight="false" outlineLevel="0" collapsed="false">
      <c r="A687" s="170"/>
      <c r="B687" s="23"/>
      <c r="C687" s="1"/>
      <c r="D687" s="1"/>
      <c r="E687" s="62"/>
      <c r="F687" s="171"/>
    </row>
    <row r="688" customFormat="false" ht="15" hidden="false" customHeight="false" outlineLevel="0" collapsed="false">
      <c r="A688" s="170"/>
      <c r="B688" s="23"/>
      <c r="C688" s="1"/>
      <c r="D688" s="1"/>
      <c r="E688" s="62"/>
      <c r="F688" s="171"/>
    </row>
    <row r="689" customFormat="false" ht="15" hidden="false" customHeight="false" outlineLevel="0" collapsed="false">
      <c r="A689" s="170"/>
      <c r="B689" s="23"/>
      <c r="C689" s="1"/>
      <c r="D689" s="1"/>
      <c r="E689" s="62"/>
      <c r="F689" s="171"/>
    </row>
    <row r="690" customFormat="false" ht="15" hidden="false" customHeight="false" outlineLevel="0" collapsed="false">
      <c r="A690" s="170"/>
      <c r="B690" s="23"/>
      <c r="C690" s="1"/>
      <c r="D690" s="1"/>
      <c r="E690" s="62"/>
      <c r="F690" s="171"/>
    </row>
    <row r="691" customFormat="false" ht="15" hidden="false" customHeight="false" outlineLevel="0" collapsed="false">
      <c r="A691" s="170"/>
      <c r="B691" s="23"/>
      <c r="C691" s="1"/>
      <c r="D691" s="1"/>
      <c r="E691" s="62"/>
      <c r="F691" s="171"/>
    </row>
    <row r="692" customFormat="false" ht="15" hidden="false" customHeight="false" outlineLevel="0" collapsed="false">
      <c r="A692" s="170"/>
      <c r="B692" s="23"/>
      <c r="C692" s="1"/>
      <c r="D692" s="1"/>
      <c r="E692" s="62"/>
      <c r="F692" s="171"/>
    </row>
    <row r="693" customFormat="false" ht="15" hidden="false" customHeight="false" outlineLevel="0" collapsed="false">
      <c r="A693" s="170"/>
      <c r="B693" s="23"/>
      <c r="C693" s="1"/>
      <c r="D693" s="1"/>
      <c r="E693" s="62"/>
      <c r="F693" s="171"/>
    </row>
    <row r="694" customFormat="false" ht="15" hidden="false" customHeight="false" outlineLevel="0" collapsed="false">
      <c r="A694" s="170"/>
      <c r="B694" s="23"/>
      <c r="C694" s="1"/>
      <c r="D694" s="1"/>
      <c r="E694" s="62"/>
      <c r="F694" s="171"/>
    </row>
    <row r="695" customFormat="false" ht="15" hidden="false" customHeight="false" outlineLevel="0" collapsed="false">
      <c r="A695" s="170"/>
      <c r="B695" s="23"/>
      <c r="C695" s="1"/>
      <c r="D695" s="1"/>
      <c r="E695" s="62"/>
      <c r="F695" s="171"/>
    </row>
    <row r="696" customFormat="false" ht="15" hidden="false" customHeight="false" outlineLevel="0" collapsed="false">
      <c r="A696" s="170"/>
      <c r="B696" s="23"/>
      <c r="C696" s="1"/>
      <c r="D696" s="1"/>
      <c r="E696" s="62"/>
      <c r="F696" s="171"/>
    </row>
    <row r="697" customFormat="false" ht="15" hidden="false" customHeight="false" outlineLevel="0" collapsed="false">
      <c r="A697" s="170"/>
      <c r="B697" s="23"/>
      <c r="C697" s="1"/>
      <c r="D697" s="1"/>
      <c r="E697" s="62"/>
      <c r="F697" s="171"/>
    </row>
    <row r="698" customFormat="false" ht="15" hidden="false" customHeight="false" outlineLevel="0" collapsed="false">
      <c r="A698" s="170"/>
      <c r="B698" s="23"/>
      <c r="C698" s="1"/>
      <c r="D698" s="1"/>
      <c r="E698" s="62"/>
      <c r="F698" s="171"/>
    </row>
    <row r="699" customFormat="false" ht="15" hidden="false" customHeight="false" outlineLevel="0" collapsed="false">
      <c r="A699" s="170"/>
      <c r="B699" s="23"/>
      <c r="C699" s="1"/>
      <c r="D699" s="1"/>
      <c r="E699" s="62"/>
      <c r="F699" s="171"/>
    </row>
    <row r="700" customFormat="false" ht="15" hidden="false" customHeight="false" outlineLevel="0" collapsed="false">
      <c r="A700" s="170"/>
      <c r="B700" s="23"/>
      <c r="C700" s="1"/>
      <c r="D700" s="1"/>
      <c r="E700" s="62"/>
      <c r="F700" s="171"/>
    </row>
    <row r="701" customFormat="false" ht="15" hidden="false" customHeight="false" outlineLevel="0" collapsed="false">
      <c r="A701" s="170"/>
      <c r="B701" s="23"/>
      <c r="C701" s="1"/>
      <c r="D701" s="1"/>
      <c r="E701" s="62"/>
      <c r="F701" s="171"/>
    </row>
    <row r="702" customFormat="false" ht="15" hidden="false" customHeight="false" outlineLevel="0" collapsed="false">
      <c r="A702" s="170"/>
      <c r="B702" s="23"/>
      <c r="C702" s="1"/>
      <c r="D702" s="1"/>
      <c r="E702" s="62"/>
      <c r="F702" s="171"/>
    </row>
    <row r="703" customFormat="false" ht="15" hidden="false" customHeight="false" outlineLevel="0" collapsed="false">
      <c r="A703" s="170"/>
      <c r="B703" s="23"/>
      <c r="C703" s="1"/>
      <c r="D703" s="1"/>
      <c r="E703" s="62"/>
      <c r="F703" s="171"/>
    </row>
    <row r="704" customFormat="false" ht="15" hidden="false" customHeight="false" outlineLevel="0" collapsed="false">
      <c r="A704" s="170"/>
      <c r="B704" s="23"/>
      <c r="C704" s="1"/>
      <c r="D704" s="1"/>
      <c r="E704" s="62"/>
      <c r="F704" s="171"/>
    </row>
    <row r="705" customFormat="false" ht="15" hidden="false" customHeight="false" outlineLevel="0" collapsed="false">
      <c r="A705" s="170"/>
      <c r="B705" s="23"/>
      <c r="C705" s="1"/>
      <c r="D705" s="1"/>
      <c r="E705" s="62"/>
      <c r="F705" s="171"/>
    </row>
    <row r="706" customFormat="false" ht="15" hidden="false" customHeight="false" outlineLevel="0" collapsed="false">
      <c r="A706" s="170"/>
      <c r="B706" s="23"/>
      <c r="C706" s="1"/>
      <c r="D706" s="1"/>
      <c r="E706" s="62"/>
      <c r="F706" s="171"/>
    </row>
    <row r="707" customFormat="false" ht="15" hidden="false" customHeight="false" outlineLevel="0" collapsed="false">
      <c r="A707" s="170"/>
      <c r="B707" s="23"/>
      <c r="C707" s="1"/>
      <c r="D707" s="1"/>
      <c r="E707" s="62"/>
      <c r="F707" s="171"/>
    </row>
    <row r="708" customFormat="false" ht="15" hidden="false" customHeight="false" outlineLevel="0" collapsed="false">
      <c r="A708" s="170"/>
      <c r="B708" s="23"/>
      <c r="C708" s="1"/>
      <c r="D708" s="1"/>
      <c r="E708" s="62"/>
      <c r="F708" s="171"/>
    </row>
    <row r="709" customFormat="false" ht="15" hidden="false" customHeight="false" outlineLevel="0" collapsed="false">
      <c r="A709" s="170"/>
      <c r="B709" s="23"/>
      <c r="C709" s="1"/>
      <c r="D709" s="1"/>
      <c r="E709" s="62"/>
      <c r="F709" s="171"/>
    </row>
    <row r="710" customFormat="false" ht="15" hidden="false" customHeight="false" outlineLevel="0" collapsed="false">
      <c r="A710" s="170"/>
      <c r="B710" s="23"/>
      <c r="C710" s="1"/>
      <c r="D710" s="1"/>
      <c r="E710" s="62"/>
      <c r="F710" s="171"/>
    </row>
    <row r="711" customFormat="false" ht="15" hidden="false" customHeight="false" outlineLevel="0" collapsed="false">
      <c r="A711" s="170"/>
      <c r="B711" s="23"/>
      <c r="C711" s="1"/>
      <c r="D711" s="1"/>
      <c r="E711" s="62"/>
      <c r="F711" s="171"/>
    </row>
    <row r="712" customFormat="false" ht="15" hidden="false" customHeight="false" outlineLevel="0" collapsed="false">
      <c r="A712" s="170"/>
      <c r="B712" s="23"/>
      <c r="C712" s="1"/>
      <c r="D712" s="1"/>
      <c r="E712" s="62"/>
      <c r="F712" s="171"/>
    </row>
    <row r="713" customFormat="false" ht="15" hidden="false" customHeight="false" outlineLevel="0" collapsed="false">
      <c r="A713" s="170"/>
      <c r="B713" s="23"/>
      <c r="C713" s="1"/>
      <c r="D713" s="1"/>
      <c r="E713" s="62"/>
      <c r="F713" s="171"/>
    </row>
    <row r="714" customFormat="false" ht="15" hidden="false" customHeight="false" outlineLevel="0" collapsed="false">
      <c r="A714" s="170"/>
      <c r="B714" s="23"/>
      <c r="C714" s="1"/>
      <c r="D714" s="1"/>
      <c r="E714" s="62"/>
      <c r="F714" s="171"/>
    </row>
    <row r="715" customFormat="false" ht="15" hidden="false" customHeight="false" outlineLevel="0" collapsed="false">
      <c r="A715" s="170"/>
      <c r="B715" s="23"/>
      <c r="C715" s="1"/>
      <c r="D715" s="1"/>
      <c r="E715" s="62"/>
      <c r="F715" s="171"/>
    </row>
    <row r="716" customFormat="false" ht="15" hidden="false" customHeight="false" outlineLevel="0" collapsed="false">
      <c r="A716" s="170"/>
      <c r="B716" s="23"/>
      <c r="C716" s="1"/>
      <c r="D716" s="1"/>
      <c r="E716" s="62"/>
      <c r="F716" s="171"/>
    </row>
    <row r="717" customFormat="false" ht="15" hidden="false" customHeight="false" outlineLevel="0" collapsed="false">
      <c r="A717" s="170"/>
      <c r="B717" s="23"/>
      <c r="C717" s="1"/>
      <c r="D717" s="1"/>
      <c r="E717" s="62"/>
      <c r="F717" s="171"/>
    </row>
    <row r="718" customFormat="false" ht="15" hidden="false" customHeight="false" outlineLevel="0" collapsed="false">
      <c r="A718" s="170"/>
      <c r="B718" s="23"/>
      <c r="C718" s="1"/>
      <c r="D718" s="1"/>
      <c r="E718" s="62"/>
      <c r="F718" s="171"/>
    </row>
    <row r="719" customFormat="false" ht="15" hidden="false" customHeight="false" outlineLevel="0" collapsed="false">
      <c r="A719" s="170"/>
      <c r="B719" s="23"/>
      <c r="C719" s="1"/>
      <c r="D719" s="1"/>
      <c r="E719" s="62"/>
      <c r="F719" s="171"/>
    </row>
    <row r="720" customFormat="false" ht="15" hidden="false" customHeight="false" outlineLevel="0" collapsed="false">
      <c r="A720" s="170"/>
      <c r="B720" s="23"/>
      <c r="C720" s="1"/>
      <c r="D720" s="1"/>
      <c r="E720" s="62"/>
      <c r="F720" s="171"/>
    </row>
    <row r="721" customFormat="false" ht="15" hidden="false" customHeight="false" outlineLevel="0" collapsed="false">
      <c r="A721" s="170"/>
      <c r="B721" s="23"/>
      <c r="C721" s="1"/>
      <c r="D721" s="1"/>
      <c r="E721" s="62"/>
      <c r="F721" s="171"/>
    </row>
    <row r="722" customFormat="false" ht="15" hidden="false" customHeight="false" outlineLevel="0" collapsed="false">
      <c r="A722" s="170"/>
      <c r="B722" s="23"/>
      <c r="C722" s="1"/>
      <c r="D722" s="1"/>
      <c r="E722" s="62"/>
      <c r="F722" s="171"/>
    </row>
    <row r="723" customFormat="false" ht="15" hidden="false" customHeight="false" outlineLevel="0" collapsed="false">
      <c r="A723" s="170"/>
      <c r="B723" s="23"/>
      <c r="C723" s="1"/>
      <c r="D723" s="1"/>
      <c r="E723" s="62"/>
      <c r="F723" s="171"/>
    </row>
    <row r="724" customFormat="false" ht="15" hidden="false" customHeight="false" outlineLevel="0" collapsed="false">
      <c r="A724" s="170"/>
      <c r="B724" s="23"/>
      <c r="C724" s="1"/>
      <c r="D724" s="1"/>
      <c r="E724" s="62"/>
      <c r="F724" s="171"/>
    </row>
    <row r="725" customFormat="false" ht="15" hidden="false" customHeight="false" outlineLevel="0" collapsed="false">
      <c r="A725" s="170"/>
      <c r="B725" s="23"/>
      <c r="C725" s="1"/>
      <c r="D725" s="1"/>
      <c r="E725" s="62"/>
      <c r="F725" s="171"/>
    </row>
    <row r="726" customFormat="false" ht="15" hidden="false" customHeight="false" outlineLevel="0" collapsed="false">
      <c r="A726" s="170"/>
      <c r="B726" s="23"/>
      <c r="C726" s="1"/>
      <c r="D726" s="1"/>
      <c r="E726" s="62"/>
      <c r="F726" s="171"/>
    </row>
    <row r="727" customFormat="false" ht="15" hidden="false" customHeight="false" outlineLevel="0" collapsed="false">
      <c r="A727" s="170"/>
      <c r="B727" s="23"/>
      <c r="C727" s="1"/>
      <c r="D727" s="1"/>
      <c r="E727" s="62"/>
      <c r="F727" s="171"/>
    </row>
    <row r="728" customFormat="false" ht="15" hidden="false" customHeight="false" outlineLevel="0" collapsed="false">
      <c r="A728" s="170"/>
      <c r="B728" s="23"/>
      <c r="C728" s="1"/>
      <c r="D728" s="1"/>
      <c r="E728" s="62"/>
      <c r="F728" s="171"/>
    </row>
    <row r="729" customFormat="false" ht="15" hidden="false" customHeight="false" outlineLevel="0" collapsed="false">
      <c r="A729" s="170"/>
      <c r="B729" s="23"/>
      <c r="C729" s="1"/>
      <c r="D729" s="1"/>
      <c r="E729" s="62"/>
      <c r="F729" s="171"/>
    </row>
    <row r="730" customFormat="false" ht="15" hidden="false" customHeight="false" outlineLevel="0" collapsed="false">
      <c r="A730" s="170"/>
      <c r="B730" s="23"/>
      <c r="C730" s="1"/>
      <c r="D730" s="1"/>
      <c r="E730" s="62"/>
      <c r="F730" s="171"/>
    </row>
    <row r="731" customFormat="false" ht="15" hidden="false" customHeight="false" outlineLevel="0" collapsed="false">
      <c r="A731" s="170"/>
      <c r="B731" s="23"/>
      <c r="C731" s="1"/>
      <c r="D731" s="1"/>
      <c r="E731" s="62"/>
      <c r="F731" s="171"/>
    </row>
    <row r="732" customFormat="false" ht="15" hidden="false" customHeight="false" outlineLevel="0" collapsed="false">
      <c r="A732" s="170"/>
      <c r="B732" s="23"/>
      <c r="C732" s="1"/>
      <c r="D732" s="1"/>
      <c r="E732" s="62"/>
      <c r="F732" s="171"/>
    </row>
    <row r="733" customFormat="false" ht="15" hidden="false" customHeight="false" outlineLevel="0" collapsed="false">
      <c r="A733" s="170"/>
      <c r="B733" s="23"/>
      <c r="C733" s="1"/>
      <c r="D733" s="1"/>
      <c r="E733" s="62"/>
      <c r="F733" s="171"/>
    </row>
    <row r="734" customFormat="false" ht="15" hidden="false" customHeight="false" outlineLevel="0" collapsed="false">
      <c r="A734" s="170"/>
      <c r="B734" s="23"/>
      <c r="C734" s="1"/>
      <c r="D734" s="1"/>
      <c r="E734" s="62"/>
      <c r="F734" s="171"/>
    </row>
    <row r="735" customFormat="false" ht="15" hidden="false" customHeight="false" outlineLevel="0" collapsed="false">
      <c r="A735" s="170"/>
      <c r="B735" s="23"/>
      <c r="C735" s="1"/>
      <c r="D735" s="1"/>
      <c r="E735" s="62"/>
      <c r="F735" s="171"/>
    </row>
    <row r="736" customFormat="false" ht="15" hidden="false" customHeight="false" outlineLevel="0" collapsed="false">
      <c r="A736" s="170"/>
      <c r="B736" s="23"/>
      <c r="C736" s="1"/>
      <c r="D736" s="1"/>
      <c r="E736" s="62"/>
      <c r="F736" s="171"/>
    </row>
    <row r="737" customFormat="false" ht="15" hidden="false" customHeight="false" outlineLevel="0" collapsed="false">
      <c r="A737" s="170"/>
      <c r="B737" s="23"/>
      <c r="C737" s="1"/>
      <c r="D737" s="1"/>
      <c r="E737" s="62"/>
      <c r="F737" s="171"/>
    </row>
    <row r="738" customFormat="false" ht="15" hidden="false" customHeight="false" outlineLevel="0" collapsed="false">
      <c r="A738" s="170"/>
      <c r="B738" s="23"/>
      <c r="C738" s="1"/>
      <c r="D738" s="1"/>
      <c r="E738" s="62"/>
      <c r="F738" s="171"/>
    </row>
    <row r="739" customFormat="false" ht="15" hidden="false" customHeight="false" outlineLevel="0" collapsed="false">
      <c r="A739" s="170"/>
      <c r="B739" s="23"/>
      <c r="C739" s="1"/>
      <c r="D739" s="1"/>
      <c r="E739" s="62"/>
      <c r="F739" s="171"/>
    </row>
    <row r="740" customFormat="false" ht="15" hidden="false" customHeight="false" outlineLevel="0" collapsed="false">
      <c r="A740" s="170"/>
      <c r="B740" s="23"/>
      <c r="C740" s="1"/>
      <c r="D740" s="1"/>
      <c r="E740" s="62"/>
      <c r="F740" s="171"/>
    </row>
    <row r="741" customFormat="false" ht="15" hidden="false" customHeight="false" outlineLevel="0" collapsed="false">
      <c r="A741" s="170"/>
      <c r="B741" s="23"/>
      <c r="C741" s="1"/>
      <c r="D741" s="1"/>
      <c r="E741" s="62"/>
      <c r="F741" s="171"/>
    </row>
    <row r="742" customFormat="false" ht="15" hidden="false" customHeight="false" outlineLevel="0" collapsed="false">
      <c r="A742" s="170"/>
      <c r="B742" s="23"/>
      <c r="C742" s="1"/>
      <c r="D742" s="1"/>
      <c r="E742" s="62"/>
      <c r="F742" s="171"/>
    </row>
    <row r="743" customFormat="false" ht="15" hidden="false" customHeight="false" outlineLevel="0" collapsed="false">
      <c r="A743" s="170"/>
      <c r="B743" s="23"/>
      <c r="C743" s="1"/>
      <c r="D743" s="1"/>
      <c r="E743" s="62"/>
      <c r="F743" s="171"/>
    </row>
    <row r="744" customFormat="false" ht="15" hidden="false" customHeight="false" outlineLevel="0" collapsed="false">
      <c r="A744" s="170"/>
      <c r="B744" s="23"/>
      <c r="C744" s="1"/>
      <c r="D744" s="1"/>
      <c r="E744" s="62"/>
      <c r="F744" s="171"/>
    </row>
    <row r="745" customFormat="false" ht="15" hidden="false" customHeight="false" outlineLevel="0" collapsed="false">
      <c r="A745" s="170"/>
      <c r="B745" s="23"/>
      <c r="C745" s="1"/>
      <c r="D745" s="1"/>
      <c r="E745" s="62"/>
      <c r="F745" s="171"/>
    </row>
    <row r="746" customFormat="false" ht="15" hidden="false" customHeight="false" outlineLevel="0" collapsed="false">
      <c r="A746" s="170"/>
      <c r="B746" s="23"/>
      <c r="C746" s="1"/>
      <c r="D746" s="1"/>
      <c r="E746" s="62"/>
      <c r="F746" s="171"/>
    </row>
    <row r="747" customFormat="false" ht="15" hidden="false" customHeight="false" outlineLevel="0" collapsed="false">
      <c r="A747" s="170"/>
      <c r="B747" s="23"/>
      <c r="C747" s="1"/>
      <c r="D747" s="1"/>
      <c r="E747" s="62"/>
      <c r="F747" s="171"/>
    </row>
    <row r="748" customFormat="false" ht="15" hidden="false" customHeight="false" outlineLevel="0" collapsed="false">
      <c r="A748" s="170"/>
      <c r="B748" s="23"/>
      <c r="C748" s="1"/>
      <c r="D748" s="1"/>
      <c r="E748" s="62"/>
      <c r="F748" s="171"/>
    </row>
    <row r="749" customFormat="false" ht="15" hidden="false" customHeight="false" outlineLevel="0" collapsed="false">
      <c r="A749" s="170"/>
      <c r="B749" s="23"/>
      <c r="C749" s="1"/>
      <c r="D749" s="1"/>
      <c r="E749" s="62"/>
      <c r="F749" s="171"/>
    </row>
    <row r="750" customFormat="false" ht="15" hidden="false" customHeight="false" outlineLevel="0" collapsed="false">
      <c r="A750" s="170"/>
      <c r="B750" s="23"/>
      <c r="C750" s="1"/>
      <c r="D750" s="1"/>
      <c r="E750" s="62"/>
      <c r="F750" s="171"/>
    </row>
    <row r="751" customFormat="false" ht="15" hidden="false" customHeight="false" outlineLevel="0" collapsed="false">
      <c r="A751" s="170"/>
      <c r="B751" s="23"/>
      <c r="C751" s="1"/>
      <c r="D751" s="1"/>
      <c r="E751" s="62"/>
      <c r="F751" s="171"/>
    </row>
    <row r="752" customFormat="false" ht="15" hidden="false" customHeight="false" outlineLevel="0" collapsed="false">
      <c r="A752" s="170"/>
      <c r="B752" s="23"/>
      <c r="C752" s="1"/>
      <c r="D752" s="1"/>
      <c r="E752" s="62"/>
      <c r="F752" s="171"/>
    </row>
    <row r="753" customFormat="false" ht="15" hidden="false" customHeight="false" outlineLevel="0" collapsed="false">
      <c r="A753" s="170"/>
      <c r="B753" s="23"/>
      <c r="C753" s="1"/>
      <c r="D753" s="1"/>
      <c r="E753" s="62"/>
      <c r="F753" s="171"/>
    </row>
    <row r="754" customFormat="false" ht="15" hidden="false" customHeight="false" outlineLevel="0" collapsed="false">
      <c r="A754" s="170"/>
      <c r="B754" s="23"/>
      <c r="C754" s="1"/>
      <c r="D754" s="1"/>
      <c r="E754" s="62"/>
      <c r="F754" s="171"/>
    </row>
    <row r="755" customFormat="false" ht="15" hidden="false" customHeight="false" outlineLevel="0" collapsed="false">
      <c r="A755" s="170"/>
      <c r="B755" s="23"/>
      <c r="C755" s="1"/>
      <c r="D755" s="1"/>
      <c r="E755" s="62"/>
      <c r="F755" s="171"/>
    </row>
    <row r="756" customFormat="false" ht="15" hidden="false" customHeight="false" outlineLevel="0" collapsed="false">
      <c r="A756" s="170"/>
      <c r="B756" s="23"/>
      <c r="C756" s="1"/>
      <c r="D756" s="1"/>
      <c r="E756" s="62"/>
      <c r="F756" s="171"/>
    </row>
    <row r="757" customFormat="false" ht="15" hidden="false" customHeight="false" outlineLevel="0" collapsed="false">
      <c r="A757" s="170"/>
      <c r="B757" s="23"/>
      <c r="C757" s="1"/>
      <c r="D757" s="1"/>
      <c r="E757" s="62"/>
      <c r="F757" s="171"/>
    </row>
    <row r="758" customFormat="false" ht="15" hidden="false" customHeight="false" outlineLevel="0" collapsed="false">
      <c r="A758" s="170"/>
      <c r="B758" s="23"/>
      <c r="C758" s="1"/>
      <c r="D758" s="1"/>
      <c r="E758" s="62"/>
      <c r="F758" s="171"/>
    </row>
    <row r="759" customFormat="false" ht="15" hidden="false" customHeight="false" outlineLevel="0" collapsed="false">
      <c r="A759" s="170"/>
      <c r="B759" s="23"/>
      <c r="C759" s="1"/>
      <c r="D759" s="1"/>
      <c r="E759" s="62"/>
      <c r="F759" s="171"/>
    </row>
    <row r="760" customFormat="false" ht="15" hidden="false" customHeight="false" outlineLevel="0" collapsed="false">
      <c r="A760" s="170"/>
      <c r="B760" s="23"/>
      <c r="C760" s="1"/>
      <c r="D760" s="1"/>
      <c r="E760" s="62"/>
      <c r="F760" s="171"/>
    </row>
    <row r="761" customFormat="false" ht="15" hidden="false" customHeight="false" outlineLevel="0" collapsed="false">
      <c r="A761" s="170"/>
      <c r="B761" s="23"/>
      <c r="C761" s="1"/>
      <c r="D761" s="1"/>
      <c r="E761" s="62"/>
      <c r="F761" s="171"/>
    </row>
    <row r="762" customFormat="false" ht="15" hidden="false" customHeight="false" outlineLevel="0" collapsed="false">
      <c r="A762" s="170"/>
      <c r="B762" s="23"/>
      <c r="C762" s="1"/>
      <c r="D762" s="1"/>
      <c r="E762" s="62"/>
      <c r="F762" s="171"/>
    </row>
    <row r="763" customFormat="false" ht="15" hidden="false" customHeight="false" outlineLevel="0" collapsed="false">
      <c r="A763" s="170"/>
      <c r="B763" s="23"/>
      <c r="C763" s="1"/>
      <c r="D763" s="1"/>
      <c r="E763" s="62"/>
      <c r="F763" s="171"/>
    </row>
    <row r="764" customFormat="false" ht="15" hidden="false" customHeight="false" outlineLevel="0" collapsed="false">
      <c r="A764" s="170"/>
      <c r="B764" s="23"/>
      <c r="C764" s="1"/>
      <c r="D764" s="1"/>
      <c r="E764" s="62"/>
      <c r="F764" s="171"/>
    </row>
    <row r="765" customFormat="false" ht="15" hidden="false" customHeight="false" outlineLevel="0" collapsed="false">
      <c r="A765" s="170"/>
      <c r="B765" s="23"/>
      <c r="C765" s="1"/>
      <c r="D765" s="1"/>
      <c r="E765" s="62"/>
      <c r="F765" s="171"/>
    </row>
    <row r="766" customFormat="false" ht="15" hidden="false" customHeight="false" outlineLevel="0" collapsed="false">
      <c r="A766" s="170"/>
      <c r="B766" s="23"/>
      <c r="C766" s="1"/>
      <c r="D766" s="1"/>
      <c r="E766" s="62"/>
      <c r="F766" s="171"/>
    </row>
    <row r="767" customFormat="false" ht="15" hidden="false" customHeight="false" outlineLevel="0" collapsed="false">
      <c r="A767" s="170"/>
      <c r="B767" s="23"/>
      <c r="C767" s="1"/>
      <c r="D767" s="1"/>
      <c r="E767" s="62"/>
      <c r="F767" s="171"/>
    </row>
    <row r="768" customFormat="false" ht="15" hidden="false" customHeight="false" outlineLevel="0" collapsed="false">
      <c r="A768" s="170"/>
      <c r="B768" s="23"/>
      <c r="C768" s="1"/>
      <c r="D768" s="1"/>
      <c r="E768" s="62"/>
      <c r="F768" s="171"/>
    </row>
    <row r="769" customFormat="false" ht="15" hidden="false" customHeight="false" outlineLevel="0" collapsed="false">
      <c r="A769" s="170"/>
      <c r="B769" s="23"/>
      <c r="C769" s="1"/>
      <c r="D769" s="1"/>
      <c r="E769" s="62"/>
      <c r="F769" s="171"/>
    </row>
    <row r="770" customFormat="false" ht="15" hidden="false" customHeight="false" outlineLevel="0" collapsed="false">
      <c r="A770" s="170"/>
      <c r="B770" s="23"/>
      <c r="C770" s="1"/>
      <c r="D770" s="1"/>
      <c r="E770" s="62"/>
      <c r="F770" s="171"/>
    </row>
    <row r="771" customFormat="false" ht="15" hidden="false" customHeight="false" outlineLevel="0" collapsed="false">
      <c r="A771" s="170"/>
      <c r="B771" s="23"/>
      <c r="C771" s="1"/>
      <c r="D771" s="1"/>
      <c r="E771" s="62"/>
      <c r="F771" s="171"/>
    </row>
    <row r="772" customFormat="false" ht="15" hidden="false" customHeight="false" outlineLevel="0" collapsed="false">
      <c r="A772" s="170"/>
      <c r="B772" s="23"/>
      <c r="C772" s="1"/>
      <c r="D772" s="1"/>
      <c r="E772" s="62"/>
      <c r="F772" s="171"/>
    </row>
    <row r="773" customFormat="false" ht="15" hidden="false" customHeight="false" outlineLevel="0" collapsed="false">
      <c r="A773" s="170"/>
      <c r="B773" s="23"/>
      <c r="C773" s="1"/>
      <c r="D773" s="1"/>
      <c r="E773" s="62"/>
      <c r="F773" s="171"/>
    </row>
    <row r="774" customFormat="false" ht="15" hidden="false" customHeight="false" outlineLevel="0" collapsed="false">
      <c r="A774" s="170"/>
      <c r="B774" s="23"/>
      <c r="C774" s="1"/>
      <c r="D774" s="1"/>
      <c r="E774" s="62"/>
      <c r="F774" s="171"/>
    </row>
    <row r="775" customFormat="false" ht="15" hidden="false" customHeight="false" outlineLevel="0" collapsed="false">
      <c r="A775" s="170"/>
      <c r="B775" s="23"/>
      <c r="C775" s="1"/>
      <c r="D775" s="1"/>
      <c r="E775" s="62"/>
      <c r="F775" s="171"/>
    </row>
    <row r="776" customFormat="false" ht="15" hidden="false" customHeight="false" outlineLevel="0" collapsed="false">
      <c r="A776" s="170"/>
      <c r="B776" s="23"/>
      <c r="C776" s="1"/>
      <c r="D776" s="1"/>
      <c r="E776" s="62"/>
      <c r="F776" s="171"/>
    </row>
    <row r="777" customFormat="false" ht="15" hidden="false" customHeight="false" outlineLevel="0" collapsed="false">
      <c r="A777" s="170"/>
      <c r="B777" s="23"/>
      <c r="C777" s="1"/>
      <c r="D777" s="1"/>
      <c r="E777" s="62"/>
      <c r="F777" s="171"/>
    </row>
    <row r="778" customFormat="false" ht="15" hidden="false" customHeight="false" outlineLevel="0" collapsed="false">
      <c r="A778" s="170"/>
      <c r="B778" s="23"/>
      <c r="C778" s="1"/>
      <c r="D778" s="1"/>
      <c r="E778" s="62"/>
      <c r="F778" s="171"/>
    </row>
    <row r="779" customFormat="false" ht="15" hidden="false" customHeight="false" outlineLevel="0" collapsed="false">
      <c r="A779" s="170"/>
      <c r="B779" s="23"/>
      <c r="C779" s="1"/>
      <c r="D779" s="1"/>
      <c r="E779" s="62"/>
      <c r="F779" s="171"/>
    </row>
    <row r="780" customFormat="false" ht="15" hidden="false" customHeight="false" outlineLevel="0" collapsed="false">
      <c r="A780" s="170"/>
      <c r="B780" s="23"/>
      <c r="C780" s="1"/>
      <c r="D780" s="1"/>
      <c r="E780" s="62"/>
      <c r="F780" s="171"/>
    </row>
    <row r="781" customFormat="false" ht="15" hidden="false" customHeight="false" outlineLevel="0" collapsed="false">
      <c r="A781" s="170"/>
      <c r="B781" s="23"/>
      <c r="C781" s="1"/>
      <c r="D781" s="1"/>
      <c r="E781" s="62"/>
      <c r="F781" s="171"/>
    </row>
    <row r="782" customFormat="false" ht="15" hidden="false" customHeight="false" outlineLevel="0" collapsed="false">
      <c r="A782" s="170"/>
      <c r="B782" s="23"/>
      <c r="C782" s="1"/>
      <c r="D782" s="1"/>
      <c r="E782" s="62"/>
      <c r="F782" s="171"/>
    </row>
    <row r="783" customFormat="false" ht="15" hidden="false" customHeight="false" outlineLevel="0" collapsed="false">
      <c r="A783" s="170"/>
      <c r="B783" s="23"/>
      <c r="C783" s="1"/>
      <c r="D783" s="1"/>
      <c r="E783" s="62"/>
      <c r="F783" s="171"/>
    </row>
    <row r="784" customFormat="false" ht="15" hidden="false" customHeight="false" outlineLevel="0" collapsed="false">
      <c r="A784" s="170"/>
      <c r="B784" s="23"/>
      <c r="C784" s="1"/>
      <c r="D784" s="1"/>
      <c r="E784" s="62"/>
      <c r="F784" s="171"/>
    </row>
    <row r="785" customFormat="false" ht="15" hidden="false" customHeight="false" outlineLevel="0" collapsed="false">
      <c r="A785" s="170"/>
      <c r="B785" s="23"/>
      <c r="C785" s="1"/>
      <c r="D785" s="1"/>
      <c r="E785" s="62"/>
      <c r="F785" s="171"/>
    </row>
    <row r="786" customFormat="false" ht="15" hidden="false" customHeight="false" outlineLevel="0" collapsed="false">
      <c r="A786" s="170"/>
      <c r="B786" s="23"/>
      <c r="C786" s="1"/>
      <c r="D786" s="1"/>
      <c r="E786" s="62"/>
      <c r="F786" s="171"/>
    </row>
    <row r="787" customFormat="false" ht="15" hidden="false" customHeight="false" outlineLevel="0" collapsed="false">
      <c r="A787" s="170"/>
      <c r="B787" s="23"/>
      <c r="C787" s="1"/>
      <c r="D787" s="1"/>
      <c r="E787" s="62"/>
      <c r="F787" s="171"/>
    </row>
    <row r="788" customFormat="false" ht="15" hidden="false" customHeight="false" outlineLevel="0" collapsed="false">
      <c r="A788" s="170"/>
      <c r="B788" s="23"/>
      <c r="C788" s="1"/>
      <c r="D788" s="1"/>
      <c r="E788" s="62"/>
      <c r="F788" s="171"/>
    </row>
    <row r="789" customFormat="false" ht="15" hidden="false" customHeight="false" outlineLevel="0" collapsed="false">
      <c r="A789" s="170"/>
      <c r="B789" s="23"/>
      <c r="C789" s="1"/>
      <c r="D789" s="1"/>
      <c r="E789" s="62"/>
      <c r="F789" s="171"/>
    </row>
    <row r="790" customFormat="false" ht="15" hidden="false" customHeight="false" outlineLevel="0" collapsed="false">
      <c r="A790" s="170"/>
      <c r="B790" s="23"/>
      <c r="C790" s="1"/>
      <c r="D790" s="1"/>
      <c r="E790" s="62"/>
      <c r="F790" s="171"/>
    </row>
    <row r="791" customFormat="false" ht="15" hidden="false" customHeight="false" outlineLevel="0" collapsed="false">
      <c r="A791" s="170"/>
      <c r="B791" s="23"/>
      <c r="C791" s="1"/>
      <c r="D791" s="1"/>
      <c r="E791" s="62"/>
      <c r="F791" s="171"/>
    </row>
    <row r="792" customFormat="false" ht="15" hidden="false" customHeight="false" outlineLevel="0" collapsed="false">
      <c r="A792" s="170"/>
      <c r="B792" s="23"/>
      <c r="C792" s="1"/>
      <c r="D792" s="1"/>
      <c r="E792" s="62"/>
      <c r="F792" s="171"/>
    </row>
    <row r="793" customFormat="false" ht="15" hidden="false" customHeight="false" outlineLevel="0" collapsed="false">
      <c r="A793" s="170"/>
      <c r="B793" s="23"/>
      <c r="C793" s="1"/>
      <c r="D793" s="1"/>
      <c r="E793" s="62"/>
      <c r="F793" s="171"/>
    </row>
    <row r="794" customFormat="false" ht="15" hidden="false" customHeight="false" outlineLevel="0" collapsed="false">
      <c r="A794" s="170"/>
      <c r="B794" s="23"/>
      <c r="C794" s="1"/>
      <c r="D794" s="1"/>
      <c r="E794" s="62"/>
      <c r="F794" s="171"/>
    </row>
    <row r="795" customFormat="false" ht="15" hidden="false" customHeight="false" outlineLevel="0" collapsed="false">
      <c r="A795" s="170"/>
      <c r="B795" s="23"/>
      <c r="C795" s="1"/>
      <c r="D795" s="1"/>
      <c r="E795" s="62"/>
      <c r="F795" s="171"/>
    </row>
    <row r="796" customFormat="false" ht="15" hidden="false" customHeight="false" outlineLevel="0" collapsed="false">
      <c r="A796" s="170"/>
      <c r="B796" s="23"/>
      <c r="C796" s="1"/>
      <c r="D796" s="1"/>
      <c r="E796" s="62"/>
      <c r="F796" s="171"/>
    </row>
    <row r="797" customFormat="false" ht="15" hidden="false" customHeight="false" outlineLevel="0" collapsed="false">
      <c r="A797" s="170"/>
      <c r="B797" s="23"/>
      <c r="C797" s="1"/>
      <c r="D797" s="1"/>
      <c r="E797" s="62"/>
      <c r="F797" s="171"/>
    </row>
    <row r="798" customFormat="false" ht="15" hidden="false" customHeight="false" outlineLevel="0" collapsed="false">
      <c r="A798" s="170"/>
      <c r="B798" s="23"/>
      <c r="C798" s="1"/>
      <c r="D798" s="1"/>
      <c r="E798" s="62"/>
      <c r="F798" s="171"/>
    </row>
    <row r="799" customFormat="false" ht="15" hidden="false" customHeight="false" outlineLevel="0" collapsed="false">
      <c r="A799" s="170"/>
      <c r="B799" s="23"/>
      <c r="C799" s="1"/>
      <c r="D799" s="1"/>
      <c r="E799" s="62"/>
      <c r="F799" s="171"/>
    </row>
    <row r="800" customFormat="false" ht="15" hidden="false" customHeight="false" outlineLevel="0" collapsed="false">
      <c r="A800" s="170"/>
      <c r="B800" s="23"/>
      <c r="C800" s="1"/>
      <c r="D800" s="1"/>
      <c r="E800" s="62"/>
      <c r="F800" s="171"/>
    </row>
    <row r="801" customFormat="false" ht="15" hidden="false" customHeight="false" outlineLevel="0" collapsed="false">
      <c r="A801" s="170"/>
      <c r="B801" s="23"/>
      <c r="C801" s="1"/>
      <c r="D801" s="1"/>
      <c r="E801" s="62"/>
      <c r="F801" s="171"/>
    </row>
    <row r="802" customFormat="false" ht="15" hidden="false" customHeight="false" outlineLevel="0" collapsed="false">
      <c r="A802" s="170"/>
      <c r="B802" s="23"/>
      <c r="C802" s="1"/>
      <c r="D802" s="1"/>
      <c r="E802" s="62"/>
      <c r="F802" s="171"/>
    </row>
    <row r="803" customFormat="false" ht="15" hidden="false" customHeight="false" outlineLevel="0" collapsed="false">
      <c r="A803" s="170"/>
      <c r="B803" s="23"/>
      <c r="C803" s="1"/>
      <c r="D803" s="1"/>
      <c r="E803" s="62"/>
      <c r="F803" s="171"/>
    </row>
    <row r="804" customFormat="false" ht="15" hidden="false" customHeight="false" outlineLevel="0" collapsed="false">
      <c r="A804" s="170"/>
      <c r="B804" s="23"/>
      <c r="C804" s="1"/>
      <c r="D804" s="1"/>
      <c r="E804" s="62"/>
      <c r="F804" s="171"/>
    </row>
    <row r="805" customFormat="false" ht="15" hidden="false" customHeight="false" outlineLevel="0" collapsed="false">
      <c r="A805" s="170"/>
      <c r="B805" s="23"/>
      <c r="C805" s="1"/>
      <c r="D805" s="1"/>
      <c r="E805" s="62"/>
      <c r="F805" s="171"/>
    </row>
    <row r="806" customFormat="false" ht="15" hidden="false" customHeight="false" outlineLevel="0" collapsed="false">
      <c r="A806" s="170"/>
      <c r="B806" s="23"/>
      <c r="C806" s="1"/>
      <c r="D806" s="1"/>
      <c r="E806" s="62"/>
      <c r="F806" s="171"/>
    </row>
    <row r="807" customFormat="false" ht="15" hidden="false" customHeight="false" outlineLevel="0" collapsed="false">
      <c r="A807" s="170"/>
      <c r="B807" s="23"/>
      <c r="C807" s="1"/>
      <c r="D807" s="1"/>
      <c r="E807" s="62"/>
      <c r="F807" s="171"/>
    </row>
    <row r="808" customFormat="false" ht="15" hidden="false" customHeight="false" outlineLevel="0" collapsed="false">
      <c r="A808" s="170"/>
      <c r="B808" s="23"/>
      <c r="C808" s="1"/>
      <c r="D808" s="1"/>
      <c r="E808" s="62"/>
      <c r="F808" s="171"/>
    </row>
    <row r="809" customFormat="false" ht="15" hidden="false" customHeight="false" outlineLevel="0" collapsed="false">
      <c r="A809" s="170"/>
      <c r="B809" s="23"/>
      <c r="C809" s="1"/>
      <c r="D809" s="1"/>
      <c r="E809" s="62"/>
      <c r="F809" s="171"/>
    </row>
    <row r="810" customFormat="false" ht="15" hidden="false" customHeight="false" outlineLevel="0" collapsed="false">
      <c r="A810" s="170"/>
      <c r="B810" s="23"/>
      <c r="C810" s="1"/>
      <c r="D810" s="1"/>
      <c r="E810" s="62"/>
      <c r="F810" s="171"/>
    </row>
    <row r="811" customFormat="false" ht="15" hidden="false" customHeight="false" outlineLevel="0" collapsed="false">
      <c r="A811" s="170"/>
      <c r="B811" s="23"/>
      <c r="C811" s="1"/>
      <c r="D811" s="1"/>
      <c r="E811" s="62"/>
      <c r="F811" s="171"/>
    </row>
    <row r="812" customFormat="false" ht="15" hidden="false" customHeight="false" outlineLevel="0" collapsed="false">
      <c r="A812" s="170"/>
      <c r="B812" s="23"/>
      <c r="C812" s="1"/>
      <c r="D812" s="1"/>
      <c r="E812" s="62"/>
      <c r="F812" s="171"/>
    </row>
    <row r="813" customFormat="false" ht="15" hidden="false" customHeight="false" outlineLevel="0" collapsed="false">
      <c r="A813" s="170"/>
      <c r="B813" s="23"/>
      <c r="C813" s="1"/>
      <c r="D813" s="1"/>
      <c r="E813" s="62"/>
      <c r="F813" s="171"/>
    </row>
    <row r="814" customFormat="false" ht="15" hidden="false" customHeight="false" outlineLevel="0" collapsed="false">
      <c r="A814" s="170"/>
      <c r="B814" s="23"/>
      <c r="C814" s="1"/>
      <c r="D814" s="1"/>
      <c r="E814" s="62"/>
      <c r="F814" s="171"/>
    </row>
    <row r="815" customFormat="false" ht="15" hidden="false" customHeight="false" outlineLevel="0" collapsed="false">
      <c r="A815" s="170"/>
      <c r="B815" s="23"/>
      <c r="C815" s="1"/>
      <c r="D815" s="1"/>
      <c r="E815" s="62"/>
      <c r="F815" s="171"/>
    </row>
    <row r="816" customFormat="false" ht="15" hidden="false" customHeight="false" outlineLevel="0" collapsed="false">
      <c r="A816" s="170"/>
      <c r="B816" s="23"/>
      <c r="C816" s="1"/>
      <c r="D816" s="1"/>
      <c r="E816" s="62"/>
      <c r="F816" s="171"/>
    </row>
    <row r="817" customFormat="false" ht="15" hidden="false" customHeight="false" outlineLevel="0" collapsed="false">
      <c r="A817" s="170"/>
      <c r="B817" s="23"/>
      <c r="C817" s="1"/>
      <c r="D817" s="1"/>
      <c r="E817" s="62"/>
      <c r="F817" s="171"/>
    </row>
    <row r="818" customFormat="false" ht="15" hidden="false" customHeight="false" outlineLevel="0" collapsed="false">
      <c r="A818" s="170"/>
      <c r="B818" s="23"/>
      <c r="C818" s="1"/>
      <c r="D818" s="1"/>
      <c r="E818" s="62"/>
      <c r="F818" s="171"/>
    </row>
    <row r="819" customFormat="false" ht="15" hidden="false" customHeight="false" outlineLevel="0" collapsed="false">
      <c r="A819" s="170"/>
      <c r="B819" s="23"/>
      <c r="C819" s="1"/>
      <c r="D819" s="1"/>
      <c r="E819" s="62"/>
      <c r="F819" s="171"/>
    </row>
    <row r="820" customFormat="false" ht="15" hidden="false" customHeight="false" outlineLevel="0" collapsed="false">
      <c r="A820" s="170"/>
      <c r="B820" s="23"/>
      <c r="C820" s="1"/>
      <c r="D820" s="1"/>
      <c r="E820" s="62"/>
      <c r="F820" s="171"/>
    </row>
    <row r="821" customFormat="false" ht="15" hidden="false" customHeight="false" outlineLevel="0" collapsed="false">
      <c r="A821" s="170"/>
      <c r="B821" s="23"/>
      <c r="C821" s="1"/>
      <c r="D821" s="1"/>
      <c r="E821" s="62"/>
      <c r="F821" s="171"/>
    </row>
    <row r="822" customFormat="false" ht="15" hidden="false" customHeight="false" outlineLevel="0" collapsed="false">
      <c r="A822" s="170"/>
      <c r="B822" s="23"/>
      <c r="C822" s="1"/>
      <c r="D822" s="1"/>
      <c r="E822" s="62"/>
      <c r="F822" s="171"/>
    </row>
    <row r="823" customFormat="false" ht="15" hidden="false" customHeight="false" outlineLevel="0" collapsed="false">
      <c r="A823" s="170"/>
      <c r="B823" s="23"/>
      <c r="C823" s="1"/>
      <c r="D823" s="1"/>
      <c r="E823" s="62"/>
      <c r="F823" s="171"/>
    </row>
    <row r="824" customFormat="false" ht="15" hidden="false" customHeight="false" outlineLevel="0" collapsed="false">
      <c r="A824" s="170"/>
      <c r="B824" s="23"/>
      <c r="C824" s="1"/>
      <c r="D824" s="1"/>
      <c r="E824" s="62"/>
      <c r="F824" s="171"/>
    </row>
    <row r="825" customFormat="false" ht="15" hidden="false" customHeight="false" outlineLevel="0" collapsed="false">
      <c r="A825" s="170"/>
      <c r="B825" s="23"/>
      <c r="C825" s="1"/>
      <c r="D825" s="1"/>
      <c r="E825" s="62"/>
      <c r="F825" s="171"/>
    </row>
    <row r="826" customFormat="false" ht="15" hidden="false" customHeight="false" outlineLevel="0" collapsed="false">
      <c r="A826" s="170"/>
      <c r="B826" s="23"/>
      <c r="C826" s="1"/>
      <c r="D826" s="1"/>
      <c r="E826" s="62"/>
      <c r="F826" s="171"/>
    </row>
    <row r="827" customFormat="false" ht="15" hidden="false" customHeight="false" outlineLevel="0" collapsed="false">
      <c r="A827" s="170"/>
      <c r="B827" s="23"/>
      <c r="C827" s="1"/>
      <c r="D827" s="1"/>
      <c r="E827" s="62"/>
      <c r="F827" s="171"/>
    </row>
    <row r="828" customFormat="false" ht="15" hidden="false" customHeight="false" outlineLevel="0" collapsed="false">
      <c r="A828" s="170"/>
      <c r="B828" s="23"/>
      <c r="C828" s="1"/>
      <c r="D828" s="1"/>
      <c r="E828" s="62"/>
      <c r="F828" s="171"/>
    </row>
    <row r="829" customFormat="false" ht="15" hidden="false" customHeight="false" outlineLevel="0" collapsed="false">
      <c r="A829" s="170"/>
      <c r="B829" s="23"/>
      <c r="C829" s="1"/>
      <c r="D829" s="1"/>
      <c r="E829" s="62"/>
      <c r="F829" s="171"/>
    </row>
    <row r="830" customFormat="false" ht="15" hidden="false" customHeight="false" outlineLevel="0" collapsed="false">
      <c r="A830" s="170"/>
      <c r="B830" s="23"/>
      <c r="C830" s="1"/>
      <c r="D830" s="1"/>
      <c r="E830" s="62"/>
      <c r="F830" s="171"/>
    </row>
    <row r="831" customFormat="false" ht="15" hidden="false" customHeight="false" outlineLevel="0" collapsed="false">
      <c r="A831" s="170"/>
      <c r="B831" s="23"/>
      <c r="C831" s="1"/>
      <c r="D831" s="1"/>
      <c r="E831" s="62"/>
      <c r="F831" s="171"/>
    </row>
    <row r="832" customFormat="false" ht="15" hidden="false" customHeight="false" outlineLevel="0" collapsed="false">
      <c r="A832" s="170"/>
      <c r="B832" s="23"/>
      <c r="C832" s="1"/>
      <c r="D832" s="1"/>
      <c r="E832" s="62"/>
      <c r="F832" s="171"/>
    </row>
    <row r="833" customFormat="false" ht="15" hidden="false" customHeight="false" outlineLevel="0" collapsed="false">
      <c r="A833" s="170"/>
      <c r="B833" s="23"/>
      <c r="C833" s="1"/>
      <c r="D833" s="1"/>
      <c r="E833" s="62"/>
      <c r="F833" s="171"/>
    </row>
    <row r="834" customFormat="false" ht="15" hidden="false" customHeight="false" outlineLevel="0" collapsed="false">
      <c r="A834" s="170"/>
      <c r="B834" s="23"/>
      <c r="C834" s="1"/>
      <c r="D834" s="1"/>
      <c r="E834" s="62"/>
      <c r="F834" s="171"/>
    </row>
    <row r="835" customFormat="false" ht="15" hidden="false" customHeight="false" outlineLevel="0" collapsed="false">
      <c r="A835" s="170"/>
      <c r="B835" s="23"/>
      <c r="C835" s="1"/>
      <c r="D835" s="1"/>
      <c r="E835" s="62"/>
      <c r="F835" s="171"/>
    </row>
    <row r="836" customFormat="false" ht="15" hidden="false" customHeight="false" outlineLevel="0" collapsed="false">
      <c r="A836" s="170"/>
      <c r="B836" s="23"/>
      <c r="C836" s="1"/>
      <c r="D836" s="1"/>
      <c r="E836" s="62"/>
      <c r="F836" s="171"/>
    </row>
    <row r="837" customFormat="false" ht="15" hidden="false" customHeight="false" outlineLevel="0" collapsed="false">
      <c r="A837" s="170"/>
      <c r="B837" s="23"/>
      <c r="C837" s="1"/>
      <c r="D837" s="1"/>
      <c r="E837" s="62"/>
      <c r="F837" s="171"/>
    </row>
    <row r="838" customFormat="false" ht="15" hidden="false" customHeight="false" outlineLevel="0" collapsed="false">
      <c r="A838" s="170"/>
      <c r="B838" s="23"/>
      <c r="C838" s="1"/>
      <c r="D838" s="1"/>
      <c r="E838" s="62"/>
      <c r="F838" s="171"/>
    </row>
    <row r="839" customFormat="false" ht="15" hidden="false" customHeight="false" outlineLevel="0" collapsed="false">
      <c r="A839" s="170"/>
      <c r="B839" s="23"/>
      <c r="C839" s="1"/>
      <c r="D839" s="1"/>
      <c r="E839" s="62"/>
      <c r="F839" s="171"/>
    </row>
    <row r="840" customFormat="false" ht="15" hidden="false" customHeight="false" outlineLevel="0" collapsed="false">
      <c r="A840" s="170"/>
      <c r="B840" s="23"/>
      <c r="C840" s="1"/>
      <c r="D840" s="1"/>
      <c r="E840" s="62"/>
      <c r="F840" s="171"/>
    </row>
    <row r="841" customFormat="false" ht="15" hidden="false" customHeight="false" outlineLevel="0" collapsed="false">
      <c r="A841" s="170"/>
      <c r="B841" s="23"/>
      <c r="C841" s="1"/>
      <c r="D841" s="1"/>
      <c r="E841" s="62"/>
      <c r="F841" s="171"/>
    </row>
    <row r="842" customFormat="false" ht="15" hidden="false" customHeight="false" outlineLevel="0" collapsed="false">
      <c r="A842" s="170"/>
      <c r="B842" s="23"/>
      <c r="C842" s="1"/>
      <c r="D842" s="1"/>
      <c r="E842" s="62"/>
      <c r="F842" s="171"/>
    </row>
    <row r="843" customFormat="false" ht="15" hidden="false" customHeight="false" outlineLevel="0" collapsed="false">
      <c r="A843" s="170"/>
      <c r="B843" s="23"/>
      <c r="C843" s="1"/>
      <c r="D843" s="1"/>
      <c r="E843" s="62"/>
      <c r="F843" s="171"/>
    </row>
    <row r="844" customFormat="false" ht="15" hidden="false" customHeight="false" outlineLevel="0" collapsed="false">
      <c r="A844" s="170"/>
      <c r="B844" s="23"/>
      <c r="C844" s="1"/>
      <c r="D844" s="1"/>
      <c r="E844" s="62"/>
      <c r="F844" s="171"/>
    </row>
    <row r="845" customFormat="false" ht="15" hidden="false" customHeight="false" outlineLevel="0" collapsed="false">
      <c r="A845" s="170"/>
      <c r="B845" s="23"/>
      <c r="C845" s="1"/>
      <c r="D845" s="1"/>
      <c r="E845" s="62"/>
      <c r="F845" s="171"/>
    </row>
    <row r="846" customFormat="false" ht="15" hidden="false" customHeight="false" outlineLevel="0" collapsed="false">
      <c r="A846" s="170"/>
      <c r="B846" s="23"/>
      <c r="C846" s="1"/>
      <c r="D846" s="1"/>
      <c r="E846" s="62"/>
      <c r="F846" s="171"/>
    </row>
    <row r="847" customFormat="false" ht="15" hidden="false" customHeight="false" outlineLevel="0" collapsed="false">
      <c r="A847" s="170"/>
      <c r="B847" s="23"/>
      <c r="C847" s="1"/>
      <c r="D847" s="1"/>
      <c r="E847" s="62"/>
      <c r="F847" s="171"/>
    </row>
    <row r="848" customFormat="false" ht="15" hidden="false" customHeight="false" outlineLevel="0" collapsed="false">
      <c r="A848" s="170"/>
      <c r="B848" s="23"/>
      <c r="C848" s="1"/>
      <c r="D848" s="1"/>
      <c r="E848" s="62"/>
      <c r="F848" s="171"/>
    </row>
    <row r="849" customFormat="false" ht="15" hidden="false" customHeight="false" outlineLevel="0" collapsed="false">
      <c r="A849" s="170"/>
      <c r="B849" s="23"/>
      <c r="C849" s="1"/>
      <c r="D849" s="1"/>
      <c r="E849" s="62"/>
      <c r="F849" s="171"/>
    </row>
    <row r="850" customFormat="false" ht="15" hidden="false" customHeight="false" outlineLevel="0" collapsed="false">
      <c r="A850" s="170"/>
      <c r="B850" s="23"/>
      <c r="C850" s="1"/>
      <c r="D850" s="1"/>
      <c r="E850" s="62"/>
      <c r="F850" s="171"/>
    </row>
    <row r="851" customFormat="false" ht="15" hidden="false" customHeight="false" outlineLevel="0" collapsed="false">
      <c r="A851" s="170"/>
      <c r="B851" s="23"/>
      <c r="C851" s="1"/>
      <c r="D851" s="1"/>
      <c r="E851" s="62"/>
      <c r="F851" s="171"/>
    </row>
    <row r="852" customFormat="false" ht="15" hidden="false" customHeight="false" outlineLevel="0" collapsed="false">
      <c r="A852" s="170"/>
      <c r="B852" s="23"/>
      <c r="C852" s="1"/>
      <c r="D852" s="1"/>
      <c r="E852" s="62"/>
      <c r="F852" s="171"/>
    </row>
    <row r="853" customFormat="false" ht="15" hidden="false" customHeight="false" outlineLevel="0" collapsed="false">
      <c r="A853" s="170"/>
      <c r="B853" s="23"/>
      <c r="C853" s="1"/>
      <c r="D853" s="1"/>
      <c r="E853" s="62"/>
      <c r="F853" s="171"/>
    </row>
    <row r="854" customFormat="false" ht="15" hidden="false" customHeight="false" outlineLevel="0" collapsed="false">
      <c r="A854" s="170"/>
      <c r="B854" s="23"/>
      <c r="C854" s="1"/>
      <c r="D854" s="1"/>
      <c r="E854" s="62"/>
      <c r="F854" s="171"/>
    </row>
    <row r="855" customFormat="false" ht="15" hidden="false" customHeight="false" outlineLevel="0" collapsed="false">
      <c r="A855" s="170"/>
      <c r="B855" s="23"/>
      <c r="C855" s="1"/>
      <c r="D855" s="1"/>
      <c r="E855" s="62"/>
      <c r="F855" s="171"/>
    </row>
    <row r="856" customFormat="false" ht="15" hidden="false" customHeight="false" outlineLevel="0" collapsed="false">
      <c r="A856" s="170"/>
      <c r="B856" s="23"/>
      <c r="C856" s="1"/>
      <c r="D856" s="1"/>
      <c r="E856" s="62"/>
      <c r="F856" s="171"/>
    </row>
    <row r="857" customFormat="false" ht="15" hidden="false" customHeight="false" outlineLevel="0" collapsed="false">
      <c r="A857" s="170"/>
      <c r="B857" s="23"/>
      <c r="C857" s="1"/>
      <c r="D857" s="1"/>
      <c r="E857" s="62"/>
      <c r="F857" s="171"/>
    </row>
    <row r="858" customFormat="false" ht="15" hidden="false" customHeight="false" outlineLevel="0" collapsed="false">
      <c r="A858" s="170"/>
      <c r="B858" s="23"/>
      <c r="C858" s="1"/>
      <c r="D858" s="1"/>
      <c r="E858" s="62"/>
      <c r="F858" s="171"/>
    </row>
    <row r="859" customFormat="false" ht="15" hidden="false" customHeight="false" outlineLevel="0" collapsed="false">
      <c r="A859" s="170"/>
      <c r="B859" s="23"/>
      <c r="C859" s="1"/>
      <c r="D859" s="1"/>
      <c r="E859" s="62"/>
      <c r="F859" s="171"/>
    </row>
    <row r="860" customFormat="false" ht="15" hidden="false" customHeight="false" outlineLevel="0" collapsed="false">
      <c r="A860" s="170"/>
      <c r="B860" s="23"/>
      <c r="C860" s="1"/>
      <c r="D860" s="1"/>
      <c r="E860" s="62"/>
      <c r="F860" s="171"/>
    </row>
    <row r="861" customFormat="false" ht="15" hidden="false" customHeight="false" outlineLevel="0" collapsed="false">
      <c r="A861" s="170"/>
      <c r="B861" s="23"/>
      <c r="C861" s="1"/>
      <c r="D861" s="1"/>
      <c r="E861" s="62"/>
      <c r="F861" s="171"/>
    </row>
    <row r="862" customFormat="false" ht="15" hidden="false" customHeight="false" outlineLevel="0" collapsed="false">
      <c r="A862" s="170"/>
      <c r="B862" s="23"/>
      <c r="C862" s="1"/>
      <c r="D862" s="1"/>
      <c r="E862" s="62"/>
      <c r="F862" s="171"/>
    </row>
    <row r="863" customFormat="false" ht="15" hidden="false" customHeight="false" outlineLevel="0" collapsed="false">
      <c r="A863" s="170"/>
      <c r="B863" s="23"/>
      <c r="C863" s="1"/>
      <c r="D863" s="1"/>
      <c r="E863" s="62"/>
      <c r="F863" s="171"/>
    </row>
    <row r="864" customFormat="false" ht="15" hidden="false" customHeight="false" outlineLevel="0" collapsed="false">
      <c r="A864" s="170"/>
      <c r="B864" s="23"/>
      <c r="C864" s="1"/>
      <c r="D864" s="1"/>
      <c r="E864" s="62"/>
      <c r="F864" s="171"/>
    </row>
    <row r="865" customFormat="false" ht="15" hidden="false" customHeight="false" outlineLevel="0" collapsed="false">
      <c r="A865" s="170"/>
      <c r="B865" s="23"/>
      <c r="C865" s="1"/>
      <c r="D865" s="1"/>
      <c r="E865" s="62"/>
      <c r="F865" s="171"/>
    </row>
    <row r="866" customFormat="false" ht="15" hidden="false" customHeight="false" outlineLevel="0" collapsed="false">
      <c r="A866" s="170"/>
      <c r="B866" s="23"/>
      <c r="C866" s="1"/>
      <c r="D866" s="1"/>
      <c r="E866" s="62"/>
      <c r="F866" s="171"/>
    </row>
    <row r="867" customFormat="false" ht="15" hidden="false" customHeight="false" outlineLevel="0" collapsed="false">
      <c r="A867" s="170"/>
      <c r="B867" s="23"/>
      <c r="C867" s="1"/>
      <c r="D867" s="1"/>
      <c r="E867" s="62"/>
      <c r="F867" s="171"/>
    </row>
    <row r="868" customFormat="false" ht="15" hidden="false" customHeight="false" outlineLevel="0" collapsed="false">
      <c r="A868" s="170"/>
      <c r="B868" s="23"/>
      <c r="C868" s="1"/>
      <c r="D868" s="1"/>
      <c r="E868" s="62"/>
      <c r="F868" s="171"/>
    </row>
    <row r="869" customFormat="false" ht="15" hidden="false" customHeight="false" outlineLevel="0" collapsed="false">
      <c r="A869" s="170"/>
      <c r="B869" s="23"/>
      <c r="C869" s="1"/>
      <c r="D869" s="1"/>
      <c r="E869" s="62"/>
      <c r="F869" s="171"/>
    </row>
    <row r="870" customFormat="false" ht="15" hidden="false" customHeight="false" outlineLevel="0" collapsed="false">
      <c r="A870" s="170"/>
      <c r="B870" s="23"/>
      <c r="C870" s="1"/>
      <c r="D870" s="1"/>
      <c r="E870" s="62"/>
      <c r="F870" s="171"/>
    </row>
    <row r="871" customFormat="false" ht="15" hidden="false" customHeight="false" outlineLevel="0" collapsed="false">
      <c r="A871" s="170"/>
      <c r="B871" s="23"/>
      <c r="C871" s="1"/>
      <c r="D871" s="1"/>
      <c r="E871" s="62"/>
      <c r="F871" s="171"/>
    </row>
    <row r="872" customFormat="false" ht="15" hidden="false" customHeight="false" outlineLevel="0" collapsed="false">
      <c r="A872" s="170"/>
      <c r="B872" s="23"/>
      <c r="C872" s="1"/>
      <c r="D872" s="1"/>
      <c r="E872" s="62"/>
      <c r="F872" s="171"/>
    </row>
    <row r="873" customFormat="false" ht="15" hidden="false" customHeight="false" outlineLevel="0" collapsed="false">
      <c r="A873" s="170"/>
      <c r="B873" s="23"/>
      <c r="C873" s="1"/>
      <c r="D873" s="1"/>
      <c r="E873" s="62"/>
      <c r="F873" s="171"/>
    </row>
    <row r="874" customFormat="false" ht="15" hidden="false" customHeight="false" outlineLevel="0" collapsed="false">
      <c r="A874" s="170"/>
      <c r="B874" s="23"/>
      <c r="C874" s="1"/>
      <c r="D874" s="1"/>
      <c r="E874" s="62"/>
      <c r="F874" s="171"/>
    </row>
    <row r="875" customFormat="false" ht="15" hidden="false" customHeight="false" outlineLevel="0" collapsed="false">
      <c r="A875" s="170"/>
      <c r="B875" s="23"/>
      <c r="C875" s="1"/>
      <c r="D875" s="1"/>
      <c r="E875" s="62"/>
      <c r="F875" s="171"/>
    </row>
    <row r="876" customFormat="false" ht="15" hidden="false" customHeight="false" outlineLevel="0" collapsed="false">
      <c r="A876" s="170"/>
      <c r="B876" s="23"/>
      <c r="C876" s="1"/>
      <c r="D876" s="1"/>
      <c r="E876" s="62"/>
      <c r="F876" s="171"/>
    </row>
    <row r="877" customFormat="false" ht="15" hidden="false" customHeight="false" outlineLevel="0" collapsed="false">
      <c r="A877" s="170"/>
      <c r="B877" s="23"/>
      <c r="C877" s="1"/>
      <c r="D877" s="1"/>
      <c r="E877" s="62"/>
      <c r="F877" s="171"/>
    </row>
    <row r="878" customFormat="false" ht="15" hidden="false" customHeight="false" outlineLevel="0" collapsed="false">
      <c r="A878" s="170"/>
      <c r="B878" s="23"/>
      <c r="C878" s="1"/>
      <c r="D878" s="1"/>
      <c r="E878" s="62"/>
      <c r="F878" s="171"/>
    </row>
    <row r="879" customFormat="false" ht="15" hidden="false" customHeight="false" outlineLevel="0" collapsed="false">
      <c r="A879" s="170"/>
      <c r="B879" s="23"/>
      <c r="C879" s="1"/>
      <c r="D879" s="1"/>
      <c r="E879" s="62"/>
      <c r="F879" s="171"/>
    </row>
    <row r="880" customFormat="false" ht="15" hidden="false" customHeight="false" outlineLevel="0" collapsed="false">
      <c r="A880" s="170"/>
      <c r="B880" s="23"/>
      <c r="C880" s="1"/>
      <c r="D880" s="1"/>
      <c r="E880" s="62"/>
      <c r="F880" s="171"/>
    </row>
    <row r="881" customFormat="false" ht="15" hidden="false" customHeight="false" outlineLevel="0" collapsed="false">
      <c r="A881" s="170"/>
      <c r="B881" s="23"/>
      <c r="C881" s="1"/>
      <c r="D881" s="1"/>
      <c r="E881" s="62"/>
      <c r="F881" s="171"/>
    </row>
    <row r="882" customFormat="false" ht="15" hidden="false" customHeight="false" outlineLevel="0" collapsed="false">
      <c r="A882" s="170"/>
      <c r="B882" s="23"/>
      <c r="C882" s="1"/>
      <c r="D882" s="1"/>
      <c r="E882" s="62"/>
      <c r="F882" s="171"/>
    </row>
    <row r="883" customFormat="false" ht="15" hidden="false" customHeight="false" outlineLevel="0" collapsed="false">
      <c r="A883" s="170"/>
      <c r="B883" s="23"/>
      <c r="C883" s="1"/>
      <c r="D883" s="1"/>
      <c r="E883" s="62"/>
      <c r="F883" s="171"/>
    </row>
    <row r="884" customFormat="false" ht="15" hidden="false" customHeight="false" outlineLevel="0" collapsed="false">
      <c r="A884" s="170"/>
      <c r="B884" s="23"/>
      <c r="C884" s="1"/>
      <c r="D884" s="1"/>
      <c r="E884" s="62"/>
      <c r="F884" s="171"/>
    </row>
    <row r="885" customFormat="false" ht="15" hidden="false" customHeight="false" outlineLevel="0" collapsed="false">
      <c r="A885" s="170"/>
      <c r="B885" s="23"/>
      <c r="C885" s="1"/>
      <c r="D885" s="1"/>
      <c r="E885" s="62"/>
      <c r="F885" s="171"/>
    </row>
    <row r="886" customFormat="false" ht="15" hidden="false" customHeight="false" outlineLevel="0" collapsed="false">
      <c r="A886" s="170"/>
      <c r="B886" s="23"/>
      <c r="C886" s="1"/>
      <c r="D886" s="1"/>
      <c r="E886" s="62"/>
      <c r="F886" s="171"/>
    </row>
    <row r="887" customFormat="false" ht="15" hidden="false" customHeight="false" outlineLevel="0" collapsed="false">
      <c r="A887" s="170"/>
      <c r="B887" s="23"/>
      <c r="C887" s="1"/>
      <c r="D887" s="1"/>
      <c r="E887" s="62"/>
      <c r="F887" s="171"/>
    </row>
    <row r="888" customFormat="false" ht="15" hidden="false" customHeight="false" outlineLevel="0" collapsed="false">
      <c r="A888" s="170"/>
      <c r="B888" s="23"/>
      <c r="C888" s="1"/>
      <c r="D888" s="1"/>
      <c r="E888" s="62"/>
      <c r="F888" s="171"/>
    </row>
    <row r="889" customFormat="false" ht="15" hidden="false" customHeight="false" outlineLevel="0" collapsed="false">
      <c r="A889" s="170"/>
      <c r="B889" s="23"/>
      <c r="C889" s="1"/>
      <c r="D889" s="1"/>
      <c r="E889" s="62"/>
      <c r="F889" s="171"/>
    </row>
    <row r="890" customFormat="false" ht="15" hidden="false" customHeight="false" outlineLevel="0" collapsed="false">
      <c r="A890" s="170"/>
      <c r="B890" s="23"/>
      <c r="C890" s="1"/>
      <c r="D890" s="1"/>
      <c r="E890" s="62"/>
      <c r="F890" s="171"/>
    </row>
    <row r="891" customFormat="false" ht="15" hidden="false" customHeight="false" outlineLevel="0" collapsed="false">
      <c r="A891" s="170"/>
      <c r="B891" s="23"/>
      <c r="C891" s="1"/>
      <c r="D891" s="1"/>
      <c r="E891" s="62"/>
      <c r="F891" s="171"/>
    </row>
    <row r="892" customFormat="false" ht="15" hidden="false" customHeight="false" outlineLevel="0" collapsed="false">
      <c r="A892" s="170"/>
      <c r="B892" s="23"/>
      <c r="C892" s="1"/>
      <c r="D892" s="1"/>
      <c r="E892" s="62"/>
      <c r="F892" s="171"/>
    </row>
    <row r="893" customFormat="false" ht="15" hidden="false" customHeight="false" outlineLevel="0" collapsed="false">
      <c r="A893" s="170"/>
      <c r="B893" s="23"/>
      <c r="C893" s="1"/>
      <c r="D893" s="1"/>
      <c r="E893" s="62"/>
      <c r="F893" s="171"/>
    </row>
    <row r="894" customFormat="false" ht="15" hidden="false" customHeight="false" outlineLevel="0" collapsed="false">
      <c r="A894" s="170"/>
      <c r="B894" s="23"/>
      <c r="C894" s="1"/>
      <c r="D894" s="1"/>
      <c r="E894" s="62"/>
      <c r="F894" s="171"/>
    </row>
    <row r="895" customFormat="false" ht="15" hidden="false" customHeight="false" outlineLevel="0" collapsed="false">
      <c r="A895" s="170"/>
      <c r="B895" s="23"/>
      <c r="C895" s="1"/>
      <c r="D895" s="1"/>
      <c r="E895" s="62"/>
      <c r="F895" s="171"/>
    </row>
    <row r="896" customFormat="false" ht="15" hidden="false" customHeight="false" outlineLevel="0" collapsed="false">
      <c r="A896" s="170"/>
      <c r="B896" s="23"/>
      <c r="C896" s="1"/>
      <c r="D896" s="1"/>
      <c r="E896" s="62"/>
      <c r="F896" s="171"/>
    </row>
    <row r="897" customFormat="false" ht="15" hidden="false" customHeight="false" outlineLevel="0" collapsed="false">
      <c r="A897" s="170"/>
      <c r="B897" s="23"/>
      <c r="C897" s="1"/>
      <c r="D897" s="1"/>
      <c r="E897" s="62"/>
      <c r="F897" s="171"/>
    </row>
    <row r="898" customFormat="false" ht="15" hidden="false" customHeight="false" outlineLevel="0" collapsed="false">
      <c r="A898" s="170"/>
      <c r="B898" s="23"/>
      <c r="C898" s="1"/>
      <c r="D898" s="1"/>
      <c r="E898" s="62"/>
      <c r="F898" s="171"/>
    </row>
    <row r="899" customFormat="false" ht="15" hidden="false" customHeight="false" outlineLevel="0" collapsed="false">
      <c r="A899" s="170"/>
      <c r="B899" s="23"/>
      <c r="C899" s="1"/>
      <c r="D899" s="1"/>
      <c r="E899" s="62"/>
      <c r="F899" s="171"/>
    </row>
    <row r="900" customFormat="false" ht="15" hidden="false" customHeight="false" outlineLevel="0" collapsed="false">
      <c r="A900" s="170"/>
      <c r="B900" s="23"/>
      <c r="C900" s="1"/>
      <c r="D900" s="1"/>
      <c r="E900" s="62"/>
      <c r="F900" s="171"/>
    </row>
    <row r="901" customFormat="false" ht="15" hidden="false" customHeight="false" outlineLevel="0" collapsed="false">
      <c r="A901" s="170"/>
      <c r="B901" s="23"/>
      <c r="C901" s="1"/>
      <c r="D901" s="1"/>
      <c r="E901" s="62"/>
      <c r="F901" s="171"/>
    </row>
    <row r="902" customFormat="false" ht="15" hidden="false" customHeight="false" outlineLevel="0" collapsed="false">
      <c r="A902" s="170"/>
      <c r="B902" s="23"/>
      <c r="C902" s="1"/>
      <c r="D902" s="1"/>
      <c r="E902" s="62"/>
      <c r="F902" s="171"/>
    </row>
    <row r="903" customFormat="false" ht="15" hidden="false" customHeight="false" outlineLevel="0" collapsed="false">
      <c r="A903" s="170"/>
      <c r="B903" s="23"/>
      <c r="C903" s="1"/>
      <c r="D903" s="1"/>
      <c r="E903" s="62"/>
      <c r="F903" s="171"/>
    </row>
    <row r="904" customFormat="false" ht="15" hidden="false" customHeight="false" outlineLevel="0" collapsed="false">
      <c r="A904" s="170"/>
      <c r="B904" s="23"/>
      <c r="C904" s="1"/>
      <c r="D904" s="1"/>
      <c r="E904" s="62"/>
      <c r="F904" s="171"/>
    </row>
    <row r="905" customFormat="false" ht="15" hidden="false" customHeight="false" outlineLevel="0" collapsed="false">
      <c r="A905" s="170"/>
      <c r="B905" s="23"/>
      <c r="C905" s="1"/>
      <c r="D905" s="1"/>
      <c r="E905" s="62"/>
      <c r="F905" s="171"/>
    </row>
    <row r="906" customFormat="false" ht="15" hidden="false" customHeight="false" outlineLevel="0" collapsed="false">
      <c r="A906" s="170"/>
      <c r="B906" s="23"/>
      <c r="C906" s="1"/>
      <c r="D906" s="1"/>
      <c r="E906" s="62"/>
      <c r="F906" s="171"/>
    </row>
    <row r="907" customFormat="false" ht="15" hidden="false" customHeight="false" outlineLevel="0" collapsed="false">
      <c r="A907" s="170"/>
      <c r="B907" s="23"/>
      <c r="C907" s="1"/>
      <c r="D907" s="1"/>
      <c r="E907" s="62"/>
      <c r="F907" s="171"/>
    </row>
    <row r="908" customFormat="false" ht="15" hidden="false" customHeight="false" outlineLevel="0" collapsed="false">
      <c r="A908" s="170"/>
      <c r="B908" s="23"/>
      <c r="C908" s="1"/>
      <c r="D908" s="1"/>
      <c r="E908" s="62"/>
      <c r="F908" s="171"/>
    </row>
    <row r="909" customFormat="false" ht="15" hidden="false" customHeight="false" outlineLevel="0" collapsed="false">
      <c r="A909" s="170"/>
      <c r="B909" s="23"/>
      <c r="C909" s="1"/>
      <c r="D909" s="1"/>
      <c r="E909" s="62"/>
      <c r="F909" s="171"/>
    </row>
    <row r="910" customFormat="false" ht="15" hidden="false" customHeight="false" outlineLevel="0" collapsed="false">
      <c r="A910" s="170"/>
      <c r="B910" s="23"/>
      <c r="C910" s="1"/>
      <c r="D910" s="1"/>
      <c r="E910" s="62"/>
      <c r="F910" s="171"/>
    </row>
    <row r="911" customFormat="false" ht="15" hidden="false" customHeight="false" outlineLevel="0" collapsed="false">
      <c r="A911" s="170"/>
      <c r="B911" s="23"/>
      <c r="C911" s="1"/>
      <c r="D911" s="1"/>
      <c r="E911" s="62"/>
      <c r="F911" s="171"/>
    </row>
    <row r="912" customFormat="false" ht="15" hidden="false" customHeight="false" outlineLevel="0" collapsed="false">
      <c r="A912" s="170"/>
      <c r="B912" s="23"/>
      <c r="C912" s="1"/>
      <c r="D912" s="1"/>
      <c r="E912" s="62"/>
      <c r="F912" s="171"/>
    </row>
    <row r="913" customFormat="false" ht="15" hidden="false" customHeight="false" outlineLevel="0" collapsed="false">
      <c r="A913" s="170"/>
      <c r="B913" s="23"/>
      <c r="C913" s="1"/>
      <c r="D913" s="1"/>
      <c r="E913" s="62"/>
      <c r="F913" s="171"/>
    </row>
    <row r="914" customFormat="false" ht="15" hidden="false" customHeight="false" outlineLevel="0" collapsed="false">
      <c r="A914" s="170"/>
      <c r="B914" s="23"/>
      <c r="C914" s="1"/>
      <c r="D914" s="1"/>
      <c r="E914" s="62"/>
      <c r="F914" s="171"/>
    </row>
    <row r="915" customFormat="false" ht="15" hidden="false" customHeight="false" outlineLevel="0" collapsed="false">
      <c r="A915" s="170"/>
      <c r="B915" s="23"/>
      <c r="C915" s="1"/>
      <c r="D915" s="1"/>
      <c r="E915" s="62"/>
      <c r="F915" s="171"/>
    </row>
    <row r="916" customFormat="false" ht="15" hidden="false" customHeight="false" outlineLevel="0" collapsed="false">
      <c r="A916" s="170"/>
      <c r="B916" s="23"/>
      <c r="C916" s="1"/>
      <c r="D916" s="1"/>
      <c r="E916" s="62"/>
      <c r="F916" s="171"/>
    </row>
    <row r="917" customFormat="false" ht="15" hidden="false" customHeight="false" outlineLevel="0" collapsed="false">
      <c r="A917" s="170"/>
      <c r="B917" s="23"/>
      <c r="C917" s="1"/>
      <c r="D917" s="1"/>
      <c r="E917" s="62"/>
      <c r="F917" s="171"/>
    </row>
    <row r="918" customFormat="false" ht="15" hidden="false" customHeight="false" outlineLevel="0" collapsed="false">
      <c r="A918" s="170"/>
      <c r="B918" s="23"/>
      <c r="C918" s="1"/>
      <c r="D918" s="1"/>
      <c r="E918" s="62"/>
      <c r="F918" s="171"/>
    </row>
    <row r="919" customFormat="false" ht="15" hidden="false" customHeight="false" outlineLevel="0" collapsed="false">
      <c r="A919" s="170"/>
      <c r="B919" s="23"/>
      <c r="C919" s="1"/>
      <c r="D919" s="1"/>
      <c r="E919" s="62"/>
      <c r="F919" s="171"/>
    </row>
    <row r="920" customFormat="false" ht="15" hidden="false" customHeight="false" outlineLevel="0" collapsed="false">
      <c r="A920" s="170"/>
      <c r="B920" s="23"/>
      <c r="C920" s="1"/>
      <c r="D920" s="1"/>
      <c r="E920" s="62"/>
      <c r="F920" s="171"/>
    </row>
    <row r="921" customFormat="false" ht="15" hidden="false" customHeight="false" outlineLevel="0" collapsed="false">
      <c r="A921" s="170"/>
      <c r="B921" s="23"/>
      <c r="C921" s="1"/>
      <c r="D921" s="1"/>
      <c r="E921" s="62"/>
      <c r="F921" s="171"/>
    </row>
    <row r="922" customFormat="false" ht="15" hidden="false" customHeight="false" outlineLevel="0" collapsed="false">
      <c r="A922" s="170"/>
      <c r="B922" s="23"/>
      <c r="C922" s="1"/>
      <c r="D922" s="1"/>
      <c r="E922" s="62"/>
      <c r="F922" s="171"/>
    </row>
    <row r="923" customFormat="false" ht="15" hidden="false" customHeight="false" outlineLevel="0" collapsed="false">
      <c r="A923" s="170"/>
      <c r="B923" s="23"/>
      <c r="C923" s="1"/>
      <c r="D923" s="1"/>
      <c r="E923" s="62"/>
      <c r="F923" s="171"/>
    </row>
    <row r="924" customFormat="false" ht="15" hidden="false" customHeight="false" outlineLevel="0" collapsed="false">
      <c r="A924" s="170"/>
      <c r="B924" s="23"/>
      <c r="C924" s="1"/>
      <c r="D924" s="1"/>
      <c r="E924" s="62"/>
      <c r="F924" s="171"/>
    </row>
    <row r="925" customFormat="false" ht="15" hidden="false" customHeight="false" outlineLevel="0" collapsed="false">
      <c r="A925" s="170"/>
      <c r="B925" s="23"/>
      <c r="C925" s="1"/>
      <c r="D925" s="1"/>
      <c r="E925" s="62"/>
      <c r="F925" s="171"/>
    </row>
    <row r="926" customFormat="false" ht="15" hidden="false" customHeight="false" outlineLevel="0" collapsed="false">
      <c r="A926" s="170"/>
      <c r="B926" s="23"/>
      <c r="C926" s="1"/>
      <c r="D926" s="1"/>
      <c r="E926" s="62"/>
      <c r="F926" s="171"/>
    </row>
    <row r="927" customFormat="false" ht="15" hidden="false" customHeight="false" outlineLevel="0" collapsed="false">
      <c r="A927" s="170"/>
      <c r="B927" s="23"/>
      <c r="C927" s="1"/>
      <c r="D927" s="1"/>
      <c r="E927" s="62"/>
      <c r="F927" s="171"/>
    </row>
    <row r="928" customFormat="false" ht="15" hidden="false" customHeight="false" outlineLevel="0" collapsed="false">
      <c r="A928" s="170"/>
      <c r="B928" s="23"/>
      <c r="C928" s="1"/>
      <c r="D928" s="1"/>
      <c r="E928" s="62"/>
      <c r="F928" s="171"/>
    </row>
    <row r="929" customFormat="false" ht="15" hidden="false" customHeight="false" outlineLevel="0" collapsed="false">
      <c r="A929" s="170"/>
      <c r="B929" s="23"/>
      <c r="C929" s="1"/>
      <c r="D929" s="1"/>
      <c r="E929" s="62"/>
      <c r="F929" s="171"/>
    </row>
    <row r="930" customFormat="false" ht="15" hidden="false" customHeight="false" outlineLevel="0" collapsed="false">
      <c r="A930" s="170"/>
      <c r="B930" s="23"/>
      <c r="C930" s="1"/>
      <c r="D930" s="1"/>
      <c r="E930" s="62"/>
      <c r="F930" s="171"/>
    </row>
    <row r="931" customFormat="false" ht="15" hidden="false" customHeight="false" outlineLevel="0" collapsed="false">
      <c r="A931" s="170"/>
      <c r="B931" s="23"/>
      <c r="C931" s="1"/>
      <c r="D931" s="1"/>
      <c r="E931" s="62"/>
      <c r="F931" s="171"/>
    </row>
    <row r="932" customFormat="false" ht="15" hidden="false" customHeight="false" outlineLevel="0" collapsed="false">
      <c r="A932" s="170"/>
      <c r="B932" s="23"/>
      <c r="C932" s="1"/>
      <c r="D932" s="1"/>
      <c r="E932" s="62"/>
      <c r="F932" s="171"/>
    </row>
    <row r="933" customFormat="false" ht="15" hidden="false" customHeight="false" outlineLevel="0" collapsed="false">
      <c r="A933" s="170"/>
      <c r="B933" s="23"/>
      <c r="C933" s="1"/>
      <c r="D933" s="1"/>
      <c r="E933" s="62"/>
      <c r="F933" s="171"/>
    </row>
    <row r="934" customFormat="false" ht="15" hidden="false" customHeight="false" outlineLevel="0" collapsed="false">
      <c r="A934" s="170"/>
      <c r="B934" s="23"/>
      <c r="C934" s="1"/>
      <c r="D934" s="1"/>
      <c r="E934" s="62"/>
      <c r="F934" s="171"/>
    </row>
    <row r="935" customFormat="false" ht="15" hidden="false" customHeight="false" outlineLevel="0" collapsed="false">
      <c r="A935" s="170"/>
      <c r="B935" s="23"/>
      <c r="C935" s="1"/>
      <c r="D935" s="1"/>
      <c r="E935" s="62"/>
      <c r="F935" s="171"/>
    </row>
    <row r="936" customFormat="false" ht="15" hidden="false" customHeight="false" outlineLevel="0" collapsed="false">
      <c r="A936" s="170"/>
      <c r="B936" s="23"/>
      <c r="C936" s="1"/>
      <c r="D936" s="1"/>
      <c r="E936" s="62"/>
      <c r="F936" s="171"/>
    </row>
    <row r="937" customFormat="false" ht="15" hidden="false" customHeight="false" outlineLevel="0" collapsed="false">
      <c r="A937" s="170"/>
      <c r="B937" s="23"/>
      <c r="C937" s="1"/>
      <c r="D937" s="1"/>
      <c r="E937" s="62"/>
      <c r="F937" s="171"/>
    </row>
    <row r="938" customFormat="false" ht="15" hidden="false" customHeight="false" outlineLevel="0" collapsed="false">
      <c r="A938" s="170"/>
      <c r="B938" s="23"/>
      <c r="C938" s="1"/>
      <c r="D938" s="1"/>
      <c r="E938" s="62"/>
      <c r="F938" s="171"/>
    </row>
    <row r="939" customFormat="false" ht="15" hidden="false" customHeight="false" outlineLevel="0" collapsed="false">
      <c r="A939" s="170"/>
      <c r="B939" s="23"/>
      <c r="C939" s="1"/>
      <c r="D939" s="1"/>
      <c r="E939" s="62"/>
      <c r="F939" s="171"/>
    </row>
    <row r="940" customFormat="false" ht="15" hidden="false" customHeight="false" outlineLevel="0" collapsed="false">
      <c r="A940" s="170"/>
      <c r="B940" s="23"/>
      <c r="C940" s="1"/>
      <c r="D940" s="1"/>
      <c r="E940" s="62"/>
      <c r="F940" s="171"/>
    </row>
    <row r="941" customFormat="false" ht="15" hidden="false" customHeight="false" outlineLevel="0" collapsed="false">
      <c r="A941" s="170"/>
      <c r="B941" s="23"/>
      <c r="C941" s="1"/>
      <c r="D941" s="1"/>
      <c r="E941" s="62"/>
      <c r="F941" s="171"/>
    </row>
    <row r="942" customFormat="false" ht="15" hidden="false" customHeight="false" outlineLevel="0" collapsed="false">
      <c r="A942" s="170"/>
      <c r="B942" s="23"/>
      <c r="C942" s="1"/>
      <c r="D942" s="1"/>
      <c r="E942" s="62"/>
      <c r="F942" s="171"/>
    </row>
    <row r="943" customFormat="false" ht="15" hidden="false" customHeight="false" outlineLevel="0" collapsed="false">
      <c r="A943" s="170"/>
      <c r="B943" s="23"/>
      <c r="C943" s="1"/>
      <c r="D943" s="1"/>
      <c r="E943" s="62"/>
      <c r="F943" s="171"/>
    </row>
    <row r="944" customFormat="false" ht="15" hidden="false" customHeight="false" outlineLevel="0" collapsed="false">
      <c r="A944" s="170"/>
      <c r="B944" s="23"/>
      <c r="C944" s="1"/>
      <c r="D944" s="1"/>
      <c r="E944" s="62"/>
      <c r="F944" s="171"/>
    </row>
    <row r="945" customFormat="false" ht="15" hidden="false" customHeight="false" outlineLevel="0" collapsed="false">
      <c r="A945" s="170"/>
      <c r="B945" s="23"/>
      <c r="C945" s="1"/>
      <c r="D945" s="1"/>
      <c r="E945" s="62"/>
      <c r="F945" s="171"/>
    </row>
    <row r="946" customFormat="false" ht="15" hidden="false" customHeight="false" outlineLevel="0" collapsed="false">
      <c r="A946" s="170"/>
      <c r="B946" s="23"/>
      <c r="C946" s="1"/>
      <c r="D946" s="1"/>
      <c r="E946" s="62"/>
      <c r="F946" s="171"/>
    </row>
    <row r="947" customFormat="false" ht="15" hidden="false" customHeight="false" outlineLevel="0" collapsed="false">
      <c r="A947" s="170"/>
      <c r="B947" s="23"/>
      <c r="C947" s="1"/>
      <c r="D947" s="1"/>
      <c r="E947" s="62"/>
      <c r="F947" s="171"/>
    </row>
    <row r="948" customFormat="false" ht="15" hidden="false" customHeight="false" outlineLevel="0" collapsed="false">
      <c r="A948" s="170"/>
      <c r="B948" s="23"/>
      <c r="C948" s="1"/>
      <c r="D948" s="1"/>
      <c r="E948" s="62"/>
      <c r="F948" s="171"/>
    </row>
    <row r="949" customFormat="false" ht="15" hidden="false" customHeight="false" outlineLevel="0" collapsed="false">
      <c r="A949" s="170"/>
      <c r="B949" s="23"/>
      <c r="C949" s="1"/>
      <c r="D949" s="1"/>
      <c r="E949" s="62"/>
      <c r="F949" s="171"/>
    </row>
    <row r="950" customFormat="false" ht="15" hidden="false" customHeight="false" outlineLevel="0" collapsed="false">
      <c r="A950" s="170"/>
      <c r="B950" s="23"/>
      <c r="C950" s="1"/>
      <c r="D950" s="1"/>
      <c r="E950" s="62"/>
      <c r="F950" s="171"/>
    </row>
    <row r="951" customFormat="false" ht="15" hidden="false" customHeight="false" outlineLevel="0" collapsed="false">
      <c r="A951" s="170"/>
      <c r="B951" s="23"/>
      <c r="C951" s="1"/>
      <c r="D951" s="1"/>
      <c r="E951" s="62"/>
      <c r="F951" s="171"/>
    </row>
    <row r="952" customFormat="false" ht="15" hidden="false" customHeight="false" outlineLevel="0" collapsed="false">
      <c r="A952" s="170"/>
      <c r="B952" s="23"/>
      <c r="C952" s="1"/>
      <c r="D952" s="1"/>
      <c r="E952" s="62"/>
      <c r="F952" s="171"/>
    </row>
    <row r="953" customFormat="false" ht="15" hidden="false" customHeight="false" outlineLevel="0" collapsed="false">
      <c r="A953" s="170"/>
      <c r="B953" s="23"/>
      <c r="C953" s="1"/>
      <c r="D953" s="1"/>
      <c r="E953" s="62"/>
      <c r="F953" s="171"/>
    </row>
    <row r="954" customFormat="false" ht="15" hidden="false" customHeight="false" outlineLevel="0" collapsed="false">
      <c r="A954" s="170"/>
      <c r="B954" s="23"/>
      <c r="C954" s="1"/>
      <c r="D954" s="1"/>
      <c r="E954" s="62"/>
      <c r="F954" s="171"/>
    </row>
    <row r="955" customFormat="false" ht="15" hidden="false" customHeight="false" outlineLevel="0" collapsed="false">
      <c r="A955" s="170"/>
      <c r="B955" s="23"/>
      <c r="C955" s="1"/>
      <c r="D955" s="1"/>
      <c r="E955" s="62"/>
      <c r="F955" s="171"/>
    </row>
    <row r="956" customFormat="false" ht="15" hidden="false" customHeight="false" outlineLevel="0" collapsed="false">
      <c r="A956" s="170"/>
      <c r="B956" s="23"/>
      <c r="C956" s="1"/>
      <c r="D956" s="1"/>
      <c r="E956" s="62"/>
      <c r="F956" s="171"/>
    </row>
    <row r="957" customFormat="false" ht="15" hidden="false" customHeight="false" outlineLevel="0" collapsed="false">
      <c r="A957" s="170"/>
      <c r="B957" s="23"/>
      <c r="C957" s="1"/>
      <c r="D957" s="1"/>
      <c r="E957" s="62"/>
      <c r="F957" s="171"/>
    </row>
    <row r="958" customFormat="false" ht="15" hidden="false" customHeight="false" outlineLevel="0" collapsed="false">
      <c r="A958" s="170"/>
      <c r="B958" s="23"/>
      <c r="C958" s="1"/>
      <c r="D958" s="1"/>
      <c r="E958" s="62"/>
      <c r="F958" s="171"/>
    </row>
    <row r="959" customFormat="false" ht="15" hidden="false" customHeight="false" outlineLevel="0" collapsed="false">
      <c r="A959" s="170"/>
      <c r="B959" s="23"/>
      <c r="C959" s="1"/>
      <c r="D959" s="1"/>
      <c r="E959" s="62"/>
      <c r="F959" s="171"/>
    </row>
    <row r="960" customFormat="false" ht="15" hidden="false" customHeight="false" outlineLevel="0" collapsed="false">
      <c r="A960" s="170"/>
      <c r="B960" s="23"/>
      <c r="C960" s="1"/>
      <c r="D960" s="1"/>
      <c r="E960" s="62"/>
      <c r="F960" s="171"/>
    </row>
    <row r="961" customFormat="false" ht="15" hidden="false" customHeight="false" outlineLevel="0" collapsed="false">
      <c r="A961" s="170"/>
      <c r="B961" s="23"/>
      <c r="C961" s="1"/>
      <c r="D961" s="1"/>
      <c r="E961" s="62"/>
      <c r="F961" s="171"/>
    </row>
    <row r="962" customFormat="false" ht="15" hidden="false" customHeight="false" outlineLevel="0" collapsed="false">
      <c r="A962" s="170"/>
      <c r="B962" s="23"/>
      <c r="C962" s="1"/>
      <c r="D962" s="1"/>
      <c r="E962" s="62"/>
      <c r="F962" s="171"/>
    </row>
    <row r="963" customFormat="false" ht="15" hidden="false" customHeight="false" outlineLevel="0" collapsed="false">
      <c r="A963" s="170"/>
      <c r="B963" s="23"/>
      <c r="C963" s="1"/>
      <c r="D963" s="1"/>
      <c r="E963" s="62"/>
      <c r="F963" s="171"/>
    </row>
    <row r="964" customFormat="false" ht="15" hidden="false" customHeight="false" outlineLevel="0" collapsed="false">
      <c r="A964" s="170"/>
      <c r="B964" s="23"/>
      <c r="C964" s="1"/>
      <c r="D964" s="1"/>
      <c r="E964" s="62"/>
      <c r="F964" s="171"/>
    </row>
    <row r="965" customFormat="false" ht="15" hidden="false" customHeight="false" outlineLevel="0" collapsed="false">
      <c r="A965" s="170"/>
      <c r="B965" s="23"/>
      <c r="C965" s="1"/>
      <c r="D965" s="1"/>
      <c r="E965" s="62"/>
      <c r="F965" s="171"/>
    </row>
    <row r="966" customFormat="false" ht="15" hidden="false" customHeight="false" outlineLevel="0" collapsed="false">
      <c r="A966" s="170"/>
      <c r="B966" s="23"/>
      <c r="C966" s="1"/>
      <c r="D966" s="1"/>
      <c r="E966" s="62"/>
      <c r="F966" s="171"/>
    </row>
    <row r="967" customFormat="false" ht="15" hidden="false" customHeight="false" outlineLevel="0" collapsed="false">
      <c r="A967" s="170"/>
      <c r="B967" s="23"/>
      <c r="C967" s="1"/>
      <c r="D967" s="1"/>
      <c r="E967" s="62"/>
      <c r="F967" s="171"/>
    </row>
    <row r="968" customFormat="false" ht="15" hidden="false" customHeight="false" outlineLevel="0" collapsed="false">
      <c r="A968" s="170"/>
      <c r="B968" s="23"/>
      <c r="C968" s="1"/>
      <c r="D968" s="1"/>
      <c r="E968" s="62"/>
      <c r="F968" s="171"/>
    </row>
    <row r="969" customFormat="false" ht="15" hidden="false" customHeight="false" outlineLevel="0" collapsed="false">
      <c r="A969" s="170"/>
      <c r="B969" s="23"/>
      <c r="C969" s="1"/>
      <c r="D969" s="1"/>
      <c r="E969" s="62"/>
      <c r="F969" s="171"/>
    </row>
    <row r="970" customFormat="false" ht="15" hidden="false" customHeight="false" outlineLevel="0" collapsed="false">
      <c r="A970" s="170"/>
      <c r="B970" s="23"/>
      <c r="C970" s="1"/>
      <c r="D970" s="1"/>
      <c r="E970" s="62"/>
      <c r="F970" s="171"/>
    </row>
    <row r="971" customFormat="false" ht="15" hidden="false" customHeight="false" outlineLevel="0" collapsed="false">
      <c r="A971" s="170"/>
      <c r="B971" s="23"/>
      <c r="C971" s="1"/>
      <c r="D971" s="1"/>
      <c r="E971" s="62"/>
      <c r="F971" s="171"/>
    </row>
    <row r="972" customFormat="false" ht="15" hidden="false" customHeight="false" outlineLevel="0" collapsed="false">
      <c r="A972" s="170"/>
      <c r="B972" s="23"/>
      <c r="C972" s="1"/>
      <c r="D972" s="1"/>
      <c r="E972" s="62"/>
      <c r="F972" s="171"/>
    </row>
    <row r="973" customFormat="false" ht="15" hidden="false" customHeight="false" outlineLevel="0" collapsed="false">
      <c r="A973" s="170"/>
      <c r="B973" s="23"/>
      <c r="C973" s="1"/>
      <c r="D973" s="1"/>
      <c r="E973" s="62"/>
      <c r="F973" s="171"/>
    </row>
    <row r="974" customFormat="false" ht="15" hidden="false" customHeight="false" outlineLevel="0" collapsed="false">
      <c r="A974" s="170"/>
      <c r="B974" s="23"/>
      <c r="C974" s="1"/>
      <c r="D974" s="1"/>
      <c r="E974" s="62"/>
      <c r="F974" s="171"/>
    </row>
    <row r="975" customFormat="false" ht="15" hidden="false" customHeight="false" outlineLevel="0" collapsed="false">
      <c r="A975" s="170"/>
      <c r="B975" s="23"/>
      <c r="C975" s="1"/>
      <c r="D975" s="1"/>
      <c r="E975" s="62"/>
      <c r="F975" s="171"/>
    </row>
    <row r="976" customFormat="false" ht="15" hidden="false" customHeight="false" outlineLevel="0" collapsed="false">
      <c r="A976" s="170"/>
      <c r="B976" s="23"/>
      <c r="C976" s="1"/>
      <c r="D976" s="1"/>
      <c r="E976" s="62"/>
      <c r="F976" s="171"/>
    </row>
    <row r="977" customFormat="false" ht="15" hidden="false" customHeight="false" outlineLevel="0" collapsed="false">
      <c r="A977" s="170"/>
      <c r="B977" s="23"/>
      <c r="C977" s="1"/>
      <c r="D977" s="1"/>
      <c r="E977" s="62"/>
      <c r="F977" s="171"/>
    </row>
    <row r="978" customFormat="false" ht="15" hidden="false" customHeight="false" outlineLevel="0" collapsed="false">
      <c r="A978" s="170"/>
      <c r="B978" s="23"/>
      <c r="C978" s="1"/>
      <c r="D978" s="1"/>
      <c r="E978" s="62"/>
      <c r="F978" s="171"/>
    </row>
    <row r="979" customFormat="false" ht="15" hidden="false" customHeight="false" outlineLevel="0" collapsed="false">
      <c r="A979" s="170"/>
      <c r="B979" s="23"/>
      <c r="C979" s="1"/>
      <c r="D979" s="1"/>
      <c r="E979" s="62"/>
      <c r="F979" s="171"/>
    </row>
    <row r="980" customFormat="false" ht="15" hidden="false" customHeight="false" outlineLevel="0" collapsed="false">
      <c r="A980" s="170"/>
      <c r="B980" s="23"/>
      <c r="C980" s="1"/>
      <c r="D980" s="1"/>
      <c r="E980" s="62"/>
      <c r="F980" s="171"/>
    </row>
    <row r="981" customFormat="false" ht="15" hidden="false" customHeight="false" outlineLevel="0" collapsed="false">
      <c r="A981" s="170"/>
      <c r="B981" s="23"/>
      <c r="C981" s="1"/>
      <c r="D981" s="1"/>
      <c r="E981" s="62"/>
      <c r="F981" s="171"/>
    </row>
    <row r="982" customFormat="false" ht="15" hidden="false" customHeight="false" outlineLevel="0" collapsed="false">
      <c r="A982" s="170"/>
      <c r="B982" s="23"/>
      <c r="C982" s="1"/>
      <c r="D982" s="1"/>
      <c r="E982" s="62"/>
      <c r="F982" s="171"/>
    </row>
    <row r="983" customFormat="false" ht="15" hidden="false" customHeight="false" outlineLevel="0" collapsed="false">
      <c r="A983" s="170"/>
      <c r="B983" s="23"/>
      <c r="C983" s="1"/>
      <c r="D983" s="1"/>
      <c r="E983" s="62"/>
      <c r="F983" s="171"/>
    </row>
    <row r="984" customFormat="false" ht="15" hidden="false" customHeight="false" outlineLevel="0" collapsed="false">
      <c r="A984" s="170"/>
      <c r="B984" s="23"/>
      <c r="C984" s="1"/>
      <c r="D984" s="1"/>
      <c r="E984" s="62"/>
      <c r="F984" s="171"/>
    </row>
    <row r="985" customFormat="false" ht="15" hidden="false" customHeight="false" outlineLevel="0" collapsed="false">
      <c r="A985" s="170"/>
      <c r="B985" s="23"/>
      <c r="C985" s="1"/>
      <c r="D985" s="1"/>
      <c r="E985" s="62"/>
      <c r="F985" s="171"/>
    </row>
    <row r="986" customFormat="false" ht="15" hidden="false" customHeight="false" outlineLevel="0" collapsed="false">
      <c r="A986" s="170"/>
      <c r="B986" s="23"/>
      <c r="C986" s="1"/>
      <c r="D986" s="1"/>
      <c r="E986" s="62"/>
      <c r="F986" s="171"/>
    </row>
    <row r="987" customFormat="false" ht="15" hidden="false" customHeight="false" outlineLevel="0" collapsed="false">
      <c r="A987" s="170"/>
      <c r="B987" s="23"/>
      <c r="C987" s="1"/>
      <c r="D987" s="1"/>
      <c r="E987" s="62"/>
      <c r="F987" s="171"/>
    </row>
    <row r="988" customFormat="false" ht="15" hidden="false" customHeight="false" outlineLevel="0" collapsed="false">
      <c r="A988" s="170"/>
      <c r="B988" s="23"/>
      <c r="C988" s="1"/>
      <c r="D988" s="1"/>
      <c r="E988" s="62"/>
      <c r="F988" s="171"/>
    </row>
    <row r="989" customFormat="false" ht="15" hidden="false" customHeight="false" outlineLevel="0" collapsed="false">
      <c r="A989" s="170"/>
      <c r="B989" s="23"/>
      <c r="C989" s="1"/>
      <c r="D989" s="1"/>
      <c r="E989" s="62"/>
      <c r="F989" s="171"/>
    </row>
    <row r="990" customFormat="false" ht="15" hidden="false" customHeight="false" outlineLevel="0" collapsed="false">
      <c r="A990" s="170"/>
      <c r="B990" s="23"/>
      <c r="C990" s="1"/>
      <c r="D990" s="1"/>
      <c r="E990" s="62"/>
      <c r="F990" s="171"/>
    </row>
    <row r="991" customFormat="false" ht="15" hidden="false" customHeight="false" outlineLevel="0" collapsed="false">
      <c r="A991" s="170"/>
      <c r="B991" s="23"/>
      <c r="C991" s="1"/>
      <c r="D991" s="1"/>
      <c r="E991" s="62"/>
      <c r="F991" s="171"/>
    </row>
    <row r="992" customFormat="false" ht="15" hidden="false" customHeight="false" outlineLevel="0" collapsed="false">
      <c r="A992" s="170"/>
      <c r="B992" s="23"/>
      <c r="C992" s="1"/>
      <c r="D992" s="1"/>
      <c r="E992" s="62"/>
      <c r="F992" s="171"/>
    </row>
    <row r="993" customFormat="false" ht="15" hidden="false" customHeight="false" outlineLevel="0" collapsed="false">
      <c r="A993" s="170"/>
      <c r="B993" s="23"/>
      <c r="C993" s="1"/>
      <c r="D993" s="1"/>
      <c r="E993" s="62"/>
      <c r="F993" s="171"/>
    </row>
    <row r="994" customFormat="false" ht="15" hidden="false" customHeight="false" outlineLevel="0" collapsed="false">
      <c r="A994" s="170"/>
      <c r="B994" s="23"/>
      <c r="C994" s="1"/>
      <c r="D994" s="1"/>
      <c r="E994" s="62"/>
      <c r="F994" s="171"/>
    </row>
    <row r="995" customFormat="false" ht="15" hidden="false" customHeight="false" outlineLevel="0" collapsed="false">
      <c r="A995" s="170"/>
      <c r="B995" s="23"/>
      <c r="C995" s="1"/>
      <c r="D995" s="1"/>
      <c r="E995" s="62"/>
      <c r="F995" s="171"/>
    </row>
    <row r="996" customFormat="false" ht="15" hidden="false" customHeight="false" outlineLevel="0" collapsed="false">
      <c r="A996" s="170"/>
      <c r="B996" s="23"/>
      <c r="C996" s="1"/>
      <c r="D996" s="1"/>
      <c r="E996" s="62"/>
      <c r="F996" s="171"/>
    </row>
    <row r="997" customFormat="false" ht="15" hidden="false" customHeight="false" outlineLevel="0" collapsed="false">
      <c r="A997" s="170"/>
      <c r="B997" s="23"/>
      <c r="C997" s="1"/>
      <c r="D997" s="1"/>
      <c r="E997" s="62"/>
      <c r="F997" s="171"/>
    </row>
    <row r="998" customFormat="false" ht="15" hidden="false" customHeight="false" outlineLevel="0" collapsed="false">
      <c r="A998" s="170"/>
      <c r="B998" s="23"/>
      <c r="C998" s="1"/>
      <c r="D998" s="1"/>
      <c r="E998" s="62"/>
      <c r="F998" s="171"/>
    </row>
    <row r="999" customFormat="false" ht="15" hidden="false" customHeight="false" outlineLevel="0" collapsed="false">
      <c r="A999" s="170"/>
      <c r="B999" s="23"/>
      <c r="C999" s="1"/>
      <c r="D999" s="1"/>
      <c r="E999" s="62"/>
      <c r="F999" s="171"/>
    </row>
    <row r="1000" customFormat="false" ht="15" hidden="false" customHeight="false" outlineLevel="0" collapsed="false">
      <c r="A1000" s="170"/>
      <c r="B1000" s="23"/>
      <c r="C1000" s="1"/>
      <c r="D1000" s="1"/>
      <c r="E1000" s="62"/>
      <c r="F1000" s="171"/>
    </row>
    <row r="1001" customFormat="false" ht="15" hidden="false" customHeight="false" outlineLevel="0" collapsed="false">
      <c r="A1001" s="170"/>
      <c r="B1001" s="23"/>
      <c r="C1001" s="1"/>
      <c r="D1001" s="1"/>
      <c r="E1001" s="62"/>
      <c r="F1001" s="171"/>
    </row>
    <row r="1002" customFormat="false" ht="15" hidden="false" customHeight="false" outlineLevel="0" collapsed="false">
      <c r="A1002" s="170"/>
      <c r="B1002" s="23"/>
      <c r="C1002" s="1"/>
      <c r="D1002" s="1"/>
      <c r="E1002" s="62"/>
      <c r="F1002" s="171"/>
    </row>
    <row r="1003" customFormat="false" ht="15" hidden="false" customHeight="false" outlineLevel="0" collapsed="false">
      <c r="A1003" s="170"/>
      <c r="B1003" s="23"/>
      <c r="C1003" s="1"/>
      <c r="D1003" s="1"/>
      <c r="E1003" s="62"/>
      <c r="F1003" s="171"/>
    </row>
  </sheetData>
  <mergeCells count="1">
    <mergeCell ref="A1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79:M314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18"/>
    <col collapsed="false" customWidth="true" hidden="false" outlineLevel="0" max="3" min="3" style="0" width="8.14"/>
    <col collapsed="false" customWidth="true" hidden="false" outlineLevel="0" max="4" min="4" style="0" width="10"/>
    <col collapsed="false" customWidth="true" hidden="false" outlineLevel="0" max="27" min="5" style="0" width="8.7"/>
  </cols>
  <sheetData>
    <row r="1" customFormat="false" ht="15" hidden="false" customHeight="false" outlineLevel="0" collapsed="false">
      <c r="A1" s="172" t="s">
        <v>956</v>
      </c>
      <c r="B1" s="172"/>
      <c r="C1" s="172"/>
      <c r="D1" s="172"/>
      <c r="E1" s="172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customFormat="false" ht="15" hidden="false" customHeight="false" outlineLevel="0" collapsed="false">
      <c r="A2" s="172"/>
      <c r="B2" s="172"/>
      <c r="C2" s="172"/>
      <c r="D2" s="172"/>
      <c r="E2" s="172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customFormat="false" ht="15" hidden="false" customHeight="false" outlineLevel="0" collapsed="false">
      <c r="A3" s="174" t="s">
        <v>0</v>
      </c>
      <c r="B3" s="174" t="s">
        <v>498</v>
      </c>
      <c r="C3" s="174" t="s">
        <v>957</v>
      </c>
      <c r="D3" s="174" t="s">
        <v>958</v>
      </c>
      <c r="E3" s="174" t="s">
        <v>530</v>
      </c>
      <c r="F3" s="2"/>
      <c r="G3" s="2"/>
      <c r="H3" s="98"/>
      <c r="I3" s="98"/>
      <c r="J3" s="98"/>
      <c r="K3" s="98"/>
      <c r="L3" s="98"/>
      <c r="M3" s="98"/>
      <c r="N3" s="98"/>
      <c r="O3" s="98"/>
    </row>
    <row r="4" customFormat="false" ht="15" hidden="false" customHeight="false" outlineLevel="0" collapsed="false">
      <c r="A4" s="175" t="n">
        <v>45139</v>
      </c>
      <c r="B4" s="176" t="s">
        <v>959</v>
      </c>
      <c r="C4" s="177"/>
      <c r="D4" s="178" t="n">
        <v>500</v>
      </c>
      <c r="E4" s="150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customFormat="false" ht="15" hidden="false" customHeight="false" outlineLevel="0" collapsed="false">
      <c r="A5" s="175" t="n">
        <v>45140</v>
      </c>
      <c r="B5" s="176" t="s">
        <v>960</v>
      </c>
      <c r="C5" s="177"/>
      <c r="D5" s="178" t="n">
        <v>150</v>
      </c>
      <c r="E5" s="150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customFormat="false" ht="15" hidden="false" customHeight="false" outlineLevel="0" collapsed="false">
      <c r="A6" s="175" t="n">
        <v>45141</v>
      </c>
      <c r="B6" s="176" t="s">
        <v>960</v>
      </c>
      <c r="C6" s="177"/>
      <c r="D6" s="178" t="n">
        <v>300</v>
      </c>
      <c r="E6" s="150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customFormat="false" ht="15" hidden="false" customHeight="false" outlineLevel="0" collapsed="false">
      <c r="A7" s="175" t="n">
        <v>45142</v>
      </c>
      <c r="B7" s="176" t="s">
        <v>960</v>
      </c>
      <c r="C7" s="177"/>
      <c r="D7" s="178" t="n">
        <v>500</v>
      </c>
      <c r="E7" s="150"/>
      <c r="F7" s="179"/>
      <c r="G7" s="48"/>
      <c r="H7" s="48"/>
      <c r="I7" s="48"/>
      <c r="J7" s="48"/>
      <c r="K7" s="48"/>
      <c r="L7" s="48"/>
      <c r="M7" s="48"/>
      <c r="N7" s="48"/>
      <c r="O7" s="48"/>
    </row>
    <row r="8" customFormat="false" ht="15" hidden="false" customHeight="false" outlineLevel="0" collapsed="false">
      <c r="A8" s="175" t="n">
        <v>45143</v>
      </c>
      <c r="B8" s="176" t="s">
        <v>961</v>
      </c>
      <c r="C8" s="176"/>
      <c r="D8" s="150" t="n">
        <v>500</v>
      </c>
      <c r="E8" s="150"/>
    </row>
    <row r="9" customFormat="false" ht="15" hidden="false" customHeight="false" outlineLevel="0" collapsed="false">
      <c r="A9" s="175" t="n">
        <v>45145</v>
      </c>
      <c r="B9" s="176" t="s">
        <v>962</v>
      </c>
      <c r="C9" s="176"/>
      <c r="D9" s="150"/>
      <c r="E9" s="150"/>
    </row>
    <row r="10" customFormat="false" ht="15" hidden="false" customHeight="false" outlineLevel="0" collapsed="false">
      <c r="A10" s="175"/>
      <c r="B10" s="176"/>
      <c r="C10" s="176"/>
      <c r="D10" s="150"/>
      <c r="E10" s="150"/>
    </row>
    <row r="11" customFormat="false" ht="15" hidden="false" customHeight="false" outlineLevel="0" collapsed="false">
      <c r="A11" s="180"/>
      <c r="B11" s="176"/>
      <c r="C11" s="176"/>
      <c r="D11" s="150"/>
      <c r="E11" s="150"/>
    </row>
    <row r="12" customFormat="false" ht="15" hidden="false" customHeight="false" outlineLevel="0" collapsed="false">
      <c r="A12" s="180"/>
      <c r="B12" s="176"/>
      <c r="C12" s="176"/>
      <c r="D12" s="150"/>
      <c r="E12" s="150"/>
    </row>
    <row r="13" customFormat="false" ht="15" hidden="false" customHeight="false" outlineLevel="0" collapsed="false">
      <c r="A13" s="180"/>
      <c r="B13" s="176"/>
      <c r="C13" s="176"/>
      <c r="D13" s="150"/>
      <c r="E13" s="150"/>
    </row>
    <row r="14" customFormat="false" ht="15" hidden="false" customHeight="false" outlineLevel="0" collapsed="false">
      <c r="A14" s="180"/>
      <c r="B14" s="176"/>
      <c r="C14" s="176"/>
      <c r="D14" s="150"/>
      <c r="E14" s="150"/>
    </row>
    <row r="15" customFormat="false" ht="15" hidden="false" customHeight="false" outlineLevel="0" collapsed="false">
      <c r="A15" s="180"/>
      <c r="B15" s="176"/>
      <c r="C15" s="176"/>
      <c r="D15" s="150"/>
      <c r="E15" s="150"/>
    </row>
    <row r="16" customFormat="false" ht="15" hidden="false" customHeight="false" outlineLevel="0" collapsed="false">
      <c r="A16" s="180"/>
      <c r="B16" s="176"/>
      <c r="C16" s="176"/>
      <c r="D16" s="150"/>
      <c r="E16" s="150"/>
    </row>
    <row r="17" customFormat="false" ht="15" hidden="false" customHeight="false" outlineLevel="0" collapsed="false">
      <c r="A17" s="180"/>
      <c r="B17" s="176"/>
      <c r="C17" s="176"/>
      <c r="D17" s="150"/>
      <c r="E17" s="150"/>
    </row>
    <row r="18" customFormat="false" ht="15" hidden="false" customHeight="false" outlineLevel="0" collapsed="false">
      <c r="A18" s="180"/>
      <c r="B18" s="176"/>
      <c r="C18" s="176"/>
      <c r="D18" s="150"/>
      <c r="E18" s="150"/>
    </row>
    <row r="19" customFormat="false" ht="15" hidden="false" customHeight="false" outlineLevel="0" collapsed="false">
      <c r="A19" s="180"/>
      <c r="B19" s="176"/>
      <c r="C19" s="176"/>
      <c r="D19" s="150"/>
      <c r="E19" s="150"/>
    </row>
    <row r="20" customFormat="false" ht="15" hidden="false" customHeight="false" outlineLevel="0" collapsed="false">
      <c r="A20" s="180"/>
      <c r="B20" s="176"/>
      <c r="C20" s="176"/>
      <c r="D20" s="150"/>
      <c r="E20" s="150"/>
    </row>
    <row r="21" customFormat="false" ht="15" hidden="false" customHeight="false" outlineLevel="0" collapsed="false">
      <c r="A21" s="180"/>
      <c r="B21" s="176"/>
      <c r="C21" s="176"/>
      <c r="D21" s="150"/>
      <c r="E21" s="150"/>
    </row>
    <row r="22" customFormat="false" ht="15.75" hidden="false" customHeight="true" outlineLevel="0" collapsed="false">
      <c r="A22" s="180"/>
      <c r="B22" s="176"/>
      <c r="C22" s="176"/>
      <c r="D22" s="150"/>
      <c r="E22" s="150"/>
    </row>
    <row r="23" customFormat="false" ht="15.75" hidden="false" customHeight="true" outlineLevel="0" collapsed="false">
      <c r="A23" s="180"/>
      <c r="B23" s="176"/>
      <c r="C23" s="176"/>
      <c r="D23" s="150"/>
      <c r="E23" s="150"/>
    </row>
    <row r="24" customFormat="false" ht="15.75" hidden="false" customHeight="true" outlineLevel="0" collapsed="false">
      <c r="A24" s="180"/>
      <c r="B24" s="176"/>
      <c r="C24" s="140"/>
      <c r="D24" s="150"/>
      <c r="E24" s="150"/>
    </row>
    <row r="25" customFormat="false" ht="15.75" hidden="false" customHeight="true" outlineLevel="0" collapsed="false">
      <c r="A25" s="180"/>
      <c r="B25" s="176"/>
      <c r="C25" s="140"/>
      <c r="D25" s="150"/>
      <c r="E25" s="150"/>
    </row>
    <row r="26" customFormat="false" ht="15.75" hidden="false" customHeight="true" outlineLevel="0" collapsed="false">
      <c r="A26" s="180"/>
      <c r="B26" s="176"/>
      <c r="C26" s="140"/>
      <c r="D26" s="150"/>
      <c r="E26" s="150"/>
    </row>
    <row r="27" customFormat="false" ht="15.75" hidden="false" customHeight="true" outlineLevel="0" collapsed="false">
      <c r="A27" s="180"/>
      <c r="B27" s="176"/>
      <c r="C27" s="140"/>
      <c r="D27" s="150"/>
      <c r="E27" s="150"/>
    </row>
    <row r="28" customFormat="false" ht="15.75" hidden="false" customHeight="true" outlineLevel="0" collapsed="false">
      <c r="A28" s="180"/>
      <c r="B28" s="176"/>
      <c r="C28" s="140"/>
      <c r="D28" s="150"/>
      <c r="E28" s="150"/>
    </row>
    <row r="29" customFormat="false" ht="15.75" hidden="false" customHeight="true" outlineLevel="0" collapsed="false">
      <c r="A29" s="180"/>
      <c r="B29" s="140"/>
      <c r="C29" s="176"/>
      <c r="D29" s="150"/>
      <c r="E29" s="150"/>
    </row>
    <row r="30" customFormat="false" ht="15.75" hidden="false" customHeight="true" outlineLevel="0" collapsed="false">
      <c r="A30" s="180"/>
      <c r="B30" s="176"/>
      <c r="C30" s="140"/>
      <c r="D30" s="150"/>
      <c r="E30" s="150"/>
    </row>
    <row r="31" customFormat="false" ht="15.75" hidden="false" customHeight="true" outlineLevel="0" collapsed="false">
      <c r="A31" s="180"/>
      <c r="B31" s="176"/>
      <c r="C31" s="140"/>
      <c r="D31" s="150"/>
      <c r="E31" s="150"/>
    </row>
    <row r="32" customFormat="false" ht="15.75" hidden="false" customHeight="true" outlineLevel="0" collapsed="false">
      <c r="A32" s="180"/>
      <c r="B32" s="176"/>
      <c r="C32" s="140"/>
      <c r="D32" s="150"/>
      <c r="E32" s="150"/>
    </row>
    <row r="33" customFormat="false" ht="15.75" hidden="false" customHeight="true" outlineLevel="0" collapsed="false">
      <c r="A33" s="180"/>
      <c r="B33" s="176"/>
      <c r="C33" s="176"/>
      <c r="D33" s="150"/>
      <c r="E33" s="150"/>
    </row>
    <row r="34" customFormat="false" ht="15.75" hidden="false" customHeight="true" outlineLevel="0" collapsed="false">
      <c r="A34" s="180"/>
      <c r="B34" s="176"/>
      <c r="C34" s="140"/>
      <c r="D34" s="150"/>
      <c r="E34" s="150"/>
    </row>
    <row r="35" customFormat="false" ht="15.75" hidden="false" customHeight="true" outlineLevel="0" collapsed="false">
      <c r="A35" s="180"/>
      <c r="B35" s="176"/>
      <c r="C35" s="140"/>
      <c r="D35" s="150"/>
      <c r="E35" s="150"/>
    </row>
    <row r="36" customFormat="false" ht="15.75" hidden="false" customHeight="true" outlineLevel="0" collapsed="false">
      <c r="A36" s="180"/>
      <c r="B36" s="176"/>
      <c r="C36" s="140"/>
      <c r="D36" s="150"/>
      <c r="E36" s="150"/>
    </row>
    <row r="37" customFormat="false" ht="15.75" hidden="false" customHeight="true" outlineLevel="0" collapsed="false">
      <c r="A37" s="180"/>
      <c r="B37" s="176"/>
      <c r="C37" s="140"/>
      <c r="D37" s="150"/>
      <c r="E37" s="150"/>
    </row>
    <row r="38" customFormat="false" ht="15.75" hidden="false" customHeight="true" outlineLevel="0" collapsed="false">
      <c r="A38" s="180"/>
      <c r="B38" s="176"/>
      <c r="C38" s="140"/>
      <c r="D38" s="150"/>
      <c r="E38" s="150"/>
    </row>
    <row r="39" customFormat="false" ht="15.75" hidden="false" customHeight="true" outlineLevel="0" collapsed="false">
      <c r="A39" s="180"/>
      <c r="B39" s="176"/>
      <c r="C39" s="140"/>
      <c r="D39" s="150"/>
      <c r="E39" s="150"/>
    </row>
    <row r="40" customFormat="false" ht="15.75" hidden="false" customHeight="true" outlineLevel="0" collapsed="false">
      <c r="A40" s="180"/>
      <c r="B40" s="140"/>
      <c r="C40" s="176"/>
      <c r="D40" s="150"/>
      <c r="E40" s="150"/>
    </row>
    <row r="41" customFormat="false" ht="15.75" hidden="false" customHeight="true" outlineLevel="0" collapsed="false">
      <c r="A41" s="180"/>
      <c r="B41" s="176"/>
      <c r="C41" s="140"/>
      <c r="D41" s="150"/>
      <c r="E41" s="150"/>
    </row>
    <row r="42" customFormat="false" ht="15.75" hidden="false" customHeight="true" outlineLevel="0" collapsed="false">
      <c r="A42" s="180"/>
      <c r="B42" s="176"/>
      <c r="C42" s="140"/>
      <c r="D42" s="150"/>
      <c r="E42" s="150"/>
    </row>
    <row r="43" customFormat="false" ht="15.75" hidden="false" customHeight="true" outlineLevel="0" collapsed="false">
      <c r="A43" s="180"/>
      <c r="B43" s="176"/>
      <c r="C43" s="140"/>
      <c r="D43" s="150"/>
      <c r="E43" s="150"/>
    </row>
    <row r="44" customFormat="false" ht="15.75" hidden="false" customHeight="true" outlineLevel="0" collapsed="false">
      <c r="A44" s="180"/>
      <c r="B44" s="176"/>
      <c r="C44" s="140"/>
      <c r="D44" s="150"/>
      <c r="E44" s="150"/>
    </row>
    <row r="45" customFormat="false" ht="15.75" hidden="false" customHeight="true" outlineLevel="0" collapsed="false">
      <c r="A45" s="180"/>
      <c r="B45" s="176"/>
      <c r="C45" s="140"/>
      <c r="D45" s="150"/>
      <c r="E45" s="150"/>
    </row>
    <row r="46" customFormat="false" ht="15.75" hidden="false" customHeight="true" outlineLevel="0" collapsed="false">
      <c r="A46" s="180"/>
      <c r="B46" s="176"/>
      <c r="C46" s="140"/>
      <c r="D46" s="150"/>
      <c r="E46" s="150"/>
    </row>
    <row r="47" customFormat="false" ht="15.75" hidden="false" customHeight="true" outlineLevel="0" collapsed="false">
      <c r="A47" s="180"/>
      <c r="B47" s="176"/>
      <c r="C47" s="140"/>
      <c r="D47" s="150"/>
      <c r="E47" s="150"/>
    </row>
    <row r="48" customFormat="false" ht="15.75" hidden="false" customHeight="true" outlineLevel="0" collapsed="false">
      <c r="A48" s="180"/>
      <c r="B48" s="176"/>
      <c r="C48" s="140"/>
      <c r="D48" s="150"/>
      <c r="E48" s="150"/>
    </row>
    <row r="49" customFormat="false" ht="15.75" hidden="false" customHeight="true" outlineLevel="0" collapsed="false">
      <c r="A49" s="180"/>
      <c r="B49" s="176"/>
      <c r="C49" s="140"/>
      <c r="D49" s="150"/>
      <c r="E49" s="150"/>
    </row>
    <row r="50" customFormat="false" ht="15.75" hidden="false" customHeight="true" outlineLevel="0" collapsed="false">
      <c r="A50" s="180"/>
      <c r="B50" s="176"/>
      <c r="C50" s="140"/>
      <c r="D50" s="150"/>
      <c r="E50" s="150"/>
    </row>
    <row r="51" customFormat="false" ht="15.75" hidden="false" customHeight="true" outlineLevel="0" collapsed="false">
      <c r="A51" s="180"/>
      <c r="B51" s="176"/>
      <c r="C51" s="140"/>
      <c r="D51" s="150"/>
      <c r="E51" s="150"/>
    </row>
    <row r="52" customFormat="false" ht="15.75" hidden="false" customHeight="true" outlineLevel="0" collapsed="false">
      <c r="A52" s="180"/>
      <c r="B52" s="176"/>
      <c r="C52" s="140"/>
      <c r="D52" s="150"/>
      <c r="E52" s="150"/>
    </row>
    <row r="53" customFormat="false" ht="15.75" hidden="false" customHeight="true" outlineLevel="0" collapsed="false">
      <c r="A53" s="180"/>
      <c r="B53" s="176"/>
      <c r="C53" s="140"/>
      <c r="D53" s="150"/>
      <c r="E53" s="150"/>
    </row>
    <row r="54" customFormat="false" ht="15.75" hidden="false" customHeight="true" outlineLevel="0" collapsed="false">
      <c r="A54" s="180"/>
      <c r="B54" s="176"/>
      <c r="C54" s="140"/>
      <c r="D54" s="150"/>
      <c r="E54" s="150"/>
    </row>
    <row r="55" customFormat="false" ht="15.75" hidden="false" customHeight="true" outlineLevel="0" collapsed="false">
      <c r="A55" s="180"/>
      <c r="B55" s="176"/>
      <c r="C55" s="140"/>
      <c r="D55" s="150"/>
      <c r="E55" s="150"/>
    </row>
    <row r="56" customFormat="false" ht="15.75" hidden="false" customHeight="true" outlineLevel="0" collapsed="false">
      <c r="A56" s="180"/>
      <c r="B56" s="176"/>
      <c r="C56" s="140"/>
      <c r="D56" s="150"/>
      <c r="E56" s="150"/>
    </row>
    <row r="57" customFormat="false" ht="15.75" hidden="false" customHeight="true" outlineLevel="0" collapsed="false">
      <c r="A57" s="180"/>
      <c r="B57" s="176"/>
      <c r="C57" s="140"/>
      <c r="D57" s="150"/>
      <c r="E57" s="150"/>
    </row>
    <row r="58" customFormat="false" ht="15.75" hidden="false" customHeight="true" outlineLevel="0" collapsed="false">
      <c r="A58" s="180"/>
      <c r="B58" s="176"/>
      <c r="C58" s="140"/>
      <c r="D58" s="150"/>
      <c r="E58" s="150"/>
    </row>
    <row r="59" customFormat="false" ht="15.75" hidden="false" customHeight="true" outlineLevel="0" collapsed="false">
      <c r="A59" s="180"/>
      <c r="B59" s="176"/>
      <c r="C59" s="140"/>
      <c r="D59" s="150"/>
      <c r="E59" s="150"/>
    </row>
    <row r="60" customFormat="false" ht="15.75" hidden="false" customHeight="true" outlineLevel="0" collapsed="false">
      <c r="A60" s="180"/>
      <c r="B60" s="176"/>
      <c r="C60" s="140"/>
      <c r="D60" s="150"/>
      <c r="E60" s="150"/>
    </row>
    <row r="61" customFormat="false" ht="15.75" hidden="false" customHeight="true" outlineLevel="0" collapsed="false">
      <c r="A61" s="180"/>
      <c r="B61" s="176"/>
      <c r="C61" s="140"/>
      <c r="D61" s="150"/>
      <c r="E61" s="150"/>
    </row>
    <row r="62" customFormat="false" ht="15.75" hidden="false" customHeight="true" outlineLevel="0" collapsed="false">
      <c r="A62" s="180"/>
      <c r="B62" s="176"/>
      <c r="C62" s="140"/>
      <c r="D62" s="150"/>
      <c r="E62" s="150"/>
    </row>
    <row r="63" customFormat="false" ht="15.75" hidden="false" customHeight="true" outlineLevel="0" collapsed="false">
      <c r="A63" s="180"/>
      <c r="B63" s="176"/>
      <c r="C63" s="140"/>
      <c r="D63" s="150"/>
      <c r="E63" s="150"/>
    </row>
    <row r="64" customFormat="false" ht="15.75" hidden="false" customHeight="true" outlineLevel="0" collapsed="false">
      <c r="A64" s="180"/>
      <c r="B64" s="176"/>
      <c r="C64" s="140"/>
      <c r="D64" s="150"/>
      <c r="E64" s="150"/>
    </row>
    <row r="65" customFormat="false" ht="15.75" hidden="false" customHeight="true" outlineLevel="0" collapsed="false">
      <c r="A65" s="180"/>
      <c r="B65" s="176"/>
      <c r="C65" s="140"/>
      <c r="D65" s="150"/>
      <c r="E65" s="150"/>
    </row>
    <row r="66" customFormat="false" ht="15.75" hidden="false" customHeight="true" outlineLevel="0" collapsed="false">
      <c r="A66" s="180"/>
      <c r="B66" s="176"/>
      <c r="C66" s="140"/>
      <c r="D66" s="150"/>
      <c r="E66" s="150"/>
    </row>
    <row r="67" customFormat="false" ht="15.75" hidden="false" customHeight="true" outlineLevel="0" collapsed="false">
      <c r="A67" s="180"/>
      <c r="B67" s="176"/>
      <c r="C67" s="140"/>
      <c r="D67" s="150"/>
      <c r="E67" s="150"/>
    </row>
    <row r="68" customFormat="false" ht="15.75" hidden="false" customHeight="true" outlineLevel="0" collapsed="false">
      <c r="A68" s="180"/>
      <c r="B68" s="176"/>
      <c r="C68" s="140"/>
      <c r="D68" s="150"/>
      <c r="E68" s="150"/>
    </row>
    <row r="69" customFormat="false" ht="15.75" hidden="false" customHeight="true" outlineLevel="0" collapsed="false">
      <c r="A69" s="140"/>
      <c r="B69" s="140"/>
      <c r="C69" s="140"/>
      <c r="D69" s="150"/>
      <c r="E69" s="150"/>
    </row>
    <row r="70" customFormat="false" ht="15.75" hidden="false" customHeight="true" outlineLevel="0" collapsed="false">
      <c r="A70" s="140"/>
      <c r="B70" s="140"/>
      <c r="C70" s="140"/>
      <c r="D70" s="150"/>
      <c r="E70" s="150"/>
    </row>
    <row r="71" customFormat="false" ht="15.75" hidden="false" customHeight="true" outlineLevel="0" collapsed="false">
      <c r="A71" s="140"/>
      <c r="B71" s="140"/>
      <c r="C71" s="140"/>
      <c r="D71" s="140"/>
      <c r="E71" s="150"/>
    </row>
    <row r="72" customFormat="false" ht="15.75" hidden="false" customHeight="true" outlineLevel="0" collapsed="false">
      <c r="A72" s="140"/>
      <c r="B72" s="140"/>
      <c r="C72" s="140"/>
      <c r="D72" s="140"/>
      <c r="E72" s="150"/>
    </row>
    <row r="73" customFormat="false" ht="15.75" hidden="false" customHeight="true" outlineLevel="0" collapsed="false">
      <c r="A73" s="140"/>
      <c r="B73" s="140"/>
      <c r="C73" s="140"/>
      <c r="D73" s="140"/>
      <c r="E73" s="150"/>
    </row>
    <row r="74" customFormat="false" ht="15.75" hidden="false" customHeight="true" outlineLevel="0" collapsed="false">
      <c r="A74" s="140"/>
      <c r="B74" s="140"/>
      <c r="C74" s="140"/>
      <c r="D74" s="140"/>
      <c r="E74" s="150"/>
    </row>
    <row r="75" customFormat="false" ht="15.75" hidden="false" customHeight="true" outlineLevel="0" collapsed="false">
      <c r="A75" s="140"/>
      <c r="B75" s="140"/>
      <c r="C75" s="140"/>
      <c r="D75" s="140"/>
      <c r="E75" s="150"/>
    </row>
    <row r="76" customFormat="false" ht="15.75" hidden="false" customHeight="true" outlineLevel="0" collapsed="false">
      <c r="A76" s="140"/>
      <c r="B76" s="140"/>
      <c r="C76" s="140"/>
      <c r="D76" s="140"/>
      <c r="E76" s="150"/>
    </row>
    <row r="77" customFormat="false" ht="15.75" hidden="false" customHeight="true" outlineLevel="0" collapsed="false">
      <c r="A77" s="140"/>
      <c r="B77" s="140"/>
      <c r="C77" s="140"/>
      <c r="D77" s="140"/>
      <c r="E77" s="150"/>
    </row>
    <row r="78" customFormat="false" ht="15.75" hidden="false" customHeight="true" outlineLevel="0" collapsed="false">
      <c r="A78" s="140"/>
      <c r="B78" s="140"/>
      <c r="C78" s="140"/>
      <c r="D78" s="140"/>
      <c r="E78" s="150"/>
    </row>
    <row r="79" customFormat="false" ht="15.75" hidden="false" customHeight="true" outlineLevel="0" collapsed="false">
      <c r="A79" s="140"/>
      <c r="B79" s="140"/>
      <c r="C79" s="140"/>
      <c r="D79" s="140"/>
      <c r="E79" s="150"/>
    </row>
    <row r="80" customFormat="false" ht="15.75" hidden="false" customHeight="true" outlineLevel="0" collapsed="false">
      <c r="A80" s="140"/>
      <c r="B80" s="140"/>
      <c r="C80" s="140"/>
      <c r="D80" s="140"/>
      <c r="E80" s="150"/>
    </row>
    <row r="81" customFormat="false" ht="15.75" hidden="false" customHeight="true" outlineLevel="0" collapsed="false">
      <c r="A81" s="140"/>
      <c r="B81" s="140"/>
      <c r="C81" s="140"/>
      <c r="D81" s="140"/>
      <c r="E81" s="150"/>
    </row>
    <row r="82" customFormat="false" ht="15.75" hidden="false" customHeight="true" outlineLevel="0" collapsed="false">
      <c r="A82" s="140"/>
      <c r="B82" s="140"/>
      <c r="C82" s="140"/>
      <c r="D82" s="140"/>
      <c r="E82" s="150"/>
    </row>
    <row r="83" customFormat="false" ht="15.75" hidden="false" customHeight="true" outlineLevel="0" collapsed="false">
      <c r="A83" s="140"/>
      <c r="B83" s="140"/>
      <c r="C83" s="140"/>
      <c r="D83" s="140"/>
      <c r="E83" s="150"/>
    </row>
    <row r="84" customFormat="false" ht="15.75" hidden="false" customHeight="true" outlineLevel="0" collapsed="false">
      <c r="A84" s="140"/>
      <c r="B84" s="140"/>
      <c r="C84" s="140"/>
      <c r="D84" s="140"/>
      <c r="E84" s="150"/>
    </row>
    <row r="85" customFormat="false" ht="15.75" hidden="false" customHeight="true" outlineLevel="0" collapsed="false">
      <c r="A85" s="140"/>
      <c r="B85" s="140"/>
      <c r="C85" s="140"/>
      <c r="D85" s="140"/>
      <c r="E85" s="150"/>
    </row>
    <row r="86" customFormat="false" ht="15.75" hidden="false" customHeight="true" outlineLevel="0" collapsed="false">
      <c r="A86" s="140"/>
      <c r="B86" s="140"/>
      <c r="C86" s="140"/>
      <c r="D86" s="140"/>
      <c r="E86" s="150"/>
    </row>
    <row r="87" customFormat="false" ht="15.75" hidden="false" customHeight="true" outlineLevel="0" collapsed="false">
      <c r="A87" s="140"/>
      <c r="B87" s="140"/>
      <c r="C87" s="140"/>
      <c r="D87" s="140"/>
      <c r="E87" s="150"/>
    </row>
    <row r="88" customFormat="false" ht="15.75" hidden="false" customHeight="true" outlineLevel="0" collapsed="false">
      <c r="A88" s="140"/>
      <c r="B88" s="140"/>
      <c r="C88" s="140"/>
      <c r="D88" s="140"/>
      <c r="E88" s="150"/>
    </row>
    <row r="89" customFormat="false" ht="15.75" hidden="false" customHeight="true" outlineLevel="0" collapsed="false">
      <c r="A89" s="140"/>
      <c r="B89" s="140"/>
      <c r="C89" s="140"/>
      <c r="D89" s="140"/>
      <c r="E89" s="150"/>
    </row>
    <row r="90" customFormat="false" ht="15.75" hidden="false" customHeight="true" outlineLevel="0" collapsed="false">
      <c r="A90" s="140"/>
      <c r="B90" s="140"/>
      <c r="C90" s="140"/>
      <c r="D90" s="140"/>
      <c r="E90" s="150"/>
    </row>
    <row r="91" customFormat="false" ht="15.75" hidden="false" customHeight="true" outlineLevel="0" collapsed="false">
      <c r="A91" s="140"/>
      <c r="B91" s="140"/>
      <c r="C91" s="140"/>
      <c r="D91" s="140"/>
      <c r="E91" s="150"/>
    </row>
    <row r="92" customFormat="false" ht="15.75" hidden="false" customHeight="true" outlineLevel="0" collapsed="false">
      <c r="A92" s="140"/>
      <c r="B92" s="140"/>
      <c r="C92" s="140"/>
      <c r="D92" s="140"/>
      <c r="E92" s="150"/>
    </row>
    <row r="93" customFormat="false" ht="15.75" hidden="false" customHeight="true" outlineLevel="0" collapsed="false">
      <c r="A93" s="140"/>
      <c r="B93" s="140"/>
      <c r="C93" s="140"/>
      <c r="D93" s="140"/>
      <c r="E93" s="150"/>
    </row>
    <row r="94" customFormat="false" ht="15.75" hidden="false" customHeight="true" outlineLevel="0" collapsed="false">
      <c r="A94" s="140"/>
      <c r="B94" s="140"/>
      <c r="C94" s="140"/>
      <c r="D94" s="140"/>
      <c r="E94" s="150"/>
    </row>
    <row r="95" customFormat="false" ht="15.75" hidden="false" customHeight="true" outlineLevel="0" collapsed="false">
      <c r="A95" s="140"/>
      <c r="B95" s="140"/>
      <c r="C95" s="140"/>
      <c r="D95" s="140"/>
      <c r="E95" s="150"/>
    </row>
    <row r="96" customFormat="false" ht="15.75" hidden="false" customHeight="true" outlineLevel="0" collapsed="false">
      <c r="A96" s="140"/>
      <c r="B96" s="140"/>
      <c r="C96" s="140"/>
      <c r="D96" s="140"/>
      <c r="E96" s="150"/>
    </row>
    <row r="97" customFormat="false" ht="15.75" hidden="false" customHeight="true" outlineLevel="0" collapsed="false">
      <c r="A97" s="140"/>
      <c r="B97" s="140"/>
      <c r="C97" s="140"/>
      <c r="D97" s="140"/>
      <c r="E97" s="150"/>
    </row>
    <row r="98" customFormat="false" ht="15.75" hidden="false" customHeight="true" outlineLevel="0" collapsed="false">
      <c r="A98" s="140"/>
      <c r="B98" s="140"/>
      <c r="C98" s="140"/>
      <c r="D98" s="140"/>
      <c r="E98" s="150"/>
    </row>
    <row r="99" customFormat="false" ht="15.75" hidden="false" customHeight="true" outlineLevel="0" collapsed="false">
      <c r="A99" s="140"/>
      <c r="B99" s="140"/>
      <c r="C99" s="140"/>
      <c r="D99" s="140"/>
      <c r="E99" s="150"/>
    </row>
    <row r="100" customFormat="false" ht="15.75" hidden="false" customHeight="true" outlineLevel="0" collapsed="false">
      <c r="A100" s="140"/>
      <c r="B100" s="140"/>
      <c r="C100" s="140"/>
      <c r="D100" s="140"/>
      <c r="E100" s="150"/>
    </row>
    <row r="101" customFormat="false" ht="15.75" hidden="false" customHeight="true" outlineLevel="0" collapsed="false">
      <c r="A101" s="140"/>
      <c r="B101" s="140"/>
      <c r="C101" s="140"/>
      <c r="D101" s="140"/>
      <c r="E101" s="150"/>
    </row>
    <row r="102" customFormat="false" ht="15.75" hidden="false" customHeight="true" outlineLevel="0" collapsed="false">
      <c r="E102" s="150"/>
    </row>
    <row r="103" customFormat="false" ht="15.75" hidden="false" customHeight="true" outlineLevel="0" collapsed="false">
      <c r="E103" s="150"/>
    </row>
    <row r="104" customFormat="false" ht="15.75" hidden="false" customHeight="true" outlineLevel="0" collapsed="false">
      <c r="E104" s="150"/>
    </row>
    <row r="105" customFormat="false" ht="15.75" hidden="false" customHeight="true" outlineLevel="0" collapsed="false">
      <c r="E105" s="150"/>
    </row>
    <row r="106" customFormat="false" ht="15.75" hidden="false" customHeight="true" outlineLevel="0" collapsed="false">
      <c r="E106" s="150"/>
    </row>
    <row r="107" customFormat="false" ht="15.75" hidden="false" customHeight="true" outlineLevel="0" collapsed="false">
      <c r="E107" s="150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2023-02-18T10:11:14Z</dcterms:created>
  <dc:creator>DELL</dc:creator>
  <dc:description/>
  <dc:language>en-US</dc:language>
  <cp:lastModifiedBy/>
  <dcterms:modified xsi:type="dcterms:W3CDTF">2023-09-13T22:24:39Z</dcterms:modified>
  <cp:revision>1</cp:revision>
  <dc:subject/>
  <dc:title/>
</cp:coreProperties>
</file>