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/>
  <mc:AlternateContent>
    <mc:Choice Requires="x15">
      <x15ac:absPath xmlns:x15ac="http://schemas.microsoft.com/office/spreadsheetml/2010/11/ac" url="/Users/Ziad/Documents/workspace/QuizBowlGUI/"/>
    </mc:Choice>
  </mc:AlternateContent>
  <bookViews>
    <workbookView xWindow="0" yWindow="460" windowWidth="28800" windowHeight="16500" activeTab="2"/>
  </bookViews>
  <sheets>
    <sheet name="Master" sheetId="1" r:id="rId1"/>
    <sheet name="Games" sheetId="2" r:id="rId2"/>
    <sheet name="NC_State_A" sheetId="3" r:id="rId3"/>
    <sheet name="NC_State_B" sheetId="4" r:id="rId4"/>
    <sheet name="NC_State_C" r:id="rId9" sheetId="5"/>
    <sheet name="NC_State_D" r:id="rId10" sheetId="6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84" i="4" l="1"/>
  <c r="AD84" i="4"/>
  <c r="X84" i="4"/>
  <c r="W84" i="4"/>
  <c r="S84" i="4"/>
  <c r="P84" i="4"/>
  <c r="L84" i="4"/>
  <c r="K84" i="4"/>
  <c r="E84" i="4"/>
  <c r="D84" i="4"/>
  <c r="AE83" i="4"/>
  <c r="AD83" i="4"/>
  <c r="X83" i="4"/>
  <c r="W83" i="4"/>
  <c r="S83" i="4"/>
  <c r="P83" i="4"/>
  <c r="L83" i="4"/>
  <c r="K83" i="4"/>
  <c r="E83" i="4"/>
  <c r="D83" i="4"/>
  <c r="AE82" i="4"/>
  <c r="AD82" i="4"/>
  <c r="X82" i="4"/>
  <c r="W82" i="4"/>
  <c r="S82" i="4"/>
  <c r="P82" i="4"/>
  <c r="L82" i="4"/>
  <c r="K82" i="4"/>
  <c r="E82" i="4"/>
  <c r="D82" i="4"/>
  <c r="AF81" i="4"/>
  <c r="Y81" i="4"/>
  <c r="Z81" i="4"/>
  <c r="AC81" i="4"/>
  <c r="AA81" i="4"/>
  <c r="AB81" i="4"/>
  <c r="AE81" i="4"/>
  <c r="AD81" i="4"/>
  <c r="X81" i="4"/>
  <c r="W81" i="4"/>
  <c r="Q81" i="4"/>
  <c r="S81" i="4"/>
  <c r="R81" i="4"/>
  <c r="N81" i="4"/>
  <c r="P81" i="4"/>
  <c r="O81" i="4"/>
  <c r="M81" i="4"/>
  <c r="F81" i="4"/>
  <c r="G81" i="4"/>
  <c r="J81" i="4"/>
  <c r="H81" i="4"/>
  <c r="I81" i="4"/>
  <c r="L81" i="4"/>
  <c r="K81" i="4"/>
  <c r="E81" i="4"/>
  <c r="D81" i="4"/>
  <c r="AE80" i="4"/>
  <c r="AD80" i="4"/>
  <c r="X80" i="4"/>
  <c r="W80" i="4"/>
  <c r="S80" i="4"/>
  <c r="P80" i="4"/>
  <c r="L80" i="4"/>
  <c r="K80" i="4"/>
  <c r="E80" i="4"/>
  <c r="D80" i="4"/>
  <c r="AE79" i="4"/>
  <c r="AD79" i="4"/>
  <c r="X79" i="4"/>
  <c r="W79" i="4"/>
  <c r="S79" i="4"/>
  <c r="P79" i="4"/>
  <c r="L79" i="4"/>
  <c r="K79" i="4"/>
  <c r="E79" i="4"/>
  <c r="D79" i="4"/>
  <c r="AE78" i="4"/>
  <c r="AD78" i="4"/>
  <c r="X78" i="4"/>
  <c r="W78" i="4"/>
  <c r="S78" i="4"/>
  <c r="P78" i="4"/>
  <c r="L78" i="4"/>
  <c r="K78" i="4"/>
  <c r="E78" i="4"/>
  <c r="D78" i="4"/>
  <c r="AE77" i="4"/>
  <c r="AD77" i="4"/>
  <c r="X77" i="4"/>
  <c r="W77" i="4"/>
  <c r="S77" i="4"/>
  <c r="P77" i="4"/>
  <c r="L77" i="4"/>
  <c r="K77" i="4"/>
  <c r="E77" i="4"/>
  <c r="D77" i="4"/>
  <c r="AE76" i="4"/>
  <c r="AD76" i="4"/>
  <c r="X76" i="4"/>
  <c r="W76" i="4"/>
  <c r="S76" i="4"/>
  <c r="P76" i="4"/>
  <c r="L76" i="4"/>
  <c r="K76" i="4"/>
  <c r="E76" i="4"/>
  <c r="D76" i="4"/>
  <c r="AF75" i="4"/>
  <c r="Y75" i="4"/>
  <c r="Z75" i="4"/>
  <c r="AC75" i="4"/>
  <c r="AA75" i="4"/>
  <c r="AB75" i="4"/>
  <c r="AE75" i="4"/>
  <c r="AD75" i="4"/>
  <c r="X75" i="4"/>
  <c r="W75" i="4"/>
  <c r="Q75" i="4"/>
  <c r="S75" i="4"/>
  <c r="R75" i="4"/>
  <c r="N75" i="4"/>
  <c r="P75" i="4"/>
  <c r="O75" i="4"/>
  <c r="M75" i="4"/>
  <c r="F75" i="4"/>
  <c r="G75" i="4"/>
  <c r="J75" i="4"/>
  <c r="H75" i="4"/>
  <c r="I75" i="4"/>
  <c r="L75" i="4"/>
  <c r="K75" i="4"/>
  <c r="E75" i="4"/>
  <c r="D75" i="4"/>
  <c r="AE74" i="4"/>
  <c r="AD74" i="4"/>
  <c r="X74" i="4"/>
  <c r="W74" i="4"/>
  <c r="S74" i="4"/>
  <c r="P74" i="4"/>
  <c r="L74" i="4"/>
  <c r="K74" i="4"/>
  <c r="E74" i="4"/>
  <c r="D74" i="4"/>
  <c r="AE73" i="4"/>
  <c r="AD73" i="4"/>
  <c r="X73" i="4"/>
  <c r="W73" i="4"/>
  <c r="S73" i="4"/>
  <c r="P73" i="4"/>
  <c r="L73" i="4"/>
  <c r="K73" i="4"/>
  <c r="E73" i="4"/>
  <c r="D73" i="4"/>
  <c r="AE72" i="4"/>
  <c r="AD72" i="4"/>
  <c r="X72" i="4"/>
  <c r="W72" i="4"/>
  <c r="S72" i="4"/>
  <c r="P72" i="4"/>
  <c r="L72" i="4"/>
  <c r="K72" i="4"/>
  <c r="E72" i="4"/>
  <c r="D72" i="4"/>
  <c r="AE71" i="4"/>
  <c r="AD71" i="4"/>
  <c r="X71" i="4"/>
  <c r="W71" i="4"/>
  <c r="S71" i="4"/>
  <c r="P71" i="4"/>
  <c r="L71" i="4"/>
  <c r="K71" i="4"/>
  <c r="E71" i="4"/>
  <c r="D71" i="4"/>
  <c r="AE70" i="4"/>
  <c r="AD70" i="4"/>
  <c r="X70" i="4"/>
  <c r="W70" i="4"/>
  <c r="S70" i="4"/>
  <c r="P70" i="4"/>
  <c r="L70" i="4"/>
  <c r="K70" i="4"/>
  <c r="E70" i="4"/>
  <c r="D70" i="4"/>
  <c r="AF69" i="4"/>
  <c r="Y69" i="4"/>
  <c r="Z69" i="4"/>
  <c r="AC69" i="4"/>
  <c r="AA69" i="4"/>
  <c r="AB69" i="4"/>
  <c r="AE69" i="4"/>
  <c r="AD69" i="4"/>
  <c r="X69" i="4"/>
  <c r="W69" i="4"/>
  <c r="Q69" i="4"/>
  <c r="S69" i="4"/>
  <c r="R69" i="4"/>
  <c r="N69" i="4"/>
  <c r="P69" i="4"/>
  <c r="O69" i="4"/>
  <c r="M69" i="4"/>
  <c r="F69" i="4"/>
  <c r="G69" i="4"/>
  <c r="J69" i="4"/>
  <c r="H69" i="4"/>
  <c r="I69" i="4"/>
  <c r="L69" i="4"/>
  <c r="K69" i="4"/>
  <c r="E69" i="4"/>
  <c r="D69" i="4"/>
  <c r="AE68" i="4"/>
  <c r="AD68" i="4"/>
  <c r="X68" i="4"/>
  <c r="W68" i="4"/>
  <c r="S68" i="4"/>
  <c r="P68" i="4"/>
  <c r="L68" i="4"/>
  <c r="K68" i="4"/>
  <c r="E68" i="4"/>
  <c r="D68" i="4"/>
  <c r="AE67" i="4"/>
  <c r="AD67" i="4"/>
  <c r="X67" i="4"/>
  <c r="W67" i="4"/>
  <c r="S67" i="4"/>
  <c r="P67" i="4"/>
  <c r="L67" i="4"/>
  <c r="K67" i="4"/>
  <c r="E67" i="4"/>
  <c r="D67" i="4"/>
  <c r="AE66" i="4"/>
  <c r="AD66" i="4"/>
  <c r="X66" i="4"/>
  <c r="W66" i="4"/>
  <c r="S66" i="4"/>
  <c r="P66" i="4"/>
  <c r="L66" i="4"/>
  <c r="K66" i="4"/>
  <c r="E66" i="4"/>
  <c r="D66" i="4"/>
  <c r="AF65" i="4"/>
  <c r="Y65" i="4"/>
  <c r="Z65" i="4"/>
  <c r="AC65" i="4"/>
  <c r="AA65" i="4"/>
  <c r="AB65" i="4"/>
  <c r="AE65" i="4"/>
  <c r="AD65" i="4"/>
  <c r="X65" i="4"/>
  <c r="W65" i="4"/>
  <c r="Q65" i="4"/>
  <c r="S65" i="4"/>
  <c r="R65" i="4"/>
  <c r="N65" i="4"/>
  <c r="P65" i="4"/>
  <c r="O65" i="4"/>
  <c r="M65" i="4"/>
  <c r="F65" i="4"/>
  <c r="G65" i="4"/>
  <c r="J65" i="4"/>
  <c r="H65" i="4"/>
  <c r="I65" i="4"/>
  <c r="L65" i="4"/>
  <c r="K65" i="4"/>
  <c r="E65" i="4"/>
  <c r="D65" i="4"/>
  <c r="AE64" i="4"/>
  <c r="AD64" i="4"/>
  <c r="X64" i="4"/>
  <c r="W64" i="4"/>
  <c r="S64" i="4"/>
  <c r="P64" i="4"/>
  <c r="L64" i="4"/>
  <c r="K64" i="4"/>
  <c r="E64" i="4"/>
  <c r="D64" i="4"/>
  <c r="AE63" i="4"/>
  <c r="AD63" i="4"/>
  <c r="X63" i="4"/>
  <c r="W63" i="4"/>
  <c r="S63" i="4"/>
  <c r="P63" i="4"/>
  <c r="L63" i="4"/>
  <c r="K63" i="4"/>
  <c r="E63" i="4"/>
  <c r="D63" i="4"/>
  <c r="AE62" i="4"/>
  <c r="AD62" i="4"/>
  <c r="X62" i="4"/>
  <c r="W62" i="4"/>
  <c r="S62" i="4"/>
  <c r="P62" i="4"/>
  <c r="L62" i="4"/>
  <c r="K62" i="4"/>
  <c r="E62" i="4"/>
  <c r="D62" i="4"/>
  <c r="AE61" i="4"/>
  <c r="AD61" i="4"/>
  <c r="X61" i="4"/>
  <c r="W61" i="4"/>
  <c r="S61" i="4"/>
  <c r="P61" i="4"/>
  <c r="L61" i="4"/>
  <c r="K61" i="4"/>
  <c r="E61" i="4"/>
  <c r="D61" i="4"/>
  <c r="AF60" i="4"/>
  <c r="Y60" i="4"/>
  <c r="Z60" i="4"/>
  <c r="AC60" i="4"/>
  <c r="AA60" i="4"/>
  <c r="AB60" i="4"/>
  <c r="AE60" i="4"/>
  <c r="AD60" i="4"/>
  <c r="X60" i="4"/>
  <c r="W60" i="4"/>
  <c r="Q60" i="4"/>
  <c r="S60" i="4"/>
  <c r="R60" i="4"/>
  <c r="N60" i="4"/>
  <c r="P60" i="4"/>
  <c r="O60" i="4"/>
  <c r="M60" i="4"/>
  <c r="F60" i="4"/>
  <c r="G60" i="4"/>
  <c r="J60" i="4"/>
  <c r="H60" i="4"/>
  <c r="I60" i="4"/>
  <c r="L60" i="4"/>
  <c r="K60" i="4"/>
  <c r="E60" i="4"/>
  <c r="D60" i="4"/>
  <c r="AE59" i="4"/>
  <c r="AD59" i="4"/>
  <c r="X59" i="4"/>
  <c r="W59" i="4"/>
  <c r="S59" i="4"/>
  <c r="P59" i="4"/>
  <c r="L59" i="4"/>
  <c r="K59" i="4"/>
  <c r="E59" i="4"/>
  <c r="D59" i="4"/>
  <c r="AE58" i="4"/>
  <c r="AD58" i="4"/>
  <c r="X58" i="4"/>
  <c r="W58" i="4"/>
  <c r="S58" i="4"/>
  <c r="P58" i="4"/>
  <c r="L58" i="4"/>
  <c r="K58" i="4"/>
  <c r="E58" i="4"/>
  <c r="D58" i="4"/>
  <c r="AE57" i="4"/>
  <c r="AD57" i="4"/>
  <c r="X57" i="4"/>
  <c r="W57" i="4"/>
  <c r="S57" i="4"/>
  <c r="P57" i="4"/>
  <c r="L57" i="4"/>
  <c r="K57" i="4"/>
  <c r="E57" i="4"/>
  <c r="D57" i="4"/>
  <c r="AE56" i="4"/>
  <c r="AD56" i="4"/>
  <c r="X56" i="4"/>
  <c r="W56" i="4"/>
  <c r="S56" i="4"/>
  <c r="P56" i="4"/>
  <c r="L56" i="4"/>
  <c r="K56" i="4"/>
  <c r="E56" i="4"/>
  <c r="D56" i="4"/>
  <c r="AF55" i="4"/>
  <c r="Y55" i="4"/>
  <c r="Z55" i="4"/>
  <c r="AC55" i="4"/>
  <c r="AA55" i="4"/>
  <c r="AB55" i="4"/>
  <c r="AE55" i="4"/>
  <c r="AD55" i="4"/>
  <c r="X55" i="4"/>
  <c r="W55" i="4"/>
  <c r="Q55" i="4"/>
  <c r="S55" i="4"/>
  <c r="R55" i="4"/>
  <c r="N55" i="4"/>
  <c r="P55" i="4"/>
  <c r="O55" i="4"/>
  <c r="M55" i="4"/>
  <c r="F55" i="4"/>
  <c r="G55" i="4"/>
  <c r="J55" i="4"/>
  <c r="H55" i="4"/>
  <c r="I55" i="4"/>
  <c r="L55" i="4"/>
  <c r="K55" i="4"/>
  <c r="E55" i="4"/>
  <c r="D55" i="4"/>
  <c r="AE54" i="4"/>
  <c r="AD54" i="4"/>
  <c r="X54" i="4"/>
  <c r="W54" i="4"/>
  <c r="S54" i="4"/>
  <c r="P54" i="4"/>
  <c r="L54" i="4"/>
  <c r="K54" i="4"/>
  <c r="E54" i="4"/>
  <c r="D54" i="4"/>
  <c r="AE53" i="4"/>
  <c r="AD53" i="4"/>
  <c r="X53" i="4"/>
  <c r="W53" i="4"/>
  <c r="S53" i="4"/>
  <c r="P53" i="4"/>
  <c r="L53" i="4"/>
  <c r="K53" i="4"/>
  <c r="E53" i="4"/>
  <c r="D53" i="4"/>
  <c r="AE52" i="4"/>
  <c r="AD52" i="4"/>
  <c r="X52" i="4"/>
  <c r="W52" i="4"/>
  <c r="S52" i="4"/>
  <c r="P52" i="4"/>
  <c r="L52" i="4"/>
  <c r="K52" i="4"/>
  <c r="E52" i="4"/>
  <c r="D52" i="4"/>
  <c r="AE51" i="4"/>
  <c r="AD51" i="4"/>
  <c r="X51" i="4"/>
  <c r="W51" i="4"/>
  <c r="S51" i="4"/>
  <c r="P51" i="4"/>
  <c r="L51" i="4"/>
  <c r="K51" i="4"/>
  <c r="E51" i="4"/>
  <c r="D51" i="4"/>
  <c r="AF50" i="4"/>
  <c r="Y50" i="4"/>
  <c r="Z50" i="4"/>
  <c r="AC50" i="4"/>
  <c r="AA50" i="4"/>
  <c r="AB50" i="4"/>
  <c r="AE50" i="4"/>
  <c r="AD50" i="4"/>
  <c r="X50" i="4"/>
  <c r="W50" i="4"/>
  <c r="Q50" i="4"/>
  <c r="S50" i="4"/>
  <c r="R50" i="4"/>
  <c r="N50" i="4"/>
  <c r="P50" i="4"/>
  <c r="O50" i="4"/>
  <c r="M50" i="4"/>
  <c r="F50" i="4"/>
  <c r="G50" i="4"/>
  <c r="J50" i="4"/>
  <c r="H50" i="4"/>
  <c r="I50" i="4"/>
  <c r="L50" i="4"/>
  <c r="K50" i="4"/>
  <c r="E50" i="4"/>
  <c r="D50" i="4"/>
  <c r="AE49" i="4"/>
  <c r="AD49" i="4"/>
  <c r="X49" i="4"/>
  <c r="W49" i="4"/>
  <c r="S49" i="4"/>
  <c r="P49" i="4"/>
  <c r="L49" i="4"/>
  <c r="K49" i="4"/>
  <c r="E49" i="4"/>
  <c r="D49" i="4"/>
  <c r="AE48" i="4"/>
  <c r="AD48" i="4"/>
  <c r="X48" i="4"/>
  <c r="W48" i="4"/>
  <c r="S48" i="4"/>
  <c r="P48" i="4"/>
  <c r="L48" i="4"/>
  <c r="K48" i="4"/>
  <c r="E48" i="4"/>
  <c r="D48" i="4"/>
  <c r="AE47" i="4"/>
  <c r="AD47" i="4"/>
  <c r="X47" i="4"/>
  <c r="W47" i="4"/>
  <c r="S47" i="4"/>
  <c r="P47" i="4"/>
  <c r="L47" i="4"/>
  <c r="K47" i="4"/>
  <c r="E47" i="4"/>
  <c r="D47" i="4"/>
  <c r="AF46" i="4"/>
  <c r="Y46" i="4"/>
  <c r="Z46" i="4"/>
  <c r="AC46" i="4"/>
  <c r="AA46" i="4"/>
  <c r="AB46" i="4"/>
  <c r="AE46" i="4"/>
  <c r="AD46" i="4"/>
  <c r="X46" i="4"/>
  <c r="W46" i="4"/>
  <c r="Q46" i="4"/>
  <c r="S46" i="4"/>
  <c r="R46" i="4"/>
  <c r="N46" i="4"/>
  <c r="P46" i="4"/>
  <c r="O46" i="4"/>
  <c r="M46" i="4"/>
  <c r="F46" i="4"/>
  <c r="G46" i="4"/>
  <c r="J46" i="4"/>
  <c r="H46" i="4"/>
  <c r="I46" i="4"/>
  <c r="L46" i="4"/>
  <c r="K46" i="4"/>
  <c r="E46" i="4"/>
  <c r="D46" i="4"/>
  <c r="AE45" i="4"/>
  <c r="AD45" i="4"/>
  <c r="X45" i="4"/>
  <c r="W45" i="4"/>
  <c r="S45" i="4"/>
  <c r="P45" i="4"/>
  <c r="L45" i="4"/>
  <c r="K45" i="4"/>
  <c r="E45" i="4"/>
  <c r="D45" i="4"/>
  <c r="AE44" i="4"/>
  <c r="AD44" i="4"/>
  <c r="X44" i="4"/>
  <c r="W44" i="4"/>
  <c r="S44" i="4"/>
  <c r="P44" i="4"/>
  <c r="L44" i="4"/>
  <c r="K44" i="4"/>
  <c r="E44" i="4"/>
  <c r="D44" i="4"/>
  <c r="AE43" i="4"/>
  <c r="AD43" i="4"/>
  <c r="X43" i="4"/>
  <c r="W43" i="4"/>
  <c r="S43" i="4"/>
  <c r="P43" i="4"/>
  <c r="L43" i="4"/>
  <c r="K43" i="4"/>
  <c r="E43" i="4"/>
  <c r="D43" i="4"/>
  <c r="AE42" i="4"/>
  <c r="AD42" i="4"/>
  <c r="X42" i="4"/>
  <c r="W42" i="4"/>
  <c r="S42" i="4"/>
  <c r="P42" i="4"/>
  <c r="L42" i="4"/>
  <c r="K42" i="4"/>
  <c r="E42" i="4"/>
  <c r="D42" i="4"/>
  <c r="AE41" i="4"/>
  <c r="AD41" i="4"/>
  <c r="X41" i="4"/>
  <c r="W41" i="4"/>
  <c r="S41" i="4"/>
  <c r="P41" i="4"/>
  <c r="L41" i="4"/>
  <c r="K41" i="4"/>
  <c r="E41" i="4"/>
  <c r="D41" i="4"/>
  <c r="AE40" i="4"/>
  <c r="AD40" i="4"/>
  <c r="X40" i="4"/>
  <c r="W40" i="4"/>
  <c r="S40" i="4"/>
  <c r="P40" i="4"/>
  <c r="L40" i="4"/>
  <c r="K40" i="4"/>
  <c r="E40" i="4"/>
  <c r="D40" i="4"/>
  <c r="AE39" i="4"/>
  <c r="AD39" i="4"/>
  <c r="X39" i="4"/>
  <c r="W39" i="4"/>
  <c r="S39" i="4"/>
  <c r="P39" i="4"/>
  <c r="L39" i="4"/>
  <c r="K39" i="4"/>
  <c r="E39" i="4"/>
  <c r="D39" i="4"/>
  <c r="AE38" i="4"/>
  <c r="AD38" i="4"/>
  <c r="X38" i="4"/>
  <c r="W38" i="4"/>
  <c r="S38" i="4"/>
  <c r="P38" i="4"/>
  <c r="L38" i="4"/>
  <c r="K38" i="4"/>
  <c r="E38" i="4"/>
  <c r="D38" i="4"/>
  <c r="AE37" i="4"/>
  <c r="AD37" i="4"/>
  <c r="X37" i="4"/>
  <c r="W37" i="4"/>
  <c r="S37" i="4"/>
  <c r="P37" i="4"/>
  <c r="L37" i="4"/>
  <c r="K37" i="4"/>
  <c r="E37" i="4"/>
  <c r="D37" i="4"/>
  <c r="AE36" i="4"/>
  <c r="AD36" i="4"/>
  <c r="X36" i="4"/>
  <c r="W36" i="4"/>
  <c r="S36" i="4"/>
  <c r="P36" i="4"/>
  <c r="L36" i="4"/>
  <c r="K36" i="4"/>
  <c r="E36" i="4"/>
  <c r="D36" i="4"/>
  <c r="AF35" i="4"/>
  <c r="Y35" i="4"/>
  <c r="Z35" i="4"/>
  <c r="AC35" i="4"/>
  <c r="AA35" i="4"/>
  <c r="AB35" i="4"/>
  <c r="AE35" i="4"/>
  <c r="AD35" i="4"/>
  <c r="X35" i="4"/>
  <c r="W35" i="4"/>
  <c r="Q35" i="4"/>
  <c r="S35" i="4"/>
  <c r="R35" i="4"/>
  <c r="N35" i="4"/>
  <c r="P35" i="4"/>
  <c r="O35" i="4"/>
  <c r="M35" i="4"/>
  <c r="F35" i="4"/>
  <c r="G35" i="4"/>
  <c r="J35" i="4"/>
  <c r="H35" i="4"/>
  <c r="I35" i="4"/>
  <c r="L35" i="4"/>
  <c r="K35" i="4"/>
  <c r="E35" i="4"/>
  <c r="D35" i="4"/>
  <c r="AE34" i="4"/>
  <c r="AD34" i="4"/>
  <c r="X34" i="4"/>
  <c r="W34" i="4"/>
  <c r="S34" i="4"/>
  <c r="P34" i="4"/>
  <c r="L34" i="4"/>
  <c r="K34" i="4"/>
  <c r="E34" i="4"/>
  <c r="D34" i="4"/>
  <c r="AE33" i="4"/>
  <c r="AD33" i="4"/>
  <c r="X33" i="4"/>
  <c r="W33" i="4"/>
  <c r="S33" i="4"/>
  <c r="P33" i="4"/>
  <c r="L33" i="4"/>
  <c r="K33" i="4"/>
  <c r="E33" i="4"/>
  <c r="D33" i="4"/>
  <c r="AE32" i="4"/>
  <c r="AD32" i="4"/>
  <c r="X32" i="4"/>
  <c r="W32" i="4"/>
  <c r="S32" i="4"/>
  <c r="P32" i="4"/>
  <c r="L32" i="4"/>
  <c r="K32" i="4"/>
  <c r="E32" i="4"/>
  <c r="D32" i="4"/>
  <c r="AE31" i="4"/>
  <c r="AD31" i="4"/>
  <c r="X31" i="4"/>
  <c r="W31" i="4"/>
  <c r="S31" i="4"/>
  <c r="P31" i="4"/>
  <c r="L31" i="4"/>
  <c r="K31" i="4"/>
  <c r="E31" i="4"/>
  <c r="D31" i="4"/>
  <c r="AE30" i="4"/>
  <c r="AD30" i="4"/>
  <c r="X30" i="4"/>
  <c r="W30" i="4"/>
  <c r="S30" i="4"/>
  <c r="P30" i="4"/>
  <c r="L30" i="4"/>
  <c r="K30" i="4"/>
  <c r="E30" i="4"/>
  <c r="D30" i="4"/>
  <c r="AE29" i="4"/>
  <c r="AD29" i="4"/>
  <c r="X29" i="4"/>
  <c r="W29" i="4"/>
  <c r="S29" i="4"/>
  <c r="P29" i="4"/>
  <c r="L29" i="4"/>
  <c r="K29" i="4"/>
  <c r="E29" i="4"/>
  <c r="D29" i="4"/>
  <c r="AE28" i="4"/>
  <c r="AD28" i="4"/>
  <c r="X28" i="4"/>
  <c r="W28" i="4"/>
  <c r="S28" i="4"/>
  <c r="P28" i="4"/>
  <c r="L28" i="4"/>
  <c r="K28" i="4"/>
  <c r="E28" i="4"/>
  <c r="D28" i="4"/>
  <c r="AF27" i="4"/>
  <c r="Y27" i="4"/>
  <c r="Z27" i="4"/>
  <c r="AC27" i="4"/>
  <c r="AA27" i="4"/>
  <c r="AB27" i="4"/>
  <c r="AE27" i="4"/>
  <c r="AD27" i="4"/>
  <c r="X27" i="4"/>
  <c r="W27" i="4"/>
  <c r="Q27" i="4"/>
  <c r="S27" i="4"/>
  <c r="R27" i="4"/>
  <c r="N27" i="4"/>
  <c r="P27" i="4"/>
  <c r="O27" i="4"/>
  <c r="M27" i="4"/>
  <c r="F27" i="4"/>
  <c r="G27" i="4"/>
  <c r="J27" i="4"/>
  <c r="H27" i="4"/>
  <c r="I27" i="4"/>
  <c r="L27" i="4"/>
  <c r="K27" i="4"/>
  <c r="E27" i="4"/>
  <c r="D27" i="4"/>
  <c r="AE26" i="4"/>
  <c r="AD26" i="4"/>
  <c r="X26" i="4"/>
  <c r="W26" i="4"/>
  <c r="S26" i="4"/>
  <c r="P26" i="4"/>
  <c r="L26" i="4"/>
  <c r="K26" i="4"/>
  <c r="E26" i="4"/>
  <c r="D26" i="4"/>
  <c r="AE25" i="4"/>
  <c r="AD25" i="4"/>
  <c r="X25" i="4"/>
  <c r="W25" i="4"/>
  <c r="S25" i="4"/>
  <c r="P25" i="4"/>
  <c r="L25" i="4"/>
  <c r="K25" i="4"/>
  <c r="E25" i="4"/>
  <c r="D25" i="4"/>
  <c r="AE24" i="4"/>
  <c r="AD24" i="4"/>
  <c r="X24" i="4"/>
  <c r="W24" i="4"/>
  <c r="S24" i="4"/>
  <c r="P24" i="4"/>
  <c r="L24" i="4"/>
  <c r="K24" i="4"/>
  <c r="E24" i="4"/>
  <c r="D24" i="4"/>
  <c r="AE23" i="4"/>
  <c r="AD23" i="4"/>
  <c r="X23" i="4"/>
  <c r="W23" i="4"/>
  <c r="S23" i="4"/>
  <c r="P23" i="4"/>
  <c r="L23" i="4"/>
  <c r="K23" i="4"/>
  <c r="E23" i="4"/>
  <c r="D23" i="4"/>
  <c r="AE22" i="4"/>
  <c r="AD22" i="4"/>
  <c r="X22" i="4"/>
  <c r="W22" i="4"/>
  <c r="S22" i="4"/>
  <c r="P22" i="4"/>
  <c r="L22" i="4"/>
  <c r="K22" i="4"/>
  <c r="E22" i="4"/>
  <c r="D22" i="4"/>
  <c r="AE21" i="4"/>
  <c r="AD21" i="4"/>
  <c r="X21" i="4"/>
  <c r="W21" i="4"/>
  <c r="S21" i="4"/>
  <c r="P21" i="4"/>
  <c r="L21" i="4"/>
  <c r="K21" i="4"/>
  <c r="E21" i="4"/>
  <c r="D21" i="4"/>
  <c r="AE20" i="4"/>
  <c r="AD20" i="4"/>
  <c r="X20" i="4"/>
  <c r="W20" i="4"/>
  <c r="S20" i="4"/>
  <c r="P20" i="4"/>
  <c r="L20" i="4"/>
  <c r="K20" i="4"/>
  <c r="E20" i="4"/>
  <c r="D20" i="4"/>
  <c r="AE19" i="4"/>
  <c r="AD19" i="4"/>
  <c r="X19" i="4"/>
  <c r="W19" i="4"/>
  <c r="S19" i="4"/>
  <c r="P19" i="4"/>
  <c r="L19" i="4"/>
  <c r="K19" i="4"/>
  <c r="E19" i="4"/>
  <c r="D19" i="4"/>
  <c r="AE18" i="4"/>
  <c r="AD18" i="4"/>
  <c r="X18" i="4"/>
  <c r="W18" i="4"/>
  <c r="S18" i="4"/>
  <c r="P18" i="4"/>
  <c r="L18" i="4"/>
  <c r="K18" i="4"/>
  <c r="E18" i="4"/>
  <c r="D18" i="4"/>
  <c r="AE17" i="4"/>
  <c r="AD17" i="4"/>
  <c r="X17" i="4"/>
  <c r="W17" i="4"/>
  <c r="S17" i="4"/>
  <c r="P17" i="4"/>
  <c r="L17" i="4"/>
  <c r="K17" i="4"/>
  <c r="E17" i="4"/>
  <c r="D17" i="4"/>
  <c r="AE16" i="4"/>
  <c r="AD16" i="4"/>
  <c r="X16" i="4"/>
  <c r="W16" i="4"/>
  <c r="S16" i="4"/>
  <c r="P16" i="4"/>
  <c r="L16" i="4"/>
  <c r="K16" i="4"/>
  <c r="E16" i="4"/>
  <c r="D16" i="4"/>
  <c r="AE15" i="4"/>
  <c r="AD15" i="4"/>
  <c r="X15" i="4"/>
  <c r="W15" i="4"/>
  <c r="S15" i="4"/>
  <c r="P15" i="4"/>
  <c r="L15" i="4"/>
  <c r="K15" i="4"/>
  <c r="E15" i="4"/>
  <c r="D15" i="4"/>
  <c r="AE14" i="4"/>
  <c r="AD14" i="4"/>
  <c r="X14" i="4"/>
  <c r="W14" i="4"/>
  <c r="S14" i="4"/>
  <c r="P14" i="4"/>
  <c r="L14" i="4"/>
  <c r="K14" i="4"/>
  <c r="E14" i="4"/>
  <c r="D14" i="4"/>
  <c r="AF13" i="4"/>
  <c r="Y13" i="4"/>
  <c r="Z13" i="4"/>
  <c r="AC13" i="4"/>
  <c r="AA13" i="4"/>
  <c r="AB13" i="4"/>
  <c r="AE13" i="4"/>
  <c r="AD13" i="4"/>
  <c r="X13" i="4"/>
  <c r="W13" i="4"/>
  <c r="Q13" i="4"/>
  <c r="S13" i="4"/>
  <c r="R13" i="4"/>
  <c r="N13" i="4"/>
  <c r="P13" i="4"/>
  <c r="O13" i="4"/>
  <c r="M13" i="4"/>
  <c r="F13" i="4"/>
  <c r="G13" i="4"/>
  <c r="J13" i="4"/>
  <c r="H13" i="4"/>
  <c r="I13" i="4"/>
  <c r="L13" i="4"/>
  <c r="K13" i="4"/>
  <c r="E13" i="4"/>
  <c r="D13" i="4"/>
  <c r="AE12" i="4"/>
  <c r="AD12" i="4"/>
  <c r="X12" i="4"/>
  <c r="W12" i="4"/>
  <c r="S12" i="4"/>
  <c r="P12" i="4"/>
  <c r="L12" i="4"/>
  <c r="K12" i="4"/>
  <c r="E12" i="4"/>
  <c r="D12" i="4"/>
  <c r="AE11" i="4"/>
  <c r="AD11" i="4"/>
  <c r="X11" i="4"/>
  <c r="W11" i="4"/>
  <c r="S11" i="4"/>
  <c r="P11" i="4"/>
  <c r="L11" i="4"/>
  <c r="K11" i="4"/>
  <c r="E11" i="4"/>
  <c r="D11" i="4"/>
  <c r="AE10" i="4"/>
  <c r="AD10" i="4"/>
  <c r="X10" i="4"/>
  <c r="W10" i="4"/>
  <c r="S10" i="4"/>
  <c r="P10" i="4"/>
  <c r="L10" i="4"/>
  <c r="K10" i="4"/>
  <c r="E10" i="4"/>
  <c r="D10" i="4"/>
  <c r="AE9" i="4"/>
  <c r="AD9" i="4"/>
  <c r="X9" i="4"/>
  <c r="W9" i="4"/>
  <c r="S9" i="4"/>
  <c r="P9" i="4"/>
  <c r="L9" i="4"/>
  <c r="K9" i="4"/>
  <c r="E9" i="4"/>
  <c r="D9" i="4"/>
  <c r="AE8" i="4"/>
  <c r="AD8" i="4"/>
  <c r="X8" i="4"/>
  <c r="W8" i="4"/>
  <c r="S8" i="4"/>
  <c r="P8" i="4"/>
  <c r="L8" i="4"/>
  <c r="K8" i="4"/>
  <c r="E8" i="4"/>
  <c r="D8" i="4"/>
  <c r="AF7" i="4"/>
  <c r="Y7" i="4"/>
  <c r="Z7" i="4"/>
  <c r="AC7" i="4"/>
  <c r="AA7" i="4"/>
  <c r="AB7" i="4"/>
  <c r="AE7" i="4"/>
  <c r="AD7" i="4"/>
  <c r="X7" i="4"/>
  <c r="W7" i="4"/>
  <c r="Q7" i="4"/>
  <c r="S7" i="4"/>
  <c r="R7" i="4"/>
  <c r="N7" i="4"/>
  <c r="P7" i="4"/>
  <c r="O7" i="4"/>
  <c r="M7" i="4"/>
  <c r="F7" i="4"/>
  <c r="G7" i="4"/>
  <c r="J7" i="4"/>
  <c r="H7" i="4"/>
  <c r="I7" i="4"/>
  <c r="L7" i="4"/>
  <c r="K7" i="4"/>
  <c r="E7" i="4"/>
  <c r="D7" i="4"/>
  <c r="AF6" i="4"/>
  <c r="Y6" i="4"/>
  <c r="Z6" i="4"/>
  <c r="AC6" i="4"/>
  <c r="AA6" i="4"/>
  <c r="AB6" i="4"/>
  <c r="AE6" i="4"/>
  <c r="AD6" i="4"/>
  <c r="X6" i="4"/>
  <c r="W6" i="4"/>
  <c r="Q6" i="4"/>
  <c r="S6" i="4"/>
  <c r="R6" i="4"/>
  <c r="N6" i="4"/>
  <c r="P6" i="4"/>
  <c r="O6" i="4"/>
  <c r="M6" i="4"/>
  <c r="F6" i="4"/>
  <c r="G6" i="4"/>
  <c r="J6" i="4"/>
  <c r="H6" i="4"/>
  <c r="I6" i="4"/>
  <c r="L6" i="4"/>
  <c r="K6" i="4"/>
  <c r="E6" i="4"/>
  <c r="D6" i="4"/>
  <c r="AE84" i="3"/>
  <c r="AD84" i="3"/>
  <c r="X84" i="3"/>
  <c r="W84" i="3"/>
  <c r="S84" i="3"/>
  <c r="P84" i="3"/>
  <c r="L84" i="3"/>
  <c r="K84" i="3"/>
  <c r="E84" i="3"/>
  <c r="D84" i="3"/>
  <c r="AE83" i="3"/>
  <c r="AD83" i="3"/>
  <c r="X83" i="3"/>
  <c r="W83" i="3"/>
  <c r="S83" i="3"/>
  <c r="P83" i="3"/>
  <c r="L83" i="3"/>
  <c r="K83" i="3"/>
  <c r="E83" i="3"/>
  <c r="D83" i="3"/>
  <c r="AE82" i="3"/>
  <c r="AD82" i="3"/>
  <c r="X82" i="3"/>
  <c r="W82" i="3"/>
  <c r="S82" i="3"/>
  <c r="P82" i="3"/>
  <c r="L82" i="3"/>
  <c r="K82" i="3"/>
  <c r="E82" i="3"/>
  <c r="D82" i="3"/>
  <c r="AF81" i="3"/>
  <c r="Y81" i="3"/>
  <c r="Z81" i="3"/>
  <c r="AC81" i="3"/>
  <c r="AA81" i="3"/>
  <c r="AB81" i="3"/>
  <c r="AE81" i="3"/>
  <c r="AD81" i="3"/>
  <c r="X81" i="3"/>
  <c r="W81" i="3"/>
  <c r="Q81" i="3"/>
  <c r="S81" i="3"/>
  <c r="R81" i="3"/>
  <c r="N81" i="3"/>
  <c r="P81" i="3"/>
  <c r="O81" i="3"/>
  <c r="M81" i="3"/>
  <c r="F81" i="3"/>
  <c r="G81" i="3"/>
  <c r="J81" i="3"/>
  <c r="H81" i="3"/>
  <c r="I81" i="3"/>
  <c r="L81" i="3"/>
  <c r="K81" i="3"/>
  <c r="E81" i="3"/>
  <c r="D81" i="3"/>
  <c r="AE80" i="3"/>
  <c r="AD80" i="3"/>
  <c r="X80" i="3"/>
  <c r="W80" i="3"/>
  <c r="S80" i="3"/>
  <c r="P80" i="3"/>
  <c r="L80" i="3"/>
  <c r="K80" i="3"/>
  <c r="E80" i="3"/>
  <c r="D80" i="3"/>
  <c r="AE79" i="3"/>
  <c r="AD79" i="3"/>
  <c r="X79" i="3"/>
  <c r="W79" i="3"/>
  <c r="S79" i="3"/>
  <c r="P79" i="3"/>
  <c r="L79" i="3"/>
  <c r="K79" i="3"/>
  <c r="E79" i="3"/>
  <c r="D79" i="3"/>
  <c r="AE78" i="3"/>
  <c r="AD78" i="3"/>
  <c r="X78" i="3"/>
  <c r="W78" i="3"/>
  <c r="S78" i="3"/>
  <c r="P78" i="3"/>
  <c r="L78" i="3"/>
  <c r="K78" i="3"/>
  <c r="E78" i="3"/>
  <c r="D78" i="3"/>
  <c r="AE77" i="3"/>
  <c r="AD77" i="3"/>
  <c r="X77" i="3"/>
  <c r="W77" i="3"/>
  <c r="S77" i="3"/>
  <c r="P77" i="3"/>
  <c r="L77" i="3"/>
  <c r="K77" i="3"/>
  <c r="E77" i="3"/>
  <c r="D77" i="3"/>
  <c r="AE76" i="3"/>
  <c r="AD76" i="3"/>
  <c r="X76" i="3"/>
  <c r="W76" i="3"/>
  <c r="S76" i="3"/>
  <c r="P76" i="3"/>
  <c r="L76" i="3"/>
  <c r="K76" i="3"/>
  <c r="E76" i="3"/>
  <c r="D76" i="3"/>
  <c r="AF75" i="3"/>
  <c r="Y75" i="3"/>
  <c r="Z75" i="3"/>
  <c r="AC75" i="3"/>
  <c r="AA75" i="3"/>
  <c r="AB75" i="3"/>
  <c r="AE75" i="3"/>
  <c r="AD75" i="3"/>
  <c r="X75" i="3"/>
  <c r="W75" i="3"/>
  <c r="Q75" i="3"/>
  <c r="S75" i="3"/>
  <c r="R75" i="3"/>
  <c r="N75" i="3"/>
  <c r="P75" i="3"/>
  <c r="O75" i="3"/>
  <c r="M75" i="3"/>
  <c r="F75" i="3"/>
  <c r="G75" i="3"/>
  <c r="J75" i="3"/>
  <c r="H75" i="3"/>
  <c r="I75" i="3"/>
  <c r="L75" i="3"/>
  <c r="K75" i="3"/>
  <c r="E75" i="3"/>
  <c r="D75" i="3"/>
  <c r="AE74" i="3"/>
  <c r="AD74" i="3"/>
  <c r="X74" i="3"/>
  <c r="W74" i="3"/>
  <c r="S74" i="3"/>
  <c r="P74" i="3"/>
  <c r="L74" i="3"/>
  <c r="K74" i="3"/>
  <c r="E74" i="3"/>
  <c r="D74" i="3"/>
  <c r="AE73" i="3"/>
  <c r="AD73" i="3"/>
  <c r="X73" i="3"/>
  <c r="W73" i="3"/>
  <c r="S73" i="3"/>
  <c r="P73" i="3"/>
  <c r="L73" i="3"/>
  <c r="K73" i="3"/>
  <c r="E73" i="3"/>
  <c r="D73" i="3"/>
  <c r="AE72" i="3"/>
  <c r="AD72" i="3"/>
  <c r="X72" i="3"/>
  <c r="W72" i="3"/>
  <c r="S72" i="3"/>
  <c r="P72" i="3"/>
  <c r="L72" i="3"/>
  <c r="K72" i="3"/>
  <c r="E72" i="3"/>
  <c r="D72" i="3"/>
  <c r="AE71" i="3"/>
  <c r="AD71" i="3"/>
  <c r="X71" i="3"/>
  <c r="W71" i="3"/>
  <c r="S71" i="3"/>
  <c r="P71" i="3"/>
  <c r="L71" i="3"/>
  <c r="K71" i="3"/>
  <c r="E71" i="3"/>
  <c r="D71" i="3"/>
  <c r="AE70" i="3"/>
  <c r="AD70" i="3"/>
  <c r="X70" i="3"/>
  <c r="W70" i="3"/>
  <c r="S70" i="3"/>
  <c r="P70" i="3"/>
  <c r="L70" i="3"/>
  <c r="K70" i="3"/>
  <c r="E70" i="3"/>
  <c r="D70" i="3"/>
  <c r="AF69" i="3"/>
  <c r="Y69" i="3"/>
  <c r="Z69" i="3"/>
  <c r="AC69" i="3"/>
  <c r="AA69" i="3"/>
  <c r="AB69" i="3"/>
  <c r="AE69" i="3"/>
  <c r="AD69" i="3"/>
  <c r="X69" i="3"/>
  <c r="W69" i="3"/>
  <c r="Q69" i="3"/>
  <c r="S69" i="3"/>
  <c r="R69" i="3"/>
  <c r="N69" i="3"/>
  <c r="P69" i="3"/>
  <c r="O69" i="3"/>
  <c r="M69" i="3"/>
  <c r="F69" i="3"/>
  <c r="G69" i="3"/>
  <c r="J69" i="3"/>
  <c r="H69" i="3"/>
  <c r="I69" i="3"/>
  <c r="L69" i="3"/>
  <c r="K69" i="3"/>
  <c r="E69" i="3"/>
  <c r="D69" i="3"/>
  <c r="AE68" i="3"/>
  <c r="AD68" i="3"/>
  <c r="X68" i="3"/>
  <c r="W68" i="3"/>
  <c r="S68" i="3"/>
  <c r="P68" i="3"/>
  <c r="L68" i="3"/>
  <c r="K68" i="3"/>
  <c r="E68" i="3"/>
  <c r="D68" i="3"/>
  <c r="AE67" i="3"/>
  <c r="AD67" i="3"/>
  <c r="X67" i="3"/>
  <c r="W67" i="3"/>
  <c r="S67" i="3"/>
  <c r="P67" i="3"/>
  <c r="L67" i="3"/>
  <c r="K67" i="3"/>
  <c r="E67" i="3"/>
  <c r="D67" i="3"/>
  <c r="AE66" i="3"/>
  <c r="AD66" i="3"/>
  <c r="X66" i="3"/>
  <c r="W66" i="3"/>
  <c r="S66" i="3"/>
  <c r="P66" i="3"/>
  <c r="L66" i="3"/>
  <c r="K66" i="3"/>
  <c r="E66" i="3"/>
  <c r="D66" i="3"/>
  <c r="AF65" i="3"/>
  <c r="Y65" i="3"/>
  <c r="Z65" i="3"/>
  <c r="AC65" i="3"/>
  <c r="AA65" i="3"/>
  <c r="AB65" i="3"/>
  <c r="AE65" i="3"/>
  <c r="AD65" i="3"/>
  <c r="X65" i="3"/>
  <c r="W65" i="3"/>
  <c r="Q65" i="3"/>
  <c r="S65" i="3"/>
  <c r="R65" i="3"/>
  <c r="N65" i="3"/>
  <c r="P65" i="3"/>
  <c r="O65" i="3"/>
  <c r="M65" i="3"/>
  <c r="F65" i="3"/>
  <c r="G65" i="3"/>
  <c r="J65" i="3"/>
  <c r="H65" i="3"/>
  <c r="I65" i="3"/>
  <c r="L65" i="3"/>
  <c r="K65" i="3"/>
  <c r="E65" i="3"/>
  <c r="D65" i="3"/>
  <c r="AE64" i="3"/>
  <c r="AD64" i="3"/>
  <c r="X64" i="3"/>
  <c r="W64" i="3"/>
  <c r="S64" i="3"/>
  <c r="P64" i="3"/>
  <c r="L64" i="3"/>
  <c r="K64" i="3"/>
  <c r="E64" i="3"/>
  <c r="D64" i="3"/>
  <c r="AE63" i="3"/>
  <c r="AD63" i="3"/>
  <c r="X63" i="3"/>
  <c r="W63" i="3"/>
  <c r="S63" i="3"/>
  <c r="P63" i="3"/>
  <c r="L63" i="3"/>
  <c r="K63" i="3"/>
  <c r="E63" i="3"/>
  <c r="D63" i="3"/>
  <c r="AE62" i="3"/>
  <c r="AD62" i="3"/>
  <c r="X62" i="3"/>
  <c r="W62" i="3"/>
  <c r="S62" i="3"/>
  <c r="P62" i="3"/>
  <c r="L62" i="3"/>
  <c r="K62" i="3"/>
  <c r="E62" i="3"/>
  <c r="D62" i="3"/>
  <c r="AE61" i="3"/>
  <c r="AD61" i="3"/>
  <c r="X61" i="3"/>
  <c r="W61" i="3"/>
  <c r="S61" i="3"/>
  <c r="P61" i="3"/>
  <c r="L61" i="3"/>
  <c r="K61" i="3"/>
  <c r="E61" i="3"/>
  <c r="D61" i="3"/>
  <c r="AF60" i="3"/>
  <c r="Y60" i="3"/>
  <c r="Z60" i="3"/>
  <c r="AC60" i="3"/>
  <c r="AA60" i="3"/>
  <c r="AB60" i="3"/>
  <c r="AE60" i="3"/>
  <c r="AD60" i="3"/>
  <c r="X60" i="3"/>
  <c r="W60" i="3"/>
  <c r="Q60" i="3"/>
  <c r="S60" i="3"/>
  <c r="R60" i="3"/>
  <c r="N60" i="3"/>
  <c r="P60" i="3"/>
  <c r="O60" i="3"/>
  <c r="M60" i="3"/>
  <c r="F60" i="3"/>
  <c r="G60" i="3"/>
  <c r="J60" i="3"/>
  <c r="H60" i="3"/>
  <c r="I60" i="3"/>
  <c r="L60" i="3"/>
  <c r="K60" i="3"/>
  <c r="E60" i="3"/>
  <c r="D60" i="3"/>
  <c r="AE59" i="3"/>
  <c r="AD59" i="3"/>
  <c r="X59" i="3"/>
  <c r="W59" i="3"/>
  <c r="S59" i="3"/>
  <c r="P59" i="3"/>
  <c r="L59" i="3"/>
  <c r="K59" i="3"/>
  <c r="E59" i="3"/>
  <c r="D59" i="3"/>
  <c r="AE58" i="3"/>
  <c r="AD58" i="3"/>
  <c r="X58" i="3"/>
  <c r="W58" i="3"/>
  <c r="S58" i="3"/>
  <c r="P58" i="3"/>
  <c r="L58" i="3"/>
  <c r="K58" i="3"/>
  <c r="E58" i="3"/>
  <c r="D58" i="3"/>
  <c r="AE57" i="3"/>
  <c r="AD57" i="3"/>
  <c r="X57" i="3"/>
  <c r="W57" i="3"/>
  <c r="S57" i="3"/>
  <c r="P57" i="3"/>
  <c r="L57" i="3"/>
  <c r="K57" i="3"/>
  <c r="E57" i="3"/>
  <c r="D57" i="3"/>
  <c r="AE56" i="3"/>
  <c r="AD56" i="3"/>
  <c r="X56" i="3"/>
  <c r="W56" i="3"/>
  <c r="S56" i="3"/>
  <c r="P56" i="3"/>
  <c r="L56" i="3"/>
  <c r="K56" i="3"/>
  <c r="E56" i="3"/>
  <c r="D56" i="3"/>
  <c r="AF55" i="3"/>
  <c r="Y55" i="3"/>
  <c r="Z55" i="3"/>
  <c r="AC55" i="3"/>
  <c r="AA55" i="3"/>
  <c r="AB55" i="3"/>
  <c r="AE55" i="3"/>
  <c r="AD55" i="3"/>
  <c r="X55" i="3"/>
  <c r="W55" i="3"/>
  <c r="Q55" i="3"/>
  <c r="S55" i="3"/>
  <c r="R55" i="3"/>
  <c r="N55" i="3"/>
  <c r="P55" i="3"/>
  <c r="O55" i="3"/>
  <c r="M55" i="3"/>
  <c r="F55" i="3"/>
  <c r="G55" i="3"/>
  <c r="J55" i="3"/>
  <c r="H55" i="3"/>
  <c r="I55" i="3"/>
  <c r="L55" i="3"/>
  <c r="K55" i="3"/>
  <c r="E55" i="3"/>
  <c r="D55" i="3"/>
  <c r="AE54" i="3"/>
  <c r="AD54" i="3"/>
  <c r="X54" i="3"/>
  <c r="W54" i="3"/>
  <c r="S54" i="3"/>
  <c r="P54" i="3"/>
  <c r="L54" i="3"/>
  <c r="K54" i="3"/>
  <c r="E54" i="3"/>
  <c r="D54" i="3"/>
  <c r="AE53" i="3"/>
  <c r="AD53" i="3"/>
  <c r="X53" i="3"/>
  <c r="W53" i="3"/>
  <c r="S53" i="3"/>
  <c r="P53" i="3"/>
  <c r="L53" i="3"/>
  <c r="K53" i="3"/>
  <c r="E53" i="3"/>
  <c r="D53" i="3"/>
  <c r="AE52" i="3"/>
  <c r="AD52" i="3"/>
  <c r="X52" i="3"/>
  <c r="W52" i="3"/>
  <c r="S52" i="3"/>
  <c r="P52" i="3"/>
  <c r="L52" i="3"/>
  <c r="K52" i="3"/>
  <c r="E52" i="3"/>
  <c r="D52" i="3"/>
  <c r="AE51" i="3"/>
  <c r="AD51" i="3"/>
  <c r="X51" i="3"/>
  <c r="W51" i="3"/>
  <c r="S51" i="3"/>
  <c r="P51" i="3"/>
  <c r="L51" i="3"/>
  <c r="K51" i="3"/>
  <c r="E51" i="3"/>
  <c r="D51" i="3"/>
  <c r="AF50" i="3"/>
  <c r="Y50" i="3"/>
  <c r="Z50" i="3"/>
  <c r="AC50" i="3"/>
  <c r="AA50" i="3"/>
  <c r="AB50" i="3"/>
  <c r="AE50" i="3"/>
  <c r="AD50" i="3"/>
  <c r="X50" i="3"/>
  <c r="W50" i="3"/>
  <c r="Q50" i="3"/>
  <c r="S50" i="3"/>
  <c r="R50" i="3"/>
  <c r="N50" i="3"/>
  <c r="P50" i="3"/>
  <c r="O50" i="3"/>
  <c r="M50" i="3"/>
  <c r="F50" i="3"/>
  <c r="G50" i="3"/>
  <c r="J50" i="3"/>
  <c r="H50" i="3"/>
  <c r="I50" i="3"/>
  <c r="L50" i="3"/>
  <c r="K50" i="3"/>
  <c r="E50" i="3"/>
  <c r="D50" i="3"/>
  <c r="AE49" i="3"/>
  <c r="AD49" i="3"/>
  <c r="X49" i="3"/>
  <c r="W49" i="3"/>
  <c r="S49" i="3"/>
  <c r="P49" i="3"/>
  <c r="L49" i="3"/>
  <c r="K49" i="3"/>
  <c r="E49" i="3"/>
  <c r="D49" i="3"/>
  <c r="AE48" i="3"/>
  <c r="AD48" i="3"/>
  <c r="X48" i="3"/>
  <c r="W48" i="3"/>
  <c r="S48" i="3"/>
  <c r="P48" i="3"/>
  <c r="L48" i="3"/>
  <c r="K48" i="3"/>
  <c r="E48" i="3"/>
  <c r="D48" i="3"/>
  <c r="AE47" i="3"/>
  <c r="AD47" i="3"/>
  <c r="X47" i="3"/>
  <c r="W47" i="3"/>
  <c r="S47" i="3"/>
  <c r="P47" i="3"/>
  <c r="L47" i="3"/>
  <c r="K47" i="3"/>
  <c r="E47" i="3"/>
  <c r="D47" i="3"/>
  <c r="AF46" i="3"/>
  <c r="Y46" i="3"/>
  <c r="Z46" i="3"/>
  <c r="AC46" i="3"/>
  <c r="AA46" i="3"/>
  <c r="AB46" i="3"/>
  <c r="AE46" i="3"/>
  <c r="AD46" i="3"/>
  <c r="X46" i="3"/>
  <c r="W46" i="3"/>
  <c r="Q46" i="3"/>
  <c r="S46" i="3"/>
  <c r="R46" i="3"/>
  <c r="N46" i="3"/>
  <c r="P46" i="3"/>
  <c r="O46" i="3"/>
  <c r="M46" i="3"/>
  <c r="F46" i="3"/>
  <c r="G46" i="3"/>
  <c r="J46" i="3"/>
  <c r="H46" i="3"/>
  <c r="I46" i="3"/>
  <c r="L46" i="3"/>
  <c r="K46" i="3"/>
  <c r="E46" i="3"/>
  <c r="D46" i="3"/>
  <c r="AE45" i="3"/>
  <c r="AD45" i="3"/>
  <c r="X45" i="3"/>
  <c r="W45" i="3"/>
  <c r="S45" i="3"/>
  <c r="P45" i="3"/>
  <c r="L45" i="3"/>
  <c r="K45" i="3"/>
  <c r="E45" i="3"/>
  <c r="D45" i="3"/>
  <c r="AE44" i="3"/>
  <c r="AD44" i="3"/>
  <c r="X44" i="3"/>
  <c r="W44" i="3"/>
  <c r="S44" i="3"/>
  <c r="P44" i="3"/>
  <c r="L44" i="3"/>
  <c r="K44" i="3"/>
  <c r="E44" i="3"/>
  <c r="D44" i="3"/>
  <c r="AE43" i="3"/>
  <c r="AD43" i="3"/>
  <c r="X43" i="3"/>
  <c r="W43" i="3"/>
  <c r="S43" i="3"/>
  <c r="P43" i="3"/>
  <c r="L43" i="3"/>
  <c r="K43" i="3"/>
  <c r="E43" i="3"/>
  <c r="D43" i="3"/>
  <c r="AE42" i="3"/>
  <c r="AD42" i="3"/>
  <c r="X42" i="3"/>
  <c r="W42" i="3"/>
  <c r="S42" i="3"/>
  <c r="P42" i="3"/>
  <c r="L42" i="3"/>
  <c r="K42" i="3"/>
  <c r="E42" i="3"/>
  <c r="D42" i="3"/>
  <c r="AE41" i="3"/>
  <c r="AD41" i="3"/>
  <c r="X41" i="3"/>
  <c r="W41" i="3"/>
  <c r="S41" i="3"/>
  <c r="P41" i="3"/>
  <c r="L41" i="3"/>
  <c r="K41" i="3"/>
  <c r="E41" i="3"/>
  <c r="D41" i="3"/>
  <c r="AE40" i="3"/>
  <c r="AD40" i="3"/>
  <c r="X40" i="3"/>
  <c r="W40" i="3"/>
  <c r="S40" i="3"/>
  <c r="P40" i="3"/>
  <c r="L40" i="3"/>
  <c r="K40" i="3"/>
  <c r="E40" i="3"/>
  <c r="D40" i="3"/>
  <c r="AE39" i="3"/>
  <c r="AD39" i="3"/>
  <c r="X39" i="3"/>
  <c r="W39" i="3"/>
  <c r="S39" i="3"/>
  <c r="P39" i="3"/>
  <c r="L39" i="3"/>
  <c r="K39" i="3"/>
  <c r="E39" i="3"/>
  <c r="D39" i="3"/>
  <c r="AE38" i="3"/>
  <c r="AD38" i="3"/>
  <c r="X38" i="3"/>
  <c r="W38" i="3"/>
  <c r="S38" i="3"/>
  <c r="P38" i="3"/>
  <c r="L38" i="3"/>
  <c r="K38" i="3"/>
  <c r="E38" i="3"/>
  <c r="D38" i="3"/>
  <c r="AE37" i="3"/>
  <c r="AD37" i="3"/>
  <c r="X37" i="3"/>
  <c r="W37" i="3"/>
  <c r="S37" i="3"/>
  <c r="P37" i="3"/>
  <c r="L37" i="3"/>
  <c r="K37" i="3"/>
  <c r="E37" i="3"/>
  <c r="D37" i="3"/>
  <c r="AE36" i="3"/>
  <c r="AD36" i="3"/>
  <c r="X36" i="3"/>
  <c r="W36" i="3"/>
  <c r="S36" i="3"/>
  <c r="P36" i="3"/>
  <c r="L36" i="3"/>
  <c r="K36" i="3"/>
  <c r="E36" i="3"/>
  <c r="D36" i="3"/>
  <c r="AF35" i="3"/>
  <c r="Y35" i="3"/>
  <c r="Z35" i="3"/>
  <c r="AC35" i="3"/>
  <c r="AA35" i="3"/>
  <c r="AB35" i="3"/>
  <c r="AE35" i="3"/>
  <c r="AD35" i="3"/>
  <c r="X35" i="3"/>
  <c r="W35" i="3"/>
  <c r="Q35" i="3"/>
  <c r="S35" i="3"/>
  <c r="R35" i="3"/>
  <c r="N35" i="3"/>
  <c r="P35" i="3"/>
  <c r="O35" i="3"/>
  <c r="M35" i="3"/>
  <c r="F35" i="3"/>
  <c r="G35" i="3"/>
  <c r="J35" i="3"/>
  <c r="H35" i="3"/>
  <c r="I35" i="3"/>
  <c r="L35" i="3"/>
  <c r="K35" i="3"/>
  <c r="E35" i="3"/>
  <c r="D35" i="3"/>
  <c r="AE34" i="3"/>
  <c r="AD34" i="3"/>
  <c r="X34" i="3"/>
  <c r="W34" i="3"/>
  <c r="S34" i="3"/>
  <c r="P34" i="3"/>
  <c r="L34" i="3"/>
  <c r="K34" i="3"/>
  <c r="E34" i="3"/>
  <c r="D34" i="3"/>
  <c r="AE33" i="3"/>
  <c r="AD33" i="3"/>
  <c r="X33" i="3"/>
  <c r="W33" i="3"/>
  <c r="S33" i="3"/>
  <c r="P33" i="3"/>
  <c r="L33" i="3"/>
  <c r="K33" i="3"/>
  <c r="E33" i="3"/>
  <c r="D33" i="3"/>
  <c r="AE32" i="3"/>
  <c r="AD32" i="3"/>
  <c r="X32" i="3"/>
  <c r="W32" i="3"/>
  <c r="S32" i="3"/>
  <c r="P32" i="3"/>
  <c r="L32" i="3"/>
  <c r="K32" i="3"/>
  <c r="E32" i="3"/>
  <c r="D32" i="3"/>
  <c r="AE31" i="3"/>
  <c r="AD31" i="3"/>
  <c r="X31" i="3"/>
  <c r="W31" i="3"/>
  <c r="S31" i="3"/>
  <c r="P31" i="3"/>
  <c r="L31" i="3"/>
  <c r="K31" i="3"/>
  <c r="E31" i="3"/>
  <c r="D31" i="3"/>
  <c r="AE30" i="3"/>
  <c r="AD30" i="3"/>
  <c r="X30" i="3"/>
  <c r="W30" i="3"/>
  <c r="S30" i="3"/>
  <c r="P30" i="3"/>
  <c r="L30" i="3"/>
  <c r="K30" i="3"/>
  <c r="E30" i="3"/>
  <c r="D30" i="3"/>
  <c r="AE29" i="3"/>
  <c r="AD29" i="3"/>
  <c r="X29" i="3"/>
  <c r="W29" i="3"/>
  <c r="S29" i="3"/>
  <c r="P29" i="3"/>
  <c r="L29" i="3"/>
  <c r="K29" i="3"/>
  <c r="E29" i="3"/>
  <c r="D29" i="3"/>
  <c r="AE28" i="3"/>
  <c r="AD28" i="3"/>
  <c r="X28" i="3"/>
  <c r="W28" i="3"/>
  <c r="S28" i="3"/>
  <c r="P28" i="3"/>
  <c r="L28" i="3"/>
  <c r="K28" i="3"/>
  <c r="E28" i="3"/>
  <c r="D28" i="3"/>
  <c r="AF27" i="3"/>
  <c r="Y27" i="3"/>
  <c r="Z27" i="3"/>
  <c r="AC27" i="3"/>
  <c r="AA27" i="3"/>
  <c r="AB27" i="3"/>
  <c r="AE27" i="3"/>
  <c r="AD27" i="3"/>
  <c r="X27" i="3"/>
  <c r="W27" i="3"/>
  <c r="Q27" i="3"/>
  <c r="S27" i="3"/>
  <c r="R27" i="3"/>
  <c r="N27" i="3"/>
  <c r="P27" i="3"/>
  <c r="O27" i="3"/>
  <c r="M27" i="3"/>
  <c r="F27" i="3"/>
  <c r="G27" i="3"/>
  <c r="J27" i="3"/>
  <c r="H27" i="3"/>
  <c r="I27" i="3"/>
  <c r="L27" i="3"/>
  <c r="K27" i="3"/>
  <c r="E27" i="3"/>
  <c r="D27" i="3"/>
  <c r="AE26" i="3"/>
  <c r="AD26" i="3"/>
  <c r="X26" i="3"/>
  <c r="W26" i="3"/>
  <c r="S26" i="3"/>
  <c r="P26" i="3"/>
  <c r="L26" i="3"/>
  <c r="K26" i="3"/>
  <c r="E26" i="3"/>
  <c r="D26" i="3"/>
  <c r="AE25" i="3"/>
  <c r="AD25" i="3"/>
  <c r="X25" i="3"/>
  <c r="W25" i="3"/>
  <c r="S25" i="3"/>
  <c r="P25" i="3"/>
  <c r="L25" i="3"/>
  <c r="K25" i="3"/>
  <c r="E25" i="3"/>
  <c r="D25" i="3"/>
  <c r="AE24" i="3"/>
  <c r="AD24" i="3"/>
  <c r="X24" i="3"/>
  <c r="W24" i="3"/>
  <c r="S24" i="3"/>
  <c r="P24" i="3"/>
  <c r="L24" i="3"/>
  <c r="K24" i="3"/>
  <c r="E24" i="3"/>
  <c r="D24" i="3"/>
  <c r="AE23" i="3"/>
  <c r="AD23" i="3"/>
  <c r="X23" i="3"/>
  <c r="W23" i="3"/>
  <c r="S23" i="3"/>
  <c r="P23" i="3"/>
  <c r="L23" i="3"/>
  <c r="K23" i="3"/>
  <c r="E23" i="3"/>
  <c r="D23" i="3"/>
  <c r="AE22" i="3"/>
  <c r="AD22" i="3"/>
  <c r="X22" i="3"/>
  <c r="W22" i="3"/>
  <c r="S22" i="3"/>
  <c r="P22" i="3"/>
  <c r="L22" i="3"/>
  <c r="K22" i="3"/>
  <c r="E22" i="3"/>
  <c r="D22" i="3"/>
  <c r="AE21" i="3"/>
  <c r="AD21" i="3"/>
  <c r="X21" i="3"/>
  <c r="W21" i="3"/>
  <c r="S21" i="3"/>
  <c r="P21" i="3"/>
  <c r="L21" i="3"/>
  <c r="K21" i="3"/>
  <c r="E21" i="3"/>
  <c r="D21" i="3"/>
  <c r="AE20" i="3"/>
  <c r="AD20" i="3"/>
  <c r="X20" i="3"/>
  <c r="W20" i="3"/>
  <c r="S20" i="3"/>
  <c r="P20" i="3"/>
  <c r="L20" i="3"/>
  <c r="K20" i="3"/>
  <c r="E20" i="3"/>
  <c r="D20" i="3"/>
  <c r="AE19" i="3"/>
  <c r="AD19" i="3"/>
  <c r="X19" i="3"/>
  <c r="W19" i="3"/>
  <c r="S19" i="3"/>
  <c r="P19" i="3"/>
  <c r="L19" i="3"/>
  <c r="K19" i="3"/>
  <c r="E19" i="3"/>
  <c r="D19" i="3"/>
  <c r="AE18" i="3"/>
  <c r="AD18" i="3"/>
  <c r="X18" i="3"/>
  <c r="W18" i="3"/>
  <c r="S18" i="3"/>
  <c r="P18" i="3"/>
  <c r="L18" i="3"/>
  <c r="K18" i="3"/>
  <c r="E18" i="3"/>
  <c r="D18" i="3"/>
  <c r="AE17" i="3"/>
  <c r="AD17" i="3"/>
  <c r="X17" i="3"/>
  <c r="W17" i="3"/>
  <c r="S17" i="3"/>
  <c r="P17" i="3"/>
  <c r="L17" i="3"/>
  <c r="K17" i="3"/>
  <c r="E17" i="3"/>
  <c r="D17" i="3"/>
  <c r="AE16" i="3"/>
  <c r="AD16" i="3"/>
  <c r="X16" i="3"/>
  <c r="W16" i="3"/>
  <c r="S16" i="3"/>
  <c r="P16" i="3"/>
  <c r="L16" i="3"/>
  <c r="K16" i="3"/>
  <c r="E16" i="3"/>
  <c r="D16" i="3"/>
  <c r="AE15" i="3"/>
  <c r="AD15" i="3"/>
  <c r="X15" i="3"/>
  <c r="W15" i="3"/>
  <c r="S15" i="3"/>
  <c r="P15" i="3"/>
  <c r="L15" i="3"/>
  <c r="K15" i="3"/>
  <c r="E15" i="3"/>
  <c r="D15" i="3"/>
  <c r="AE14" i="3"/>
  <c r="AD14" i="3"/>
  <c r="X14" i="3"/>
  <c r="W14" i="3"/>
  <c r="S14" i="3"/>
  <c r="P14" i="3"/>
  <c r="L14" i="3"/>
  <c r="K14" i="3"/>
  <c r="E14" i="3"/>
  <c r="D14" i="3"/>
  <c r="AF13" i="3"/>
  <c r="Y13" i="3"/>
  <c r="Z13" i="3"/>
  <c r="AC13" i="3"/>
  <c r="AA13" i="3"/>
  <c r="AB13" i="3"/>
  <c r="AE13" i="3"/>
  <c r="AD13" i="3"/>
  <c r="X13" i="3"/>
  <c r="W13" i="3"/>
  <c r="Q13" i="3"/>
  <c r="S13" i="3"/>
  <c r="R13" i="3"/>
  <c r="N13" i="3"/>
  <c r="P13" i="3"/>
  <c r="O13" i="3"/>
  <c r="M13" i="3"/>
  <c r="F13" i="3"/>
  <c r="G13" i="3"/>
  <c r="J13" i="3"/>
  <c r="H13" i="3"/>
  <c r="I13" i="3"/>
  <c r="L13" i="3"/>
  <c r="K13" i="3"/>
  <c r="E13" i="3"/>
  <c r="D13" i="3"/>
  <c r="AE12" i="3"/>
  <c r="AD12" i="3"/>
  <c r="X12" i="3"/>
  <c r="W12" i="3"/>
  <c r="S12" i="3"/>
  <c r="P12" i="3"/>
  <c r="L12" i="3"/>
  <c r="K12" i="3"/>
  <c r="E12" i="3"/>
  <c r="D12" i="3"/>
  <c r="AE11" i="3"/>
  <c r="AD11" i="3"/>
  <c r="X11" i="3"/>
  <c r="W11" i="3"/>
  <c r="S11" i="3"/>
  <c r="P11" i="3"/>
  <c r="L11" i="3"/>
  <c r="K11" i="3"/>
  <c r="E11" i="3"/>
  <c r="D11" i="3"/>
  <c r="AE10" i="3"/>
  <c r="AD10" i="3"/>
  <c r="X10" i="3"/>
  <c r="W10" i="3"/>
  <c r="S10" i="3"/>
  <c r="P10" i="3"/>
  <c r="L10" i="3"/>
  <c r="K10" i="3"/>
  <c r="E10" i="3"/>
  <c r="D10" i="3"/>
  <c r="AE9" i="3"/>
  <c r="AD9" i="3"/>
  <c r="X9" i="3"/>
  <c r="W9" i="3"/>
  <c r="S9" i="3"/>
  <c r="P9" i="3"/>
  <c r="L9" i="3"/>
  <c r="K9" i="3"/>
  <c r="E9" i="3"/>
  <c r="D9" i="3"/>
  <c r="AE8" i="3"/>
  <c r="AD8" i="3"/>
  <c r="X8" i="3"/>
  <c r="W8" i="3"/>
  <c r="S8" i="3"/>
  <c r="P8" i="3"/>
  <c r="L8" i="3"/>
  <c r="K8" i="3"/>
  <c r="E8" i="3"/>
  <c r="D8" i="3"/>
  <c r="AF7" i="3"/>
  <c r="Y7" i="3"/>
  <c r="Z7" i="3"/>
  <c r="AC7" i="3"/>
  <c r="AA7" i="3"/>
  <c r="AB7" i="3"/>
  <c r="AE7" i="3"/>
  <c r="AD7" i="3"/>
  <c r="X7" i="3"/>
  <c r="W7" i="3"/>
  <c r="Q7" i="3"/>
  <c r="S7" i="3"/>
  <c r="R7" i="3"/>
  <c r="N7" i="3"/>
  <c r="P7" i="3"/>
  <c r="O7" i="3"/>
  <c r="M7" i="3"/>
  <c r="F7" i="3"/>
  <c r="G7" i="3"/>
  <c r="J7" i="3"/>
  <c r="H7" i="3"/>
  <c r="I7" i="3"/>
  <c r="L7" i="3"/>
  <c r="K7" i="3"/>
  <c r="E7" i="3"/>
  <c r="D7" i="3"/>
  <c r="AF6" i="3"/>
  <c r="Y6" i="3"/>
  <c r="Z6" i="3"/>
  <c r="AC6" i="3"/>
  <c r="AA6" i="3"/>
  <c r="AB6" i="3"/>
  <c r="AE6" i="3"/>
  <c r="AD6" i="3"/>
  <c r="X6" i="3"/>
  <c r="W6" i="3"/>
  <c r="Q6" i="3"/>
  <c r="S6" i="3"/>
  <c r="R6" i="3"/>
  <c r="N6" i="3"/>
  <c r="P6" i="3"/>
  <c r="O6" i="3"/>
  <c r="M6" i="3"/>
  <c r="F6" i="3"/>
  <c r="G6" i="3"/>
  <c r="J6" i="3"/>
  <c r="H6" i="3"/>
  <c r="I6" i="3"/>
  <c r="L6" i="3"/>
  <c r="K6" i="3"/>
  <c r="E6" i="3"/>
  <c r="D6" i="3"/>
  <c r="R82" i="1"/>
  <c r="Q82" i="1"/>
  <c r="R81" i="1"/>
  <c r="Q81" i="1"/>
  <c r="R80" i="1"/>
  <c r="Q80" i="1"/>
  <c r="R79" i="1"/>
  <c r="Q79" i="1"/>
  <c r="R78" i="1"/>
  <c r="Q78" i="1"/>
  <c r="R77" i="1"/>
  <c r="Q77" i="1"/>
  <c r="R76" i="1"/>
  <c r="Q76" i="1"/>
  <c r="R75" i="1"/>
  <c r="Q75" i="1"/>
  <c r="R74" i="1"/>
  <c r="Q74" i="1"/>
  <c r="R73" i="1"/>
  <c r="Q73" i="1"/>
  <c r="R72" i="1"/>
  <c r="Q72" i="1"/>
  <c r="R71" i="1"/>
  <c r="Q71" i="1"/>
  <c r="R70" i="1"/>
  <c r="Q70" i="1"/>
  <c r="R69" i="1"/>
  <c r="Q69" i="1"/>
  <c r="R68" i="1"/>
  <c r="Q68" i="1"/>
  <c r="R67" i="1"/>
  <c r="Q67" i="1"/>
  <c r="R66" i="1"/>
  <c r="Q66" i="1"/>
  <c r="R65" i="1"/>
  <c r="Q65" i="1"/>
  <c r="R64" i="1"/>
  <c r="Q64" i="1"/>
  <c r="R63" i="1"/>
  <c r="Q63" i="1"/>
  <c r="R62" i="1"/>
  <c r="Q62" i="1"/>
  <c r="R61" i="1"/>
  <c r="Q61" i="1"/>
  <c r="R60" i="1"/>
  <c r="Q60" i="1"/>
  <c r="R59" i="1"/>
  <c r="Q59" i="1"/>
  <c r="R58" i="1"/>
  <c r="Q58" i="1"/>
  <c r="R57" i="1"/>
  <c r="Q57" i="1"/>
  <c r="R56" i="1"/>
  <c r="Q56" i="1"/>
  <c r="R55" i="1"/>
  <c r="Q55" i="1"/>
  <c r="R54" i="1"/>
  <c r="Q54" i="1"/>
  <c r="R53" i="1"/>
  <c r="Q53" i="1"/>
  <c r="R52" i="1"/>
  <c r="Q52" i="1"/>
  <c r="R51" i="1"/>
  <c r="Q51" i="1"/>
  <c r="R50" i="1"/>
  <c r="Q50" i="1"/>
  <c r="R49" i="1"/>
  <c r="Q49" i="1"/>
  <c r="R48" i="1"/>
  <c r="Q48" i="1"/>
  <c r="R47" i="1"/>
  <c r="Q47" i="1"/>
  <c r="R46" i="1"/>
  <c r="Q46" i="1"/>
  <c r="R45" i="1"/>
  <c r="Q45" i="1"/>
  <c r="R44" i="1"/>
  <c r="Q44" i="1"/>
  <c r="R43" i="1"/>
  <c r="Q43" i="1"/>
  <c r="R42" i="1"/>
  <c r="Q42" i="1"/>
  <c r="R41" i="1"/>
  <c r="Q41" i="1"/>
  <c r="R40" i="1"/>
  <c r="Q40" i="1"/>
  <c r="R39" i="1"/>
  <c r="Q39" i="1"/>
  <c r="R38" i="1"/>
  <c r="Q38" i="1"/>
  <c r="R37" i="1"/>
  <c r="Q37" i="1"/>
  <c r="R36" i="1"/>
  <c r="Q36" i="1"/>
  <c r="R35" i="1"/>
  <c r="Q35" i="1"/>
  <c r="R34" i="1"/>
  <c r="Q34" i="1"/>
  <c r="R33" i="1"/>
  <c r="Q33" i="1"/>
  <c r="R32" i="1"/>
  <c r="Q32" i="1"/>
  <c r="R31" i="1"/>
  <c r="Q31" i="1"/>
  <c r="R30" i="1"/>
  <c r="Q30" i="1"/>
  <c r="R29" i="1"/>
  <c r="Q29" i="1"/>
  <c r="R28" i="1"/>
  <c r="Q28" i="1"/>
  <c r="R27" i="1"/>
  <c r="Q27" i="1"/>
  <c r="R26" i="1"/>
  <c r="Q26" i="1"/>
  <c r="R25" i="1"/>
  <c r="Q25" i="1"/>
  <c r="R24" i="1"/>
  <c r="Q24" i="1"/>
  <c r="R23" i="1"/>
  <c r="Q23" i="1"/>
  <c r="R22" i="1"/>
  <c r="Q22" i="1"/>
  <c r="R21" i="1"/>
  <c r="Q21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  <c r="R5" i="1"/>
  <c r="Q5" i="1"/>
  <c r="M5" i="1"/>
  <c r="L5" i="1"/>
  <c r="K5" i="1"/>
  <c r="J5" i="1"/>
  <c r="I5" i="1"/>
  <c r="H5" i="1"/>
  <c r="G5" i="1"/>
  <c r="F5" i="1"/>
  <c r="E5" i="1"/>
  <c r="D5" i="1"/>
  <c r="C5" i="1"/>
  <c r="R4" i="1"/>
  <c r="Q4" i="1"/>
  <c r="M4" i="1"/>
  <c r="L4" i="1"/>
  <c r="K4" i="1"/>
  <c r="J4" i="1"/>
  <c r="I4" i="1"/>
  <c r="H4" i="1"/>
  <c r="G4" i="1"/>
  <c r="F4" i="1"/>
  <c r="E4" i="1"/>
  <c r="D4" i="1"/>
  <c r="C4" i="1"/>
  <c r="R3" i="1"/>
  <c r="Q3" i="1"/>
</calcChain>
</file>

<file path=xl/sharedStrings.xml><?xml version="1.0" encoding="utf-8"?>
<sst xmlns="http://schemas.openxmlformats.org/spreadsheetml/2006/main" count="1646" uniqueCount="106">
  <si>
    <t>$B$4</t>
  </si>
  <si>
    <t>PP20TH</t>
  </si>
  <si>
    <t>P/TUH</t>
  </si>
  <si>
    <t>30's</t>
  </si>
  <si>
    <t>20's</t>
  </si>
  <si>
    <t>15's</t>
  </si>
  <si>
    <t>10's</t>
  </si>
  <si>
    <t>-5's</t>
  </si>
  <si>
    <t>P/N</t>
  </si>
  <si>
    <t>G/N</t>
  </si>
  <si>
    <t>TUH</t>
  </si>
  <si>
    <t>$N$4</t>
  </si>
  <si>
    <t>ALL</t>
  </si>
  <si>
    <t>HISTORY</t>
  </si>
  <si>
    <t>American</t>
  </si>
  <si>
    <t>European</t>
  </si>
  <si>
    <t>World</t>
  </si>
  <si>
    <t>Ancient</t>
  </si>
  <si>
    <t>Other</t>
  </si>
  <si>
    <t>LITERATURE</t>
  </si>
  <si>
    <t>British</t>
  </si>
  <si>
    <t>Greco-Roman</t>
  </si>
  <si>
    <t>SCIENCE</t>
  </si>
  <si>
    <t>Astronomy</t>
  </si>
  <si>
    <t>Biology</t>
  </si>
  <si>
    <t>Chemistry</t>
  </si>
  <si>
    <t>Physics</t>
  </si>
  <si>
    <t>Math</t>
  </si>
  <si>
    <t>General</t>
  </si>
  <si>
    <t>FINE ARTS</t>
  </si>
  <si>
    <t>Music</t>
  </si>
  <si>
    <t>Musicians/Composers</t>
  </si>
  <si>
    <t>Pieces</t>
  </si>
  <si>
    <t>Performances</t>
  </si>
  <si>
    <t>Art</t>
  </si>
  <si>
    <t>Artists</t>
  </si>
  <si>
    <t>Piece</t>
  </si>
  <si>
    <t>Architecture</t>
  </si>
  <si>
    <t>GEOGRAPHY</t>
  </si>
  <si>
    <t>PHILOSOPHY</t>
  </si>
  <si>
    <t>Theology</t>
  </si>
  <si>
    <t>Classical</t>
  </si>
  <si>
    <t>Modern</t>
  </si>
  <si>
    <t>RELIGION</t>
  </si>
  <si>
    <t>Christianity</t>
  </si>
  <si>
    <t>Judaism</t>
  </si>
  <si>
    <t>SOCIAL SCIENCE</t>
  </si>
  <si>
    <t>Economics</t>
  </si>
  <si>
    <t>Psychology</t>
  </si>
  <si>
    <t>Government</t>
  </si>
  <si>
    <t>CURRENT EVENTS</t>
  </si>
  <si>
    <t>TRASH</t>
  </si>
  <si>
    <t>Sports</t>
  </si>
  <si>
    <t>Television</t>
  </si>
  <si>
    <t>Film</t>
  </si>
  <si>
    <t>MYTHOLOGY</t>
  </si>
  <si>
    <t>Norse</t>
  </si>
  <si>
    <t>Hindu</t>
  </si>
  <si>
    <t>MISCELLANEOUS</t>
  </si>
  <si>
    <t>General Knowledge</t>
  </si>
  <si>
    <t>Common Link</t>
  </si>
  <si>
    <t>BHrd</t>
  </si>
  <si>
    <t>BPts</t>
  </si>
  <si>
    <t>PPB</t>
  </si>
  <si>
    <t>BBHrd</t>
  </si>
  <si>
    <t>BBPts</t>
  </si>
  <si>
    <t>PPBB</t>
  </si>
  <si>
    <t>NC_State_A</t>
  </si>
  <si>
    <t>Ziad</t>
  </si>
  <si>
    <t>NC_State_A!$U$5</t>
  </si>
  <si>
    <t>NC_State_B</t>
  </si>
  <si>
    <t>Manu</t>
  </si>
  <si>
    <t>$B$5</t>
  </si>
  <si>
    <t>NC_State_B!$U$5</t>
  </si>
  <si>
    <t>$R$3</t>
  </si>
  <si>
    <t>NAQT HSNCT Round 7</t>
  </si>
  <si>
    <t/>
  </si>
  <si>
    <t>vs.</t>
  </si>
  <si>
    <t>#</t>
  </si>
  <si>
    <t>Tossup</t>
  </si>
  <si>
    <t>TCats</t>
  </si>
  <si>
    <t>PNC_State_A$U$5@</t>
  </si>
  <si>
    <t>x</t>
  </si>
  <si>
    <t>B Points</t>
  </si>
  <si>
    <t>Score</t>
  </si>
  <si>
    <t>PNC_State_B$U$5@</t>
  </si>
  <si>
    <t>end</t>
  </si>
  <si>
    <t>USHist</t>
  </si>
  <si>
    <t>EHist</t>
  </si>
  <si>
    <t>NC_State_C</t>
  </si>
  <si>
    <t>No detail</t>
  </si>
  <si>
    <t>Jared</t>
  </si>
  <si>
    <t>$B$6</t>
  </si>
  <si>
    <t>NC_State_C!$U$5</t>
  </si>
  <si>
    <t>$S$3</t>
  </si>
  <si>
    <t>NC_State_D</t>
  </si>
  <si>
    <t>Jacob</t>
  </si>
  <si>
    <t>$B$7</t>
  </si>
  <si>
    <t>NC_State_D!$U$5</t>
  </si>
  <si>
    <t>$T$3</t>
  </si>
  <si>
    <t>PNC_State_C$U$5@</t>
  </si>
  <si>
    <t>PNC_State_D$U$5@</t>
  </si>
  <si>
    <t>WHist</t>
  </si>
  <si>
    <t>AnHist</t>
  </si>
  <si>
    <t>$Q$3</t>
  </si>
  <si>
    <t>OHist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</si>
</sst>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;;;"/>
  </numFmts>
  <fonts count="41" x14ac:knownFonts="1">
    <font>
      <sz val="11"/>
      <color indexed="8"/>
      <name val="Calibri"/>
      <family val="2"/>
      <scheme val="minor"/>
    </font>
    <font>
      <b/>
      <sz val="11"/>
      <name val="Calibri"/>
    </font>
    <font>
      <b/>
      <i/>
      <sz val="11"/>
      <color indexed="12"/>
      <name val="Calibri"/>
    </font>
    <font>
      <b/>
      <sz val="11"/>
      <color indexed="19"/>
      <name val="Calibri"/>
    </font>
    <font>
      <sz val="11"/>
      <name val="Calibri"/>
    </font>
    <font>
      <name val="Calibri"/>
      <sz val="11.0"/>
      <b val="true"/>
    </font>
    <font>
      <name val="Calibri"/>
      <sz val="11.0"/>
      <b val="true"/>
      <color indexed="12"/>
      <i val="true"/>
    </font>
    <font>
      <name val="Calibri"/>
      <sz val="11.0"/>
      <b val="true"/>
      <color indexed="57"/>
    </font>
    <font>
      <name val="Calibri"/>
      <sz val="11.0"/>
      <b val="true"/>
      <color indexed="10"/>
    </font>
    <font>
      <name val="Calibri"/>
      <sz val="11.0"/>
      <b val="true"/>
      <color indexed="19"/>
    </font>
    <font>
      <name val="Calibri"/>
      <sz val="11.0"/>
    </font>
    <font>
      <name val="Calibri"/>
      <sz val="11.0"/>
      <b val="true"/>
    </font>
    <font>
      <name val="Calibri"/>
      <sz val="11.0"/>
      <b val="true"/>
      <color indexed="12"/>
      <i val="true"/>
    </font>
    <font>
      <name val="Calibri"/>
      <sz val="11.0"/>
      <b val="true"/>
      <color indexed="57"/>
    </font>
    <font>
      <name val="Calibri"/>
      <sz val="11.0"/>
      <b val="true"/>
      <color indexed="10"/>
    </font>
    <font>
      <name val="Calibri"/>
      <sz val="11.0"/>
      <b val="true"/>
      <color indexed="19"/>
    </font>
    <font>
      <name val="Calibri"/>
      <sz val="11.0"/>
    </font>
    <font>
      <name val="Calibri"/>
      <sz val="11.0"/>
      <b val="true"/>
    </font>
    <font>
      <name val="Calibri"/>
      <sz val="11.0"/>
      <b val="true"/>
      <color indexed="12"/>
      <i val="true"/>
    </font>
    <font>
      <name val="Calibri"/>
      <sz val="11.0"/>
      <b val="true"/>
      <color indexed="57"/>
    </font>
    <font>
      <name val="Calibri"/>
      <sz val="11.0"/>
      <b val="true"/>
      <color indexed="10"/>
    </font>
    <font>
      <name val="Calibri"/>
      <sz val="11.0"/>
      <b val="true"/>
      <color indexed="19"/>
    </font>
    <font>
      <name val="Calibri"/>
      <sz val="11.0"/>
    </font>
    <font>
      <name val="Calibri"/>
      <sz val="11.0"/>
      <b val="true"/>
    </font>
    <font>
      <name val="Calibri"/>
      <sz val="11.0"/>
      <b val="true"/>
      <color indexed="12"/>
      <i val="true"/>
    </font>
    <font>
      <name val="Calibri"/>
      <sz val="11.0"/>
      <b val="true"/>
      <color indexed="57"/>
    </font>
    <font>
      <name val="Calibri"/>
      <sz val="11.0"/>
      <b val="true"/>
      <color indexed="10"/>
    </font>
    <font>
      <name val="Calibri"/>
      <sz val="11.0"/>
      <b val="true"/>
      <color indexed="19"/>
    </font>
    <font>
      <name val="Calibri"/>
      <sz val="11.0"/>
    </font>
    <font>
      <name val="Calibri"/>
      <sz val="11.0"/>
      <b val="true"/>
    </font>
    <font>
      <name val="Calibri"/>
      <sz val="11.0"/>
      <b val="true"/>
      <color indexed="12"/>
      <i val="true"/>
    </font>
    <font>
      <name val="Calibri"/>
      <sz val="11.0"/>
      <b val="true"/>
      <color indexed="57"/>
    </font>
    <font>
      <name val="Calibri"/>
      <sz val="11.0"/>
      <b val="true"/>
      <color indexed="10"/>
    </font>
    <font>
      <name val="Calibri"/>
      <sz val="11.0"/>
      <b val="true"/>
      <color indexed="19"/>
    </font>
    <font>
      <name val="Calibri"/>
      <sz val="11.0"/>
    </font>
    <font>
      <name val="Calibri"/>
      <sz val="11.0"/>
      <b val="true"/>
    </font>
    <font>
      <name val="Calibri"/>
      <sz val="11.0"/>
      <b val="true"/>
      <color indexed="12"/>
      <i val="true"/>
    </font>
    <font>
      <name val="Calibri"/>
      <sz val="11.0"/>
      <b val="true"/>
      <color indexed="57"/>
    </font>
    <font>
      <name val="Calibri"/>
      <sz val="11.0"/>
      <b val="true"/>
      <color indexed="10"/>
    </font>
    <font>
      <name val="Calibri"/>
      <sz val="11.0"/>
      <b val="true"/>
      <color indexed="19"/>
    </font>
    <font>
      <name val="Calibri"/>
      <sz val="11.0"/>
    </font>
  </fonts>
  <fills count="15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none">
        <fgColor indexed="8"/>
      </patternFill>
    </fill>
    <fill>
      <patternFill patternType="solid">
        <fgColor indexed="8"/>
      </patternFill>
    </fill>
    <fill>
      <patternFill patternType="none">
        <fgColor indexed="8"/>
      </patternFill>
    </fill>
    <fill>
      <patternFill patternType="solid">
        <fgColor indexed="8"/>
      </patternFill>
    </fill>
    <fill>
      <patternFill patternType="none">
        <fgColor indexed="8"/>
      </patternFill>
    </fill>
    <fill>
      <patternFill patternType="solid">
        <fgColor indexed="8"/>
      </patternFill>
    </fill>
    <fill>
      <patternFill patternType="none">
        <fgColor indexed="8"/>
      </patternFill>
    </fill>
    <fill>
      <patternFill patternType="solid">
        <fgColor indexed="8"/>
      </patternFill>
    </fill>
    <fill>
      <patternFill patternType="none">
        <fgColor indexed="8"/>
      </patternFill>
    </fill>
    <fill>
      <patternFill patternType="solid">
        <fgColor indexed="8"/>
      </patternFill>
    </fill>
    <fill>
      <patternFill patternType="none">
        <fgColor indexed="8"/>
      </patternFill>
    </fill>
    <fill>
      <patternFill patternType="solid">
        <fgColor indexed="8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66">
    <xf numFmtId="0" fontId="0" fillId="0" borderId="0" xfId="0"/>
    <xf numFmtId="0" fontId="0" fillId="0" borderId="1" xfId="0" applyBorder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0" fontId="0" fillId="0" borderId="1" xfId="0" applyBorder="1"/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4" fontId="0" fillId="0" borderId="0" xfId="0" applyNumberFormat="1"/>
    <xf numFmtId="0" fontId="0" fillId="0" borderId="1" xfId="0" applyBorder="1"/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4" fontId="0" fillId="0" borderId="0" xfId="0" applyNumberFormat="1"/>
    <xf numFmtId="0" fontId="0" fillId="0" borderId="1" xfId="0" applyBorder="1"/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4" fontId="0" fillId="0" borderId="0" xfId="0" applyNumberFormat="1"/>
    <xf numFmtId="0" fontId="0" fillId="0" borderId="1" xfId="0" applyBorder="1"/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164" fontId="0" fillId="0" borderId="0" xfId="0" applyNumberFormat="1"/>
    <xf numFmtId="0" fontId="0" fillId="2" borderId="1" xfId="0" applyFill="1" applyBorder="1"/>
    <xf numFmtId="0" fontId="1" fillId="0" borderId="0" xfId="0" applyFont="1" applyAlignment="1">
      <alignment horizontal="center"/>
    </xf>
    <xf numFmtId="0" fontId="4" fillId="0" borderId="0" xfId="0" applyFont="1"/>
    <xf numFmtId="0" fontId="0" fillId="0" borderId="1" xfId="0" applyBorder="1"/>
    <xf numFmtId="164" fontId="0" fillId="0" borderId="0" xfId="0" applyNumberFormat="1"/>
    <xf numFmtId="2" fontId="0" fillId="0" borderId="1" xfId="0" applyNumberFormat="1" applyBorder="1"/>
    <xf numFmtId="0" fontId="0" fillId="0" borderId="1" xfId="0" applyBorder="1"/>
    <xf numFmtId="164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2" fontId="0" fillId="0" borderId="1" xfId="0" applyNumberFormat="1" applyBorder="1"/>
    <xf numFmtId="0" fontId="1" fillId="0" borderId="0" xfId="0" applyFont="1" applyAlignment="1">
      <alignment horizontal="center"/>
    </xf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0" fontId="0" fillId="0" borderId="5" xfId="0" applyBorder="true"/>
    <xf numFmtId="164" fontId="0" fillId="0" borderId="0" xfId="0" applyNumberFormat="true"/>
    <xf numFmtId="0" fontId="0" fillId="0" borderId="5" xfId="0" applyBorder="true"/>
    <xf numFmtId="164" fontId="0" fillId="0" borderId="0" xfId="0" applyNumberFormat="true"/>
    <xf numFmtId="164" fontId="0" fillId="0" borderId="0" xfId="0" applyNumberFormat="true"/>
    <xf numFmtId="0" fontId="0" fillId="0" borderId="5" xfId="0" applyBorder="true"/>
    <xf numFmtId="2" fontId="0" fillId="0" borderId="5" xfId="0" applyNumberFormat="true" applyBorder="true">
      <alignment horizontal="right"/>
    </xf>
    <xf numFmtId="2" fontId="0" fillId="0" borderId="5" xfId="0" applyNumberFormat="true" applyBorder="true">
      <alignment horizontal="right"/>
    </xf>
    <xf numFmtId="2" fontId="0" fillId="0" borderId="5" xfId="0" applyNumberFormat="true" applyBorder="true">
      <alignment horizontal="right"/>
    </xf>
    <xf numFmtId="2" fontId="0" fillId="0" borderId="5" xfId="0" applyNumberFormat="true" applyBorder="true">
      <alignment horizontal="right"/>
    </xf>
    <xf numFmtId="2" fontId="0" fillId="0" borderId="5" xfId="0" applyNumberFormat="true" applyBorder="true">
      <alignment horizontal="right"/>
    </xf>
    <xf numFmtId="2" fontId="0" fillId="0" borderId="5" xfId="0" applyNumberFormat="true" applyBorder="true">
      <alignment horizontal="right"/>
    </xf>
    <xf numFmtId="2" fontId="0" fillId="0" borderId="5" xfId="0" applyNumberFormat="true" applyBorder="true">
      <alignment horizontal="right"/>
    </xf>
    <xf numFmtId="0" fontId="0" fillId="0" borderId="5" xfId="0" applyBorder="true">
      <alignment horizontal="right"/>
    </xf>
    <xf numFmtId="0" fontId="0" fillId="0" borderId="5" xfId="0" applyBorder="true">
      <alignment horizontal="right"/>
    </xf>
    <xf numFmtId="0" fontId="0" fillId="0" borderId="5" xfId="0" applyBorder="true">
      <alignment horizontal="right"/>
    </xf>
    <xf numFmtId="0" fontId="0" fillId="0" borderId="5" xfId="0" applyBorder="true">
      <alignment horizontal="right"/>
    </xf>
    <xf numFmtId="0" fontId="0" fillId="0" borderId="5" xfId="0" applyBorder="true">
      <alignment horizontal="right"/>
    </xf>
    <xf numFmtId="0" fontId="0" fillId="0" borderId="5" xfId="0" applyBorder="true">
      <alignment horizontal="right"/>
    </xf>
    <xf numFmtId="0" fontId="0" fillId="0" borderId="5" xfId="0" applyBorder="true">
      <alignment horizontal="right"/>
    </xf>
    <xf numFmtId="0" fontId="0" fillId="0" borderId="5" xfId="0" applyBorder="true">
      <alignment horizontal="right"/>
    </xf>
    <xf numFmtId="0" fontId="0" fillId="0" borderId="5" xfId="0" applyBorder="true">
      <alignment horizontal="right"/>
    </xf>
    <xf numFmtId="0" fontId="0" fillId="0" borderId="5" xfId="0" applyBorder="true">
      <alignment horizontal="right"/>
    </xf>
    <xf numFmtId="164" fontId="0" fillId="0" borderId="0" xfId="0" applyNumberFormat="true"/>
    <xf numFmtId="0" fontId="0" fillId="0" borderId="5" xfId="0" applyBorder="true"/>
    <xf numFmtId="2" fontId="0" fillId="0" borderId="5" xfId="0" applyNumberFormat="true" applyBorder="true">
      <alignment horizontal="right"/>
    </xf>
    <xf numFmtId="2" fontId="0" fillId="0" borderId="5" xfId="0" applyNumberFormat="true" applyBorder="true">
      <alignment horizontal="right"/>
    </xf>
    <xf numFmtId="2" fontId="0" fillId="0" borderId="5" xfId="0" applyNumberFormat="true" applyBorder="true">
      <alignment horizontal="right"/>
    </xf>
    <xf numFmtId="2" fontId="0" fillId="0" borderId="5" xfId="0" applyNumberFormat="true" applyBorder="true">
      <alignment horizontal="right"/>
    </xf>
    <xf numFmtId="2" fontId="0" fillId="0" borderId="5" xfId="0" applyNumberFormat="true" applyBorder="true">
      <alignment horizontal="right"/>
    </xf>
    <xf numFmtId="0" fontId="0" fillId="0" borderId="5" xfId="0" applyBorder="true">
      <alignment horizontal="right"/>
    </xf>
    <xf numFmtId="0" fontId="0" fillId="0" borderId="5" xfId="0" applyBorder="true">
      <alignment horizontal="right"/>
    </xf>
    <xf numFmtId="0" fontId="0" fillId="0" borderId="5" xfId="0" applyBorder="true">
      <alignment horizontal="right"/>
    </xf>
    <xf numFmtId="0" fontId="0" fillId="0" borderId="5" xfId="0" applyBorder="true">
      <alignment horizontal="right"/>
    </xf>
    <xf numFmtId="0" fontId="0" fillId="0" borderId="5" xfId="0" applyBorder="true">
      <alignment horizontal="right"/>
    </xf>
    <xf numFmtId="0" fontId="0" fillId="0" borderId="5" xfId="0" applyBorder="true">
      <alignment horizontal="right"/>
    </xf>
    <xf numFmtId="0" fontId="0" fillId="0" borderId="5" xfId="0" applyBorder="true"/>
    <xf numFmtId="164" fontId="0" fillId="0" borderId="0" xfId="0" applyNumberFormat="true"/>
    <xf numFmtId="2" fontId="0" fillId="0" borderId="5" xfId="0" applyNumberFormat="true" applyBorder="true"/>
    <xf numFmtId="0" fontId="0" fillId="0" borderId="5" xfId="0" applyBorder="true"/>
    <xf numFmtId="164" fontId="0" fillId="0" borderId="0" xfId="0" applyNumberFormat="true"/>
    <xf numFmtId="2" fontId="0" fillId="0" borderId="5" xfId="0" applyNumberFormat="true" applyBorder="true"/>
    <xf numFmtId="164" fontId="0" fillId="0" borderId="0" xfId="0" applyNumberFormat="true"/>
    <xf numFmtId="0" fontId="0" fillId="0" borderId="5" xfId="0" applyBorder="true"/>
    <xf numFmtId="2" fontId="0" fillId="0" borderId="5" xfId="0" applyNumberFormat="true" applyBorder="true">
      <alignment horizontal="right"/>
    </xf>
    <xf numFmtId="2" fontId="0" fillId="0" borderId="5" xfId="0" applyNumberFormat="true" applyBorder="true">
      <alignment horizontal="right"/>
    </xf>
    <xf numFmtId="2" fontId="0" fillId="0" borderId="5" xfId="0" applyNumberFormat="true" applyBorder="true">
      <alignment horizontal="right"/>
    </xf>
    <xf numFmtId="2" fontId="0" fillId="0" borderId="5" xfId="0" applyNumberFormat="true" applyBorder="true">
      <alignment horizontal="right"/>
    </xf>
    <xf numFmtId="2" fontId="0" fillId="0" borderId="5" xfId="0" applyNumberFormat="true" applyBorder="true">
      <alignment horizontal="right"/>
    </xf>
    <xf numFmtId="2" fontId="0" fillId="0" borderId="5" xfId="0" applyNumberFormat="true" applyBorder="true">
      <alignment horizontal="right"/>
    </xf>
    <xf numFmtId="2" fontId="0" fillId="0" borderId="5" xfId="0" applyNumberFormat="true" applyBorder="true">
      <alignment horizontal="right"/>
    </xf>
    <xf numFmtId="0" fontId="0" fillId="0" borderId="5" xfId="0" applyBorder="true">
      <alignment horizontal="right"/>
    </xf>
    <xf numFmtId="0" fontId="0" fillId="0" borderId="5" xfId="0" applyBorder="true">
      <alignment horizontal="right"/>
    </xf>
    <xf numFmtId="0" fontId="0" fillId="0" borderId="5" xfId="0" applyBorder="true">
      <alignment horizontal="right"/>
    </xf>
    <xf numFmtId="0" fontId="0" fillId="0" borderId="5" xfId="0" applyBorder="true">
      <alignment horizontal="right"/>
    </xf>
    <xf numFmtId="0" fontId="0" fillId="0" borderId="5" xfId="0" applyBorder="true">
      <alignment horizontal="right"/>
    </xf>
    <xf numFmtId="0" fontId="0" fillId="0" borderId="5" xfId="0" applyBorder="true">
      <alignment horizontal="right"/>
    </xf>
    <xf numFmtId="0" fontId="0" fillId="0" borderId="5" xfId="0" applyBorder="true">
      <alignment horizontal="right"/>
    </xf>
    <xf numFmtId="0" fontId="0" fillId="0" borderId="5" xfId="0" applyBorder="true">
      <alignment horizontal="right"/>
    </xf>
    <xf numFmtId="0" fontId="0" fillId="0" borderId="5" xfId="0" applyBorder="true">
      <alignment horizontal="right"/>
    </xf>
    <xf numFmtId="0" fontId="0" fillId="0" borderId="5" xfId="0" applyBorder="true">
      <alignment horizontal="right"/>
    </xf>
    <xf numFmtId="164" fontId="0" fillId="0" borderId="0" xfId="0" applyNumberFormat="true"/>
    <xf numFmtId="0" fontId="0" fillId="0" borderId="5" xfId="0" applyBorder="true"/>
    <xf numFmtId="2" fontId="0" fillId="0" borderId="5" xfId="0" applyNumberFormat="true" applyBorder="true">
      <alignment horizontal="right"/>
    </xf>
    <xf numFmtId="2" fontId="0" fillId="0" borderId="5" xfId="0" applyNumberFormat="true" applyBorder="true">
      <alignment horizontal="right"/>
    </xf>
    <xf numFmtId="2" fontId="0" fillId="0" borderId="5" xfId="0" applyNumberFormat="true" applyBorder="true">
      <alignment horizontal="right"/>
    </xf>
    <xf numFmtId="2" fontId="0" fillId="0" borderId="5" xfId="0" applyNumberFormat="true" applyBorder="true">
      <alignment horizontal="right"/>
    </xf>
    <xf numFmtId="2" fontId="0" fillId="0" borderId="5" xfId="0" applyNumberFormat="true" applyBorder="true">
      <alignment horizontal="right"/>
    </xf>
    <xf numFmtId="0" fontId="0" fillId="0" borderId="5" xfId="0" applyBorder="true">
      <alignment horizontal="right"/>
    </xf>
    <xf numFmtId="0" fontId="0" fillId="0" borderId="5" xfId="0" applyBorder="true">
      <alignment horizontal="right"/>
    </xf>
    <xf numFmtId="0" fontId="0" fillId="0" borderId="5" xfId="0" applyBorder="true">
      <alignment horizontal="right"/>
    </xf>
    <xf numFmtId="0" fontId="0" fillId="0" borderId="5" xfId="0" applyBorder="true">
      <alignment horizontal="right"/>
    </xf>
    <xf numFmtId="0" fontId="0" fillId="0" borderId="5" xfId="0" applyBorder="true">
      <alignment horizontal="right"/>
    </xf>
    <xf numFmtId="0" fontId="0" fillId="0" borderId="5" xfId="0" applyBorder="true">
      <alignment horizontal="right"/>
    </xf>
    <xf numFmtId="0" fontId="0" fillId="0" borderId="5" xfId="0" applyBorder="true"/>
    <xf numFmtId="164" fontId="0" fillId="0" borderId="0" xfId="0" applyNumberFormat="true"/>
    <xf numFmtId="2" fontId="0" fillId="0" borderId="5" xfId="0" applyNumberFormat="true" applyBorder="true"/>
    <xf numFmtId="0" fontId="0" fillId="0" borderId="5" xfId="0" applyBorder="true"/>
    <xf numFmtId="164" fontId="0" fillId="0" borderId="0" xfId="0" applyNumberFormat="true"/>
    <xf numFmtId="2" fontId="0" fillId="0" borderId="5" xfId="0" applyNumberFormat="true" applyBorder="true"/>
    <xf numFmtId="0" fontId="0" fillId="0" borderId="5" xfId="0" applyBorder="true"/>
    <xf numFmtId="0" fontId="5" fillId="0" borderId="5" xfId="0" applyBorder="true" applyFont="true">
      <alignment horizontal="center"/>
    </xf>
    <xf numFmtId="0" fontId="6" fillId="0" borderId="5" xfId="0" applyBorder="true" applyFont="true">
      <alignment horizontal="center"/>
    </xf>
    <xf numFmtId="0" fontId="5" fillId="0" borderId="5" xfId="0" applyBorder="true" applyFont="true">
      <alignment horizontal="right"/>
    </xf>
    <xf numFmtId="164" fontId="0" fillId="0" borderId="0" xfId="0" applyNumberFormat="true"/>
    <xf numFmtId="0" fontId="0" fillId="4" borderId="5" xfId="0" applyFill="true" applyBorder="true"/>
    <xf numFmtId="0" fontId="5" fillId="0" borderId="0" xfId="0" applyFont="true">
      <alignment horizontal="center"/>
    </xf>
    <xf numFmtId="0" fontId="7" fillId="0" borderId="0" xfId="0" applyFont="true">
      <alignment horizontal="center"/>
    </xf>
    <xf numFmtId="0" fontId="8" fillId="0" borderId="0" xfId="0" applyFont="true">
      <alignment horizontal="center"/>
    </xf>
    <xf numFmtId="0" fontId="9" fillId="0" borderId="0" xfId="0" applyFont="true">
      <alignment horizontal="center"/>
    </xf>
    <xf numFmtId="0" fontId="10" fillId="0" borderId="0" xfId="0" applyFont="true"/>
    <xf numFmtId="0" fontId="0" fillId="0" borderId="5" xfId="0" applyBorder="true"/>
    <xf numFmtId="164" fontId="0" fillId="0" borderId="0" xfId="0" applyNumberFormat="true"/>
    <xf numFmtId="2" fontId="0" fillId="0" borderId="5" xfId="0" applyNumberFormat="true" applyBorder="true"/>
    <xf numFmtId="0" fontId="0" fillId="0" borderId="5" xfId="0" applyBorder="true"/>
    <xf numFmtId="164" fontId="0" fillId="0" borderId="0" xfId="0" applyNumberFormat="true"/>
    <xf numFmtId="2" fontId="0" fillId="0" borderId="5" xfId="0" applyNumberFormat="true" applyBorder="true"/>
    <xf numFmtId="0" fontId="0" fillId="0" borderId="5" xfId="0" applyBorder="true"/>
    <xf numFmtId="164" fontId="0" fillId="0" borderId="0" xfId="0" applyNumberFormat="true"/>
    <xf numFmtId="2" fontId="0" fillId="0" borderId="5" xfId="0" applyNumberFormat="true" applyBorder="true"/>
    <xf numFmtId="0" fontId="0" fillId="0" borderId="5" xfId="0" applyBorder="true"/>
    <xf numFmtId="164" fontId="0" fillId="0" borderId="0" xfId="0" applyNumberFormat="true"/>
    <xf numFmtId="2" fontId="0" fillId="0" borderId="5" xfId="0" applyNumberFormat="true" applyBorder="true"/>
    <xf numFmtId="0" fontId="0" fillId="0" borderId="5" xfId="0" applyBorder="true"/>
    <xf numFmtId="164" fontId="0" fillId="0" borderId="0" xfId="0" applyNumberFormat="true"/>
    <xf numFmtId="2" fontId="0" fillId="0" borderId="5" xfId="0" applyNumberFormat="true" applyBorder="true"/>
    <xf numFmtId="0" fontId="0" fillId="0" borderId="5" xfId="0" applyBorder="true"/>
    <xf numFmtId="164" fontId="0" fillId="0" borderId="0" xfId="0" applyNumberFormat="true"/>
    <xf numFmtId="2" fontId="0" fillId="0" borderId="5" xfId="0" applyNumberFormat="true" applyBorder="true"/>
    <xf numFmtId="0" fontId="0" fillId="0" borderId="5" xfId="0" applyBorder="true"/>
    <xf numFmtId="164" fontId="0" fillId="0" borderId="0" xfId="0" applyNumberFormat="true"/>
    <xf numFmtId="2" fontId="0" fillId="0" borderId="5" xfId="0" applyNumberFormat="true" applyBorder="true"/>
    <xf numFmtId="0" fontId="0" fillId="0" borderId="5" xfId="0" applyBorder="true"/>
    <xf numFmtId="164" fontId="0" fillId="0" borderId="0" xfId="0" applyNumberFormat="true"/>
    <xf numFmtId="2" fontId="0" fillId="0" borderId="5" xfId="0" applyNumberFormat="true" applyBorder="true"/>
    <xf numFmtId="0" fontId="0" fillId="0" borderId="9" xfId="0" applyBorder="true"/>
    <xf numFmtId="164" fontId="0" fillId="0" borderId="0" xfId="0" applyNumberFormat="true"/>
    <xf numFmtId="0" fontId="0" fillId="0" borderId="9" xfId="0" applyBorder="true"/>
    <xf numFmtId="164" fontId="0" fillId="0" borderId="0" xfId="0" applyNumberFormat="true"/>
    <xf numFmtId="0" fontId="0" fillId="0" borderId="9" xfId="0" applyBorder="true"/>
    <xf numFmtId="0" fontId="11" fillId="0" borderId="9" xfId="0" applyBorder="true" applyFont="true">
      <alignment horizontal="center"/>
    </xf>
    <xf numFmtId="0" fontId="12" fillId="0" borderId="9" xfId="0" applyBorder="true" applyFont="true">
      <alignment horizontal="center"/>
    </xf>
    <xf numFmtId="0" fontId="11" fillId="0" borderId="9" xfId="0" applyBorder="true" applyFont="true">
      <alignment horizontal="right"/>
    </xf>
    <xf numFmtId="164" fontId="0" fillId="0" borderId="0" xfId="0" applyNumberFormat="true"/>
    <xf numFmtId="0" fontId="0" fillId="6" borderId="9" xfId="0" applyFill="true" applyBorder="true"/>
    <xf numFmtId="0" fontId="11" fillId="0" borderId="0" xfId="0" applyFont="true">
      <alignment horizontal="center"/>
    </xf>
    <xf numFmtId="0" fontId="13" fillId="0" borderId="0" xfId="0" applyFont="true">
      <alignment horizontal="center"/>
    </xf>
    <xf numFmtId="0" fontId="14" fillId="0" borderId="0" xfId="0" applyFont="true">
      <alignment horizontal="center"/>
    </xf>
    <xf numFmtId="0" fontId="15" fillId="0" borderId="0" xfId="0" applyFont="true">
      <alignment horizontal="center"/>
    </xf>
    <xf numFmtId="0" fontId="16" fillId="0" borderId="0" xfId="0" applyFont="true"/>
    <xf numFmtId="0" fontId="0" fillId="0" borderId="9" xfId="0" applyBorder="true"/>
    <xf numFmtId="164" fontId="0" fillId="0" borderId="0" xfId="0" applyNumberFormat="true"/>
    <xf numFmtId="2" fontId="0" fillId="0" borderId="9" xfId="0" applyNumberFormat="true" applyBorder="true"/>
    <xf numFmtId="0" fontId="0" fillId="0" borderId="9" xfId="0" applyBorder="true"/>
    <xf numFmtId="164" fontId="0" fillId="0" borderId="0" xfId="0" applyNumberFormat="true"/>
    <xf numFmtId="2" fontId="0" fillId="0" borderId="9" xfId="0" applyNumberFormat="true" applyBorder="true"/>
    <xf numFmtId="0" fontId="0" fillId="0" borderId="9" xfId="0" applyBorder="true"/>
    <xf numFmtId="164" fontId="0" fillId="0" borderId="0" xfId="0" applyNumberFormat="true"/>
    <xf numFmtId="2" fontId="0" fillId="0" borderId="9" xfId="0" applyNumberFormat="true" applyBorder="true"/>
    <xf numFmtId="0" fontId="0" fillId="0" borderId="9" xfId="0" applyBorder="true"/>
    <xf numFmtId="164" fontId="0" fillId="0" borderId="0" xfId="0" applyNumberFormat="true"/>
    <xf numFmtId="2" fontId="0" fillId="0" borderId="9" xfId="0" applyNumberFormat="true" applyBorder="true"/>
    <xf numFmtId="0" fontId="0" fillId="0" borderId="9" xfId="0" applyBorder="true"/>
    <xf numFmtId="164" fontId="0" fillId="0" borderId="0" xfId="0" applyNumberFormat="true"/>
    <xf numFmtId="2" fontId="0" fillId="0" borderId="9" xfId="0" applyNumberFormat="true" applyBorder="true"/>
    <xf numFmtId="0" fontId="0" fillId="0" borderId="9" xfId="0" applyBorder="true"/>
    <xf numFmtId="164" fontId="0" fillId="0" borderId="0" xfId="0" applyNumberFormat="true"/>
    <xf numFmtId="2" fontId="0" fillId="0" borderId="9" xfId="0" applyNumberFormat="true" applyBorder="true"/>
    <xf numFmtId="0" fontId="0" fillId="0" borderId="9" xfId="0" applyBorder="true"/>
    <xf numFmtId="164" fontId="0" fillId="0" borderId="0" xfId="0" applyNumberFormat="true"/>
    <xf numFmtId="2" fontId="0" fillId="0" borderId="9" xfId="0" applyNumberFormat="true" applyBorder="true"/>
    <xf numFmtId="0" fontId="0" fillId="0" borderId="9" xfId="0" applyBorder="true"/>
    <xf numFmtId="164" fontId="0" fillId="0" borderId="0" xfId="0" applyNumberFormat="true"/>
    <xf numFmtId="2" fontId="0" fillId="0" borderId="9" xfId="0" applyNumberFormat="true" applyBorder="true"/>
    <xf numFmtId="0" fontId="0" fillId="0" borderId="13" xfId="0" applyBorder="true"/>
    <xf numFmtId="164" fontId="0" fillId="0" borderId="0" xfId="0" applyNumberFormat="true"/>
    <xf numFmtId="0" fontId="0" fillId="0" borderId="13" xfId="0" applyBorder="true"/>
    <xf numFmtId="164" fontId="0" fillId="0" borderId="0" xfId="0" applyNumberFormat="true"/>
    <xf numFmtId="0" fontId="0" fillId="0" borderId="13" xfId="0" applyBorder="true"/>
    <xf numFmtId="0" fontId="17" fillId="0" borderId="13" xfId="0" applyBorder="true" applyFont="true">
      <alignment horizontal="center"/>
    </xf>
    <xf numFmtId="0" fontId="18" fillId="0" borderId="13" xfId="0" applyBorder="true" applyFont="true">
      <alignment horizontal="center"/>
    </xf>
    <xf numFmtId="0" fontId="17" fillId="0" borderId="13" xfId="0" applyBorder="true" applyFont="true">
      <alignment horizontal="right"/>
    </xf>
    <xf numFmtId="164" fontId="0" fillId="0" borderId="0" xfId="0" applyNumberFormat="true"/>
    <xf numFmtId="0" fontId="0" fillId="8" borderId="13" xfId="0" applyFill="true" applyBorder="true"/>
    <xf numFmtId="0" fontId="17" fillId="0" borderId="0" xfId="0" applyFont="true">
      <alignment horizontal="center"/>
    </xf>
    <xf numFmtId="0" fontId="19" fillId="0" borderId="0" xfId="0" applyFont="true">
      <alignment horizontal="center"/>
    </xf>
    <xf numFmtId="0" fontId="20" fillId="0" borderId="0" xfId="0" applyFont="true">
      <alignment horizontal="center"/>
    </xf>
    <xf numFmtId="0" fontId="21" fillId="0" borderId="0" xfId="0" applyFont="true">
      <alignment horizontal="center"/>
    </xf>
    <xf numFmtId="0" fontId="22" fillId="0" borderId="0" xfId="0" applyFont="true"/>
    <xf numFmtId="0" fontId="0" fillId="0" borderId="13" xfId="0" applyBorder="true"/>
    <xf numFmtId="164" fontId="0" fillId="0" borderId="0" xfId="0" applyNumberFormat="true"/>
    <xf numFmtId="2" fontId="0" fillId="0" borderId="13" xfId="0" applyNumberFormat="true" applyBorder="true"/>
    <xf numFmtId="0" fontId="0" fillId="0" borderId="13" xfId="0" applyBorder="true"/>
    <xf numFmtId="164" fontId="0" fillId="0" borderId="0" xfId="0" applyNumberFormat="true"/>
    <xf numFmtId="2" fontId="0" fillId="0" borderId="13" xfId="0" applyNumberFormat="true" applyBorder="true"/>
    <xf numFmtId="0" fontId="0" fillId="0" borderId="13" xfId="0" applyBorder="true"/>
    <xf numFmtId="164" fontId="0" fillId="0" borderId="0" xfId="0" applyNumberFormat="true"/>
    <xf numFmtId="2" fontId="0" fillId="0" borderId="13" xfId="0" applyNumberFormat="true" applyBorder="true"/>
    <xf numFmtId="0" fontId="0" fillId="0" borderId="13" xfId="0" applyBorder="true"/>
    <xf numFmtId="164" fontId="0" fillId="0" borderId="0" xfId="0" applyNumberFormat="true"/>
    <xf numFmtId="2" fontId="0" fillId="0" borderId="13" xfId="0" applyNumberFormat="true" applyBorder="true"/>
    <xf numFmtId="0" fontId="0" fillId="0" borderId="13" xfId="0" applyBorder="true"/>
    <xf numFmtId="164" fontId="0" fillId="0" borderId="0" xfId="0" applyNumberFormat="true"/>
    <xf numFmtId="2" fontId="0" fillId="0" borderId="13" xfId="0" applyNumberFormat="true" applyBorder="true"/>
    <xf numFmtId="0" fontId="0" fillId="0" borderId="13" xfId="0" applyBorder="true"/>
    <xf numFmtId="164" fontId="0" fillId="0" borderId="0" xfId="0" applyNumberFormat="true"/>
    <xf numFmtId="2" fontId="0" fillId="0" borderId="13" xfId="0" applyNumberFormat="true" applyBorder="true"/>
    <xf numFmtId="0" fontId="0" fillId="0" borderId="13" xfId="0" applyBorder="true"/>
    <xf numFmtId="164" fontId="0" fillId="0" borderId="0" xfId="0" applyNumberFormat="true"/>
    <xf numFmtId="2" fontId="0" fillId="0" borderId="13" xfId="0" applyNumberFormat="true" applyBorder="true"/>
    <xf numFmtId="0" fontId="0" fillId="0" borderId="13" xfId="0" applyBorder="true"/>
    <xf numFmtId="164" fontId="0" fillId="0" borderId="0" xfId="0" applyNumberFormat="true"/>
    <xf numFmtId="2" fontId="0" fillId="0" borderId="13" xfId="0" applyNumberFormat="true" applyBorder="true"/>
    <xf numFmtId="0" fontId="0" fillId="0" borderId="17" xfId="0" applyBorder="true"/>
    <xf numFmtId="164" fontId="0" fillId="0" borderId="0" xfId="0" applyNumberFormat="true"/>
    <xf numFmtId="0" fontId="0" fillId="0" borderId="17" xfId="0" applyBorder="true"/>
    <xf numFmtId="164" fontId="0" fillId="0" borderId="0" xfId="0" applyNumberFormat="true"/>
    <xf numFmtId="0" fontId="0" fillId="0" borderId="17" xfId="0" applyBorder="true"/>
    <xf numFmtId="0" fontId="23" fillId="0" borderId="17" xfId="0" applyBorder="true" applyFont="true">
      <alignment horizontal="center"/>
    </xf>
    <xf numFmtId="0" fontId="24" fillId="0" borderId="17" xfId="0" applyBorder="true" applyFont="true">
      <alignment horizontal="center"/>
    </xf>
    <xf numFmtId="0" fontId="23" fillId="0" borderId="17" xfId="0" applyBorder="true" applyFont="true">
      <alignment horizontal="right"/>
    </xf>
    <xf numFmtId="164" fontId="0" fillId="0" borderId="0" xfId="0" applyNumberFormat="true"/>
    <xf numFmtId="0" fontId="0" fillId="10" borderId="17" xfId="0" applyFill="true" applyBorder="true"/>
    <xf numFmtId="0" fontId="23" fillId="0" borderId="0" xfId="0" applyFont="true">
      <alignment horizontal="center"/>
    </xf>
    <xf numFmtId="0" fontId="25" fillId="0" borderId="0" xfId="0" applyFont="true">
      <alignment horizontal="center"/>
    </xf>
    <xf numFmtId="0" fontId="26" fillId="0" borderId="0" xfId="0" applyFont="true">
      <alignment horizontal="center"/>
    </xf>
    <xf numFmtId="0" fontId="27" fillId="0" borderId="0" xfId="0" applyFont="true">
      <alignment horizontal="center"/>
    </xf>
    <xf numFmtId="0" fontId="28" fillId="0" borderId="0" xfId="0" applyFont="true"/>
    <xf numFmtId="0" fontId="0" fillId="0" borderId="17" xfId="0" applyBorder="true"/>
    <xf numFmtId="164" fontId="0" fillId="0" borderId="0" xfId="0" applyNumberFormat="true"/>
    <xf numFmtId="2" fontId="0" fillId="0" borderId="17" xfId="0" applyNumberFormat="true" applyBorder="true"/>
    <xf numFmtId="0" fontId="0" fillId="0" borderId="17" xfId="0" applyBorder="true"/>
    <xf numFmtId="164" fontId="0" fillId="0" borderId="0" xfId="0" applyNumberFormat="true"/>
    <xf numFmtId="2" fontId="0" fillId="0" borderId="17" xfId="0" applyNumberFormat="true" applyBorder="true"/>
    <xf numFmtId="0" fontId="0" fillId="0" borderId="17" xfId="0" applyBorder="true"/>
    <xf numFmtId="164" fontId="0" fillId="0" borderId="0" xfId="0" applyNumberFormat="true"/>
    <xf numFmtId="2" fontId="0" fillId="0" borderId="17" xfId="0" applyNumberFormat="true" applyBorder="true"/>
    <xf numFmtId="0" fontId="0" fillId="0" borderId="17" xfId="0" applyBorder="true"/>
    <xf numFmtId="164" fontId="0" fillId="0" borderId="0" xfId="0" applyNumberFormat="true"/>
    <xf numFmtId="2" fontId="0" fillId="0" borderId="17" xfId="0" applyNumberFormat="true" applyBorder="true"/>
    <xf numFmtId="0" fontId="0" fillId="0" borderId="17" xfId="0" applyBorder="true"/>
    <xf numFmtId="164" fontId="0" fillId="0" borderId="0" xfId="0" applyNumberFormat="true"/>
    <xf numFmtId="2" fontId="0" fillId="0" borderId="17" xfId="0" applyNumberFormat="true" applyBorder="true"/>
    <xf numFmtId="0" fontId="0" fillId="0" borderId="17" xfId="0" applyBorder="true"/>
    <xf numFmtId="164" fontId="0" fillId="0" borderId="0" xfId="0" applyNumberFormat="true"/>
    <xf numFmtId="2" fontId="0" fillId="0" borderId="17" xfId="0" applyNumberFormat="true" applyBorder="true"/>
    <xf numFmtId="0" fontId="0" fillId="0" borderId="17" xfId="0" applyBorder="true"/>
    <xf numFmtId="164" fontId="0" fillId="0" borderId="0" xfId="0" applyNumberFormat="true"/>
    <xf numFmtId="2" fontId="0" fillId="0" borderId="17" xfId="0" applyNumberFormat="true" applyBorder="true"/>
    <xf numFmtId="0" fontId="0" fillId="0" borderId="17" xfId="0" applyBorder="true"/>
    <xf numFmtId="164" fontId="0" fillId="0" borderId="0" xfId="0" applyNumberFormat="true"/>
    <xf numFmtId="2" fontId="0" fillId="0" borderId="17" xfId="0" applyNumberFormat="true" applyBorder="true"/>
    <xf numFmtId="0" fontId="0" fillId="0" borderId="21" xfId="0" applyBorder="true"/>
    <xf numFmtId="164" fontId="0" fillId="0" borderId="0" xfId="0" applyNumberFormat="true"/>
    <xf numFmtId="0" fontId="0" fillId="0" borderId="21" xfId="0" applyBorder="true"/>
    <xf numFmtId="164" fontId="0" fillId="0" borderId="0" xfId="0" applyNumberFormat="true"/>
    <xf numFmtId="0" fontId="0" fillId="0" borderId="21" xfId="0" applyBorder="true"/>
    <xf numFmtId="0" fontId="29" fillId="0" borderId="21" xfId="0" applyBorder="true" applyFont="true">
      <alignment horizontal="center"/>
    </xf>
    <xf numFmtId="0" fontId="30" fillId="0" borderId="21" xfId="0" applyBorder="true" applyFont="true">
      <alignment horizontal="center"/>
    </xf>
    <xf numFmtId="0" fontId="29" fillId="0" borderId="21" xfId="0" applyBorder="true" applyFont="true">
      <alignment horizontal="right"/>
    </xf>
    <xf numFmtId="164" fontId="0" fillId="0" borderId="0" xfId="0" applyNumberFormat="true"/>
    <xf numFmtId="0" fontId="0" fillId="12" borderId="21" xfId="0" applyFill="true" applyBorder="true"/>
    <xf numFmtId="0" fontId="29" fillId="0" borderId="0" xfId="0" applyFont="true">
      <alignment horizontal="center"/>
    </xf>
    <xf numFmtId="0" fontId="31" fillId="0" borderId="0" xfId="0" applyFont="true">
      <alignment horizontal="center"/>
    </xf>
    <xf numFmtId="0" fontId="32" fillId="0" borderId="0" xfId="0" applyFont="true">
      <alignment horizontal="center"/>
    </xf>
    <xf numFmtId="0" fontId="33" fillId="0" borderId="0" xfId="0" applyFont="true">
      <alignment horizontal="center"/>
    </xf>
    <xf numFmtId="0" fontId="34" fillId="0" borderId="0" xfId="0" applyFont="true"/>
    <xf numFmtId="0" fontId="0" fillId="0" borderId="21" xfId="0" applyBorder="true"/>
    <xf numFmtId="164" fontId="0" fillId="0" borderId="0" xfId="0" applyNumberFormat="true"/>
    <xf numFmtId="2" fontId="0" fillId="0" borderId="21" xfId="0" applyNumberFormat="true" applyBorder="true"/>
    <xf numFmtId="0" fontId="0" fillId="0" borderId="21" xfId="0" applyBorder="true"/>
    <xf numFmtId="164" fontId="0" fillId="0" borderId="0" xfId="0" applyNumberFormat="true"/>
    <xf numFmtId="2" fontId="0" fillId="0" borderId="21" xfId="0" applyNumberFormat="true" applyBorder="true"/>
    <xf numFmtId="0" fontId="0" fillId="0" borderId="21" xfId="0" applyBorder="true"/>
    <xf numFmtId="164" fontId="0" fillId="0" borderId="0" xfId="0" applyNumberFormat="true"/>
    <xf numFmtId="2" fontId="0" fillId="0" borderId="21" xfId="0" applyNumberFormat="true" applyBorder="true"/>
    <xf numFmtId="0" fontId="0" fillId="0" borderId="21" xfId="0" applyBorder="true"/>
    <xf numFmtId="164" fontId="0" fillId="0" borderId="0" xfId="0" applyNumberFormat="true"/>
    <xf numFmtId="2" fontId="0" fillId="0" borderId="21" xfId="0" applyNumberFormat="true" applyBorder="true"/>
    <xf numFmtId="0" fontId="0" fillId="0" borderId="21" xfId="0" applyBorder="true"/>
    <xf numFmtId="164" fontId="0" fillId="0" borderId="0" xfId="0" applyNumberFormat="true"/>
    <xf numFmtId="2" fontId="0" fillId="0" borderId="21" xfId="0" applyNumberFormat="true" applyBorder="true"/>
    <xf numFmtId="0" fontId="0" fillId="0" borderId="21" xfId="0" applyBorder="true"/>
    <xf numFmtId="164" fontId="0" fillId="0" borderId="0" xfId="0" applyNumberFormat="true"/>
    <xf numFmtId="2" fontId="0" fillId="0" borderId="21" xfId="0" applyNumberFormat="true" applyBorder="true"/>
    <xf numFmtId="0" fontId="0" fillId="0" borderId="21" xfId="0" applyBorder="true"/>
    <xf numFmtId="164" fontId="0" fillId="0" borderId="0" xfId="0" applyNumberFormat="true"/>
    <xf numFmtId="2" fontId="0" fillId="0" borderId="21" xfId="0" applyNumberFormat="true" applyBorder="true"/>
    <xf numFmtId="0" fontId="0" fillId="0" borderId="21" xfId="0" applyBorder="true"/>
    <xf numFmtId="164" fontId="0" fillId="0" borderId="0" xfId="0" applyNumberFormat="true"/>
    <xf numFmtId="2" fontId="0" fillId="0" borderId="21" xfId="0" applyNumberFormat="true" applyBorder="true"/>
    <xf numFmtId="0" fontId="0" fillId="0" borderId="25" xfId="0" applyBorder="true"/>
    <xf numFmtId="164" fontId="0" fillId="0" borderId="0" xfId="0" applyNumberFormat="true"/>
    <xf numFmtId="0" fontId="0" fillId="0" borderId="25" xfId="0" applyBorder="true"/>
    <xf numFmtId="164" fontId="0" fillId="0" borderId="0" xfId="0" applyNumberFormat="true"/>
    <xf numFmtId="0" fontId="0" fillId="0" borderId="25" xfId="0" applyBorder="true"/>
    <xf numFmtId="0" fontId="35" fillId="0" borderId="25" xfId="0" applyBorder="true" applyFont="true">
      <alignment horizontal="center"/>
    </xf>
    <xf numFmtId="0" fontId="36" fillId="0" borderId="25" xfId="0" applyBorder="true" applyFont="true">
      <alignment horizontal="center"/>
    </xf>
    <xf numFmtId="0" fontId="35" fillId="0" borderId="25" xfId="0" applyBorder="true" applyFont="true">
      <alignment horizontal="right"/>
    </xf>
    <xf numFmtId="164" fontId="0" fillId="0" borderId="0" xfId="0" applyNumberFormat="true"/>
    <xf numFmtId="0" fontId="0" fillId="14" borderId="25" xfId="0" applyFill="true" applyBorder="true"/>
    <xf numFmtId="0" fontId="35" fillId="0" borderId="0" xfId="0" applyFont="true">
      <alignment horizontal="center"/>
    </xf>
    <xf numFmtId="0" fontId="37" fillId="0" borderId="0" xfId="0" applyFont="true">
      <alignment horizontal="center"/>
    </xf>
    <xf numFmtId="0" fontId="38" fillId="0" borderId="0" xfId="0" applyFont="true">
      <alignment horizontal="center"/>
    </xf>
    <xf numFmtId="0" fontId="39" fillId="0" borderId="0" xfId="0" applyFont="true">
      <alignment horizontal="center"/>
    </xf>
    <xf numFmtId="0" fontId="40" fillId="0" borderId="0" xfId="0" applyFont="true"/>
    <xf numFmtId="0" fontId="0" fillId="0" borderId="25" xfId="0" applyBorder="true"/>
    <xf numFmtId="164" fontId="0" fillId="0" borderId="0" xfId="0" applyNumberFormat="true"/>
    <xf numFmtId="2" fontId="0" fillId="0" borderId="25" xfId="0" applyNumberFormat="true" applyBorder="true"/>
    <xf numFmtId="0" fontId="0" fillId="0" borderId="25" xfId="0" applyBorder="true"/>
    <xf numFmtId="164" fontId="0" fillId="0" borderId="0" xfId="0" applyNumberFormat="true"/>
    <xf numFmtId="2" fontId="0" fillId="0" borderId="25" xfId="0" applyNumberFormat="true" applyBorder="true"/>
    <xf numFmtId="0" fontId="0" fillId="0" borderId="25" xfId="0" applyBorder="true"/>
    <xf numFmtId="164" fontId="0" fillId="0" borderId="0" xfId="0" applyNumberFormat="true"/>
    <xf numFmtId="2" fontId="0" fillId="0" borderId="25" xfId="0" applyNumberFormat="true" applyBorder="true"/>
    <xf numFmtId="0" fontId="0" fillId="0" borderId="25" xfId="0" applyBorder="true"/>
    <xf numFmtId="164" fontId="0" fillId="0" borderId="0" xfId="0" applyNumberFormat="true"/>
    <xf numFmtId="2" fontId="0" fillId="0" borderId="25" xfId="0" applyNumberFormat="true" applyBorder="true"/>
    <xf numFmtId="0" fontId="0" fillId="0" borderId="25" xfId="0" applyBorder="true"/>
    <xf numFmtId="164" fontId="0" fillId="0" borderId="0" xfId="0" applyNumberFormat="true"/>
    <xf numFmtId="2" fontId="0" fillId="0" borderId="25" xfId="0" applyNumberFormat="true" applyBorder="true"/>
    <xf numFmtId="0" fontId="0" fillId="0" borderId="25" xfId="0" applyBorder="true"/>
    <xf numFmtId="164" fontId="0" fillId="0" borderId="0" xfId="0" applyNumberFormat="true"/>
    <xf numFmtId="2" fontId="0" fillId="0" borderId="25" xfId="0" applyNumberFormat="true" applyBorder="true"/>
    <xf numFmtId="0" fontId="0" fillId="0" borderId="25" xfId="0" applyBorder="true"/>
    <xf numFmtId="164" fontId="0" fillId="0" borderId="0" xfId="0" applyNumberFormat="true"/>
    <xf numFmtId="2" fontId="0" fillId="0" borderId="25" xfId="0" applyNumberFormat="true" applyBorder="true"/>
    <xf numFmtId="0" fontId="0" fillId="0" borderId="25" xfId="0" applyBorder="true"/>
    <xf numFmtId="164" fontId="0" fillId="0" borderId="0" xfId="0" applyNumberFormat="true"/>
    <xf numFmtId="2" fontId="0" fillId="0" borderId="25" xfId="0" applyNumberFormat="true" applyBorder="true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10" Target="worksheets/sheet6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theme/theme1.xml" Type="http://schemas.openxmlformats.org/officeDocument/2006/relationships/theme"/>
<Relationship Id="rId6" Target="styles.xml" Type="http://schemas.openxmlformats.org/officeDocument/2006/relationships/styles"/>
<Relationship Id="rId7" Target="sharedStrings.xml" Type="http://schemas.openxmlformats.org/officeDocument/2006/relationships/sharedStrings"/>
<Relationship Id="rId8" Target="calcChain.xml" Type="http://schemas.openxmlformats.org/officeDocument/2006/relationships/calcChain"/>
<Relationship Id="rId9" Target="worksheets/sheet5.xml" Type="http://schemas.openxmlformats.org/officeDocument/2006/relationships/worksheet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82"/>
  <sheetViews>
    <sheetView workbookViewId="0"/>
  </sheetViews>
  <sheetFormatPr baseColWidth="10" defaultColWidth="8.83203125" defaultRowHeight="15" x14ac:dyDescent="0.2"/>
  <sheetData>
    <row r="1" spans="2:18" x14ac:dyDescent="0.2">
      <c r="B1" t="s" s="328">
        <v>0</v>
      </c>
      <c r="C1" t="s" s="352">
        <v>97</v>
      </c>
      <c r="E1" t="s" s="330">
        <v>11</v>
      </c>
      <c r="F1" t="s" s="364">
        <v>99</v>
      </c>
    </row>
    <row r="2" spans="2:18" x14ac:dyDescent="0.2">
      <c r="Q2" t="s" s="355">
        <v>93</v>
      </c>
      <c r="R2" t="s" s="358">
        <v>98</v>
      </c>
      <c r="S2" t="s" s="361">
        <v>69</v>
      </c>
      <c r="T2" t="s" s="364">
        <v>73</v>
      </c>
    </row>
    <row r="3" spans="2:18" x14ac:dyDescent="0.2">
      <c r="D3" t="s" s="327">
        <v>1</v>
      </c>
      <c r="E3" t="s" s="327">
        <v>2</v>
      </c>
      <c r="F3" t="s" s="327">
        <v>3</v>
      </c>
      <c r="G3" t="s" s="327">
        <v>4</v>
      </c>
      <c r="H3" t="s" s="327">
        <v>5</v>
      </c>
      <c r="I3" t="s" s="327">
        <v>6</v>
      </c>
      <c r="J3" t="s" s="327">
        <v>7</v>
      </c>
      <c r="K3" t="s" s="327">
        <v>8</v>
      </c>
      <c r="L3" t="s" s="327">
        <v>9</v>
      </c>
      <c r="M3" t="s" s="327">
        <v>10</v>
      </c>
      <c r="P3"/>
      <c r="Q3" t="str">
        <f>NC_State_C!$V$5</f>
        <v>Jared</v>
      </c>
      <c r="R3" t="str">
        <f>NC_State_D!$V$5</f>
        <v>Jacob</v>
      </c>
      <c r="S3" t="str">
        <f>NC_State_A!$V$5</f>
        <v>Ziad</v>
      </c>
      <c r="T3" t="str">
        <f>NC_State_B!$V$5</f>
        <v>Manu</v>
      </c>
    </row>
    <row r="4" spans="2:18" x14ac:dyDescent="0.2">
      <c r="B4" t="s" s="343">
        <v>93</v>
      </c>
      <c r="C4" t="str">
        <f>NC_State_C!$V$5</f>
        <v>Jared</v>
      </c>
      <c r="D4" s="344" t="n">
        <f>NC_State_C!$W$6</f>
        <v>150.0</v>
      </c>
      <c r="E4" s="344" t="n">
        <f>NC_State_C!$X$6</f>
        <v>7.5</v>
      </c>
      <c r="F4" s="342" t="n">
        <f>NC_State_C!$Y$6</f>
        <v>0.0</v>
      </c>
      <c r="G4" s="342" t="n">
        <f>NC_State_C!$Z$6</f>
        <v>0.0</v>
      </c>
      <c r="H4" s="342" t="n">
        <f>NC_State_C!$AA$6</f>
        <v>1.0</v>
      </c>
      <c r="I4" s="342" t="n">
        <f>NC_State_C!$AB$6</f>
        <v>0.0</v>
      </c>
      <c r="J4" s="342" t="n">
        <f>NC_State_C!$AC$6</f>
        <v>0.0</v>
      </c>
      <c r="K4" s="344" t="str">
        <f>NC_State_C!$AD$6</f>
        <v>inf</v>
      </c>
      <c r="L4" s="344" t="str">
        <f>NC_State_C!$AE$6</f>
        <v>inf</v>
      </c>
      <c r="M4" s="342" t="n">
        <f>NC_State_C!$AF$6</f>
        <v>2.0</v>
      </c>
      <c r="P4" t="s">
        <v>12</v>
      </c>
      <c r="Q4" s="356" t="n">
        <f>NC_State_C!$W$6</f>
        <v>150.0</v>
      </c>
      <c r="R4" s="359" t="n">
        <f>NC_State_D!$W$6</f>
        <v>85.71428571428571</v>
      </c>
      <c r="S4" s="362" t="n">
        <f>NC_State_A!$W$6</f>
        <v>76.47058823529412</v>
      </c>
      <c r="T4" s="365" t="n">
        <f>NC_State_B!$W$6</f>
        <v>62.5</v>
      </c>
    </row>
    <row r="5" spans="2:18" x14ac:dyDescent="0.2">
      <c r="B5" t="s" s="346">
        <v>98</v>
      </c>
      <c r="C5" t="str">
        <f>NC_State_D!$V$5</f>
        <v>Jacob</v>
      </c>
      <c r="D5" s="347" t="n">
        <f>NC_State_D!$W$6</f>
        <v>85.71428571428571</v>
      </c>
      <c r="E5" s="347" t="n">
        <f>NC_State_D!$X$6</f>
        <v>4.285714285714286</v>
      </c>
      <c r="F5" s="345" t="n">
        <f>NC_State_D!$Y$6</f>
        <v>0.0</v>
      </c>
      <c r="G5" s="345" t="n">
        <f>NC_State_D!$Z$6</f>
        <v>0.0</v>
      </c>
      <c r="H5" s="345" t="n">
        <f>NC_State_D!$AA$6</f>
        <v>2.0</v>
      </c>
      <c r="I5" s="345" t="n">
        <f>NC_State_D!$AB$6</f>
        <v>0.0</v>
      </c>
      <c r="J5" s="345" t="n">
        <f>NC_State_D!$AC$6</f>
        <v>0.0</v>
      </c>
      <c r="K5" s="347" t="str">
        <f>NC_State_D!$AD$6</f>
        <v>inf</v>
      </c>
      <c r="L5" s="347" t="str">
        <f>NC_State_D!$AE$6</f>
        <v>inf</v>
      </c>
      <c r="M5" s="345" t="n">
        <f>NC_State_D!$AF$6</f>
        <v>7.0</v>
      </c>
      <c r="O5" t="s">
        <v>13</v>
      </c>
      <c r="P5"/>
      <c r="Q5" s="356" t="n">
        <f>NC_State_C!$W$7</f>
        <v>150.0</v>
      </c>
      <c r="R5" s="359" t="n">
        <f>NC_State_D!$W$7</f>
        <v>85.71428571428571</v>
      </c>
      <c r="S5" s="362" t="n">
        <f>NC_State_A!$W$7</f>
        <v>76.47058823529412</v>
      </c>
      <c r="T5" s="365" t="n">
        <f>NC_State_B!$W$7</f>
        <v>62.5</v>
      </c>
    </row>
    <row r="6" spans="2:18" x14ac:dyDescent="0.2">
      <c r="B6" t="s" s="349">
        <v>69</v>
      </c>
      <c r="C6" t="str">
        <f>NC_State_A!$V$5</f>
        <v>Ziad</v>
      </c>
      <c r="D6" s="350" t="n">
        <f>NC_State_A!$W$6</f>
        <v>76.47058823529412</v>
      </c>
      <c r="E6" s="350" t="n">
        <f>NC_State_A!$X$6</f>
        <v>3.823529411764706</v>
      </c>
      <c r="F6" s="348" t="n">
        <f>NC_State_A!$Y$6</f>
        <v>0.0</v>
      </c>
      <c r="G6" s="348" t="n">
        <f>NC_State_A!$Z$6</f>
        <v>0.0</v>
      </c>
      <c r="H6" s="348" t="n">
        <f>NC_State_A!$AA$6</f>
        <v>5.0</v>
      </c>
      <c r="I6" s="348" t="n">
        <f>NC_State_A!$AB$6</f>
        <v>1.0</v>
      </c>
      <c r="J6" s="348" t="n">
        <f>NC_State_A!$AC$6</f>
        <v>4.0</v>
      </c>
      <c r="K6" s="350" t="n">
        <f>NC_State_A!$AD$6</f>
        <v>1.25</v>
      </c>
      <c r="L6" s="350" t="n">
        <f>NC_State_A!$AE$6</f>
        <v>1.5</v>
      </c>
      <c r="M6" s="348" t="n">
        <f>NC_State_A!$AF$6</f>
        <v>17.0</v>
      </c>
      <c r="P6" t="s">
        <v>14</v>
      </c>
      <c r="Q6" s="356" t="str">
        <f>NC_State_C!$W$8</f>
        <v/>
      </c>
      <c r="R6" s="359" t="n">
        <f>NC_State_D!$W$8</f>
        <v>300.0</v>
      </c>
      <c r="S6" s="362" t="n">
        <f>NC_State_A!$W$8</f>
        <v>300.0</v>
      </c>
      <c r="T6" s="365" t="n">
        <f>NC_State_B!$W$8</f>
        <v>-25.0</v>
      </c>
    </row>
    <row r="7" spans="2:18" x14ac:dyDescent="0.2">
      <c r="B7" t="s" s="352">
        <v>73</v>
      </c>
      <c r="C7" t="str">
        <f>NC_State_B!$V$5</f>
        <v>Manu</v>
      </c>
      <c r="D7" s="353" t="n">
        <f>NC_State_B!$W$6</f>
        <v>62.5</v>
      </c>
      <c r="E7" s="353" t="n">
        <f>NC_State_B!$X$6</f>
        <v>3.125</v>
      </c>
      <c r="F7" s="351" t="n">
        <f>NC_State_B!$Y$6</f>
        <v>0.0</v>
      </c>
      <c r="G7" s="351" t="n">
        <f>NC_State_B!$Z$6</f>
        <v>0.0</v>
      </c>
      <c r="H7" s="351" t="n">
        <f>NC_State_B!$AA$6</f>
        <v>3.0</v>
      </c>
      <c r="I7" s="351" t="n">
        <f>NC_State_B!$AB$6</f>
        <v>3.0</v>
      </c>
      <c r="J7" s="351" t="n">
        <f>NC_State_B!$AC$6</f>
        <v>5.0</v>
      </c>
      <c r="K7" s="353" t="n">
        <f>NC_State_B!$AD$6</f>
        <v>0.6</v>
      </c>
      <c r="L7" s="353" t="n">
        <f>NC_State_B!$AE$6</f>
        <v>1.2</v>
      </c>
      <c r="M7" s="351" t="n">
        <f>NC_State_B!$AF$6</f>
        <v>16.0</v>
      </c>
      <c r="P7" t="s">
        <v>15</v>
      </c>
      <c r="Q7" s="356" t="str">
        <f>NC_State_C!$W$9</f>
        <v/>
      </c>
      <c r="R7" s="359" t="n">
        <f>NC_State_D!$W$9</f>
        <v>0.0</v>
      </c>
      <c r="S7" s="362" t="n">
        <f>NC_State_A!$W$9</f>
        <v>0.0</v>
      </c>
      <c r="T7" s="365" t="n">
        <f>NC_State_B!$W$9</f>
        <v>40.0</v>
      </c>
    </row>
    <row r="8" spans="2:18" x14ac:dyDescent="0.2">
      <c r="P8" t="s">
        <v>16</v>
      </c>
      <c r="Q8" s="356" t="n">
        <f>NC_State_C!$W$10</f>
        <v>300.0</v>
      </c>
      <c r="R8" s="359" t="n">
        <f>NC_State_D!$W$10</f>
        <v>0.0</v>
      </c>
      <c r="S8" s="362" t="n">
        <f>NC_State_A!$W$10</f>
        <v>166.66666666666669</v>
      </c>
      <c r="T8" s="365" t="n">
        <f>NC_State_B!$W$10</f>
        <v>100.0</v>
      </c>
    </row>
    <row r="9" spans="2:18" x14ac:dyDescent="0.2">
      <c r="P9" t="s">
        <v>17</v>
      </c>
      <c r="Q9" s="356" t="n">
        <f>NC_State_C!$W$11</f>
        <v>0.0</v>
      </c>
      <c r="R9" s="359" t="n">
        <f>NC_State_D!$W$11</f>
        <v>300.0</v>
      </c>
      <c r="S9" s="362" t="n">
        <f>NC_State_A!$W$11</f>
        <v>66.66666666666667</v>
      </c>
      <c r="T9" s="365" t="n">
        <f>NC_State_B!$W$11</f>
        <v>166.66666666666669</v>
      </c>
    </row>
    <row r="10" spans="2:18" x14ac:dyDescent="0.2">
      <c r="P10" t="s">
        <v>18</v>
      </c>
      <c r="Q10" s="356" t="str">
        <f>NC_State_C!$W$12</f>
        <v/>
      </c>
      <c r="R10" s="359" t="n">
        <f>NC_State_D!$W$12</f>
        <v>0.0</v>
      </c>
      <c r="S10" s="362" t="n">
        <f>NC_State_A!$W$12</f>
        <v>0.0</v>
      </c>
      <c r="T10" s="365" t="n">
        <f>NC_State_B!$W$12</f>
        <v>100.0</v>
      </c>
    </row>
    <row r="11" spans="2:18" x14ac:dyDescent="0.2">
      <c r="O11" t="s">
        <v>19</v>
      </c>
      <c r="P11"/>
      <c r="Q11" s="356" t="str">
        <f>NC_State_C!$W$13</f>
        <v/>
      </c>
      <c r="R11" s="359" t="str">
        <f>NC_State_D!$W$13</f>
        <v/>
      </c>
      <c r="S11" s="362" t="str">
        <f>NC_State_A!$W$13</f>
        <v/>
      </c>
      <c r="T11" s="365" t="str">
        <f>NC_State_B!$W$13</f>
        <v/>
      </c>
    </row>
    <row r="12" spans="2:18" x14ac:dyDescent="0.2">
      <c r="P12" t="s">
        <v>14</v>
      </c>
      <c r="Q12" s="356" t="str">
        <f>NC_State_C!$W$14</f>
        <v/>
      </c>
      <c r="R12" s="359" t="str">
        <f>NC_State_D!$W$14</f>
        <v/>
      </c>
      <c r="S12" s="362" t="str">
        <f>NC_State_A!$W$14</f>
        <v/>
      </c>
      <c r="T12" s="365" t="str">
        <f>NC_State_B!$W$14</f>
        <v/>
      </c>
    </row>
    <row r="13" spans="2:18" x14ac:dyDescent="0.2">
      <c r="P13" t="s">
        <v>20</v>
      </c>
      <c r="Q13" s="356" t="str">
        <f>NC_State_C!$W$15</f>
        <v/>
      </c>
      <c r="R13" s="359" t="str">
        <f>NC_State_D!$W$15</f>
        <v/>
      </c>
      <c r="S13" s="362" t="str">
        <f>NC_State_A!$W$15</f>
        <v/>
      </c>
      <c r="T13" s="365" t="str">
        <f>NC_State_B!$W$15</f>
        <v/>
      </c>
    </row>
    <row r="14" spans="2:18" x14ac:dyDescent="0.2">
      <c r="P14" t="s">
        <v>21</v>
      </c>
      <c r="Q14" s="356" t="str">
        <f>NC_State_C!$W$16</f>
        <v/>
      </c>
      <c r="R14" s="359" t="str">
        <f>NC_State_D!$W$16</f>
        <v/>
      </c>
      <c r="S14" s="362" t="str">
        <f>NC_State_A!$W$16</f>
        <v/>
      </c>
      <c r="T14" s="365" t="str">
        <f>NC_State_B!$W$16</f>
        <v/>
      </c>
    </row>
    <row r="15" spans="2:18" x14ac:dyDescent="0.2">
      <c r="P15" t="s">
        <v>16</v>
      </c>
      <c r="Q15" s="356" t="str">
        <f>NC_State_C!$W$17</f>
        <v/>
      </c>
      <c r="R15" s="359" t="str">
        <f>NC_State_D!$W$17</f>
        <v/>
      </c>
      <c r="S15" s="362" t="str">
        <f>NC_State_A!$W$17</f>
        <v/>
      </c>
      <c r="T15" s="365" t="str">
        <f>NC_State_B!$W$17</f>
        <v/>
      </c>
    </row>
    <row r="16" spans="2:18" x14ac:dyDescent="0.2">
      <c r="P16" t="s">
        <v>14</v>
      </c>
      <c r="Q16" s="356" t="str">
        <f>NC_State_C!$W$18</f>
        <v/>
      </c>
      <c r="R16" s="359" t="str">
        <f>NC_State_D!$W$18</f>
        <v/>
      </c>
      <c r="S16" s="362" t="str">
        <f>NC_State_A!$W$18</f>
        <v/>
      </c>
      <c r="T16" s="365" t="str">
        <f>NC_State_B!$W$18</f>
        <v/>
      </c>
    </row>
    <row r="17" spans="15:18" x14ac:dyDescent="0.2">
      <c r="P17" t="s">
        <v>20</v>
      </c>
      <c r="Q17" s="356" t="str">
        <f>NC_State_C!$W$19</f>
        <v/>
      </c>
      <c r="R17" s="359" t="str">
        <f>NC_State_D!$W$19</f>
        <v/>
      </c>
      <c r="S17" s="362" t="str">
        <f>NC_State_A!$W$19</f>
        <v/>
      </c>
      <c r="T17" s="365" t="str">
        <f>NC_State_B!$W$19</f>
        <v/>
      </c>
    </row>
    <row r="18" spans="15:18" x14ac:dyDescent="0.2">
      <c r="P18" t="s">
        <v>21</v>
      </c>
      <c r="Q18" s="356" t="str">
        <f>NC_State_C!$W$20</f>
        <v/>
      </c>
      <c r="R18" s="359" t="str">
        <f>NC_State_D!$W$20</f>
        <v/>
      </c>
      <c r="S18" s="362" t="str">
        <f>NC_State_A!$W$20</f>
        <v/>
      </c>
      <c r="T18" s="365" t="str">
        <f>NC_State_B!$W$20</f>
        <v/>
      </c>
    </row>
    <row r="19" spans="15:18" x14ac:dyDescent="0.2">
      <c r="P19" t="s">
        <v>16</v>
      </c>
      <c r="Q19" s="356" t="str">
        <f>NC_State_C!$W$21</f>
        <v/>
      </c>
      <c r="R19" s="359" t="str">
        <f>NC_State_D!$W$21</f>
        <v/>
      </c>
      <c r="S19" s="362" t="str">
        <f>NC_State_A!$W$21</f>
        <v/>
      </c>
      <c r="T19" s="365" t="str">
        <f>NC_State_B!$W$21</f>
        <v/>
      </c>
    </row>
    <row r="20" spans="15:18" x14ac:dyDescent="0.2">
      <c r="P20" t="s">
        <v>14</v>
      </c>
      <c r="Q20" s="356" t="str">
        <f>NC_State_C!$W$22</f>
        <v/>
      </c>
      <c r="R20" s="359" t="str">
        <f>NC_State_D!$W$22</f>
        <v/>
      </c>
      <c r="S20" s="362" t="str">
        <f>NC_State_A!$W$22</f>
        <v/>
      </c>
      <c r="T20" s="365" t="str">
        <f>NC_State_B!$W$22</f>
        <v/>
      </c>
    </row>
    <row r="21" spans="15:18" x14ac:dyDescent="0.2">
      <c r="P21" t="s">
        <v>20</v>
      </c>
      <c r="Q21" s="356" t="str">
        <f>NC_State_C!$W$23</f>
        <v/>
      </c>
      <c r="R21" s="359" t="str">
        <f>NC_State_D!$W$23</f>
        <v/>
      </c>
      <c r="S21" s="362" t="str">
        <f>NC_State_A!$W$23</f>
        <v/>
      </c>
      <c r="T21" s="365" t="str">
        <f>NC_State_B!$W$23</f>
        <v/>
      </c>
    </row>
    <row r="22" spans="15:18" x14ac:dyDescent="0.2">
      <c r="P22" t="s">
        <v>21</v>
      </c>
      <c r="Q22" s="356" t="str">
        <f>NC_State_C!$W$24</f>
        <v/>
      </c>
      <c r="R22" s="359" t="str">
        <f>NC_State_D!$W$24</f>
        <v/>
      </c>
      <c r="S22" s="362" t="str">
        <f>NC_State_A!$W$24</f>
        <v/>
      </c>
      <c r="T22" s="365" t="str">
        <f>NC_State_B!$W$24</f>
        <v/>
      </c>
    </row>
    <row r="23" spans="15:18" x14ac:dyDescent="0.2">
      <c r="P23" t="s">
        <v>16</v>
      </c>
      <c r="Q23" s="356" t="str">
        <f>NC_State_C!$W$25</f>
        <v/>
      </c>
      <c r="R23" s="359" t="str">
        <f>NC_State_D!$W$25</f>
        <v/>
      </c>
      <c r="S23" s="362" t="str">
        <f>NC_State_A!$W$25</f>
        <v/>
      </c>
      <c r="T23" s="365" t="str">
        <f>NC_State_B!$W$25</f>
        <v/>
      </c>
    </row>
    <row r="24" spans="15:18" x14ac:dyDescent="0.2">
      <c r="P24" t="s">
        <v>18</v>
      </c>
      <c r="Q24" s="356" t="str">
        <f>NC_State_C!$W$26</f>
        <v/>
      </c>
      <c r="R24" s="359" t="str">
        <f>NC_State_D!$W$26</f>
        <v/>
      </c>
      <c r="S24" s="362" t="str">
        <f>NC_State_A!$W$26</f>
        <v/>
      </c>
      <c r="T24" s="365" t="str">
        <f>NC_State_B!$W$26</f>
        <v/>
      </c>
    </row>
    <row r="25" spans="15:18" x14ac:dyDescent="0.2">
      <c r="O25" t="s">
        <v>22</v>
      </c>
      <c r="P25"/>
      <c r="Q25" s="356" t="str">
        <f>NC_State_C!$W$27</f>
        <v/>
      </c>
      <c r="R25" s="359" t="str">
        <f>NC_State_D!$W$27</f>
        <v/>
      </c>
      <c r="S25" s="362" t="str">
        <f>NC_State_A!$W$27</f>
        <v/>
      </c>
      <c r="T25" s="365" t="str">
        <f>NC_State_B!$W$27</f>
        <v/>
      </c>
    </row>
    <row r="26" spans="15:18" x14ac:dyDescent="0.2">
      <c r="P26" t="s">
        <v>23</v>
      </c>
      <c r="Q26" s="356" t="str">
        <f>NC_State_C!$W$28</f>
        <v/>
      </c>
      <c r="R26" s="359" t="str">
        <f>NC_State_D!$W$28</f>
        <v/>
      </c>
      <c r="S26" s="362" t="str">
        <f>NC_State_A!$W$28</f>
        <v/>
      </c>
      <c r="T26" s="365" t="str">
        <f>NC_State_B!$W$28</f>
        <v/>
      </c>
    </row>
    <row r="27" spans="15:18" x14ac:dyDescent="0.2">
      <c r="P27" t="s">
        <v>24</v>
      </c>
      <c r="Q27" s="356" t="str">
        <f>NC_State_C!$W$29</f>
        <v/>
      </c>
      <c r="R27" s="359" t="str">
        <f>NC_State_D!$W$29</f>
        <v/>
      </c>
      <c r="S27" s="362" t="str">
        <f>NC_State_A!$W$29</f>
        <v/>
      </c>
      <c r="T27" s="365" t="str">
        <f>NC_State_B!$W$29</f>
        <v/>
      </c>
    </row>
    <row r="28" spans="15:18" x14ac:dyDescent="0.2">
      <c r="P28" t="s">
        <v>25</v>
      </c>
      <c r="Q28" s="356" t="str">
        <f>NC_State_C!$W$30</f>
        <v/>
      </c>
      <c r="R28" s="359" t="str">
        <f>NC_State_D!$W$30</f>
        <v/>
      </c>
      <c r="S28" s="362" t="str">
        <f>NC_State_A!$W$30</f>
        <v/>
      </c>
      <c r="T28" s="365" t="str">
        <f>NC_State_B!$W$30</f>
        <v/>
      </c>
    </row>
    <row r="29" spans="15:18" x14ac:dyDescent="0.2">
      <c r="P29" t="s">
        <v>26</v>
      </c>
      <c r="Q29" s="356" t="str">
        <f>NC_State_C!$W$31</f>
        <v/>
      </c>
      <c r="R29" s="359" t="str">
        <f>NC_State_D!$W$31</f>
        <v/>
      </c>
      <c r="S29" s="362" t="str">
        <f>NC_State_A!$W$31</f>
        <v/>
      </c>
      <c r="T29" s="365" t="str">
        <f>NC_State_B!$W$31</f>
        <v/>
      </c>
    </row>
    <row r="30" spans="15:18" x14ac:dyDescent="0.2">
      <c r="P30" t="s">
        <v>27</v>
      </c>
      <c r="Q30" s="356" t="str">
        <f>NC_State_C!$W$32</f>
        <v/>
      </c>
      <c r="R30" s="359" t="str">
        <f>NC_State_D!$W$32</f>
        <v/>
      </c>
      <c r="S30" s="362" t="str">
        <f>NC_State_A!$W$32</f>
        <v/>
      </c>
      <c r="T30" s="365" t="str">
        <f>NC_State_B!$W$32</f>
        <v/>
      </c>
    </row>
    <row r="31" spans="15:18" x14ac:dyDescent="0.2">
      <c r="P31" t="s">
        <v>28</v>
      </c>
      <c r="Q31" s="356" t="str">
        <f>NC_State_C!$W$33</f>
        <v/>
      </c>
      <c r="R31" s="359" t="str">
        <f>NC_State_D!$W$33</f>
        <v/>
      </c>
      <c r="S31" s="362" t="str">
        <f>NC_State_A!$W$33</f>
        <v/>
      </c>
      <c r="T31" s="365" t="str">
        <f>NC_State_B!$W$33</f>
        <v/>
      </c>
    </row>
    <row r="32" spans="15:18" x14ac:dyDescent="0.2">
      <c r="P32" t="s">
        <v>18</v>
      </c>
      <c r="Q32" s="356" t="str">
        <f>NC_State_C!$W$34</f>
        <v/>
      </c>
      <c r="R32" s="359" t="str">
        <f>NC_State_D!$W$34</f>
        <v/>
      </c>
      <c r="S32" s="362" t="str">
        <f>NC_State_A!$W$34</f>
        <v/>
      </c>
      <c r="T32" s="365" t="str">
        <f>NC_State_B!$W$34</f>
        <v/>
      </c>
    </row>
    <row r="33" spans="15:18" x14ac:dyDescent="0.2">
      <c r="O33" t="s">
        <v>29</v>
      </c>
      <c r="P33"/>
      <c r="Q33" s="356" t="str">
        <f>NC_State_C!$W$35</f>
        <v/>
      </c>
      <c r="R33" s="359" t="str">
        <f>NC_State_D!$W$35</f>
        <v/>
      </c>
      <c r="S33" s="362" t="str">
        <f>NC_State_A!$W$35</f>
        <v/>
      </c>
      <c r="T33" s="365" t="str">
        <f>NC_State_B!$W$35</f>
        <v/>
      </c>
    </row>
    <row r="34" spans="15:18" x14ac:dyDescent="0.2">
      <c r="P34" t="s">
        <v>30</v>
      </c>
      <c r="Q34" s="356" t="str">
        <f>NC_State_C!$W$36</f>
        <v/>
      </c>
      <c r="R34" s="359" t="str">
        <f>NC_State_D!$W$36</f>
        <v/>
      </c>
      <c r="S34" s="362" t="str">
        <f>NC_State_A!$W$36</f>
        <v/>
      </c>
      <c r="T34" s="365" t="str">
        <f>NC_State_B!$W$36</f>
        <v/>
      </c>
    </row>
    <row r="35" spans="15:18" x14ac:dyDescent="0.2">
      <c r="P35" t="s">
        <v>31</v>
      </c>
      <c r="Q35" s="356" t="str">
        <f>NC_State_C!$W$37</f>
        <v/>
      </c>
      <c r="R35" s="359" t="str">
        <f>NC_State_D!$W$37</f>
        <v/>
      </c>
      <c r="S35" s="362" t="str">
        <f>NC_State_A!$W$37</f>
        <v/>
      </c>
      <c r="T35" s="365" t="str">
        <f>NC_State_B!$W$37</f>
        <v/>
      </c>
    </row>
    <row r="36" spans="15:18" x14ac:dyDescent="0.2">
      <c r="P36" t="s">
        <v>32</v>
      </c>
      <c r="Q36" s="356" t="str">
        <f>NC_State_C!$W$38</f>
        <v/>
      </c>
      <c r="R36" s="359" t="str">
        <f>NC_State_D!$W$38</f>
        <v/>
      </c>
      <c r="S36" s="362" t="str">
        <f>NC_State_A!$W$38</f>
        <v/>
      </c>
      <c r="T36" s="365" t="str">
        <f>NC_State_B!$W$38</f>
        <v/>
      </c>
    </row>
    <row r="37" spans="15:18" x14ac:dyDescent="0.2">
      <c r="P37" t="s">
        <v>33</v>
      </c>
      <c r="Q37" s="356" t="str">
        <f>NC_State_C!$W$39</f>
        <v/>
      </c>
      <c r="R37" s="359" t="str">
        <f>NC_State_D!$W$39</f>
        <v/>
      </c>
      <c r="S37" s="362" t="str">
        <f>NC_State_A!$W$39</f>
        <v/>
      </c>
      <c r="T37" s="365" t="str">
        <f>NC_State_B!$W$39</f>
        <v/>
      </c>
    </row>
    <row r="38" spans="15:18" x14ac:dyDescent="0.2">
      <c r="P38" t="s">
        <v>18</v>
      </c>
      <c r="Q38" s="356" t="str">
        <f>NC_State_C!$W$40</f>
        <v/>
      </c>
      <c r="R38" s="359" t="str">
        <f>NC_State_D!$W$40</f>
        <v/>
      </c>
      <c r="S38" s="362" t="str">
        <f>NC_State_A!$W$40</f>
        <v/>
      </c>
      <c r="T38" s="365" t="str">
        <f>NC_State_B!$W$40</f>
        <v/>
      </c>
    </row>
    <row r="39" spans="15:18" x14ac:dyDescent="0.2">
      <c r="P39" t="s">
        <v>34</v>
      </c>
      <c r="Q39" s="356" t="str">
        <f>NC_State_C!$W$41</f>
        <v/>
      </c>
      <c r="R39" s="359" t="str">
        <f>NC_State_D!$W$41</f>
        <v/>
      </c>
      <c r="S39" s="362" t="str">
        <f>NC_State_A!$W$41</f>
        <v/>
      </c>
      <c r="T39" s="365" t="str">
        <f>NC_State_B!$W$41</f>
        <v/>
      </c>
    </row>
    <row r="40" spans="15:18" x14ac:dyDescent="0.2">
      <c r="P40" t="s">
        <v>35</v>
      </c>
      <c r="Q40" s="356" t="str">
        <f>NC_State_C!$W$42</f>
        <v/>
      </c>
      <c r="R40" s="359" t="str">
        <f>NC_State_D!$W$42</f>
        <v/>
      </c>
      <c r="S40" s="362" t="str">
        <f>NC_State_A!$W$42</f>
        <v/>
      </c>
      <c r="T40" s="365" t="str">
        <f>NC_State_B!$W$42</f>
        <v/>
      </c>
    </row>
    <row r="41" spans="15:18" x14ac:dyDescent="0.2">
      <c r="P41" t="s">
        <v>36</v>
      </c>
      <c r="Q41" s="356" t="str">
        <f>NC_State_C!$W$43</f>
        <v/>
      </c>
      <c r="R41" s="359" t="str">
        <f>NC_State_D!$W$43</f>
        <v/>
      </c>
      <c r="S41" s="362" t="str">
        <f>NC_State_A!$W$43</f>
        <v/>
      </c>
      <c r="T41" s="365" t="str">
        <f>NC_State_B!$W$43</f>
        <v/>
      </c>
    </row>
    <row r="42" spans="15:18" x14ac:dyDescent="0.2">
      <c r="P42" t="s">
        <v>37</v>
      </c>
      <c r="Q42" s="356" t="str">
        <f>NC_State_C!$W$44</f>
        <v/>
      </c>
      <c r="R42" s="359" t="str">
        <f>NC_State_D!$W$44</f>
        <v/>
      </c>
      <c r="S42" s="362" t="str">
        <f>NC_State_A!$W$44</f>
        <v/>
      </c>
      <c r="T42" s="365" t="str">
        <f>NC_State_B!$W$44</f>
        <v/>
      </c>
    </row>
    <row r="43" spans="15:18" x14ac:dyDescent="0.2">
      <c r="P43" t="s">
        <v>18</v>
      </c>
      <c r="Q43" s="356" t="str">
        <f>NC_State_C!$W$45</f>
        <v/>
      </c>
      <c r="R43" s="359" t="str">
        <f>NC_State_D!$W$45</f>
        <v/>
      </c>
      <c r="S43" s="362" t="str">
        <f>NC_State_A!$W$45</f>
        <v/>
      </c>
      <c r="T43" s="365" t="str">
        <f>NC_State_B!$W$45</f>
        <v/>
      </c>
    </row>
    <row r="44" spans="15:18" x14ac:dyDescent="0.2">
      <c r="O44" t="s">
        <v>38</v>
      </c>
      <c r="P44"/>
      <c r="Q44" s="356" t="str">
        <f>NC_State_C!$W$46</f>
        <v/>
      </c>
      <c r="R44" s="359" t="str">
        <f>NC_State_D!$W$46</f>
        <v/>
      </c>
      <c r="S44" s="362" t="str">
        <f>NC_State_A!$W$46</f>
        <v/>
      </c>
      <c r="T44" s="365" t="str">
        <f>NC_State_B!$W$46</f>
        <v/>
      </c>
    </row>
    <row r="45" spans="15:18" x14ac:dyDescent="0.2">
      <c r="P45" t="s">
        <v>14</v>
      </c>
      <c r="Q45" s="356" t="str">
        <f>NC_State_C!$W$47</f>
        <v/>
      </c>
      <c r="R45" s="359" t="str">
        <f>NC_State_D!$W$47</f>
        <v/>
      </c>
      <c r="S45" s="362" t="str">
        <f>NC_State_A!$W$47</f>
        <v/>
      </c>
      <c r="T45" s="365" t="str">
        <f>NC_State_B!$W$47</f>
        <v/>
      </c>
    </row>
    <row r="46" spans="15:18" x14ac:dyDescent="0.2">
      <c r="P46" t="s">
        <v>16</v>
      </c>
      <c r="Q46" s="356" t="str">
        <f>NC_State_C!$W$48</f>
        <v/>
      </c>
      <c r="R46" s="359" t="str">
        <f>NC_State_D!$W$48</f>
        <v/>
      </c>
      <c r="S46" s="362" t="str">
        <f>NC_State_A!$W$48</f>
        <v/>
      </c>
      <c r="T46" s="365" t="str">
        <f>NC_State_B!$W$48</f>
        <v/>
      </c>
    </row>
    <row r="47" spans="15:18" x14ac:dyDescent="0.2">
      <c r="P47" t="s">
        <v>18</v>
      </c>
      <c r="Q47" s="356" t="str">
        <f>NC_State_C!$W$49</f>
        <v/>
      </c>
      <c r="R47" s="359" t="str">
        <f>NC_State_D!$W$49</f>
        <v/>
      </c>
      <c r="S47" s="362" t="str">
        <f>NC_State_A!$W$49</f>
        <v/>
      </c>
      <c r="T47" s="365" t="str">
        <f>NC_State_B!$W$49</f>
        <v/>
      </c>
    </row>
    <row r="48" spans="15:18" x14ac:dyDescent="0.2">
      <c r="O48" t="s">
        <v>39</v>
      </c>
      <c r="P48"/>
      <c r="Q48" s="356" t="str">
        <f>NC_State_C!$W$50</f>
        <v/>
      </c>
      <c r="R48" s="359" t="str">
        <f>NC_State_D!$W$50</f>
        <v/>
      </c>
      <c r="S48" s="362" t="str">
        <f>NC_State_A!$W$50</f>
        <v/>
      </c>
      <c r="T48" s="365" t="str">
        <f>NC_State_B!$W$50</f>
        <v/>
      </c>
    </row>
    <row r="49" spans="15:18" x14ac:dyDescent="0.2">
      <c r="P49" t="s">
        <v>40</v>
      </c>
      <c r="Q49" s="356" t="str">
        <f>NC_State_C!$W$51</f>
        <v/>
      </c>
      <c r="R49" s="359" t="str">
        <f>NC_State_D!$W$51</f>
        <v/>
      </c>
      <c r="S49" s="362" t="str">
        <f>NC_State_A!$W$51</f>
        <v/>
      </c>
      <c r="T49" s="365" t="str">
        <f>NC_State_B!$W$51</f>
        <v/>
      </c>
    </row>
    <row r="50" spans="15:18" x14ac:dyDescent="0.2">
      <c r="P50" t="s">
        <v>41</v>
      </c>
      <c r="Q50" s="356" t="str">
        <f>NC_State_C!$W$52</f>
        <v/>
      </c>
      <c r="R50" s="359" t="str">
        <f>NC_State_D!$W$52</f>
        <v/>
      </c>
      <c r="S50" s="362" t="str">
        <f>NC_State_A!$W$52</f>
        <v/>
      </c>
      <c r="T50" s="365" t="str">
        <f>NC_State_B!$W$52</f>
        <v/>
      </c>
    </row>
    <row r="51" spans="15:18" x14ac:dyDescent="0.2">
      <c r="P51" t="s">
        <v>42</v>
      </c>
      <c r="Q51" s="356" t="str">
        <f>NC_State_C!$W$53</f>
        <v/>
      </c>
      <c r="R51" s="359" t="str">
        <f>NC_State_D!$W$53</f>
        <v/>
      </c>
      <c r="S51" s="362" t="str">
        <f>NC_State_A!$W$53</f>
        <v/>
      </c>
      <c r="T51" s="365" t="str">
        <f>NC_State_B!$W$53</f>
        <v/>
      </c>
    </row>
    <row r="52" spans="15:18" x14ac:dyDescent="0.2">
      <c r="P52" t="s">
        <v>18</v>
      </c>
      <c r="Q52" s="356" t="str">
        <f>NC_State_C!$W$54</f>
        <v/>
      </c>
      <c r="R52" s="359" t="str">
        <f>NC_State_D!$W$54</f>
        <v/>
      </c>
      <c r="S52" s="362" t="str">
        <f>NC_State_A!$W$54</f>
        <v/>
      </c>
      <c r="T52" s="365" t="str">
        <f>NC_State_B!$W$54</f>
        <v/>
      </c>
    </row>
    <row r="53" spans="15:18" x14ac:dyDescent="0.2">
      <c r="O53" t="s">
        <v>43</v>
      </c>
      <c r="P53"/>
      <c r="Q53" s="356" t="str">
        <f>NC_State_C!$W$55</f>
        <v/>
      </c>
      <c r="R53" s="359" t="str">
        <f>NC_State_D!$W$55</f>
        <v/>
      </c>
      <c r="S53" s="362" t="str">
        <f>NC_State_A!$W$55</f>
        <v/>
      </c>
      <c r="T53" s="365" t="str">
        <f>NC_State_B!$W$55</f>
        <v/>
      </c>
    </row>
    <row r="54" spans="15:18" x14ac:dyDescent="0.2">
      <c r="P54" t="s">
        <v>44</v>
      </c>
      <c r="Q54" s="356" t="str">
        <f>NC_State_C!$W$56</f>
        <v/>
      </c>
      <c r="R54" s="359" t="str">
        <f>NC_State_D!$W$56</f>
        <v/>
      </c>
      <c r="S54" s="362" t="str">
        <f>NC_State_A!$W$56</f>
        <v/>
      </c>
      <c r="T54" s="365" t="str">
        <f>NC_State_B!$W$56</f>
        <v/>
      </c>
    </row>
    <row r="55" spans="15:18" x14ac:dyDescent="0.2">
      <c r="P55" t="s">
        <v>45</v>
      </c>
      <c r="Q55" s="356" t="str">
        <f>NC_State_C!$W$57</f>
        <v/>
      </c>
      <c r="R55" s="359" t="str">
        <f>NC_State_D!$W$57</f>
        <v/>
      </c>
      <c r="S55" s="362" t="str">
        <f>NC_State_A!$W$57</f>
        <v/>
      </c>
      <c r="T55" s="365" t="str">
        <f>NC_State_B!$W$57</f>
        <v/>
      </c>
    </row>
    <row r="56" spans="15:18" x14ac:dyDescent="0.2">
      <c r="P56" t="s">
        <v>16</v>
      </c>
      <c r="Q56" s="356" t="str">
        <f>NC_State_C!$W$58</f>
        <v/>
      </c>
      <c r="R56" s="359" t="str">
        <f>NC_State_D!$W$58</f>
        <v/>
      </c>
      <c r="S56" s="362" t="str">
        <f>NC_State_A!$W$58</f>
        <v/>
      </c>
      <c r="T56" s="365" t="str">
        <f>NC_State_B!$W$58</f>
        <v/>
      </c>
    </row>
    <row r="57" spans="15:18" x14ac:dyDescent="0.2">
      <c r="P57" t="s">
        <v>18</v>
      </c>
      <c r="Q57" s="356" t="str">
        <f>NC_State_C!$W$59</f>
        <v/>
      </c>
      <c r="R57" s="359" t="str">
        <f>NC_State_D!$W$59</f>
        <v/>
      </c>
      <c r="S57" s="362" t="str">
        <f>NC_State_A!$W$59</f>
        <v/>
      </c>
      <c r="T57" s="365" t="str">
        <f>NC_State_B!$W$59</f>
        <v/>
      </c>
    </row>
    <row r="58" spans="15:18" x14ac:dyDescent="0.2">
      <c r="O58" t="s">
        <v>46</v>
      </c>
      <c r="P58"/>
      <c r="Q58" s="356" t="str">
        <f>NC_State_C!$W$60</f>
        <v/>
      </c>
      <c r="R58" s="359" t="str">
        <f>NC_State_D!$W$60</f>
        <v/>
      </c>
      <c r="S58" s="362" t="str">
        <f>NC_State_A!$W$60</f>
        <v/>
      </c>
      <c r="T58" s="365" t="str">
        <f>NC_State_B!$W$60</f>
        <v/>
      </c>
    </row>
    <row r="59" spans="15:18" x14ac:dyDescent="0.2">
      <c r="P59" t="s">
        <v>47</v>
      </c>
      <c r="Q59" s="356" t="str">
        <f>NC_State_C!$W$61</f>
        <v/>
      </c>
      <c r="R59" s="359" t="str">
        <f>NC_State_D!$W$61</f>
        <v/>
      </c>
      <c r="S59" s="362" t="str">
        <f>NC_State_A!$W$61</f>
        <v/>
      </c>
      <c r="T59" s="365" t="str">
        <f>NC_State_B!$W$61</f>
        <v/>
      </c>
    </row>
    <row r="60" spans="15:18" x14ac:dyDescent="0.2">
      <c r="P60" t="s">
        <v>48</v>
      </c>
      <c r="Q60" s="356" t="str">
        <f>NC_State_C!$W$62</f>
        <v/>
      </c>
      <c r="R60" s="359" t="str">
        <f>NC_State_D!$W$62</f>
        <v/>
      </c>
      <c r="S60" s="362" t="str">
        <f>NC_State_A!$W$62</f>
        <v/>
      </c>
      <c r="T60" s="365" t="str">
        <f>NC_State_B!$W$62</f>
        <v/>
      </c>
    </row>
    <row r="61" spans="15:18" x14ac:dyDescent="0.2">
      <c r="P61" t="s">
        <v>49</v>
      </c>
      <c r="Q61" s="356" t="str">
        <f>NC_State_C!$W$63</f>
        <v/>
      </c>
      <c r="R61" s="359" t="str">
        <f>NC_State_D!$W$63</f>
        <v/>
      </c>
      <c r="S61" s="362" t="str">
        <f>NC_State_A!$W$63</f>
        <v/>
      </c>
      <c r="T61" s="365" t="str">
        <f>NC_State_B!$W$63</f>
        <v/>
      </c>
    </row>
    <row r="62" spans="15:18" x14ac:dyDescent="0.2">
      <c r="P62" t="s">
        <v>18</v>
      </c>
      <c r="Q62" s="356" t="str">
        <f>NC_State_C!$W$64</f>
        <v/>
      </c>
      <c r="R62" s="359" t="str">
        <f>NC_State_D!$W$64</f>
        <v/>
      </c>
      <c r="S62" s="362" t="str">
        <f>NC_State_A!$W$64</f>
        <v/>
      </c>
      <c r="T62" s="365" t="str">
        <f>NC_State_B!$W$64</f>
        <v/>
      </c>
    </row>
    <row r="63" spans="15:18" x14ac:dyDescent="0.2">
      <c r="O63" t="s">
        <v>50</v>
      </c>
      <c r="P63"/>
      <c r="Q63" s="356" t="str">
        <f>NC_State_C!$W$65</f>
        <v/>
      </c>
      <c r="R63" s="359" t="str">
        <f>NC_State_D!$W$65</f>
        <v/>
      </c>
      <c r="S63" s="362" t="str">
        <f>NC_State_A!$W$65</f>
        <v/>
      </c>
      <c r="T63" s="365" t="str">
        <f>NC_State_B!$W$65</f>
        <v/>
      </c>
    </row>
    <row r="64" spans="15:18" x14ac:dyDescent="0.2">
      <c r="P64" t="s">
        <v>14</v>
      </c>
      <c r="Q64" s="356" t="str">
        <f>NC_State_C!$W$66</f>
        <v/>
      </c>
      <c r="R64" s="359" t="str">
        <f>NC_State_D!$W$66</f>
        <v/>
      </c>
      <c r="S64" s="362" t="str">
        <f>NC_State_A!$W$66</f>
        <v/>
      </c>
      <c r="T64" s="365" t="str">
        <f>NC_State_B!$W$66</f>
        <v/>
      </c>
    </row>
    <row r="65" spans="15:18" x14ac:dyDescent="0.2">
      <c r="P65" t="s">
        <v>16</v>
      </c>
      <c r="Q65" s="356" t="str">
        <f>NC_State_C!$W$67</f>
        <v/>
      </c>
      <c r="R65" s="359" t="str">
        <f>NC_State_D!$W$67</f>
        <v/>
      </c>
      <c r="S65" s="362" t="str">
        <f>NC_State_A!$W$67</f>
        <v/>
      </c>
      <c r="T65" s="365" t="str">
        <f>NC_State_B!$W$67</f>
        <v/>
      </c>
    </row>
    <row r="66" spans="15:18" x14ac:dyDescent="0.2">
      <c r="P66" t="s">
        <v>18</v>
      </c>
      <c r="Q66" s="356" t="str">
        <f>NC_State_C!$W$68</f>
        <v/>
      </c>
      <c r="R66" s="359" t="str">
        <f>NC_State_D!$W$68</f>
        <v/>
      </c>
      <c r="S66" s="362" t="str">
        <f>NC_State_A!$W$68</f>
        <v/>
      </c>
      <c r="T66" s="365" t="str">
        <f>NC_State_B!$W$68</f>
        <v/>
      </c>
    </row>
    <row r="67" spans="15:18" x14ac:dyDescent="0.2">
      <c r="O67" t="s">
        <v>51</v>
      </c>
      <c r="P67"/>
      <c r="Q67" s="356" t="str">
        <f>NC_State_C!$W$69</f>
        <v/>
      </c>
      <c r="R67" s="359" t="str">
        <f>NC_State_D!$W$69</f>
        <v/>
      </c>
      <c r="S67" s="362" t="str">
        <f>NC_State_A!$W$69</f>
        <v/>
      </c>
      <c r="T67" s="365" t="str">
        <f>NC_State_B!$W$69</f>
        <v/>
      </c>
    </row>
    <row r="68" spans="15:18" x14ac:dyDescent="0.2">
      <c r="P68" t="s">
        <v>52</v>
      </c>
      <c r="Q68" s="356" t="str">
        <f>NC_State_C!$W$70</f>
        <v/>
      </c>
      <c r="R68" s="359" t="str">
        <f>NC_State_D!$W$70</f>
        <v/>
      </c>
      <c r="S68" s="362" t="str">
        <f>NC_State_A!$W$70</f>
        <v/>
      </c>
      <c r="T68" s="365" t="str">
        <f>NC_State_B!$W$70</f>
        <v/>
      </c>
    </row>
    <row r="69" spans="15:18" x14ac:dyDescent="0.2">
      <c r="P69" t="s">
        <v>53</v>
      </c>
      <c r="Q69" s="356" t="str">
        <f>NC_State_C!$W$71</f>
        <v/>
      </c>
      <c r="R69" s="359" t="str">
        <f>NC_State_D!$W$71</f>
        <v/>
      </c>
      <c r="S69" s="362" t="str">
        <f>NC_State_A!$W$71</f>
        <v/>
      </c>
      <c r="T69" s="365" t="str">
        <f>NC_State_B!$W$71</f>
        <v/>
      </c>
    </row>
    <row r="70" spans="15:18" x14ac:dyDescent="0.2">
      <c r="P70" t="s">
        <v>54</v>
      </c>
      <c r="Q70" s="356" t="str">
        <f>NC_State_C!$W$72</f>
        <v/>
      </c>
      <c r="R70" s="359" t="str">
        <f>NC_State_D!$W$72</f>
        <v/>
      </c>
      <c r="S70" s="362" t="str">
        <f>NC_State_A!$W$72</f>
        <v/>
      </c>
      <c r="T70" s="365" t="str">
        <f>NC_State_B!$W$72</f>
        <v/>
      </c>
    </row>
    <row r="71" spans="15:18" x14ac:dyDescent="0.2">
      <c r="P71" t="s">
        <v>30</v>
      </c>
      <c r="Q71" s="356" t="str">
        <f>NC_State_C!$W$73</f>
        <v/>
      </c>
      <c r="R71" s="359" t="str">
        <f>NC_State_D!$W$73</f>
        <v/>
      </c>
      <c r="S71" s="362" t="str">
        <f>NC_State_A!$W$73</f>
        <v/>
      </c>
      <c r="T71" s="365" t="str">
        <f>NC_State_B!$W$73</f>
        <v/>
      </c>
    </row>
    <row r="72" spans="15:18" x14ac:dyDescent="0.2">
      <c r="P72" t="s">
        <v>18</v>
      </c>
      <c r="Q72" s="356" t="str">
        <f>NC_State_C!$W$74</f>
        <v/>
      </c>
      <c r="R72" s="359" t="str">
        <f>NC_State_D!$W$74</f>
        <v/>
      </c>
      <c r="S72" s="362" t="str">
        <f>NC_State_A!$W$74</f>
        <v/>
      </c>
      <c r="T72" s="365" t="str">
        <f>NC_State_B!$W$74</f>
        <v/>
      </c>
    </row>
    <row r="73" spans="15:18" x14ac:dyDescent="0.2">
      <c r="O73" t="s">
        <v>55</v>
      </c>
      <c r="P73"/>
      <c r="Q73" s="356" t="str">
        <f>NC_State_C!$W$75</f>
        <v/>
      </c>
      <c r="R73" s="359" t="str">
        <f>NC_State_D!$W$75</f>
        <v/>
      </c>
      <c r="S73" s="362" t="str">
        <f>NC_State_A!$W$75</f>
        <v/>
      </c>
      <c r="T73" s="365" t="str">
        <f>NC_State_B!$W$75</f>
        <v/>
      </c>
    </row>
    <row r="74" spans="15:18" x14ac:dyDescent="0.2">
      <c r="P74" t="s">
        <v>21</v>
      </c>
      <c r="Q74" s="356" t="str">
        <f>NC_State_C!$W$76</f>
        <v/>
      </c>
      <c r="R74" s="359" t="str">
        <f>NC_State_D!$W$76</f>
        <v/>
      </c>
      <c r="S74" s="362" t="str">
        <f>NC_State_A!$W$76</f>
        <v/>
      </c>
      <c r="T74" s="365" t="str">
        <f>NC_State_B!$W$76</f>
        <v/>
      </c>
    </row>
    <row r="75" spans="15:18" x14ac:dyDescent="0.2">
      <c r="P75" t="s">
        <v>56</v>
      </c>
      <c r="Q75" s="356" t="str">
        <f>NC_State_C!$W$77</f>
        <v/>
      </c>
      <c r="R75" s="359" t="str">
        <f>NC_State_D!$W$77</f>
        <v/>
      </c>
      <c r="S75" s="362" t="str">
        <f>NC_State_A!$W$77</f>
        <v/>
      </c>
      <c r="T75" s="365" t="str">
        <f>NC_State_B!$W$77</f>
        <v/>
      </c>
    </row>
    <row r="76" spans="15:18" x14ac:dyDescent="0.2">
      <c r="P76" t="s">
        <v>57</v>
      </c>
      <c r="Q76" s="356" t="str">
        <f>NC_State_C!$W$78</f>
        <v/>
      </c>
      <c r="R76" s="359" t="str">
        <f>NC_State_D!$W$78</f>
        <v/>
      </c>
      <c r="S76" s="362" t="str">
        <f>NC_State_A!$W$78</f>
        <v/>
      </c>
      <c r="T76" s="365" t="str">
        <f>NC_State_B!$W$78</f>
        <v/>
      </c>
    </row>
    <row r="77" spans="15:18" x14ac:dyDescent="0.2">
      <c r="P77" t="s">
        <v>16</v>
      </c>
      <c r="Q77" s="356" t="str">
        <f>NC_State_C!$W$79</f>
        <v/>
      </c>
      <c r="R77" s="359" t="str">
        <f>NC_State_D!$W$79</f>
        <v/>
      </c>
      <c r="S77" s="362" t="str">
        <f>NC_State_A!$W$79</f>
        <v/>
      </c>
      <c r="T77" s="365" t="str">
        <f>NC_State_B!$W$79</f>
        <v/>
      </c>
    </row>
    <row r="78" spans="15:18" x14ac:dyDescent="0.2">
      <c r="P78" t="s">
        <v>18</v>
      </c>
      <c r="Q78" s="356" t="str">
        <f>NC_State_C!$W$80</f>
        <v/>
      </c>
      <c r="R78" s="359" t="str">
        <f>NC_State_D!$W$80</f>
        <v/>
      </c>
      <c r="S78" s="362" t="str">
        <f>NC_State_A!$W$80</f>
        <v/>
      </c>
      <c r="T78" s="365" t="str">
        <f>NC_State_B!$W$80</f>
        <v/>
      </c>
    </row>
    <row r="79" spans="15:18" x14ac:dyDescent="0.2">
      <c r="O79" t="s">
        <v>58</v>
      </c>
      <c r="P79"/>
      <c r="Q79" s="356" t="str">
        <f>NC_State_C!$W$81</f>
        <v/>
      </c>
      <c r="R79" s="359" t="str">
        <f>NC_State_D!$W$81</f>
        <v/>
      </c>
      <c r="S79" s="362" t="str">
        <f>NC_State_A!$W$81</f>
        <v/>
      </c>
      <c r="T79" s="365" t="str">
        <f>NC_State_B!$W$81</f>
        <v/>
      </c>
    </row>
    <row r="80" spans="15:18" x14ac:dyDescent="0.2">
      <c r="P80" t="s">
        <v>59</v>
      </c>
      <c r="Q80" s="356" t="str">
        <f>NC_State_C!$W$82</f>
        <v/>
      </c>
      <c r="R80" s="359" t="str">
        <f>NC_State_D!$W$82</f>
        <v/>
      </c>
      <c r="S80" s="362" t="str">
        <f>NC_State_A!$W$82</f>
        <v/>
      </c>
      <c r="T80" s="365" t="str">
        <f>NC_State_B!$W$82</f>
        <v/>
      </c>
    </row>
    <row r="81" spans="16:18" x14ac:dyDescent="0.2">
      <c r="P81" t="s">
        <v>60</v>
      </c>
      <c r="Q81" s="356" t="str">
        <f>NC_State_C!$W$83</f>
        <v/>
      </c>
      <c r="R81" s="359" t="str">
        <f>NC_State_D!$W$83</f>
        <v/>
      </c>
      <c r="S81" s="362" t="str">
        <f>NC_State_A!$W$83</f>
        <v/>
      </c>
      <c r="T81" s="365" t="str">
        <f>NC_State_B!$W$83</f>
        <v/>
      </c>
    </row>
    <row r="82" spans="16:18" x14ac:dyDescent="0.2">
      <c r="P82" t="s">
        <v>18</v>
      </c>
      <c r="Q82" s="356" t="str">
        <f>NC_State_C!$W$84</f>
        <v/>
      </c>
      <c r="R82" s="359" t="str">
        <f>NC_State_D!$W$84</f>
        <v/>
      </c>
      <c r="S82" s="362" t="str">
        <f>NC_State_A!$W$84</f>
        <v/>
      </c>
      <c r="T82" s="365" t="str">
        <f>NC_State_B!$W$84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"/>
  <sheetViews>
    <sheetView workbookViewId="0"/>
  </sheetViews>
  <sheetFormatPr baseColWidth="10" defaultColWidth="8.83203125" defaultRowHeight="15" x14ac:dyDescent="0.2"/>
  <sheetData>
    <row r="2" spans="1:8" x14ac:dyDescent="0.2">
      <c r="B2" t="n">
        <v>83.0</v>
      </c>
    </row>
    <row r="3" spans="1:8" x14ac:dyDescent="0.2">
      <c r="B3" s="52" t="s">
        <v>75</v>
      </c>
      <c r="C3" s="53"/>
      <c r="D3" s="53"/>
      <c r="E3" s="53"/>
      <c r="F3" s="53"/>
      <c r="G3" s="53"/>
    </row>
    <row r="4" spans="1:8" x14ac:dyDescent="0.2">
      <c r="A4" s="41"/>
      <c r="B4" s="54" t="s">
        <v>76</v>
      </c>
      <c r="C4" s="55"/>
      <c r="D4" s="40" t="s">
        <v>77</v>
      </c>
      <c r="E4" s="54" t="s">
        <v>76</v>
      </c>
      <c r="F4" s="55"/>
      <c r="G4" s="55"/>
      <c r="H4" s="41"/>
    </row>
    <row r="5" spans="1:8" x14ac:dyDescent="0.2">
      <c r="B5" t="s">
        <v>80</v>
      </c>
      <c r="C5" s="38" t="s">
        <v>81</v>
      </c>
      <c r="F5" s="38" t="s">
        <v>85</v>
      </c>
      <c r="H5" s="38" t="s">
        <v>86</v>
      </c>
    </row>
    <row r="6" spans="1:8" x14ac:dyDescent="0.2">
      <c r="A6" s="37" t="s">
        <v>78</v>
      </c>
      <c r="B6" s="35" t="s">
        <v>79</v>
      </c>
      <c r="C6" s="36" t="s">
        <v>68</v>
      </c>
      <c r="D6" s="35" t="s">
        <v>83</v>
      </c>
      <c r="E6" s="35" t="s">
        <v>84</v>
      </c>
      <c r="F6" s="36" t="s">
        <v>71</v>
      </c>
      <c r="G6" s="35" t="s">
        <v>83</v>
      </c>
      <c r="H6" s="35" t="s">
        <v>84</v>
      </c>
    </row>
    <row r="7" spans="1:8" x14ac:dyDescent="0.2">
      <c r="A7" s="34">
        <v>1</v>
      </c>
      <c r="B7" s="34" t="s">
        <v>87</v>
      </c>
      <c r="C7" s="34">
        <v>15</v>
      </c>
      <c r="D7" s="34"/>
      <c r="E7" s="34"/>
      <c r="F7" s="34">
        <v>0</v>
      </c>
      <c r="G7" s="34"/>
      <c r="H7" s="34"/>
    </row>
    <row r="8" spans="1:8" x14ac:dyDescent="0.2">
      <c r="A8" s="34">
        <v>2</v>
      </c>
      <c r="B8" s="34" t="s">
        <v>88</v>
      </c>
      <c r="C8" s="34">
        <v>0</v>
      </c>
      <c r="D8" s="34"/>
      <c r="E8" s="34"/>
      <c r="F8" s="34">
        <v>15</v>
      </c>
      <c r="G8" s="34"/>
      <c r="H8" s="34"/>
    </row>
    <row r="9" spans="1:8" x14ac:dyDescent="0.2">
      <c r="A9" s="39"/>
      <c r="B9" s="39"/>
      <c r="C9" s="39" t="s">
        <v>82</v>
      </c>
      <c r="D9" s="39"/>
      <c r="E9" s="39"/>
      <c r="F9" s="39" t="s">
        <v>82</v>
      </c>
      <c r="G9" s="39"/>
      <c r="H9" s="39"/>
    </row>
    <row r="13">
      <c r="B13" t="s" s="142">
        <v>75</v>
      </c>
    </row>
    <row r="14">
      <c r="A14" s="146"/>
      <c r="B14" s="145" t="s">
        <v>76</v>
      </c>
      <c r="C14" s="146"/>
      <c r="D14" s="142" t="s">
        <v>77</v>
      </c>
      <c r="E14" s="145" t="s">
        <v>76</v>
      </c>
      <c r="F14" s="146"/>
      <c r="G14" s="146"/>
      <c r="H14" s="146"/>
    </row>
    <row r="15">
      <c r="B15" t="s">
        <v>80</v>
      </c>
      <c r="C15" t="s" s="140">
        <v>100</v>
      </c>
      <c r="F15" t="s" s="140">
        <v>101</v>
      </c>
      <c r="H15" t="s" s="140">
        <v>86</v>
      </c>
    </row>
    <row r="16">
      <c r="A16" t="s" s="139">
        <v>78</v>
      </c>
      <c r="B16" t="s" s="137">
        <v>79</v>
      </c>
      <c r="C16" t="s" s="138">
        <v>91</v>
      </c>
      <c r="D16" t="s" s="137">
        <v>83</v>
      </c>
      <c r="E16" t="s" s="137">
        <v>84</v>
      </c>
      <c r="F16" t="s" s="138">
        <v>96</v>
      </c>
      <c r="G16" t="s" s="137">
        <v>83</v>
      </c>
      <c r="H16" t="s" s="137">
        <v>84</v>
      </c>
    </row>
    <row r="17">
      <c r="A17" s="136" t="n">
        <v>1.0</v>
      </c>
      <c r="B17" s="136" t="s">
        <v>102</v>
      </c>
      <c r="C17" s="136" t="n">
        <v>15.0</v>
      </c>
      <c r="D17" s="136"/>
      <c r="E17" s="136"/>
      <c r="F17" s="136" t="n">
        <v>0.0</v>
      </c>
      <c r="G17" s="136"/>
      <c r="H17" s="136"/>
    </row>
    <row r="18">
      <c r="A18" s="136" t="n">
        <v>2.0</v>
      </c>
      <c r="B18" s="136" t="s">
        <v>103</v>
      </c>
      <c r="C18" s="136" t="n">
        <v>0.0</v>
      </c>
      <c r="D18" s="136"/>
      <c r="E18" s="136"/>
      <c r="F18" s="136" t="n">
        <v>15.0</v>
      </c>
      <c r="G18" s="136"/>
      <c r="H18" s="136"/>
    </row>
    <row r="19">
      <c r="A19" s="141"/>
      <c r="B19" s="141"/>
      <c r="C19" s="141" t="s">
        <v>82</v>
      </c>
      <c r="D19" s="141"/>
      <c r="E19" s="141"/>
      <c r="F19" s="141" t="s">
        <v>82</v>
      </c>
      <c r="G19" s="141"/>
      <c r="H19" s="141"/>
    </row>
    <row r="23">
      <c r="B23" t="s" s="181">
        <v>75</v>
      </c>
    </row>
    <row r="24">
      <c r="A24" s="185"/>
      <c r="B24" s="184" t="s">
        <v>76</v>
      </c>
      <c r="C24" s="185"/>
      <c r="D24" s="181" t="s">
        <v>77</v>
      </c>
      <c r="E24" s="184" t="s">
        <v>76</v>
      </c>
      <c r="F24" s="185"/>
      <c r="G24" s="185"/>
      <c r="H24" s="185"/>
    </row>
    <row r="25">
      <c r="B25" t="s">
        <v>80</v>
      </c>
      <c r="C25" t="s" s="179">
        <v>85</v>
      </c>
      <c r="F25" t="s" s="179">
        <v>101</v>
      </c>
      <c r="H25" t="s" s="179">
        <v>86</v>
      </c>
    </row>
    <row r="26">
      <c r="A26" t="s" s="178">
        <v>78</v>
      </c>
      <c r="B26" t="s" s="176">
        <v>79</v>
      </c>
      <c r="C26" t="s" s="177">
        <v>71</v>
      </c>
      <c r="D26" t="s" s="176">
        <v>83</v>
      </c>
      <c r="E26" t="s" s="176">
        <v>84</v>
      </c>
      <c r="F26" t="s" s="177">
        <v>96</v>
      </c>
      <c r="G26" t="s" s="176">
        <v>83</v>
      </c>
      <c r="H26" t="s" s="176">
        <v>84</v>
      </c>
    </row>
    <row r="27">
      <c r="A27" s="175" t="n">
        <v>1.0</v>
      </c>
      <c r="B27" s="175" t="s">
        <v>105</v>
      </c>
      <c r="C27" s="175" t="n">
        <v>15.0</v>
      </c>
      <c r="D27" s="175"/>
      <c r="E27" s="175"/>
      <c r="F27" s="175" t="n">
        <v>0.0</v>
      </c>
      <c r="G27" s="175"/>
      <c r="H27" s="175"/>
    </row>
    <row r="28">
      <c r="A28" s="175" t="n">
        <v>2.0</v>
      </c>
      <c r="B28" s="175" t="s">
        <v>87</v>
      </c>
      <c r="C28" s="175" t="n">
        <v>0.0</v>
      </c>
      <c r="D28" s="175"/>
      <c r="E28" s="175"/>
      <c r="F28" s="175" t="n">
        <v>15.0</v>
      </c>
      <c r="G28" s="175"/>
      <c r="H28" s="175"/>
    </row>
    <row r="29">
      <c r="A29" s="180"/>
      <c r="B29" s="180"/>
      <c r="C29" s="180" t="s">
        <v>82</v>
      </c>
      <c r="D29" s="180"/>
      <c r="E29" s="180"/>
      <c r="F29" s="180" t="s">
        <v>82</v>
      </c>
      <c r="G29" s="180"/>
      <c r="H29" s="180"/>
    </row>
    <row r="33">
      <c r="B33" t="s" s="220">
        <v>75</v>
      </c>
    </row>
    <row r="34">
      <c r="A34" s="224"/>
      <c r="B34" s="223" t="s">
        <v>76</v>
      </c>
      <c r="C34" s="224"/>
      <c r="D34" s="220" t="s">
        <v>77</v>
      </c>
      <c r="E34" s="223" t="s">
        <v>76</v>
      </c>
      <c r="F34" s="224"/>
      <c r="G34" s="224"/>
      <c r="H34" s="224"/>
    </row>
    <row r="35">
      <c r="B35" t="s">
        <v>80</v>
      </c>
      <c r="C35" t="s" s="218">
        <v>81</v>
      </c>
      <c r="F35" t="s" s="218">
        <v>101</v>
      </c>
      <c r="H35" t="s" s="218">
        <v>86</v>
      </c>
    </row>
    <row r="36">
      <c r="A36" t="s" s="217">
        <v>78</v>
      </c>
      <c r="B36" t="s" s="215">
        <v>79</v>
      </c>
      <c r="C36" t="s" s="216">
        <v>68</v>
      </c>
      <c r="D36" t="s" s="215">
        <v>83</v>
      </c>
      <c r="E36" t="s" s="215">
        <v>84</v>
      </c>
      <c r="F36" t="s" s="216">
        <v>96</v>
      </c>
      <c r="G36" t="s" s="215">
        <v>83</v>
      </c>
      <c r="H36" t="s" s="215">
        <v>84</v>
      </c>
    </row>
    <row r="37">
      <c r="A37" s="214" t="n">
        <v>1.0</v>
      </c>
      <c r="B37" s="214" t="s">
        <v>88</v>
      </c>
      <c r="C37" s="214" t="n">
        <v>15.0</v>
      </c>
      <c r="D37" s="214"/>
      <c r="E37" s="214"/>
      <c r="F37" s="214" t="n">
        <v>0.0</v>
      </c>
      <c r="G37" s="214"/>
      <c r="H37" s="214"/>
    </row>
    <row r="38">
      <c r="A38" s="214" t="n">
        <v>2.0</v>
      </c>
      <c r="B38" s="214" t="s">
        <v>105</v>
      </c>
      <c r="C38" s="214" t="n">
        <v>0.0</v>
      </c>
      <c r="D38" s="214"/>
      <c r="E38" s="214"/>
      <c r="F38" s="214" t="n">
        <v>0.0</v>
      </c>
      <c r="G38" s="214"/>
      <c r="H38" s="214"/>
    </row>
    <row r="39">
      <c r="A39" s="214" t="n">
        <v>3.0</v>
      </c>
      <c r="B39" s="214" t="s">
        <v>88</v>
      </c>
      <c r="C39" s="214" t="n">
        <v>0.0</v>
      </c>
      <c r="D39" s="214"/>
      <c r="E39" s="214"/>
      <c r="F39" s="214" t="n">
        <v>0.0</v>
      </c>
      <c r="G39" s="214"/>
      <c r="H39" s="214"/>
    </row>
    <row r="40">
      <c r="A40" s="219"/>
      <c r="B40" s="219"/>
      <c r="C40" s="219" t="s">
        <v>82</v>
      </c>
      <c r="D40" s="219"/>
      <c r="E40" s="219"/>
      <c r="F40" s="219" t="s">
        <v>82</v>
      </c>
      <c r="G40" s="219"/>
      <c r="H40" s="219"/>
    </row>
    <row r="44">
      <c r="B44" t="s" s="259">
        <v>75</v>
      </c>
    </row>
    <row r="45">
      <c r="A45" s="263"/>
      <c r="B45" s="262" t="s">
        <v>76</v>
      </c>
      <c r="C45" s="263"/>
      <c r="D45" s="259" t="s">
        <v>77</v>
      </c>
      <c r="E45" s="262" t="s">
        <v>76</v>
      </c>
      <c r="F45" s="263"/>
      <c r="G45" s="263"/>
      <c r="H45" s="263"/>
    </row>
    <row r="46">
      <c r="B46" t="s">
        <v>80</v>
      </c>
      <c r="C46" t="s" s="257">
        <v>81</v>
      </c>
      <c r="F46" t="s" s="257">
        <v>85</v>
      </c>
      <c r="H46" t="s" s="257">
        <v>86</v>
      </c>
    </row>
    <row r="47">
      <c r="A47" t="s" s="256">
        <v>78</v>
      </c>
      <c r="B47" t="s" s="254">
        <v>79</v>
      </c>
      <c r="C47" t="s" s="255">
        <v>68</v>
      </c>
      <c r="D47" t="s" s="254">
        <v>83</v>
      </c>
      <c r="E47" t="s" s="254">
        <v>84</v>
      </c>
      <c r="F47" t="s" s="255">
        <v>71</v>
      </c>
      <c r="G47" t="s" s="254">
        <v>83</v>
      </c>
      <c r="H47" t="s" s="254">
        <v>84</v>
      </c>
    </row>
    <row r="48">
      <c r="A48" s="253" t="n">
        <v>1.0</v>
      </c>
      <c r="B48" s="253" t="s">
        <v>88</v>
      </c>
      <c r="C48" s="253" t="n">
        <v>-5.0</v>
      </c>
      <c r="D48" s="253"/>
      <c r="E48" s="253"/>
      <c r="F48" s="253" t="n">
        <v>-5.0</v>
      </c>
      <c r="G48" s="253"/>
      <c r="H48" s="253"/>
    </row>
    <row r="49">
      <c r="A49" s="253" t="n">
        <v>1.0</v>
      </c>
      <c r="B49" s="253" t="s">
        <v>88</v>
      </c>
      <c r="C49" s="253" t="n">
        <v>-5.0</v>
      </c>
      <c r="D49" s="253"/>
      <c r="E49" s="253"/>
      <c r="F49" s="253" t="n">
        <v>-5.0</v>
      </c>
      <c r="G49" s="253"/>
      <c r="H49" s="253"/>
    </row>
    <row r="50">
      <c r="A50" s="253" t="n">
        <v>2.0</v>
      </c>
      <c r="B50" s="253" t="s">
        <v>102</v>
      </c>
      <c r="C50" s="253" t="n">
        <v>10.0</v>
      </c>
      <c r="D50" s="253"/>
      <c r="E50" s="253"/>
      <c r="F50" s="253" t="n">
        <v>0.0</v>
      </c>
      <c r="G50" s="253"/>
      <c r="H50" s="253"/>
    </row>
    <row r="51">
      <c r="A51" s="253" t="n">
        <v>3.0</v>
      </c>
      <c r="B51" s="253" t="s">
        <v>76</v>
      </c>
      <c r="C51" s="253" t="n">
        <v>15.0</v>
      </c>
      <c r="D51" s="253"/>
      <c r="E51" s="253"/>
      <c r="F51" s="253" t="n">
        <v>-5.0</v>
      </c>
      <c r="G51" s="253"/>
      <c r="H51" s="253"/>
    </row>
    <row r="52">
      <c r="A52" s="253" t="n">
        <v>3.0</v>
      </c>
      <c r="B52" s="253" t="s">
        <v>76</v>
      </c>
      <c r="C52" s="253" t="n">
        <v>15.0</v>
      </c>
      <c r="D52" s="253"/>
      <c r="E52" s="253"/>
      <c r="F52" s="253" t="n">
        <v>-5.0</v>
      </c>
      <c r="G52" s="253"/>
      <c r="H52" s="253"/>
    </row>
    <row r="53">
      <c r="A53" s="258"/>
      <c r="B53" s="258"/>
      <c r="C53" s="258" t="s">
        <v>82</v>
      </c>
      <c r="D53" s="258"/>
      <c r="E53" s="258"/>
      <c r="F53" s="258" t="s">
        <v>82</v>
      </c>
      <c r="G53" s="258"/>
      <c r="H53" s="258"/>
    </row>
    <row r="57">
      <c r="B57" t="s" s="298">
        <v>75</v>
      </c>
    </row>
    <row r="58">
      <c r="A58" s="302"/>
      <c r="B58" s="301" t="s">
        <v>76</v>
      </c>
      <c r="C58" s="302"/>
      <c r="D58" s="298" t="s">
        <v>77</v>
      </c>
      <c r="E58" s="301" t="s">
        <v>76</v>
      </c>
      <c r="F58" s="302"/>
      <c r="G58" s="302"/>
      <c r="H58" s="302"/>
    </row>
    <row r="59">
      <c r="B59" t="s">
        <v>80</v>
      </c>
      <c r="C59" t="s" s="296">
        <v>81</v>
      </c>
      <c r="F59" t="s" s="296">
        <v>85</v>
      </c>
      <c r="H59" t="s" s="296">
        <v>86</v>
      </c>
    </row>
    <row r="60">
      <c r="A60" t="s" s="295">
        <v>78</v>
      </c>
      <c r="B60" t="s" s="293">
        <v>79</v>
      </c>
      <c r="C60" t="s" s="294">
        <v>68</v>
      </c>
      <c r="D60" t="s" s="293">
        <v>83</v>
      </c>
      <c r="E60" t="s" s="293">
        <v>84</v>
      </c>
      <c r="F60" t="s" s="294">
        <v>71</v>
      </c>
      <c r="G60" t="s" s="293">
        <v>83</v>
      </c>
      <c r="H60" t="s" s="293">
        <v>84</v>
      </c>
    </row>
    <row r="61">
      <c r="A61" s="292" t="n">
        <v>1.0</v>
      </c>
      <c r="B61" s="292" t="s">
        <v>87</v>
      </c>
      <c r="C61" s="292"/>
      <c r="D61" s="292"/>
      <c r="E61" s="292"/>
      <c r="F61" s="292" t="n">
        <v>-5.0</v>
      </c>
      <c r="G61" s="292"/>
      <c r="H61" s="292"/>
    </row>
    <row r="62">
      <c r="A62" s="292" t="n">
        <v>2.0</v>
      </c>
      <c r="B62" s="292" t="s">
        <v>88</v>
      </c>
      <c r="C62" s="292"/>
      <c r="D62" s="292"/>
      <c r="E62" s="292"/>
      <c r="F62" s="292" t="n">
        <v>10.0</v>
      </c>
      <c r="G62" s="292"/>
      <c r="H62" s="292"/>
    </row>
    <row r="63">
      <c r="A63" s="292" t="n">
        <v>3.0</v>
      </c>
      <c r="B63" s="292" t="s">
        <v>102</v>
      </c>
      <c r="C63" s="292" t="n">
        <v>15.0</v>
      </c>
      <c r="D63" s="292"/>
      <c r="E63" s="292"/>
      <c r="F63" s="292"/>
      <c r="G63" s="292"/>
      <c r="H63" s="292"/>
    </row>
    <row r="64">
      <c r="A64" s="292" t="n">
        <v>4.0</v>
      </c>
      <c r="B64" s="292" t="s">
        <v>103</v>
      </c>
      <c r="C64" s="292" t="n">
        <v>15.0</v>
      </c>
      <c r="D64" s="292"/>
      <c r="E64" s="292"/>
      <c r="F64" s="292" t="n">
        <v>0.0</v>
      </c>
      <c r="G64" s="292"/>
      <c r="H64" s="292"/>
    </row>
    <row r="65">
      <c r="A65" s="292" t="n">
        <v>5.0</v>
      </c>
      <c r="B65" s="292" t="s">
        <v>103</v>
      </c>
      <c r="C65" s="292" t="n">
        <v>0.0</v>
      </c>
      <c r="D65" s="292"/>
      <c r="E65" s="292"/>
      <c r="F65" s="292" t="n">
        <v>10.0</v>
      </c>
      <c r="G65" s="292"/>
      <c r="H65" s="292"/>
    </row>
    <row r="66">
      <c r="A66" s="292" t="n">
        <v>6.0</v>
      </c>
      <c r="B66" s="292" t="s">
        <v>105</v>
      </c>
      <c r="C66" s="292" t="n">
        <v>0.0</v>
      </c>
      <c r="D66" s="292"/>
      <c r="E66" s="292"/>
      <c r="F66" s="292"/>
      <c r="G66" s="292"/>
      <c r="H66" s="292"/>
    </row>
    <row r="67">
      <c r="A67" s="297"/>
      <c r="B67" s="297"/>
      <c r="C67" s="297" t="s">
        <v>82</v>
      </c>
      <c r="D67" s="297"/>
      <c r="E67" s="297"/>
      <c r="F67" s="297" t="s">
        <v>82</v>
      </c>
      <c r="G67" s="297"/>
      <c r="H67" s="297"/>
    </row>
    <row r="71">
      <c r="B71" t="s" s="337">
        <v>75</v>
      </c>
    </row>
    <row r="72">
      <c r="A72" s="341"/>
      <c r="B72" s="340" t="s">
        <v>76</v>
      </c>
      <c r="C72" s="341"/>
      <c r="D72" s="337" t="s">
        <v>77</v>
      </c>
      <c r="E72" s="340" t="s">
        <v>76</v>
      </c>
      <c r="F72" s="341"/>
      <c r="G72" s="341"/>
      <c r="H72" s="341"/>
    </row>
    <row r="73">
      <c r="B73" t="s">
        <v>80</v>
      </c>
      <c r="C73" t="s" s="335">
        <v>81</v>
      </c>
      <c r="F73" t="s" s="335">
        <v>85</v>
      </c>
      <c r="H73" t="s" s="335">
        <v>86</v>
      </c>
    </row>
    <row r="74">
      <c r="A74" t="s" s="334">
        <v>78</v>
      </c>
      <c r="B74" t="s" s="332">
        <v>79</v>
      </c>
      <c r="C74" t="s" s="333">
        <v>68</v>
      </c>
      <c r="D74" t="s" s="332">
        <v>83</v>
      </c>
      <c r="E74" t="s" s="332">
        <v>84</v>
      </c>
      <c r="F74" t="s" s="333">
        <v>71</v>
      </c>
      <c r="G74" t="s" s="332">
        <v>83</v>
      </c>
      <c r="H74" t="s" s="332">
        <v>84</v>
      </c>
    </row>
    <row r="75">
      <c r="A75" s="331" t="n">
        <v>1.0</v>
      </c>
      <c r="B75" s="331" t="s">
        <v>87</v>
      </c>
      <c r="C75" s="331" t="n">
        <v>15.0</v>
      </c>
      <c r="D75" s="331"/>
      <c r="E75" s="331"/>
      <c r="F75" s="331" t="n">
        <v>0.0</v>
      </c>
      <c r="G75" s="331"/>
      <c r="H75" s="331"/>
    </row>
    <row r="76">
      <c r="A76" s="331" t="n">
        <v>2.0</v>
      </c>
      <c r="B76" s="331" t="s">
        <v>88</v>
      </c>
      <c r="C76" s="331" t="n">
        <v>-5.0</v>
      </c>
      <c r="D76" s="331"/>
      <c r="E76" s="331"/>
      <c r="F76" s="331" t="n">
        <v>-5.0</v>
      </c>
      <c r="G76" s="331"/>
      <c r="H76" s="331"/>
    </row>
    <row r="77">
      <c r="A77" s="331" t="n">
        <v>3.0</v>
      </c>
      <c r="B77" s="331" t="s">
        <v>102</v>
      </c>
      <c r="C77" s="331" t="n">
        <v>0.0</v>
      </c>
      <c r="D77" s="331"/>
      <c r="E77" s="331"/>
      <c r="F77" s="331" t="n">
        <v>10.0</v>
      </c>
      <c r="G77" s="331"/>
      <c r="H77" s="331"/>
    </row>
    <row r="78">
      <c r="A78" s="331" t="n">
        <v>4.0</v>
      </c>
      <c r="B78" s="331" t="s">
        <v>103</v>
      </c>
      <c r="C78" s="331" t="n">
        <v>-5.0</v>
      </c>
      <c r="D78" s="331"/>
      <c r="E78" s="331"/>
      <c r="F78" s="331" t="n">
        <v>15.0</v>
      </c>
      <c r="G78" s="331"/>
      <c r="H78" s="331"/>
    </row>
    <row r="79">
      <c r="A79" s="331" t="n">
        <v>5.0</v>
      </c>
      <c r="B79" s="331" t="s">
        <v>105</v>
      </c>
      <c r="C79" s="331" t="n">
        <v>0.0</v>
      </c>
      <c r="D79" s="331"/>
      <c r="E79" s="331"/>
      <c r="F79" s="331" t="n">
        <v>-5.0</v>
      </c>
      <c r="G79" s="331"/>
      <c r="H79" s="331"/>
    </row>
    <row r="80">
      <c r="A80" s="336"/>
      <c r="B80" s="336"/>
      <c r="C80" s="336" t="s">
        <v>82</v>
      </c>
      <c r="D80" s="336"/>
      <c r="E80" s="336"/>
      <c r="F80" s="336" t="s">
        <v>82</v>
      </c>
      <c r="G80" s="336"/>
      <c r="H80" s="336"/>
    </row>
  </sheetData>
  <mergeCells count="3">
    <mergeCell ref="B3:G3"/>
    <mergeCell ref="B4:C4"/>
    <mergeCell ref="E4:G4"/>
    <mergeCell ref="B13:G13"/>
    <mergeCell ref="B14:C14"/>
    <mergeCell ref="E14:G14"/>
    <mergeCell ref="B23:G23"/>
    <mergeCell ref="B24:C24"/>
    <mergeCell ref="E24:G24"/>
    <mergeCell ref="B33:G33"/>
    <mergeCell ref="B34:C34"/>
    <mergeCell ref="E34:G34"/>
    <mergeCell ref="B44:G44"/>
    <mergeCell ref="B45:C45"/>
    <mergeCell ref="E45:G45"/>
    <mergeCell ref="B57:G57"/>
    <mergeCell ref="B58:C58"/>
    <mergeCell ref="E58:G58"/>
    <mergeCell ref="B71:G71"/>
    <mergeCell ref="B72:C72"/>
    <mergeCell ref="E72:G7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AF84"/>
  <sheetViews>
    <sheetView tabSelected="1" topLeftCell="G1" workbookViewId="0"/>
  </sheetViews>
  <sheetFormatPr baseColWidth="10" defaultColWidth="8.83203125" defaultRowHeight="15" x14ac:dyDescent="0.2"/>
  <sheetData>
    <row r="5" spans="2:32" x14ac:dyDescent="0.2">
      <c r="B5" s="4"/>
      <c r="C5" t="s">
        <v>67</v>
      </c>
      <c r="D5" t="s">
        <v>1</v>
      </c>
      <c r="E5" t="s">
        <v>2</v>
      </c>
      <c r="F5" t="s">
        <v>3</v>
      </c>
      <c r="G5" t="s">
        <v>4</v>
      </c>
      <c r="H5" t="s">
        <v>5</v>
      </c>
      <c r="I5" t="s">
        <v>6</v>
      </c>
      <c r="J5" t="s">
        <v>7</v>
      </c>
      <c r="K5" t="s">
        <v>8</v>
      </c>
      <c r="L5" t="s">
        <v>9</v>
      </c>
      <c r="M5" t="s">
        <v>10</v>
      </c>
      <c r="N5" t="s">
        <v>61</v>
      </c>
      <c r="O5" t="s">
        <v>62</v>
      </c>
      <c r="P5" t="s">
        <v>63</v>
      </c>
      <c r="Q5" t="s">
        <v>64</v>
      </c>
      <c r="R5" t="s">
        <v>65</v>
      </c>
      <c r="S5" t="s">
        <v>66</v>
      </c>
      <c r="U5" s="13"/>
      <c r="V5" t="s">
        <v>68</v>
      </c>
      <c r="W5" t="s">
        <v>1</v>
      </c>
      <c r="X5" t="s">
        <v>2</v>
      </c>
      <c r="Y5" t="s">
        <v>3</v>
      </c>
      <c r="Z5" t="s">
        <v>4</v>
      </c>
      <c r="AA5" t="s">
        <v>5</v>
      </c>
      <c r="AB5" t="s">
        <v>6</v>
      </c>
      <c r="AC5" t="s">
        <v>7</v>
      </c>
      <c r="AD5" t="s">
        <v>8</v>
      </c>
      <c r="AE5" t="s">
        <v>9</v>
      </c>
      <c r="AF5" t="s">
        <v>10</v>
      </c>
    </row>
    <row r="6" spans="2:32" x14ac:dyDescent="0.2">
      <c r="B6" t="s">
        <v>12</v>
      </c>
      <c r="D6" s="8" t="str">
        <f>IF($M$6=0,"",20*(($F$6*30 +$G$6*20 +$H$6*15 +$I$6*10 +$J$6*-5)/$M$6))</f>
        <v/>
      </c>
      <c r="E6" s="7" t="str">
        <f>IF($M$6=0,"",(($F$6*30 +$G$6*20 +$H$6*15 +$I$6*10 +$J$6*-5)/$M$6))</f>
        <v/>
      </c>
      <c r="F6" s="5" t="n">
        <f>SUM($F$7+$F$13+$F$27+$F$35+$F$46+$F$50+$F$55+$F$60+$F$65+$F$69+$F$75+$F$81)</f>
        <v>0.0</v>
      </c>
      <c r="G6" s="5" t="n">
        <f>SUM($G$7+$G$13+$G$27+$G$35+$G$46+$G$50+$G$55+$G$60+$G$65+$G$69+$G$75+$G$81)</f>
        <v>0.0</v>
      </c>
      <c r="H6" s="5" t="n">
        <f>SUM($H$7+$H$13+$H$27+$H$35+$H$46+$H$50+$H$55+$H$60+$H$65+$H$69+$H$75+$H$81)</f>
        <v>0.0</v>
      </c>
      <c r="I6" s="5" t="n">
        <f>SUM($I$7+$I$13+$I$27+$I$35+$I$46+$I$50+$I$55+$I$60+$I$65+$I$69+$I$75+$I$81)</f>
        <v>0.0</v>
      </c>
      <c r="J6" s="5" t="n">
        <f>SUM($J$7+$J$13+$J$27+$J$35+$J$46+$J$50+$J$55+$J$60+$J$65+$J$69+$J$75+$J$81)</f>
        <v>0.0</v>
      </c>
      <c r="K6" s="9" t="str">
        <f>IF(AND($F$6=0,$G$6=0,$J$6=0,$H$6=0),"",IF(AND($J$6=0,OR($F$6&lt;&gt;0,$G$6&lt;&gt;0,$H$6&lt;&gt;0)),"inf",(($F$6+$G$6+$H$6)/$J$6)))</f>
        <v/>
      </c>
      <c r="L6" s="10" t="str">
        <f>IF(AND($F$6=0,$G$6=0,$J$6=0,$H$6=0,$I$6=0),"",IF(AND($J$6=0,OR($F$6&lt;&gt;0,$G$6&lt;&gt;0,$H$6&lt;&gt;0,$I$6&lt;&gt;0)),"inf",(($F$6+$G$6+$H$6+$I$6)/$J$6)))</f>
        <v/>
      </c>
      <c r="M6" s="5" t="n">
        <f>SUM($M$7+$M$13+$M$27+$M$35+$M$46+$M$50+$M$55+$M$60+$M$65+$M$69+$M$75+$M$81)</f>
        <v>0.0</v>
      </c>
      <c r="N6" s="5" t="n">
        <f>SUM($N$7+$N$13+$N$27+$N$35+$N$46+$N$50+$N$55+$N$60+$N$65+$N$69+$N$75+$N$81)</f>
        <v>0.0</v>
      </c>
      <c r="O6" s="5" t="n">
        <f>SUM($O$7+$O$13+$O$27+$O$35+$O$46+$O$50+$O$55+$O$60+$O$65+$O$69+$O$75+$O$81)</f>
        <v>0.0</v>
      </c>
      <c r="P6" s="11" t="str">
        <f>IF($N$6=0,"",($O$6/$N$6))</f>
        <v/>
      </c>
      <c r="Q6" s="6" t="n">
        <f>SUM($Q$7+$Q$13+$Q$27+$Q$35+$Q$46+$Q$50+$Q$55+$Q$60+$Q$65+$Q$69+$Q$75+$Q$81)</f>
        <v>0.0</v>
      </c>
      <c r="R6" s="5" t="n">
        <f>SUM($R$7+$R$13+$R$27+$R$35+$R$46+$R$50+$R$55+$R$60+$R$65+$R$69+$R$75+$R$81)</f>
        <v>0.0</v>
      </c>
      <c r="S6" s="12" t="str">
        <f>IF($Q$6=0,"",($R$6/$Q$6))</f>
        <v/>
      </c>
      <c r="U6" t="s">
        <v>12</v>
      </c>
      <c r="W6" s="16" t="n">
        <f>IF($AF$6=0,"",20*(($Y$6*30 +$Z$6*20 +$AA$6*15 +$AB$6*10 +$AC$6*-5)/$AF$6))</f>
        <v>76.47058823529412</v>
      </c>
      <c r="X6" s="15" t="n">
        <f>IF($AF$6=0,"",(($Y$6*30 +$Z$6*20 +$AA$6*15 +$AB$6*10 +$AC$6*-5)/$AF$6))</f>
        <v>3.823529411764706</v>
      </c>
      <c r="Y6" s="14" t="n">
        <f>SUM($Y$7+$Y$13+$Y$27+$Y$35+$Y$46+$Y$50+$Y$55+$Y$60+$Y$65+$Y$69+$Y$75+$Y$81)</f>
        <v>0.0</v>
      </c>
      <c r="Z6" s="14" t="n">
        <f>SUM($Z$7+$Z$13+$Z$27+$Z$35+$Z$46+$Z$50+$Z$55+$Z$60+$Z$65+$Z$69+$Z$75+$Z$81)</f>
        <v>0.0</v>
      </c>
      <c r="AA6" s="14" t="n">
        <f>SUM($AA$7+$AA$13+$AA$27+$AA$35+$AA$46+$AA$50+$AA$55+$AA$60+$AA$65+$AA$69+$AA$75+$AA$81)</f>
        <v>5.0</v>
      </c>
      <c r="AB6" s="14" t="n">
        <f>SUM($AB$7+$AB$13+$AB$27+$AB$35+$AB$46+$AB$50+$AB$55+$AB$60+$AB$65+$AB$69+$AB$75+$AB$81)</f>
        <v>1.0</v>
      </c>
      <c r="AC6" s="14" t="n">
        <f>SUM($AC$7+$AC$13+$AC$27+$AC$35+$AC$46+$AC$50+$AC$55+$AC$60+$AC$65+$AC$69+$AC$75+$AC$81)</f>
        <v>4.0</v>
      </c>
      <c r="AD6" s="17" t="n">
        <f>IF(AND($Y$6=0,$Z$6=0,$AC$6=0,$AA$6=0),"",IF(AND($AC$6=0,OR($Y$6&lt;&gt;0,$Z$6&lt;&gt;0,$AA$6&lt;&gt;0)),"inf",(($Y$6+$Z$6+$AA$6)/$AC$6)))</f>
        <v>1.25</v>
      </c>
      <c r="AE6" s="18" t="n">
        <f>IF(AND($Y$6=0,$Z$6=0,$AC$6=0,$AA$6=0,$AB$6=0),"",IF(AND($AC$6=0,OR($Y$6&lt;&gt;0,$Z$6&lt;&gt;0,$AA$6&lt;&gt;0,$AB$6&lt;&gt;0)),"inf",(($Y$6+$Z$6+$AA$6+$AB$6)/$AC$6)))</f>
        <v>1.5</v>
      </c>
      <c r="AF6" s="14" t="n">
        <f>SUM($AF$7+$AF$13+$AF$27+$AF$35+$AF$46+$AF$50+$AF$55+$AF$60+$AF$65+$AF$69+$AF$75+$AF$81)</f>
        <v>17.0</v>
      </c>
    </row>
    <row r="7" spans="2:32" x14ac:dyDescent="0.2">
      <c r="B7" t="s">
        <v>13</v>
      </c>
      <c r="D7" s="8" t="str">
        <f>IF($M$7=0,"",20*(($F$7*30 +$G$7*20 +$H$7*15 +$I$7*10 +$J$7*-5)/$M$7))</f>
        <v/>
      </c>
      <c r="E7" s="7" t="str">
        <f>IF($M$7=0,"",(($F$7*30 +$G$7*20 +$H$7*15 +$I$7*10 +$J$7*-5)/$M$7))</f>
        <v/>
      </c>
      <c r="F7" s="5" t="n">
        <f>SUM($F$8+$F$9+$F$10+$F$11+$F$12)</f>
        <v>0.0</v>
      </c>
      <c r="G7" s="5" t="n">
        <f>SUM($G$8+$G$9+$G$10+$G$11+$G$12)</f>
        <v>0.0</v>
      </c>
      <c r="H7" s="5" t="n">
        <f>SUM($H$8+$H$9+$H$10+$H$11+$H$12)</f>
        <v>0.0</v>
      </c>
      <c r="I7" s="5" t="n">
        <f>SUM($I$8+$I$9+$I$10+$I$11+$I$12)</f>
        <v>0.0</v>
      </c>
      <c r="J7" s="5" t="n">
        <f>SUM($J$8+$J$9+$J$10+$J$11+$J$12)</f>
        <v>0.0</v>
      </c>
      <c r="K7" s="9" t="str">
        <f>IF(AND($F$7=0,$G$7=0,$J$7=0,$H$7=0),"",IF(AND($J$7=0,OR($F$7&lt;&gt;0,$G$7&lt;&gt;0,$H$7&lt;&gt;0)),"inf",(($F$7+$G$7+$H$7)/$J$7)))</f>
        <v/>
      </c>
      <c r="L7" s="10" t="str">
        <f>IF(AND($F$7=0,$G$7=0,$J$7=0,$H$7=0,$I$7=0),"",IF(AND($J$7=0,OR($F$7&lt;&gt;0,$G$7&lt;&gt;0,$H$7&lt;&gt;0,$I$7&lt;&gt;0)),"inf",(($F$7+$G$7+$H$7+$I$7)/$J$7)))</f>
        <v/>
      </c>
      <c r="M7" s="5" t="n">
        <f>SUM($M$8+$M$9+$M$10+$M$11+$M$12)</f>
        <v>0.0</v>
      </c>
      <c r="N7" s="5" t="n">
        <f>SUM($N$8+$N$9+$N$10+$N$11+$N$12)</f>
        <v>0.0</v>
      </c>
      <c r="O7" s="5" t="n">
        <f>SUM($O$8+$O$9+$O$10+$O$11+$O$12)</f>
        <v>0.0</v>
      </c>
      <c r="P7" s="11" t="str">
        <f>IF($N$7=0,"",($O$7/$N$7))</f>
        <v/>
      </c>
      <c r="Q7" s="6" t="n">
        <f>SUM($Q$8+$Q$9+$Q$10+$Q$11+$Q$12)</f>
        <v>0.0</v>
      </c>
      <c r="R7" s="5" t="n">
        <f>SUM($R$8+$R$9+$R$10+$R$11+$R$12)</f>
        <v>0.0</v>
      </c>
      <c r="S7" s="12" t="str">
        <f>IF($Q$7=0,"",($R$7/$Q$7))</f>
        <v/>
      </c>
      <c r="U7" t="s">
        <v>13</v>
      </c>
      <c r="W7" s="16" t="n">
        <f>IF($AF$7=0,"",20*(($Y$7*30 +$Z$7*20 +$AA$7*15 +$AB$7*10 +$AC$7*-5)/$AF$7))</f>
        <v>76.47058823529412</v>
      </c>
      <c r="X7" s="15" t="n">
        <f>IF($AF$7=0,"",(($Y$7*30 +$Z$7*20 +$AA$7*15 +$AB$7*10 +$AC$7*-5)/$AF$7))</f>
        <v>3.823529411764706</v>
      </c>
      <c r="Y7" s="14" t="n">
        <f>SUM($Y$8+$Y$9+$Y$10+$Y$11+$Y$12)</f>
        <v>0.0</v>
      </c>
      <c r="Z7" s="14" t="n">
        <f>SUM($Z$8+$Z$9+$Z$10+$Z$11+$Z$12)</f>
        <v>0.0</v>
      </c>
      <c r="AA7" s="14" t="n">
        <f>SUM($AA$8+$AA$9+$AA$10+$AA$11+$AA$12)</f>
        <v>5.0</v>
      </c>
      <c r="AB7" s="14" t="n">
        <f>SUM($AB$8+$AB$9+$AB$10+$AB$11+$AB$12)</f>
        <v>1.0</v>
      </c>
      <c r="AC7" s="14" t="n">
        <f>SUM($AC$8+$AC$9+$AC$10+$AC$11+$AC$12)</f>
        <v>4.0</v>
      </c>
      <c r="AD7" s="17" t="n">
        <f>IF(AND($Y$7=0,$Z$7=0,$AC$7=0,$AA$7=0),"",IF(AND($AC$7=0,OR($Y$7&lt;&gt;0,$Z$7&lt;&gt;0,$AA$7&lt;&gt;0)),"inf",(($Y$7+$Z$7+$AA$7)/$AC$7)))</f>
        <v>1.25</v>
      </c>
      <c r="AE7" s="18" t="n">
        <f>IF(AND($Y$7=0,$Z$7=0,$AC$7=0,$AA$7=0,$AB$7=0),"",IF(AND($AC$7=0,OR($Y$7&lt;&gt;0,$Z$7&lt;&gt;0,$AA$7&lt;&gt;0,$AB$7&lt;&gt;0)),"inf",(($Y$7+$Z$7+$AA$7+$AB$7)/$AC$7)))</f>
        <v>1.5</v>
      </c>
      <c r="AF7" s="14" t="n">
        <f>SUM($AF$8+$AF$9+$AF$10+$AF$11+$AF$12)</f>
        <v>17.0</v>
      </c>
    </row>
    <row r="8" spans="2:32" x14ac:dyDescent="0.2">
      <c r="C8" t="s">
        <v>14</v>
      </c>
      <c r="D8" s="8" t="str">
        <f>IF($M$8=0,"",20*(($F$8*30 +$G$8*20 +$H$8*15 +$I$8*10 +$J$8*-5)/$M$8))</f>
        <v/>
      </c>
      <c r="E8" s="7" t="str">
        <f>IF($M$8=0,"",(($F$8*30 +$G$8*20 +$H$8*15 +$I$8*10 +$J$8*-5)/$M$8))</f>
        <v/>
      </c>
      <c r="F8" s="5"/>
      <c r="G8" s="5"/>
      <c r="H8" s="5"/>
      <c r="I8" s="5"/>
      <c r="J8" s="5"/>
      <c r="K8" s="9" t="str">
        <f>IF(AND($F$8=0,$G$8=0,$J$8=0,$H$8=0),"",IF(AND($J$8=0,OR($F$8&lt;&gt;0,$G$8&lt;&gt;0,$H$8&lt;&gt;0)),"inf",(($F$8+$G$8+$H$8)/$J$8)))</f>
        <v/>
      </c>
      <c r="L8" s="10" t="str">
        <f>IF(AND($F$8=0,$G$8=0,$J$8=0,$H$8=0,$I$8=0),"",IF(AND($J$8=0,OR($F$8&lt;&gt;0,$G$8&lt;&gt;0,$H$8&lt;&gt;0,$I$8&lt;&gt;0)),"inf",(($F$8+$G$8+$H$8+$I$8)/$J$8)))</f>
        <v/>
      </c>
      <c r="M8" s="5"/>
      <c r="N8" s="5"/>
      <c r="O8" s="5"/>
      <c r="P8" s="11" t="str">
        <f>IF($N$8=0,"",($O$8/$N$8))</f>
        <v/>
      </c>
      <c r="Q8" s="6"/>
      <c r="R8" s="5"/>
      <c r="S8" s="12" t="str">
        <f>IF($Q$8=0,"",($R$8/$Q$8))</f>
        <v/>
      </c>
      <c r="V8" t="s">
        <v>14</v>
      </c>
      <c r="W8" s="16" t="n">
        <f>IF($AF$8=0,"",20*(($Y$8*30 +$Z$8*20 +$AA$8*15 +$AB$8*10 +$AC$8*-5)/$AF$8))</f>
        <v>300.0</v>
      </c>
      <c r="X8" s="15" t="n">
        <f>IF($AF$8=0,"",(($Y$8*30 +$Z$8*20 +$AA$8*15 +$AB$8*10 +$AC$8*-5)/$AF$8))</f>
        <v>15.0</v>
      </c>
      <c r="Y8" s="14"/>
      <c r="Z8" s="14"/>
      <c r="AA8" s="14" t="n">
        <v>2.0</v>
      </c>
      <c r="AB8" s="14"/>
      <c r="AC8" s="14"/>
      <c r="AD8" s="17" t="str">
        <f>IF(AND($Y$8=0,$Z$8=0,$AC$8=0,$AA$8=0),"",IF(AND($AC$8=0,OR($Y$8&lt;&gt;0,$Z$8&lt;&gt;0,$AA$8&lt;&gt;0)),"inf",(($Y$8+$Z$8+$AA$8)/$AC$8)))</f>
        <v>inf</v>
      </c>
      <c r="AE8" s="18" t="str">
        <f>IF(AND($Y$8=0,$Z$8=0,$AC$8=0,$AA$8=0,$AB$8=0),"",IF(AND($AC$8=0,OR($Y$8&lt;&gt;0,$Z$8&lt;&gt;0,$AA$8&lt;&gt;0,$AB$8&lt;&gt;0)),"inf",(($Y$8+$Z$8+$AA$8+$AB$8)/$AC$8)))</f>
        <v>inf</v>
      </c>
      <c r="AF8" s="14" t="n">
        <v>2.0</v>
      </c>
    </row>
    <row r="9" spans="2:32" x14ac:dyDescent="0.2">
      <c r="C9" t="s">
        <v>15</v>
      </c>
      <c r="D9" s="8" t="str">
        <f>IF($M$9=0,"",20*(($F$9*30 +$G$9*20 +$H$9*15 +$I$9*10 +$J$9*-5)/$M$9))</f>
        <v/>
      </c>
      <c r="E9" s="7" t="str">
        <f>IF($M$9=0,"",(($F$9*30 +$G$9*20 +$H$9*15 +$I$9*10 +$J$9*-5)/$M$9))</f>
        <v/>
      </c>
      <c r="F9" s="5"/>
      <c r="G9" s="5"/>
      <c r="H9" s="5"/>
      <c r="I9" s="5"/>
      <c r="J9" s="5"/>
      <c r="K9" s="9" t="str">
        <f>IF(AND($F$9=0,$G$9=0,$J$9=0,$H$9=0),"",IF(AND($J$9=0,OR($F$9&lt;&gt;0,$G$9&lt;&gt;0,$H$9&lt;&gt;0)),"inf",(($F$9+$G$9+$H$9)/$J$9)))</f>
        <v/>
      </c>
      <c r="L9" s="10" t="str">
        <f>IF(AND($F$9=0,$G$9=0,$J$9=0,$H$9=0,$I$9=0),"",IF(AND($J$9=0,OR($F$9&lt;&gt;0,$G$9&lt;&gt;0,$H$9&lt;&gt;0,$I$9&lt;&gt;0)),"inf",(($F$9+$G$9+$H$9+$I$9)/$J$9)))</f>
        <v/>
      </c>
      <c r="M9" s="5"/>
      <c r="N9" s="5"/>
      <c r="O9" s="5"/>
      <c r="P9" s="11" t="str">
        <f>IF($N$9=0,"",($O$9/$N$9))</f>
        <v/>
      </c>
      <c r="Q9" s="6"/>
      <c r="R9" s="5"/>
      <c r="S9" s="12" t="str">
        <f>IF($Q$9=0,"",($R$9/$Q$9))</f>
        <v/>
      </c>
      <c r="V9" t="s">
        <v>15</v>
      </c>
      <c r="W9" s="16" t="n">
        <f>IF($AF$9=0,"",20*(($Y$9*30 +$Z$9*20 +$AA$9*15 +$AB$9*10 +$AC$9*-5)/$AF$9))</f>
        <v>0.0</v>
      </c>
      <c r="X9" s="15" t="n">
        <f>IF($AF$9=0,"",(($Y$9*30 +$Z$9*20 +$AA$9*15 +$AB$9*10 +$AC$9*-5)/$AF$9))</f>
        <v>0.0</v>
      </c>
      <c r="Y9" s="14"/>
      <c r="Z9" s="14"/>
      <c r="AA9" s="14" t="n">
        <v>1.0</v>
      </c>
      <c r="AB9" s="14"/>
      <c r="AC9" s="14" t="n">
        <v>3.0</v>
      </c>
      <c r="AD9" s="17" t="n">
        <f>IF(AND($Y$9=0,$Z$9=0,$AC$9=0,$AA$9=0),"",IF(AND($AC$9=0,OR($Y$9&lt;&gt;0,$Z$9&lt;&gt;0,$AA$9&lt;&gt;0)),"inf",(($Y$9+$Z$9+$AA$9)/$AC$9)))</f>
        <v>0.3333333333333333</v>
      </c>
      <c r="AE9" s="18" t="n">
        <f>IF(AND($Y$9=0,$Z$9=0,$AC$9=0,$AA$9=0,$AB$9=0),"",IF(AND($AC$9=0,OR($Y$9&lt;&gt;0,$Z$9&lt;&gt;0,$AA$9&lt;&gt;0,$AB$9&lt;&gt;0)),"inf",(($Y$9+$Z$9+$AA$9+$AB$9)/$AC$9)))</f>
        <v>0.3333333333333333</v>
      </c>
      <c r="AF9" s="14" t="n">
        <v>6.0</v>
      </c>
    </row>
    <row r="10" spans="2:32" x14ac:dyDescent="0.2">
      <c r="C10" t="s">
        <v>16</v>
      </c>
      <c r="D10" s="8" t="str">
        <f>IF($M$10=0,"",20*(($F$10*30 +$G$10*20 +$H$10*15 +$I$10*10 +$J$10*-5)/$M$10))</f>
        <v/>
      </c>
      <c r="E10" s="7" t="str">
        <f>IF($M$10=0,"",(($F$10*30 +$G$10*20 +$H$10*15 +$I$10*10 +$J$10*-5)/$M$10))</f>
        <v/>
      </c>
      <c r="F10" s="5"/>
      <c r="G10" s="5"/>
      <c r="H10" s="5"/>
      <c r="I10" s="5"/>
      <c r="J10" s="5"/>
      <c r="K10" s="9" t="str">
        <f>IF(AND($F$10=0,$G$10=0,$J$10=0,$H$10=0),"",IF(AND($J$10=0,OR($F$10&lt;&gt;0,$G$10&lt;&gt;0,$H$10&lt;&gt;0)),"inf",(($F$10+$G$10+$H$10)/$J$10)))</f>
        <v/>
      </c>
      <c r="L10" s="10" t="str">
        <f>IF(AND($F$10=0,$G$10=0,$J$10=0,$H$10=0,$I$10=0),"",IF(AND($J$10=0,OR($F$10&lt;&gt;0,$G$10&lt;&gt;0,$H$10&lt;&gt;0,$I$10&lt;&gt;0)),"inf",(($F$10+$G$10+$H$10+$I$10)/$J$10)))</f>
        <v/>
      </c>
      <c r="M10" s="5"/>
      <c r="N10" s="5"/>
      <c r="O10" s="5"/>
      <c r="P10" s="11" t="str">
        <f>IF($N$10=0,"",($O$10/$N$10))</f>
        <v/>
      </c>
      <c r="Q10" s="6"/>
      <c r="R10" s="5"/>
      <c r="S10" s="12" t="str">
        <f>IF($Q$10=0,"",($R$10/$Q$10))</f>
        <v/>
      </c>
      <c r="V10" t="s">
        <v>16</v>
      </c>
      <c r="W10" s="16" t="n">
        <f>IF($AF$10=0,"",20*(($Y$10*30 +$Z$10*20 +$AA$10*15 +$AB$10*10 +$AC$10*-5)/$AF$10))</f>
        <v>166.66666666666669</v>
      </c>
      <c r="X10" s="15" t="n">
        <f>IF($AF$10=0,"",(($Y$10*30 +$Z$10*20 +$AA$10*15 +$AB$10*10 +$AC$10*-5)/$AF$10))</f>
        <v>8.333333333333334</v>
      </c>
      <c r="Y10" s="14"/>
      <c r="Z10" s="14"/>
      <c r="AA10" s="14" t="n">
        <v>1.0</v>
      </c>
      <c r="AB10" s="14" t="n">
        <v>1.0</v>
      </c>
      <c r="AC10" s="14"/>
      <c r="AD10" s="17" t="str">
        <f>IF(AND($Y$10=0,$Z$10=0,$AC$10=0,$AA$10=0),"",IF(AND($AC$10=0,OR($Y$10&lt;&gt;0,$Z$10&lt;&gt;0,$AA$10&lt;&gt;0)),"inf",(($Y$10+$Z$10+$AA$10)/$AC$10)))</f>
        <v>inf</v>
      </c>
      <c r="AE10" s="18" t="str">
        <f>IF(AND($Y$10=0,$Z$10=0,$AC$10=0,$AA$10=0,$AB$10=0),"",IF(AND($AC$10=0,OR($Y$10&lt;&gt;0,$Z$10&lt;&gt;0,$AA$10&lt;&gt;0,$AB$10&lt;&gt;0)),"inf",(($Y$10+$Z$10+$AA$10+$AB$10)/$AC$10)))</f>
        <v>inf</v>
      </c>
      <c r="AF10" s="14" t="n">
        <v>3.0</v>
      </c>
    </row>
    <row r="11" spans="2:32" x14ac:dyDescent="0.2">
      <c r="C11" t="s">
        <v>17</v>
      </c>
      <c r="D11" s="8" t="str">
        <f>IF($M$11=0,"",20*(($F$11*30 +$G$11*20 +$H$11*15 +$I$11*10 +$J$11*-5)/$M$11))</f>
        <v/>
      </c>
      <c r="E11" s="7" t="str">
        <f>IF($M$11=0,"",(($F$11*30 +$G$11*20 +$H$11*15 +$I$11*10 +$J$11*-5)/$M$11))</f>
        <v/>
      </c>
      <c r="F11" s="5"/>
      <c r="G11" s="5"/>
      <c r="H11" s="5"/>
      <c r="I11" s="5"/>
      <c r="J11" s="5"/>
      <c r="K11" s="9" t="str">
        <f>IF(AND($F$11=0,$G$11=0,$J$11=0,$H$11=0),"",IF(AND($J$11=0,OR($F$11&lt;&gt;0,$G$11&lt;&gt;0,$H$11&lt;&gt;0)),"inf",(($F$11+$G$11+$H$11)/$J$11)))</f>
        <v/>
      </c>
      <c r="L11" s="10" t="str">
        <f>IF(AND($F$11=0,$G$11=0,$J$11=0,$H$11=0,$I$11=0),"",IF(AND($J$11=0,OR($F$11&lt;&gt;0,$G$11&lt;&gt;0,$H$11&lt;&gt;0,$I$11&lt;&gt;0)),"inf",(($F$11+$G$11+$H$11+$I$11)/$J$11)))</f>
        <v/>
      </c>
      <c r="M11" s="5"/>
      <c r="N11" s="5"/>
      <c r="O11" s="5"/>
      <c r="P11" s="11" t="str">
        <f>IF($N$11=0,"",($O$11/$N$11))</f>
        <v/>
      </c>
      <c r="Q11" s="6"/>
      <c r="R11" s="5"/>
      <c r="S11" s="12" t="str">
        <f>IF($Q$11=0,"",($R$11/$Q$11))</f>
        <v/>
      </c>
      <c r="V11" t="s">
        <v>17</v>
      </c>
      <c r="W11" s="16" t="n">
        <f>IF($AF$11=0,"",20*(($Y$11*30 +$Z$11*20 +$AA$11*15 +$AB$11*10 +$AC$11*-5)/$AF$11))</f>
        <v>66.66666666666667</v>
      </c>
      <c r="X11" s="15" t="n">
        <f>IF($AF$11=0,"",(($Y$11*30 +$Z$11*20 +$AA$11*15 +$AB$11*10 +$AC$11*-5)/$AF$11))</f>
        <v>3.3333333333333335</v>
      </c>
      <c r="Y11" s="14"/>
      <c r="Z11" s="14"/>
      <c r="AA11" s="14" t="n">
        <v>1.0</v>
      </c>
      <c r="AB11" s="14"/>
      <c r="AC11" s="14" t="n">
        <v>1.0</v>
      </c>
      <c r="AD11" s="17" t="n">
        <f>IF(AND($Y$11=0,$Z$11=0,$AC$11=0,$AA$11=0),"",IF(AND($AC$11=0,OR($Y$11&lt;&gt;0,$Z$11&lt;&gt;0,$AA$11&lt;&gt;0)),"inf",(($Y$11+$Z$11+$AA$11)/$AC$11)))</f>
        <v>1.0</v>
      </c>
      <c r="AE11" s="18" t="n">
        <f>IF(AND($Y$11=0,$Z$11=0,$AC$11=0,$AA$11=0,$AB$11=0),"",IF(AND($AC$11=0,OR($Y$11&lt;&gt;0,$Z$11&lt;&gt;0,$AA$11&lt;&gt;0,$AB$11&lt;&gt;0)),"inf",(($Y$11+$Z$11+$AA$11+$AB$11)/$AC$11)))</f>
        <v>1.0</v>
      </c>
      <c r="AF11" s="14" t="n">
        <v>3.0</v>
      </c>
    </row>
    <row r="12" spans="2:32" x14ac:dyDescent="0.2">
      <c r="C12" t="s">
        <v>18</v>
      </c>
      <c r="D12" s="8" t="str">
        <f>IF($M$12=0,"",20*(($F$12*30 +$G$12*20 +$H$12*15 +$I$12*10 +$J$12*-5)/$M$12))</f>
        <v/>
      </c>
      <c r="E12" s="7" t="str">
        <f>IF($M$12=0,"",(($F$12*30 +$G$12*20 +$H$12*15 +$I$12*10 +$J$12*-5)/$M$12))</f>
        <v/>
      </c>
      <c r="F12" s="5"/>
      <c r="G12" s="5"/>
      <c r="H12" s="5"/>
      <c r="I12" s="5"/>
      <c r="J12" s="5"/>
      <c r="K12" s="9" t="str">
        <f>IF(AND($F$12=0,$G$12=0,$J$12=0,$H$12=0),"",IF(AND($J$12=0,OR($F$12&lt;&gt;0,$G$12&lt;&gt;0,$H$12&lt;&gt;0)),"inf",(($F$12+$G$12+$H$12)/$J$12)))</f>
        <v/>
      </c>
      <c r="L12" s="10" t="str">
        <f>IF(AND($F$12=0,$G$12=0,$J$12=0,$H$12=0,$I$12=0),"",IF(AND($J$12=0,OR($F$12&lt;&gt;0,$G$12&lt;&gt;0,$H$12&lt;&gt;0,$I$12&lt;&gt;0)),"inf",(($F$12+$G$12+$H$12+$I$12)/$J$12)))</f>
        <v/>
      </c>
      <c r="M12" s="5"/>
      <c r="N12" s="5"/>
      <c r="O12" s="5"/>
      <c r="P12" s="11" t="str">
        <f>IF($N$12=0,"",($O$12/$N$12))</f>
        <v/>
      </c>
      <c r="Q12" s="6"/>
      <c r="R12" s="5"/>
      <c r="S12" s="12" t="str">
        <f>IF($Q$12=0,"",($R$12/$Q$12))</f>
        <v/>
      </c>
      <c r="V12" t="s">
        <v>18</v>
      </c>
      <c r="W12" s="16" t="n">
        <f>IF($AF$12=0,"",20*(($Y$12*30 +$Z$12*20 +$AA$12*15 +$AB$12*10 +$AC$12*-5)/$AF$12))</f>
        <v>0.0</v>
      </c>
      <c r="X12" s="15" t="n">
        <f>IF($AF$12=0,"",(($Y$12*30 +$Z$12*20 +$AA$12*15 +$AB$12*10 +$AC$12*-5)/$AF$12))</f>
        <v>0.0</v>
      </c>
      <c r="Y12" s="14"/>
      <c r="Z12" s="14"/>
      <c r="AA12" s="14"/>
      <c r="AB12" s="14"/>
      <c r="AC12" s="14"/>
      <c r="AD12" s="17" t="str">
        <f>IF(AND($Y$12=0,$Z$12=0,$AC$12=0,$AA$12=0),"",IF(AND($AC$12=0,OR($Y$12&lt;&gt;0,$Z$12&lt;&gt;0,$AA$12&lt;&gt;0)),"inf",(($Y$12+$Z$12+$AA$12)/$AC$12)))</f>
        <v/>
      </c>
      <c r="AE12" s="18" t="str">
        <f>IF(AND($Y$12=0,$Z$12=0,$AC$12=0,$AA$12=0,$AB$12=0),"",IF(AND($AC$12=0,OR($Y$12&lt;&gt;0,$Z$12&lt;&gt;0,$AA$12&lt;&gt;0,$AB$12&lt;&gt;0)),"inf",(($Y$12+$Z$12+$AA$12+$AB$12)/$AC$12)))</f>
        <v/>
      </c>
      <c r="AF12" s="14" t="n">
        <v>3.0</v>
      </c>
    </row>
    <row r="13" spans="2:32" x14ac:dyDescent="0.2">
      <c r="B13" t="s">
        <v>19</v>
      </c>
      <c r="D13" s="8" t="str">
        <f>IF($M$13=0,"",20*(($F$13*30 +$G$13*20 +$H$13*15 +$I$13*10 +$J$13*-5)/$M$13))</f>
        <v/>
      </c>
      <c r="E13" s="7" t="str">
        <f>IF($M$13=0,"",(($F$13*30 +$G$13*20 +$H$13*15 +$I$13*10 +$J$13*-5)/$M$13))</f>
        <v/>
      </c>
      <c r="F13" s="5" t="n">
        <f>SUM($F$14+$F$15+$F$16+$F$17+$F$18+$F$19+$F$20+$F$21+$F$22+$F$23+$F$24+$F$25+$F$26)</f>
        <v>0.0</v>
      </c>
      <c r="G13" s="5" t="n">
        <f>SUM($G$14+$G$15+$G$16+$G$17+$G$18+$G$19+$G$20+$G$21+$G$22+$G$23+$G$24+$G$25+$G$26)</f>
        <v>0.0</v>
      </c>
      <c r="H13" s="5" t="n">
        <f>SUM($H$14+$H$15+$H$16+$H$17+$H$18+$H$19+$H$20+$H$21+$H$22+$H$23+$H$24+$H$25+$H$26)</f>
        <v>0.0</v>
      </c>
      <c r="I13" s="5" t="n">
        <f>SUM($I$14+$I$15+$I$16+$I$17+$I$18+$I$19+$I$20+$I$21+$I$22+$I$23+$I$24+$I$25+$I$26)</f>
        <v>0.0</v>
      </c>
      <c r="J13" s="5" t="n">
        <f>SUM($J$14+$J$15+$J$16+$J$17+$J$18+$J$19+$J$20+$J$21+$J$22+$J$23+$J$24+$J$25+$J$26)</f>
        <v>0.0</v>
      </c>
      <c r="K13" s="9" t="str">
        <f>IF(AND($F$13=0,$G$13=0,$J$13=0,$H$13=0),"",IF(AND($J$13=0,OR($F$13&lt;&gt;0,$G$13&lt;&gt;0,$H$13&lt;&gt;0)),"inf",(($F$13+$G$13+$H$13)/$J$13)))</f>
        <v/>
      </c>
      <c r="L13" s="10" t="str">
        <f>IF(AND($F$13=0,$G$13=0,$J$13=0,$H$13=0,$I$13=0),"",IF(AND($J$13=0,OR($F$13&lt;&gt;0,$G$13&lt;&gt;0,$H$13&lt;&gt;0,$I$13&lt;&gt;0)),"inf",(($F$13+$G$13+$H$13+$I$13)/$J$13)))</f>
        <v/>
      </c>
      <c r="M13" s="5" t="n">
        <f>SUM($M$14+$M$15+$M$16+$M$17+$M$18+$M$19+$M$20+$M$21+$M$22+$M$23+$M$24+$M$25+$M$26)</f>
        <v>0.0</v>
      </c>
      <c r="N13" s="5" t="n">
        <f>SUM($N$14+$N$15+$N$16+$N$17+$N$18+$N$19+$N$20+$N$21+$N$22+$N$23+$N$24+$N$25+$N$26)</f>
        <v>0.0</v>
      </c>
      <c r="O13" s="5" t="n">
        <f>SUM($O$14+$O$15+$O$16+$O$17+$O$18+$O$19+$O$20+$O$21+$O$22+$O$23+$O$24+$O$25+$O$26)</f>
        <v>0.0</v>
      </c>
      <c r="P13" s="11" t="str">
        <f>IF($N$13=0,"",($O$13/$N$13))</f>
        <v/>
      </c>
      <c r="Q13" s="6" t="n">
        <f>SUM($Q$14+$Q$15+$Q$16+$Q$17+$Q$18+$Q$19+$Q$20+$Q$21+$Q$22+$Q$23+$Q$24+$Q$25+$Q$26)</f>
        <v>0.0</v>
      </c>
      <c r="R13" s="5" t="n">
        <f>SUM($R$14+$R$15+$R$16+$R$17+$R$18+$R$19+$R$20+$R$21+$R$22+$R$23+$R$24+$R$25+$R$26)</f>
        <v>0.0</v>
      </c>
      <c r="S13" s="12" t="str">
        <f>IF($Q$13=0,"",($R$13/$Q$13))</f>
        <v/>
      </c>
      <c r="U13" t="s">
        <v>19</v>
      </c>
      <c r="W13" s="16" t="str">
        <f>IF($AF$13=0,"",20*(($Y$13*30 +$Z$13*20 +$AA$13*15 +$AB$13*10 +$AC$13*-5)/$AF$13))</f>
        <v/>
      </c>
      <c r="X13" s="15" t="str">
        <f>IF($AF$13=0,"",(($Y$13*30 +$Z$13*20 +$AA$13*15 +$AB$13*10 +$AC$13*-5)/$AF$13))</f>
        <v/>
      </c>
      <c r="Y13" s="14" t="n">
        <f>SUM($Y$14+$Y$15+$Y$16+$Y$17+$Y$18+$Y$19+$Y$20+$Y$21+$Y$22+$Y$23+$Y$24+$Y$25+$Y$26)</f>
        <v>0.0</v>
      </c>
      <c r="Z13" s="14" t="n">
        <f>SUM($Z$14+$Z$15+$Z$16+$Z$17+$Z$18+$Z$19+$Z$20+$Z$21+$Z$22+$Z$23+$Z$24+$Z$25+$Z$26)</f>
        <v>0.0</v>
      </c>
      <c r="AA13" s="14" t="n">
        <f>SUM($AA$14+$AA$15+$AA$16+$AA$17+$AA$18+$AA$19+$AA$20+$AA$21+$AA$22+$AA$23+$AA$24+$AA$25+$AA$26)</f>
        <v>0.0</v>
      </c>
      <c r="AB13" s="14" t="n">
        <f>SUM($AB$14+$AB$15+$AB$16+$AB$17+$AB$18+$AB$19+$AB$20+$AB$21+$AB$22+$AB$23+$AB$24+$AB$25+$AB$26)</f>
        <v>0.0</v>
      </c>
      <c r="AC13" s="14" t="n">
        <f>SUM($AC$14+$AC$15+$AC$16+$AC$17+$AC$18+$AC$19+$AC$20+$AC$21+$AC$22+$AC$23+$AC$24+$AC$25+$AC$26)</f>
        <v>0.0</v>
      </c>
      <c r="AD13" s="17" t="str">
        <f>IF(AND($Y$13=0,$Z$13=0,$AC$13=0,$AA$13=0),"",IF(AND($AC$13=0,OR($Y$13&lt;&gt;0,$Z$13&lt;&gt;0,$AA$13&lt;&gt;0)),"inf",(($Y$13+$Z$13+$AA$13)/$AC$13)))</f>
        <v/>
      </c>
      <c r="AE13" s="18" t="str">
        <f>IF(AND($Y$13=0,$Z$13=0,$AC$13=0,$AA$13=0,$AB$13=0),"",IF(AND($AC$13=0,OR($Y$13&lt;&gt;0,$Z$13&lt;&gt;0,$AA$13&lt;&gt;0,$AB$13&lt;&gt;0)),"inf",(($Y$13+$Z$13+$AA$13+$AB$13)/$AC$13)))</f>
        <v/>
      </c>
      <c r="AF13" s="14" t="n">
        <f>SUM($AF$14+$AF$15+$AF$16+$AF$17+$AF$18+$AF$19+$AF$20+$AF$21+$AF$22+$AF$23+$AF$24+$AF$25+$AF$26)</f>
        <v>0.0</v>
      </c>
    </row>
    <row r="14" spans="2:32" x14ac:dyDescent="0.2">
      <c r="C14" t="s">
        <v>14</v>
      </c>
      <c r="D14" s="8" t="str">
        <f>IF($M$14=0,"",20*(($F$14*30 +$G$14*20 +$H$14*15 +$I$14*10 +$J$14*-5)/$M$14))</f>
        <v/>
      </c>
      <c r="E14" s="7" t="str">
        <f>IF($M$14=0,"",(($F$14*30 +$G$14*20 +$H$14*15 +$I$14*10 +$J$14*-5)/$M$14))</f>
        <v/>
      </c>
      <c r="F14" s="5"/>
      <c r="G14" s="5"/>
      <c r="H14" s="5"/>
      <c r="I14" s="5"/>
      <c r="J14" s="5"/>
      <c r="K14" s="9" t="str">
        <f>IF(AND($F$14=0,$G$14=0,$J$14=0,$H$14=0),"",IF(AND($J$14=0,OR($F$14&lt;&gt;0,$G$14&lt;&gt;0,$H$14&lt;&gt;0)),"inf",(($F$14+$G$14+$H$14)/$J$14)))</f>
        <v/>
      </c>
      <c r="L14" s="10" t="str">
        <f>IF(AND($F$14=0,$G$14=0,$J$14=0,$H$14=0,$I$14=0),"",IF(AND($J$14=0,OR($F$14&lt;&gt;0,$G$14&lt;&gt;0,$H$14&lt;&gt;0,$I$14&lt;&gt;0)),"inf",(($F$14+$G$14+$H$14+$I$14)/$J$14)))</f>
        <v/>
      </c>
      <c r="M14" s="5"/>
      <c r="N14" s="5"/>
      <c r="O14" s="5"/>
      <c r="P14" s="11" t="str">
        <f>IF($N$14=0,"",($O$14/$N$14))</f>
        <v/>
      </c>
      <c r="Q14" s="6"/>
      <c r="R14" s="5"/>
      <c r="S14" s="12" t="str">
        <f>IF($Q$14=0,"",($R$14/$Q$14))</f>
        <v/>
      </c>
      <c r="V14" t="s">
        <v>14</v>
      </c>
      <c r="W14" s="16" t="str">
        <f>IF($AF$14=0,"",20*(($Y$14*30 +$Z$14*20 +$AA$14*15 +$AB$14*10 +$AC$14*-5)/$AF$14))</f>
        <v/>
      </c>
      <c r="X14" s="15" t="str">
        <f>IF($AF$14=0,"",(($Y$14*30 +$Z$14*20 +$AA$14*15 +$AB$14*10 +$AC$14*-5)/$AF$14))</f>
        <v/>
      </c>
      <c r="Y14" s="14"/>
      <c r="Z14" s="14"/>
      <c r="AA14" s="14"/>
      <c r="AB14" s="14"/>
      <c r="AC14" s="14"/>
      <c r="AD14" s="17" t="str">
        <f>IF(AND($Y$14=0,$Z$14=0,$AC$14=0,$AA$14=0),"",IF(AND($AC$14=0,OR($Y$14&lt;&gt;0,$Z$14&lt;&gt;0,$AA$14&lt;&gt;0)),"inf",(($Y$14+$Z$14+$AA$14)/$AC$14)))</f>
        <v/>
      </c>
      <c r="AE14" s="18" t="str">
        <f>IF(AND($Y$14=0,$Z$14=0,$AC$14=0,$AA$14=0,$AB$14=0),"",IF(AND($AC$14=0,OR($Y$14&lt;&gt;0,$Z$14&lt;&gt;0,$AA$14&lt;&gt;0,$AB$14&lt;&gt;0)),"inf",(($Y$14+$Z$14+$AA$14+$AB$14)/$AC$14)))</f>
        <v/>
      </c>
      <c r="AF14" s="14"/>
    </row>
    <row r="15" spans="2:32" x14ac:dyDescent="0.2">
      <c r="C15" t="s">
        <v>20</v>
      </c>
      <c r="D15" s="8" t="str">
        <f>IF($M$15=0,"",20*(($F$15*30 +$G$15*20 +$H$15*15 +$I$15*10 +$J$15*-5)/$M$15))</f>
        <v/>
      </c>
      <c r="E15" s="7" t="str">
        <f>IF($M$15=0,"",(($F$15*30 +$G$15*20 +$H$15*15 +$I$15*10 +$J$15*-5)/$M$15))</f>
        <v/>
      </c>
      <c r="F15" s="5"/>
      <c r="G15" s="5"/>
      <c r="H15" s="5"/>
      <c r="I15" s="5"/>
      <c r="J15" s="5"/>
      <c r="K15" s="9" t="str">
        <f>IF(AND($F$15=0,$G$15=0,$J$15=0,$H$15=0),"",IF(AND($J$15=0,OR($F$15&lt;&gt;0,$G$15&lt;&gt;0,$H$15&lt;&gt;0)),"inf",(($F$15+$G$15+$H$15)/$J$15)))</f>
        <v/>
      </c>
      <c r="L15" s="10" t="str">
        <f>IF(AND($F$15=0,$G$15=0,$J$15=0,$H$15=0,$I$15=0),"",IF(AND($J$15=0,OR($F$15&lt;&gt;0,$G$15&lt;&gt;0,$H$15&lt;&gt;0,$I$15&lt;&gt;0)),"inf",(($F$15+$G$15+$H$15+$I$15)/$J$15)))</f>
        <v/>
      </c>
      <c r="M15" s="5"/>
      <c r="N15" s="5"/>
      <c r="O15" s="5"/>
      <c r="P15" s="11" t="str">
        <f>IF($N$15=0,"",($O$15/$N$15))</f>
        <v/>
      </c>
      <c r="Q15" s="6"/>
      <c r="R15" s="5"/>
      <c r="S15" s="12" t="str">
        <f>IF($Q$15=0,"",($R$15/$Q$15))</f>
        <v/>
      </c>
      <c r="V15" t="s">
        <v>20</v>
      </c>
      <c r="W15" s="16" t="str">
        <f>IF($AF$15=0,"",20*(($Y$15*30 +$Z$15*20 +$AA$15*15 +$AB$15*10 +$AC$15*-5)/$AF$15))</f>
        <v/>
      </c>
      <c r="X15" s="15" t="str">
        <f>IF($AF$15=0,"",(($Y$15*30 +$Z$15*20 +$AA$15*15 +$AB$15*10 +$AC$15*-5)/$AF$15))</f>
        <v/>
      </c>
      <c r="Y15" s="14"/>
      <c r="Z15" s="14"/>
      <c r="AA15" s="14"/>
      <c r="AB15" s="14"/>
      <c r="AC15" s="14"/>
      <c r="AD15" s="17" t="str">
        <f>IF(AND($Y$15=0,$Z$15=0,$AC$15=0,$AA$15=0),"",IF(AND($AC$15=0,OR($Y$15&lt;&gt;0,$Z$15&lt;&gt;0,$AA$15&lt;&gt;0)),"inf",(($Y$15+$Z$15+$AA$15)/$AC$15)))</f>
        <v/>
      </c>
      <c r="AE15" s="18" t="str">
        <f>IF(AND($Y$15=0,$Z$15=0,$AC$15=0,$AA$15=0,$AB$15=0),"",IF(AND($AC$15=0,OR($Y$15&lt;&gt;0,$Z$15&lt;&gt;0,$AA$15&lt;&gt;0,$AB$15&lt;&gt;0)),"inf",(($Y$15+$Z$15+$AA$15+$AB$15)/$AC$15)))</f>
        <v/>
      </c>
      <c r="AF15" s="14"/>
    </row>
    <row r="16" spans="2:32" x14ac:dyDescent="0.2">
      <c r="C16" t="s">
        <v>21</v>
      </c>
      <c r="D16" s="8" t="str">
        <f>IF($M$16=0,"",20*(($F$16*30 +$G$16*20 +$H$16*15 +$I$16*10 +$J$16*-5)/$M$16))</f>
        <v/>
      </c>
      <c r="E16" s="7" t="str">
        <f>IF($M$16=0,"",(($F$16*30 +$G$16*20 +$H$16*15 +$I$16*10 +$J$16*-5)/$M$16))</f>
        <v/>
      </c>
      <c r="F16" s="5"/>
      <c r="G16" s="5"/>
      <c r="H16" s="5"/>
      <c r="I16" s="5"/>
      <c r="J16" s="5"/>
      <c r="K16" s="9" t="str">
        <f>IF(AND($F$16=0,$G$16=0,$J$16=0,$H$16=0),"",IF(AND($J$16=0,OR($F$16&lt;&gt;0,$G$16&lt;&gt;0,$H$16&lt;&gt;0)),"inf",(($F$16+$G$16+$H$16)/$J$16)))</f>
        <v/>
      </c>
      <c r="L16" s="10" t="str">
        <f>IF(AND($F$16=0,$G$16=0,$J$16=0,$H$16=0,$I$16=0),"",IF(AND($J$16=0,OR($F$16&lt;&gt;0,$G$16&lt;&gt;0,$H$16&lt;&gt;0,$I$16&lt;&gt;0)),"inf",(($F$16+$G$16+$H$16+$I$16)/$J$16)))</f>
        <v/>
      </c>
      <c r="M16" s="5"/>
      <c r="N16" s="5"/>
      <c r="O16" s="5"/>
      <c r="P16" s="11" t="str">
        <f>IF($N$16=0,"",($O$16/$N$16))</f>
        <v/>
      </c>
      <c r="Q16" s="6"/>
      <c r="R16" s="5"/>
      <c r="S16" s="12" t="str">
        <f>IF($Q$16=0,"",($R$16/$Q$16))</f>
        <v/>
      </c>
      <c r="V16" t="s">
        <v>21</v>
      </c>
      <c r="W16" s="16" t="str">
        <f>IF($AF$16=0,"",20*(($Y$16*30 +$Z$16*20 +$AA$16*15 +$AB$16*10 +$AC$16*-5)/$AF$16))</f>
        <v/>
      </c>
      <c r="X16" s="15" t="str">
        <f>IF($AF$16=0,"",(($Y$16*30 +$Z$16*20 +$AA$16*15 +$AB$16*10 +$AC$16*-5)/$AF$16))</f>
        <v/>
      </c>
      <c r="Y16" s="14"/>
      <c r="Z16" s="14"/>
      <c r="AA16" s="14"/>
      <c r="AB16" s="14"/>
      <c r="AC16" s="14"/>
      <c r="AD16" s="17" t="str">
        <f>IF(AND($Y$16=0,$Z$16=0,$AC$16=0,$AA$16=0),"",IF(AND($AC$16=0,OR($Y$16&lt;&gt;0,$Z$16&lt;&gt;0,$AA$16&lt;&gt;0)),"inf",(($Y$16+$Z$16+$AA$16)/$AC$16)))</f>
        <v/>
      </c>
      <c r="AE16" s="18" t="str">
        <f>IF(AND($Y$16=0,$Z$16=0,$AC$16=0,$AA$16=0,$AB$16=0),"",IF(AND($AC$16=0,OR($Y$16&lt;&gt;0,$Z$16&lt;&gt;0,$AA$16&lt;&gt;0,$AB$16&lt;&gt;0)),"inf",(($Y$16+$Z$16+$AA$16+$AB$16)/$AC$16)))</f>
        <v/>
      </c>
      <c r="AF16" s="14"/>
    </row>
    <row r="17" spans="2:32" x14ac:dyDescent="0.2">
      <c r="C17" t="s">
        <v>16</v>
      </c>
      <c r="D17" s="8" t="str">
        <f>IF($M$17=0,"",20*(($F$17*30 +$G$17*20 +$H$17*15 +$I$17*10 +$J$17*-5)/$M$17))</f>
        <v/>
      </c>
      <c r="E17" s="7" t="str">
        <f>IF($M$17=0,"",(($F$17*30 +$G$17*20 +$H$17*15 +$I$17*10 +$J$17*-5)/$M$17))</f>
        <v/>
      </c>
      <c r="F17" s="5"/>
      <c r="G17" s="5"/>
      <c r="H17" s="5"/>
      <c r="I17" s="5"/>
      <c r="J17" s="5"/>
      <c r="K17" s="9" t="str">
        <f>IF(AND($F$17=0,$G$17=0,$J$17=0,$H$17=0),"",IF(AND($J$17=0,OR($F$17&lt;&gt;0,$G$17&lt;&gt;0,$H$17&lt;&gt;0)),"inf",(($F$17+$G$17+$H$17)/$J$17)))</f>
        <v/>
      </c>
      <c r="L17" s="10" t="str">
        <f>IF(AND($F$17=0,$G$17=0,$J$17=0,$H$17=0,$I$17=0),"",IF(AND($J$17=0,OR($F$17&lt;&gt;0,$G$17&lt;&gt;0,$H$17&lt;&gt;0,$I$17&lt;&gt;0)),"inf",(($F$17+$G$17+$H$17+$I$17)/$J$17)))</f>
        <v/>
      </c>
      <c r="M17" s="5"/>
      <c r="N17" s="5"/>
      <c r="O17" s="5"/>
      <c r="P17" s="11" t="str">
        <f>IF($N$17=0,"",($O$17/$N$17))</f>
        <v/>
      </c>
      <c r="Q17" s="6"/>
      <c r="R17" s="5"/>
      <c r="S17" s="12" t="str">
        <f>IF($Q$17=0,"",($R$17/$Q$17))</f>
        <v/>
      </c>
      <c r="V17" t="s">
        <v>16</v>
      </c>
      <c r="W17" s="16" t="str">
        <f>IF($AF$17=0,"",20*(($Y$17*30 +$Z$17*20 +$AA$17*15 +$AB$17*10 +$AC$17*-5)/$AF$17))</f>
        <v/>
      </c>
      <c r="X17" s="15" t="str">
        <f>IF($AF$17=0,"",(($Y$17*30 +$Z$17*20 +$AA$17*15 +$AB$17*10 +$AC$17*-5)/$AF$17))</f>
        <v/>
      </c>
      <c r="Y17" s="14"/>
      <c r="Z17" s="14"/>
      <c r="AA17" s="14"/>
      <c r="AB17" s="14"/>
      <c r="AC17" s="14"/>
      <c r="AD17" s="17" t="str">
        <f>IF(AND($Y$17=0,$Z$17=0,$AC$17=0,$AA$17=0),"",IF(AND($AC$17=0,OR($Y$17&lt;&gt;0,$Z$17&lt;&gt;0,$AA$17&lt;&gt;0)),"inf",(($Y$17+$Z$17+$AA$17)/$AC$17)))</f>
        <v/>
      </c>
      <c r="AE17" s="18" t="str">
        <f>IF(AND($Y$17=0,$Z$17=0,$AC$17=0,$AA$17=0,$AB$17=0),"",IF(AND($AC$17=0,OR($Y$17&lt;&gt;0,$Z$17&lt;&gt;0,$AA$17&lt;&gt;0,$AB$17&lt;&gt;0)),"inf",(($Y$17+$Z$17+$AA$17+$AB$17)/$AC$17)))</f>
        <v/>
      </c>
      <c r="AF17" s="14"/>
    </row>
    <row r="18" spans="2:32" x14ac:dyDescent="0.2">
      <c r="C18" t="s">
        <v>14</v>
      </c>
      <c r="D18" s="8" t="str">
        <f>IF($M$18=0,"",20*(($F$18*30 +$G$18*20 +$H$18*15 +$I$18*10 +$J$18*-5)/$M$18))</f>
        <v/>
      </c>
      <c r="E18" s="7" t="str">
        <f>IF($M$18=0,"",(($F$18*30 +$G$18*20 +$H$18*15 +$I$18*10 +$J$18*-5)/$M$18))</f>
        <v/>
      </c>
      <c r="F18" s="5"/>
      <c r="G18" s="5"/>
      <c r="H18" s="5"/>
      <c r="I18" s="5"/>
      <c r="J18" s="5"/>
      <c r="K18" s="9" t="str">
        <f>IF(AND($F$18=0,$G$18=0,$J$18=0,$H$18=0),"",IF(AND($J$18=0,OR($F$18&lt;&gt;0,$G$18&lt;&gt;0,$H$18&lt;&gt;0)),"inf",(($F$18+$G$18+$H$18)/$J$18)))</f>
        <v/>
      </c>
      <c r="L18" s="10" t="str">
        <f>IF(AND($F$18=0,$G$18=0,$J$18=0,$H$18=0,$I$18=0),"",IF(AND($J$18=0,OR($F$18&lt;&gt;0,$G$18&lt;&gt;0,$H$18&lt;&gt;0,$I$18&lt;&gt;0)),"inf",(($F$18+$G$18+$H$18+$I$18)/$J$18)))</f>
        <v/>
      </c>
      <c r="M18" s="5"/>
      <c r="N18" s="5"/>
      <c r="O18" s="5"/>
      <c r="P18" s="11" t="str">
        <f>IF($N$18=0,"",($O$18/$N$18))</f>
        <v/>
      </c>
      <c r="Q18" s="6"/>
      <c r="R18" s="5"/>
      <c r="S18" s="12" t="str">
        <f>IF($Q$18=0,"",($R$18/$Q$18))</f>
        <v/>
      </c>
      <c r="V18" t="s">
        <v>14</v>
      </c>
      <c r="W18" s="16" t="str">
        <f>IF($AF$18=0,"",20*(($Y$18*30 +$Z$18*20 +$AA$18*15 +$AB$18*10 +$AC$18*-5)/$AF$18))</f>
        <v/>
      </c>
      <c r="X18" s="15" t="str">
        <f>IF($AF$18=0,"",(($Y$18*30 +$Z$18*20 +$AA$18*15 +$AB$18*10 +$AC$18*-5)/$AF$18))</f>
        <v/>
      </c>
      <c r="Y18" s="14"/>
      <c r="Z18" s="14"/>
      <c r="AA18" s="14"/>
      <c r="AB18" s="14"/>
      <c r="AC18" s="14"/>
      <c r="AD18" s="17" t="str">
        <f>IF(AND($Y$18=0,$Z$18=0,$AC$18=0,$AA$18=0),"",IF(AND($AC$18=0,OR($Y$18&lt;&gt;0,$Z$18&lt;&gt;0,$AA$18&lt;&gt;0)),"inf",(($Y$18+$Z$18+$AA$18)/$AC$18)))</f>
        <v/>
      </c>
      <c r="AE18" s="18" t="str">
        <f>IF(AND($Y$18=0,$Z$18=0,$AC$18=0,$AA$18=0,$AB$18=0),"",IF(AND($AC$18=0,OR($Y$18&lt;&gt;0,$Z$18&lt;&gt;0,$AA$18&lt;&gt;0,$AB$18&lt;&gt;0)),"inf",(($Y$18+$Z$18+$AA$18+$AB$18)/$AC$18)))</f>
        <v/>
      </c>
      <c r="AF18" s="14"/>
    </row>
    <row r="19" spans="2:32" x14ac:dyDescent="0.2">
      <c r="C19" t="s">
        <v>20</v>
      </c>
      <c r="D19" s="8" t="str">
        <f>IF($M$19=0,"",20*(($F$19*30 +$G$19*20 +$H$19*15 +$I$19*10 +$J$19*-5)/$M$19))</f>
        <v/>
      </c>
      <c r="E19" s="7" t="str">
        <f>IF($M$19=0,"",(($F$19*30 +$G$19*20 +$H$19*15 +$I$19*10 +$J$19*-5)/$M$19))</f>
        <v/>
      </c>
      <c r="F19" s="5"/>
      <c r="G19" s="5"/>
      <c r="H19" s="5"/>
      <c r="I19" s="5"/>
      <c r="J19" s="5"/>
      <c r="K19" s="9" t="str">
        <f>IF(AND($F$19=0,$G$19=0,$J$19=0,$H$19=0),"",IF(AND($J$19=0,OR($F$19&lt;&gt;0,$G$19&lt;&gt;0,$H$19&lt;&gt;0)),"inf",(($F$19+$G$19+$H$19)/$J$19)))</f>
        <v/>
      </c>
      <c r="L19" s="10" t="str">
        <f>IF(AND($F$19=0,$G$19=0,$J$19=0,$H$19=0,$I$19=0),"",IF(AND($J$19=0,OR($F$19&lt;&gt;0,$G$19&lt;&gt;0,$H$19&lt;&gt;0,$I$19&lt;&gt;0)),"inf",(($F$19+$G$19+$H$19+$I$19)/$J$19)))</f>
        <v/>
      </c>
      <c r="M19" s="5"/>
      <c r="N19" s="5"/>
      <c r="O19" s="5"/>
      <c r="P19" s="11" t="str">
        <f>IF($N$19=0,"",($O$19/$N$19))</f>
        <v/>
      </c>
      <c r="Q19" s="6"/>
      <c r="R19" s="5"/>
      <c r="S19" s="12" t="str">
        <f>IF($Q$19=0,"",($R$19/$Q$19))</f>
        <v/>
      </c>
      <c r="V19" t="s">
        <v>20</v>
      </c>
      <c r="W19" s="16" t="str">
        <f>IF($AF$19=0,"",20*(($Y$19*30 +$Z$19*20 +$AA$19*15 +$AB$19*10 +$AC$19*-5)/$AF$19))</f>
        <v/>
      </c>
      <c r="X19" s="15" t="str">
        <f>IF($AF$19=0,"",(($Y$19*30 +$Z$19*20 +$AA$19*15 +$AB$19*10 +$AC$19*-5)/$AF$19))</f>
        <v/>
      </c>
      <c r="Y19" s="14"/>
      <c r="Z19" s="14"/>
      <c r="AA19" s="14"/>
      <c r="AB19" s="14"/>
      <c r="AC19" s="14"/>
      <c r="AD19" s="17" t="str">
        <f>IF(AND($Y$19=0,$Z$19=0,$AC$19=0,$AA$19=0),"",IF(AND($AC$19=0,OR($Y$19&lt;&gt;0,$Z$19&lt;&gt;0,$AA$19&lt;&gt;0)),"inf",(($Y$19+$Z$19+$AA$19)/$AC$19)))</f>
        <v/>
      </c>
      <c r="AE19" s="18" t="str">
        <f>IF(AND($Y$19=0,$Z$19=0,$AC$19=0,$AA$19=0,$AB$19=0),"",IF(AND($AC$19=0,OR($Y$19&lt;&gt;0,$Z$19&lt;&gt;0,$AA$19&lt;&gt;0,$AB$19&lt;&gt;0)),"inf",(($Y$19+$Z$19+$AA$19+$AB$19)/$AC$19)))</f>
        <v/>
      </c>
      <c r="AF19" s="14"/>
    </row>
    <row r="20" spans="2:32" x14ac:dyDescent="0.2">
      <c r="C20" t="s">
        <v>21</v>
      </c>
      <c r="D20" s="8" t="str">
        <f>IF($M$20=0,"",20*(($F$20*30 +$G$20*20 +$H$20*15 +$I$20*10 +$J$20*-5)/$M$20))</f>
        <v/>
      </c>
      <c r="E20" s="7" t="str">
        <f>IF($M$20=0,"",(($F$20*30 +$G$20*20 +$H$20*15 +$I$20*10 +$J$20*-5)/$M$20))</f>
        <v/>
      </c>
      <c r="F20" s="5"/>
      <c r="G20" s="5"/>
      <c r="H20" s="5"/>
      <c r="I20" s="5"/>
      <c r="J20" s="5"/>
      <c r="K20" s="9" t="str">
        <f>IF(AND($F$20=0,$G$20=0,$J$20=0,$H$20=0),"",IF(AND($J$20=0,OR($F$20&lt;&gt;0,$G$20&lt;&gt;0,$H$20&lt;&gt;0)),"inf",(($F$20+$G$20+$H$20)/$J$20)))</f>
        <v/>
      </c>
      <c r="L20" s="10" t="str">
        <f>IF(AND($F$20=0,$G$20=0,$J$20=0,$H$20=0,$I$20=0),"",IF(AND($J$20=0,OR($F$20&lt;&gt;0,$G$20&lt;&gt;0,$H$20&lt;&gt;0,$I$20&lt;&gt;0)),"inf",(($F$20+$G$20+$H$20+$I$20)/$J$20)))</f>
        <v/>
      </c>
      <c r="M20" s="5"/>
      <c r="N20" s="5"/>
      <c r="O20" s="5"/>
      <c r="P20" s="11" t="str">
        <f>IF($N$20=0,"",($O$20/$N$20))</f>
        <v/>
      </c>
      <c r="Q20" s="6"/>
      <c r="R20" s="5"/>
      <c r="S20" s="12" t="str">
        <f>IF($Q$20=0,"",($R$20/$Q$20))</f>
        <v/>
      </c>
      <c r="V20" t="s">
        <v>21</v>
      </c>
      <c r="W20" s="16" t="str">
        <f>IF($AF$20=0,"",20*(($Y$20*30 +$Z$20*20 +$AA$20*15 +$AB$20*10 +$AC$20*-5)/$AF$20))</f>
        <v/>
      </c>
      <c r="X20" s="15" t="str">
        <f>IF($AF$20=0,"",(($Y$20*30 +$Z$20*20 +$AA$20*15 +$AB$20*10 +$AC$20*-5)/$AF$20))</f>
        <v/>
      </c>
      <c r="Y20" s="14"/>
      <c r="Z20" s="14"/>
      <c r="AA20" s="14"/>
      <c r="AB20" s="14"/>
      <c r="AC20" s="14"/>
      <c r="AD20" s="17" t="str">
        <f>IF(AND($Y$20=0,$Z$20=0,$AC$20=0,$AA$20=0),"",IF(AND($AC$20=0,OR($Y$20&lt;&gt;0,$Z$20&lt;&gt;0,$AA$20&lt;&gt;0)),"inf",(($Y$20+$Z$20+$AA$20)/$AC$20)))</f>
        <v/>
      </c>
      <c r="AE20" s="18" t="str">
        <f>IF(AND($Y$20=0,$Z$20=0,$AC$20=0,$AA$20=0,$AB$20=0),"",IF(AND($AC$20=0,OR($Y$20&lt;&gt;0,$Z$20&lt;&gt;0,$AA$20&lt;&gt;0,$AB$20&lt;&gt;0)),"inf",(($Y$20+$Z$20+$AA$20+$AB$20)/$AC$20)))</f>
        <v/>
      </c>
      <c r="AF20" s="14"/>
    </row>
    <row r="21" spans="2:32" x14ac:dyDescent="0.2">
      <c r="C21" t="s">
        <v>16</v>
      </c>
      <c r="D21" s="8" t="str">
        <f>IF($M$21=0,"",20*(($F$21*30 +$G$21*20 +$H$21*15 +$I$21*10 +$J$21*-5)/$M$21))</f>
        <v/>
      </c>
      <c r="E21" s="7" t="str">
        <f>IF($M$21=0,"",(($F$21*30 +$G$21*20 +$H$21*15 +$I$21*10 +$J$21*-5)/$M$21))</f>
        <v/>
      </c>
      <c r="F21" s="5"/>
      <c r="G21" s="5"/>
      <c r="H21" s="5"/>
      <c r="I21" s="5"/>
      <c r="J21" s="5"/>
      <c r="K21" s="9" t="str">
        <f>IF(AND($F$21=0,$G$21=0,$J$21=0,$H$21=0),"",IF(AND($J$21=0,OR($F$21&lt;&gt;0,$G$21&lt;&gt;0,$H$21&lt;&gt;0)),"inf",(($F$21+$G$21+$H$21)/$J$21)))</f>
        <v/>
      </c>
      <c r="L21" s="10" t="str">
        <f>IF(AND($F$21=0,$G$21=0,$J$21=0,$H$21=0,$I$21=0),"",IF(AND($J$21=0,OR($F$21&lt;&gt;0,$G$21&lt;&gt;0,$H$21&lt;&gt;0,$I$21&lt;&gt;0)),"inf",(($F$21+$G$21+$H$21+$I$21)/$J$21)))</f>
        <v/>
      </c>
      <c r="M21" s="5"/>
      <c r="N21" s="5"/>
      <c r="O21" s="5"/>
      <c r="P21" s="11" t="str">
        <f>IF($N$21=0,"",($O$21/$N$21))</f>
        <v/>
      </c>
      <c r="Q21" s="6"/>
      <c r="R21" s="5"/>
      <c r="S21" s="12" t="str">
        <f>IF($Q$21=0,"",($R$21/$Q$21))</f>
        <v/>
      </c>
      <c r="V21" t="s">
        <v>16</v>
      </c>
      <c r="W21" s="16" t="str">
        <f>IF($AF$21=0,"",20*(($Y$21*30 +$Z$21*20 +$AA$21*15 +$AB$21*10 +$AC$21*-5)/$AF$21))</f>
        <v/>
      </c>
      <c r="X21" s="15" t="str">
        <f>IF($AF$21=0,"",(($Y$21*30 +$Z$21*20 +$AA$21*15 +$AB$21*10 +$AC$21*-5)/$AF$21))</f>
        <v/>
      </c>
      <c r="Y21" s="14"/>
      <c r="Z21" s="14"/>
      <c r="AA21" s="14"/>
      <c r="AB21" s="14"/>
      <c r="AC21" s="14"/>
      <c r="AD21" s="17" t="str">
        <f>IF(AND($Y$21=0,$Z$21=0,$AC$21=0,$AA$21=0),"",IF(AND($AC$21=0,OR($Y$21&lt;&gt;0,$Z$21&lt;&gt;0,$AA$21&lt;&gt;0)),"inf",(($Y$21+$Z$21+$AA$21)/$AC$21)))</f>
        <v/>
      </c>
      <c r="AE21" s="18" t="str">
        <f>IF(AND($Y$21=0,$Z$21=0,$AC$21=0,$AA$21=0,$AB$21=0),"",IF(AND($AC$21=0,OR($Y$21&lt;&gt;0,$Z$21&lt;&gt;0,$AA$21&lt;&gt;0,$AB$21&lt;&gt;0)),"inf",(($Y$21+$Z$21+$AA$21+$AB$21)/$AC$21)))</f>
        <v/>
      </c>
      <c r="AF21" s="14"/>
    </row>
    <row r="22" spans="2:32" x14ac:dyDescent="0.2">
      <c r="C22" t="s">
        <v>14</v>
      </c>
      <c r="D22" s="8" t="str">
        <f>IF($M$22=0,"",20*(($F$22*30 +$G$22*20 +$H$22*15 +$I$22*10 +$J$22*-5)/$M$22))</f>
        <v/>
      </c>
      <c r="E22" s="7" t="str">
        <f>IF($M$22=0,"",(($F$22*30 +$G$22*20 +$H$22*15 +$I$22*10 +$J$22*-5)/$M$22))</f>
        <v/>
      </c>
      <c r="F22" s="5"/>
      <c r="G22" s="5"/>
      <c r="H22" s="5"/>
      <c r="I22" s="5"/>
      <c r="J22" s="5"/>
      <c r="K22" s="9" t="str">
        <f>IF(AND($F$22=0,$G$22=0,$J$22=0,$H$22=0),"",IF(AND($J$22=0,OR($F$22&lt;&gt;0,$G$22&lt;&gt;0,$H$22&lt;&gt;0)),"inf",(($F$22+$G$22+$H$22)/$J$22)))</f>
        <v/>
      </c>
      <c r="L22" s="10" t="str">
        <f>IF(AND($F$22=0,$G$22=0,$J$22=0,$H$22=0,$I$22=0),"",IF(AND($J$22=0,OR($F$22&lt;&gt;0,$G$22&lt;&gt;0,$H$22&lt;&gt;0,$I$22&lt;&gt;0)),"inf",(($F$22+$G$22+$H$22+$I$22)/$J$22)))</f>
        <v/>
      </c>
      <c r="M22" s="5"/>
      <c r="N22" s="5"/>
      <c r="O22" s="5"/>
      <c r="P22" s="11" t="str">
        <f>IF($N$22=0,"",($O$22/$N$22))</f>
        <v/>
      </c>
      <c r="Q22" s="6"/>
      <c r="R22" s="5"/>
      <c r="S22" s="12" t="str">
        <f>IF($Q$22=0,"",($R$22/$Q$22))</f>
        <v/>
      </c>
      <c r="V22" t="s">
        <v>14</v>
      </c>
      <c r="W22" s="16" t="str">
        <f>IF($AF$22=0,"",20*(($Y$22*30 +$Z$22*20 +$AA$22*15 +$AB$22*10 +$AC$22*-5)/$AF$22))</f>
        <v/>
      </c>
      <c r="X22" s="15" t="str">
        <f>IF($AF$22=0,"",(($Y$22*30 +$Z$22*20 +$AA$22*15 +$AB$22*10 +$AC$22*-5)/$AF$22))</f>
        <v/>
      </c>
      <c r="Y22" s="14"/>
      <c r="Z22" s="14"/>
      <c r="AA22" s="14"/>
      <c r="AB22" s="14"/>
      <c r="AC22" s="14"/>
      <c r="AD22" s="17" t="str">
        <f>IF(AND($Y$22=0,$Z$22=0,$AC$22=0,$AA$22=0),"",IF(AND($AC$22=0,OR($Y$22&lt;&gt;0,$Z$22&lt;&gt;0,$AA$22&lt;&gt;0)),"inf",(($Y$22+$Z$22+$AA$22)/$AC$22)))</f>
        <v/>
      </c>
      <c r="AE22" s="18" t="str">
        <f>IF(AND($Y$22=0,$Z$22=0,$AC$22=0,$AA$22=0,$AB$22=0),"",IF(AND($AC$22=0,OR($Y$22&lt;&gt;0,$Z$22&lt;&gt;0,$AA$22&lt;&gt;0,$AB$22&lt;&gt;0)),"inf",(($Y$22+$Z$22+$AA$22+$AB$22)/$AC$22)))</f>
        <v/>
      </c>
      <c r="AF22" s="14"/>
    </row>
    <row r="23" spans="2:32" x14ac:dyDescent="0.2">
      <c r="C23" t="s">
        <v>20</v>
      </c>
      <c r="D23" s="8" t="str">
        <f>IF($M$23=0,"",20*(($F$23*30 +$G$23*20 +$H$23*15 +$I$23*10 +$J$23*-5)/$M$23))</f>
        <v/>
      </c>
      <c r="E23" s="7" t="str">
        <f>IF($M$23=0,"",(($F$23*30 +$G$23*20 +$H$23*15 +$I$23*10 +$J$23*-5)/$M$23))</f>
        <v/>
      </c>
      <c r="F23" s="5"/>
      <c r="G23" s="5"/>
      <c r="H23" s="5"/>
      <c r="I23" s="5"/>
      <c r="J23" s="5"/>
      <c r="K23" s="9" t="str">
        <f>IF(AND($F$23=0,$G$23=0,$J$23=0,$H$23=0),"",IF(AND($J$23=0,OR($F$23&lt;&gt;0,$G$23&lt;&gt;0,$H$23&lt;&gt;0)),"inf",(($F$23+$G$23+$H$23)/$J$23)))</f>
        <v/>
      </c>
      <c r="L23" s="10" t="str">
        <f>IF(AND($F$23=0,$G$23=0,$J$23=0,$H$23=0,$I$23=0),"",IF(AND($J$23=0,OR($F$23&lt;&gt;0,$G$23&lt;&gt;0,$H$23&lt;&gt;0,$I$23&lt;&gt;0)),"inf",(($F$23+$G$23+$H$23+$I$23)/$J$23)))</f>
        <v/>
      </c>
      <c r="M23" s="5"/>
      <c r="N23" s="5"/>
      <c r="O23" s="5"/>
      <c r="P23" s="11" t="str">
        <f>IF($N$23=0,"",($O$23/$N$23))</f>
        <v/>
      </c>
      <c r="Q23" s="6"/>
      <c r="R23" s="5"/>
      <c r="S23" s="12" t="str">
        <f>IF($Q$23=0,"",($R$23/$Q$23))</f>
        <v/>
      </c>
      <c r="V23" t="s">
        <v>20</v>
      </c>
      <c r="W23" s="16" t="str">
        <f>IF($AF$23=0,"",20*(($Y$23*30 +$Z$23*20 +$AA$23*15 +$AB$23*10 +$AC$23*-5)/$AF$23))</f>
        <v/>
      </c>
      <c r="X23" s="15" t="str">
        <f>IF($AF$23=0,"",(($Y$23*30 +$Z$23*20 +$AA$23*15 +$AB$23*10 +$AC$23*-5)/$AF$23))</f>
        <v/>
      </c>
      <c r="Y23" s="14"/>
      <c r="Z23" s="14"/>
      <c r="AA23" s="14"/>
      <c r="AB23" s="14"/>
      <c r="AC23" s="14"/>
      <c r="AD23" s="17" t="str">
        <f>IF(AND($Y$23=0,$Z$23=0,$AC$23=0,$AA$23=0),"",IF(AND($AC$23=0,OR($Y$23&lt;&gt;0,$Z$23&lt;&gt;0,$AA$23&lt;&gt;0)),"inf",(($Y$23+$Z$23+$AA$23)/$AC$23)))</f>
        <v/>
      </c>
      <c r="AE23" s="18" t="str">
        <f>IF(AND($Y$23=0,$Z$23=0,$AC$23=0,$AA$23=0,$AB$23=0),"",IF(AND($AC$23=0,OR($Y$23&lt;&gt;0,$Z$23&lt;&gt;0,$AA$23&lt;&gt;0,$AB$23&lt;&gt;0)),"inf",(($Y$23+$Z$23+$AA$23+$AB$23)/$AC$23)))</f>
        <v/>
      </c>
      <c r="AF23" s="14"/>
    </row>
    <row r="24" spans="2:32" x14ac:dyDescent="0.2">
      <c r="C24" t="s">
        <v>21</v>
      </c>
      <c r="D24" s="8" t="str">
        <f>IF($M$24=0,"",20*(($F$24*30 +$G$24*20 +$H$24*15 +$I$24*10 +$J$24*-5)/$M$24))</f>
        <v/>
      </c>
      <c r="E24" s="7" t="str">
        <f>IF($M$24=0,"",(($F$24*30 +$G$24*20 +$H$24*15 +$I$24*10 +$J$24*-5)/$M$24))</f>
        <v/>
      </c>
      <c r="F24" s="5"/>
      <c r="G24" s="5"/>
      <c r="H24" s="5"/>
      <c r="I24" s="5"/>
      <c r="J24" s="5"/>
      <c r="K24" s="9" t="str">
        <f>IF(AND($F$24=0,$G$24=0,$J$24=0,$H$24=0),"",IF(AND($J$24=0,OR($F$24&lt;&gt;0,$G$24&lt;&gt;0,$H$24&lt;&gt;0)),"inf",(($F$24+$G$24+$H$24)/$J$24)))</f>
        <v/>
      </c>
      <c r="L24" s="10" t="str">
        <f>IF(AND($F$24=0,$G$24=0,$J$24=0,$H$24=0,$I$24=0),"",IF(AND($J$24=0,OR($F$24&lt;&gt;0,$G$24&lt;&gt;0,$H$24&lt;&gt;0,$I$24&lt;&gt;0)),"inf",(($F$24+$G$24+$H$24+$I$24)/$J$24)))</f>
        <v/>
      </c>
      <c r="M24" s="5"/>
      <c r="N24" s="5"/>
      <c r="O24" s="5"/>
      <c r="P24" s="11" t="str">
        <f>IF($N$24=0,"",($O$24/$N$24))</f>
        <v/>
      </c>
      <c r="Q24" s="6"/>
      <c r="R24" s="5"/>
      <c r="S24" s="12" t="str">
        <f>IF($Q$24=0,"",($R$24/$Q$24))</f>
        <v/>
      </c>
      <c r="V24" t="s">
        <v>21</v>
      </c>
      <c r="W24" s="16" t="str">
        <f>IF($AF$24=0,"",20*(($Y$24*30 +$Z$24*20 +$AA$24*15 +$AB$24*10 +$AC$24*-5)/$AF$24))</f>
        <v/>
      </c>
      <c r="X24" s="15" t="str">
        <f>IF($AF$24=0,"",(($Y$24*30 +$Z$24*20 +$AA$24*15 +$AB$24*10 +$AC$24*-5)/$AF$24))</f>
        <v/>
      </c>
      <c r="Y24" s="14"/>
      <c r="Z24" s="14"/>
      <c r="AA24" s="14"/>
      <c r="AB24" s="14"/>
      <c r="AC24" s="14"/>
      <c r="AD24" s="17" t="str">
        <f>IF(AND($Y$24=0,$Z$24=0,$AC$24=0,$AA$24=0),"",IF(AND($AC$24=0,OR($Y$24&lt;&gt;0,$Z$24&lt;&gt;0,$AA$24&lt;&gt;0)),"inf",(($Y$24+$Z$24+$AA$24)/$AC$24)))</f>
        <v/>
      </c>
      <c r="AE24" s="18" t="str">
        <f>IF(AND($Y$24=0,$Z$24=0,$AC$24=0,$AA$24=0,$AB$24=0),"",IF(AND($AC$24=0,OR($Y$24&lt;&gt;0,$Z$24&lt;&gt;0,$AA$24&lt;&gt;0,$AB$24&lt;&gt;0)),"inf",(($Y$24+$Z$24+$AA$24+$AB$24)/$AC$24)))</f>
        <v/>
      </c>
      <c r="AF24" s="14"/>
    </row>
    <row r="25" spans="2:32" x14ac:dyDescent="0.2">
      <c r="C25" t="s">
        <v>16</v>
      </c>
      <c r="D25" s="8" t="str">
        <f>IF($M$25=0,"",20*(($F$25*30 +$G$25*20 +$H$25*15 +$I$25*10 +$J$25*-5)/$M$25))</f>
        <v/>
      </c>
      <c r="E25" s="7" t="str">
        <f>IF($M$25=0,"",(($F$25*30 +$G$25*20 +$H$25*15 +$I$25*10 +$J$25*-5)/$M$25))</f>
        <v/>
      </c>
      <c r="F25" s="5"/>
      <c r="G25" s="5"/>
      <c r="H25" s="5"/>
      <c r="I25" s="5"/>
      <c r="J25" s="5"/>
      <c r="K25" s="9" t="str">
        <f>IF(AND($F$25=0,$G$25=0,$J$25=0,$H$25=0),"",IF(AND($J$25=0,OR($F$25&lt;&gt;0,$G$25&lt;&gt;0,$H$25&lt;&gt;0)),"inf",(($F$25+$G$25+$H$25)/$J$25)))</f>
        <v/>
      </c>
      <c r="L25" s="10" t="str">
        <f>IF(AND($F$25=0,$G$25=0,$J$25=0,$H$25=0,$I$25=0),"",IF(AND($J$25=0,OR($F$25&lt;&gt;0,$G$25&lt;&gt;0,$H$25&lt;&gt;0,$I$25&lt;&gt;0)),"inf",(($F$25+$G$25+$H$25+$I$25)/$J$25)))</f>
        <v/>
      </c>
      <c r="M25" s="5"/>
      <c r="N25" s="5"/>
      <c r="O25" s="5"/>
      <c r="P25" s="11" t="str">
        <f>IF($N$25=0,"",($O$25/$N$25))</f>
        <v/>
      </c>
      <c r="Q25" s="6"/>
      <c r="R25" s="5"/>
      <c r="S25" s="12" t="str">
        <f>IF($Q$25=0,"",($R$25/$Q$25))</f>
        <v/>
      </c>
      <c r="V25" t="s">
        <v>16</v>
      </c>
      <c r="W25" s="16" t="str">
        <f>IF($AF$25=0,"",20*(($Y$25*30 +$Z$25*20 +$AA$25*15 +$AB$25*10 +$AC$25*-5)/$AF$25))</f>
        <v/>
      </c>
      <c r="X25" s="15" t="str">
        <f>IF($AF$25=0,"",(($Y$25*30 +$Z$25*20 +$AA$25*15 +$AB$25*10 +$AC$25*-5)/$AF$25))</f>
        <v/>
      </c>
      <c r="Y25" s="14"/>
      <c r="Z25" s="14"/>
      <c r="AA25" s="14"/>
      <c r="AB25" s="14"/>
      <c r="AC25" s="14"/>
      <c r="AD25" s="17" t="str">
        <f>IF(AND($Y$25=0,$Z$25=0,$AC$25=0,$AA$25=0),"",IF(AND($AC$25=0,OR($Y$25&lt;&gt;0,$Z$25&lt;&gt;0,$AA$25&lt;&gt;0)),"inf",(($Y$25+$Z$25+$AA$25)/$AC$25)))</f>
        <v/>
      </c>
      <c r="AE25" s="18" t="str">
        <f>IF(AND($Y$25=0,$Z$25=0,$AC$25=0,$AA$25=0,$AB$25=0),"",IF(AND($AC$25=0,OR($Y$25&lt;&gt;0,$Z$25&lt;&gt;0,$AA$25&lt;&gt;0,$AB$25&lt;&gt;0)),"inf",(($Y$25+$Z$25+$AA$25+$AB$25)/$AC$25)))</f>
        <v/>
      </c>
      <c r="AF25" s="14"/>
    </row>
    <row r="26" spans="2:32" x14ac:dyDescent="0.2">
      <c r="C26" t="s">
        <v>18</v>
      </c>
      <c r="D26" s="8" t="str">
        <f>IF($M$26=0,"",20*(($F$26*30 +$G$26*20 +$H$26*15 +$I$26*10 +$J$26*-5)/$M$26))</f>
        <v/>
      </c>
      <c r="E26" s="7" t="str">
        <f>IF($M$26=0,"",(($F$26*30 +$G$26*20 +$H$26*15 +$I$26*10 +$J$26*-5)/$M$26))</f>
        <v/>
      </c>
      <c r="F26" s="5"/>
      <c r="G26" s="5"/>
      <c r="H26" s="5"/>
      <c r="I26" s="5"/>
      <c r="J26" s="5"/>
      <c r="K26" s="9" t="str">
        <f>IF(AND($F$26=0,$G$26=0,$J$26=0,$H$26=0),"",IF(AND($J$26=0,OR($F$26&lt;&gt;0,$G$26&lt;&gt;0,$H$26&lt;&gt;0)),"inf",(($F$26+$G$26+$H$26)/$J$26)))</f>
        <v/>
      </c>
      <c r="L26" s="10" t="str">
        <f>IF(AND($F$26=0,$G$26=0,$J$26=0,$H$26=0,$I$26=0),"",IF(AND($J$26=0,OR($F$26&lt;&gt;0,$G$26&lt;&gt;0,$H$26&lt;&gt;0,$I$26&lt;&gt;0)),"inf",(($F$26+$G$26+$H$26+$I$26)/$J$26)))</f>
        <v/>
      </c>
      <c r="M26" s="5"/>
      <c r="N26" s="5"/>
      <c r="O26" s="5"/>
      <c r="P26" s="11" t="str">
        <f>IF($N$26=0,"",($O$26/$N$26))</f>
        <v/>
      </c>
      <c r="Q26" s="6"/>
      <c r="R26" s="5"/>
      <c r="S26" s="12" t="str">
        <f>IF($Q$26=0,"",($R$26/$Q$26))</f>
        <v/>
      </c>
      <c r="V26" t="s">
        <v>18</v>
      </c>
      <c r="W26" s="16" t="str">
        <f>IF($AF$26=0,"",20*(($Y$26*30 +$Z$26*20 +$AA$26*15 +$AB$26*10 +$AC$26*-5)/$AF$26))</f>
        <v/>
      </c>
      <c r="X26" s="15" t="str">
        <f>IF($AF$26=0,"",(($Y$26*30 +$Z$26*20 +$AA$26*15 +$AB$26*10 +$AC$26*-5)/$AF$26))</f>
        <v/>
      </c>
      <c r="Y26" s="14"/>
      <c r="Z26" s="14"/>
      <c r="AA26" s="14"/>
      <c r="AB26" s="14"/>
      <c r="AC26" s="14"/>
      <c r="AD26" s="17" t="str">
        <f>IF(AND($Y$26=0,$Z$26=0,$AC$26=0,$AA$26=0),"",IF(AND($AC$26=0,OR($Y$26&lt;&gt;0,$Z$26&lt;&gt;0,$AA$26&lt;&gt;0)),"inf",(($Y$26+$Z$26+$AA$26)/$AC$26)))</f>
        <v/>
      </c>
      <c r="AE26" s="18" t="str">
        <f>IF(AND($Y$26=0,$Z$26=0,$AC$26=0,$AA$26=0,$AB$26=0),"",IF(AND($AC$26=0,OR($Y$26&lt;&gt;0,$Z$26&lt;&gt;0,$AA$26&lt;&gt;0,$AB$26&lt;&gt;0)),"inf",(($Y$26+$Z$26+$AA$26+$AB$26)/$AC$26)))</f>
        <v/>
      </c>
      <c r="AF26" s="14"/>
    </row>
    <row r="27" spans="2:32" x14ac:dyDescent="0.2">
      <c r="B27" t="s">
        <v>22</v>
      </c>
      <c r="D27" s="8" t="str">
        <f>IF($M$27=0,"",20*(($F$27*30 +$G$27*20 +$H$27*15 +$I$27*10 +$J$27*-5)/$M$27))</f>
        <v/>
      </c>
      <c r="E27" s="7" t="str">
        <f>IF($M$27=0,"",(($F$27*30 +$G$27*20 +$H$27*15 +$I$27*10 +$J$27*-5)/$M$27))</f>
        <v/>
      </c>
      <c r="F27" s="5" t="n">
        <f>SUM($F$28+$F$29+$F$30+$F$31+$F$32+$F$33+$F$34)</f>
        <v>0.0</v>
      </c>
      <c r="G27" s="5" t="n">
        <f>SUM($G$28+$G$29+$G$30+$G$31+$G$32+$G$33+$G$34)</f>
        <v>0.0</v>
      </c>
      <c r="H27" s="5" t="n">
        <f>SUM($H$28+$H$29+$H$30+$H$31+$H$32+$H$33+$H$34)</f>
        <v>0.0</v>
      </c>
      <c r="I27" s="5" t="n">
        <f>SUM($I$28+$I$29+$I$30+$I$31+$I$32+$I$33+$I$34)</f>
        <v>0.0</v>
      </c>
      <c r="J27" s="5" t="n">
        <f>SUM($J$28+$J$29+$J$30+$J$31+$J$32+$J$33+$J$34)</f>
        <v>0.0</v>
      </c>
      <c r="K27" s="9" t="str">
        <f>IF(AND($F$27=0,$G$27=0,$J$27=0,$H$27=0),"",IF(AND($J$27=0,OR($F$27&lt;&gt;0,$G$27&lt;&gt;0,$H$27&lt;&gt;0)),"inf",(($F$27+$G$27+$H$27)/$J$27)))</f>
        <v/>
      </c>
      <c r="L27" s="10" t="str">
        <f>IF(AND($F$27=0,$G$27=0,$J$27=0,$H$27=0,$I$27=0),"",IF(AND($J$27=0,OR($F$27&lt;&gt;0,$G$27&lt;&gt;0,$H$27&lt;&gt;0,$I$27&lt;&gt;0)),"inf",(($F$27+$G$27+$H$27+$I$27)/$J$27)))</f>
        <v/>
      </c>
      <c r="M27" s="5" t="n">
        <f>SUM($M$28+$M$29+$M$30+$M$31+$M$32+$M$33+$M$34)</f>
        <v>0.0</v>
      </c>
      <c r="N27" s="5" t="n">
        <f>SUM($N$28+$N$29+$N$30+$N$31+$N$32+$N$33+$N$34)</f>
        <v>0.0</v>
      </c>
      <c r="O27" s="5" t="n">
        <f>SUM($O$28+$O$29+$O$30+$O$31+$O$32+$O$33+$O$34)</f>
        <v>0.0</v>
      </c>
      <c r="P27" s="11" t="str">
        <f>IF($N$27=0,"",($O$27/$N$27))</f>
        <v/>
      </c>
      <c r="Q27" s="6" t="n">
        <f>SUM($Q$28+$Q$29+$Q$30+$Q$31+$Q$32+$Q$33+$Q$34)</f>
        <v>0.0</v>
      </c>
      <c r="R27" s="5" t="n">
        <f>SUM($R$28+$R$29+$R$30+$R$31+$R$32+$R$33+$R$34)</f>
        <v>0.0</v>
      </c>
      <c r="S27" s="12" t="str">
        <f>IF($Q$27=0,"",($R$27/$Q$27))</f>
        <v/>
      </c>
      <c r="U27" t="s">
        <v>22</v>
      </c>
      <c r="W27" s="16" t="str">
        <f>IF($AF$27=0,"",20*(($Y$27*30 +$Z$27*20 +$AA$27*15 +$AB$27*10 +$AC$27*-5)/$AF$27))</f>
        <v/>
      </c>
      <c r="X27" s="15" t="str">
        <f>IF($AF$27=0,"",(($Y$27*30 +$Z$27*20 +$AA$27*15 +$AB$27*10 +$AC$27*-5)/$AF$27))</f>
        <v/>
      </c>
      <c r="Y27" s="14" t="n">
        <f>SUM($Y$28+$Y$29+$Y$30+$Y$31+$Y$32+$Y$33+$Y$34)</f>
        <v>0.0</v>
      </c>
      <c r="Z27" s="14" t="n">
        <f>SUM($Z$28+$Z$29+$Z$30+$Z$31+$Z$32+$Z$33+$Z$34)</f>
        <v>0.0</v>
      </c>
      <c r="AA27" s="14" t="n">
        <f>SUM($AA$28+$AA$29+$AA$30+$AA$31+$AA$32+$AA$33+$AA$34)</f>
        <v>0.0</v>
      </c>
      <c r="AB27" s="14" t="n">
        <f>SUM($AB$28+$AB$29+$AB$30+$AB$31+$AB$32+$AB$33+$AB$34)</f>
        <v>0.0</v>
      </c>
      <c r="AC27" s="14" t="n">
        <f>SUM($AC$28+$AC$29+$AC$30+$AC$31+$AC$32+$AC$33+$AC$34)</f>
        <v>0.0</v>
      </c>
      <c r="AD27" s="17" t="str">
        <f>IF(AND($Y$27=0,$Z$27=0,$AC$27=0,$AA$27=0),"",IF(AND($AC$27=0,OR($Y$27&lt;&gt;0,$Z$27&lt;&gt;0,$AA$27&lt;&gt;0)),"inf",(($Y$27+$Z$27+$AA$27)/$AC$27)))</f>
        <v/>
      </c>
      <c r="AE27" s="18" t="str">
        <f>IF(AND($Y$27=0,$Z$27=0,$AC$27=0,$AA$27=0,$AB$27=0),"",IF(AND($AC$27=0,OR($Y$27&lt;&gt;0,$Z$27&lt;&gt;0,$AA$27&lt;&gt;0,$AB$27&lt;&gt;0)),"inf",(($Y$27+$Z$27+$AA$27+$AB$27)/$AC$27)))</f>
        <v/>
      </c>
      <c r="AF27" s="14" t="n">
        <f>SUM($AF$28+$AF$29+$AF$30+$AF$31+$AF$32+$AF$33+$AF$34)</f>
        <v>0.0</v>
      </c>
    </row>
    <row r="28" spans="2:32" x14ac:dyDescent="0.2">
      <c r="C28" t="s">
        <v>23</v>
      </c>
      <c r="D28" s="8" t="str">
        <f>IF($M$28=0,"",20*(($F$28*30 +$G$28*20 +$H$28*15 +$I$28*10 +$J$28*-5)/$M$28))</f>
        <v/>
      </c>
      <c r="E28" s="7" t="str">
        <f>IF($M$28=0,"",(($F$28*30 +$G$28*20 +$H$28*15 +$I$28*10 +$J$28*-5)/$M$28))</f>
        <v/>
      </c>
      <c r="F28" s="5"/>
      <c r="G28" s="5"/>
      <c r="H28" s="5"/>
      <c r="I28" s="5"/>
      <c r="J28" s="5"/>
      <c r="K28" s="9" t="str">
        <f>IF(AND($F$28=0,$G$28=0,$J$28=0,$H$28=0),"",IF(AND($J$28=0,OR($F$28&lt;&gt;0,$G$28&lt;&gt;0,$H$28&lt;&gt;0)),"inf",(($F$28+$G$28+$H$28)/$J$28)))</f>
        <v/>
      </c>
      <c r="L28" s="10" t="str">
        <f>IF(AND($F$28=0,$G$28=0,$J$28=0,$H$28=0,$I$28=0),"",IF(AND($J$28=0,OR($F$28&lt;&gt;0,$G$28&lt;&gt;0,$H$28&lt;&gt;0,$I$28&lt;&gt;0)),"inf",(($F$28+$G$28+$H$28+$I$28)/$J$28)))</f>
        <v/>
      </c>
      <c r="M28" s="5"/>
      <c r="N28" s="5"/>
      <c r="O28" s="5"/>
      <c r="P28" s="11" t="str">
        <f>IF($N$28=0,"",($O$28/$N$28))</f>
        <v/>
      </c>
      <c r="Q28" s="6"/>
      <c r="R28" s="5"/>
      <c r="S28" s="12" t="str">
        <f>IF($Q$28=0,"",($R$28/$Q$28))</f>
        <v/>
      </c>
      <c r="V28" t="s">
        <v>23</v>
      </c>
      <c r="W28" s="16" t="str">
        <f>IF($AF$28=0,"",20*(($Y$28*30 +$Z$28*20 +$AA$28*15 +$AB$28*10 +$AC$28*-5)/$AF$28))</f>
        <v/>
      </c>
      <c r="X28" s="15" t="str">
        <f>IF($AF$28=0,"",(($Y$28*30 +$Z$28*20 +$AA$28*15 +$AB$28*10 +$AC$28*-5)/$AF$28))</f>
        <v/>
      </c>
      <c r="Y28" s="14"/>
      <c r="Z28" s="14"/>
      <c r="AA28" s="14"/>
      <c r="AB28" s="14"/>
      <c r="AC28" s="14"/>
      <c r="AD28" s="17" t="str">
        <f>IF(AND($Y$28=0,$Z$28=0,$AC$28=0,$AA$28=0),"",IF(AND($AC$28=0,OR($Y$28&lt;&gt;0,$Z$28&lt;&gt;0,$AA$28&lt;&gt;0)),"inf",(($Y$28+$Z$28+$AA$28)/$AC$28)))</f>
        <v/>
      </c>
      <c r="AE28" s="18" t="str">
        <f>IF(AND($Y$28=0,$Z$28=0,$AC$28=0,$AA$28=0,$AB$28=0),"",IF(AND($AC$28=0,OR($Y$28&lt;&gt;0,$Z$28&lt;&gt;0,$AA$28&lt;&gt;0,$AB$28&lt;&gt;0)),"inf",(($Y$28+$Z$28+$AA$28+$AB$28)/$AC$28)))</f>
        <v/>
      </c>
      <c r="AF28" s="14"/>
    </row>
    <row r="29" spans="2:32" x14ac:dyDescent="0.2">
      <c r="C29" t="s">
        <v>24</v>
      </c>
      <c r="D29" s="8" t="str">
        <f>IF($M$29=0,"",20*(($F$29*30 +$G$29*20 +$H$29*15 +$I$29*10 +$J$29*-5)/$M$29))</f>
        <v/>
      </c>
      <c r="E29" s="7" t="str">
        <f>IF($M$29=0,"",(($F$29*30 +$G$29*20 +$H$29*15 +$I$29*10 +$J$29*-5)/$M$29))</f>
        <v/>
      </c>
      <c r="F29" s="5"/>
      <c r="G29" s="5"/>
      <c r="H29" s="5"/>
      <c r="I29" s="5"/>
      <c r="J29" s="5"/>
      <c r="K29" s="9" t="str">
        <f>IF(AND($F$29=0,$G$29=0,$J$29=0,$H$29=0),"",IF(AND($J$29=0,OR($F$29&lt;&gt;0,$G$29&lt;&gt;0,$H$29&lt;&gt;0)),"inf",(($F$29+$G$29+$H$29)/$J$29)))</f>
        <v/>
      </c>
      <c r="L29" s="10" t="str">
        <f>IF(AND($F$29=0,$G$29=0,$J$29=0,$H$29=0,$I$29=0),"",IF(AND($J$29=0,OR($F$29&lt;&gt;0,$G$29&lt;&gt;0,$H$29&lt;&gt;0,$I$29&lt;&gt;0)),"inf",(($F$29+$G$29+$H$29+$I$29)/$J$29)))</f>
        <v/>
      </c>
      <c r="M29" s="5"/>
      <c r="N29" s="5"/>
      <c r="O29" s="5"/>
      <c r="P29" s="11" t="str">
        <f>IF($N$29=0,"",($O$29/$N$29))</f>
        <v/>
      </c>
      <c r="Q29" s="6"/>
      <c r="R29" s="5"/>
      <c r="S29" s="12" t="str">
        <f>IF($Q$29=0,"",($R$29/$Q$29))</f>
        <v/>
      </c>
      <c r="V29" t="s">
        <v>24</v>
      </c>
      <c r="W29" s="16" t="str">
        <f>IF($AF$29=0,"",20*(($Y$29*30 +$Z$29*20 +$AA$29*15 +$AB$29*10 +$AC$29*-5)/$AF$29))</f>
        <v/>
      </c>
      <c r="X29" s="15" t="str">
        <f>IF($AF$29=0,"",(($Y$29*30 +$Z$29*20 +$AA$29*15 +$AB$29*10 +$AC$29*-5)/$AF$29))</f>
        <v/>
      </c>
      <c r="Y29" s="14"/>
      <c r="Z29" s="14"/>
      <c r="AA29" s="14"/>
      <c r="AB29" s="14"/>
      <c r="AC29" s="14"/>
      <c r="AD29" s="17" t="str">
        <f>IF(AND($Y$29=0,$Z$29=0,$AC$29=0,$AA$29=0),"",IF(AND($AC$29=0,OR($Y$29&lt;&gt;0,$Z$29&lt;&gt;0,$AA$29&lt;&gt;0)),"inf",(($Y$29+$Z$29+$AA$29)/$AC$29)))</f>
        <v/>
      </c>
      <c r="AE29" s="18" t="str">
        <f>IF(AND($Y$29=0,$Z$29=0,$AC$29=0,$AA$29=0,$AB$29=0),"",IF(AND($AC$29=0,OR($Y$29&lt;&gt;0,$Z$29&lt;&gt;0,$AA$29&lt;&gt;0,$AB$29&lt;&gt;0)),"inf",(($Y$29+$Z$29+$AA$29+$AB$29)/$AC$29)))</f>
        <v/>
      </c>
      <c r="AF29" s="14"/>
    </row>
    <row r="30" spans="2:32" x14ac:dyDescent="0.2">
      <c r="C30" t="s">
        <v>25</v>
      </c>
      <c r="D30" s="8" t="str">
        <f>IF($M$30=0,"",20*(($F$30*30 +$G$30*20 +$H$30*15 +$I$30*10 +$J$30*-5)/$M$30))</f>
        <v/>
      </c>
      <c r="E30" s="7" t="str">
        <f>IF($M$30=0,"",(($F$30*30 +$G$30*20 +$H$30*15 +$I$30*10 +$J$30*-5)/$M$30))</f>
        <v/>
      </c>
      <c r="F30" s="5"/>
      <c r="G30" s="5"/>
      <c r="H30" s="5"/>
      <c r="I30" s="5"/>
      <c r="J30" s="5"/>
      <c r="K30" s="9" t="str">
        <f>IF(AND($F$30=0,$G$30=0,$J$30=0,$H$30=0),"",IF(AND($J$30=0,OR($F$30&lt;&gt;0,$G$30&lt;&gt;0,$H$30&lt;&gt;0)),"inf",(($F$30+$G$30+$H$30)/$J$30)))</f>
        <v/>
      </c>
      <c r="L30" s="10" t="str">
        <f>IF(AND($F$30=0,$G$30=0,$J$30=0,$H$30=0,$I$30=0),"",IF(AND($J$30=0,OR($F$30&lt;&gt;0,$G$30&lt;&gt;0,$H$30&lt;&gt;0,$I$30&lt;&gt;0)),"inf",(($F$30+$G$30+$H$30+$I$30)/$J$30)))</f>
        <v/>
      </c>
      <c r="M30" s="5"/>
      <c r="N30" s="5"/>
      <c r="O30" s="5"/>
      <c r="P30" s="11" t="str">
        <f>IF($N$30=0,"",($O$30/$N$30))</f>
        <v/>
      </c>
      <c r="Q30" s="6"/>
      <c r="R30" s="5"/>
      <c r="S30" s="12" t="str">
        <f>IF($Q$30=0,"",($R$30/$Q$30))</f>
        <v/>
      </c>
      <c r="V30" t="s">
        <v>25</v>
      </c>
      <c r="W30" s="16" t="str">
        <f>IF($AF$30=0,"",20*(($Y$30*30 +$Z$30*20 +$AA$30*15 +$AB$30*10 +$AC$30*-5)/$AF$30))</f>
        <v/>
      </c>
      <c r="X30" s="15" t="str">
        <f>IF($AF$30=0,"",(($Y$30*30 +$Z$30*20 +$AA$30*15 +$AB$30*10 +$AC$30*-5)/$AF$30))</f>
        <v/>
      </c>
      <c r="Y30" s="14"/>
      <c r="Z30" s="14"/>
      <c r="AA30" s="14"/>
      <c r="AB30" s="14"/>
      <c r="AC30" s="14"/>
      <c r="AD30" s="17" t="str">
        <f>IF(AND($Y$30=0,$Z$30=0,$AC$30=0,$AA$30=0),"",IF(AND($AC$30=0,OR($Y$30&lt;&gt;0,$Z$30&lt;&gt;0,$AA$30&lt;&gt;0)),"inf",(($Y$30+$Z$30+$AA$30)/$AC$30)))</f>
        <v/>
      </c>
      <c r="AE30" s="18" t="str">
        <f>IF(AND($Y$30=0,$Z$30=0,$AC$30=0,$AA$30=0,$AB$30=0),"",IF(AND($AC$30=0,OR($Y$30&lt;&gt;0,$Z$30&lt;&gt;0,$AA$30&lt;&gt;0,$AB$30&lt;&gt;0)),"inf",(($Y$30+$Z$30+$AA$30+$AB$30)/$AC$30)))</f>
        <v/>
      </c>
      <c r="AF30" s="14"/>
    </row>
    <row r="31" spans="2:32" x14ac:dyDescent="0.2">
      <c r="C31" t="s">
        <v>26</v>
      </c>
      <c r="D31" s="8" t="str">
        <f>IF($M$31=0,"",20*(($F$31*30 +$G$31*20 +$H$31*15 +$I$31*10 +$J$31*-5)/$M$31))</f>
        <v/>
      </c>
      <c r="E31" s="7" t="str">
        <f>IF($M$31=0,"",(($F$31*30 +$G$31*20 +$H$31*15 +$I$31*10 +$J$31*-5)/$M$31))</f>
        <v/>
      </c>
      <c r="F31" s="5"/>
      <c r="G31" s="5"/>
      <c r="H31" s="5"/>
      <c r="I31" s="5"/>
      <c r="J31" s="5"/>
      <c r="K31" s="9" t="str">
        <f>IF(AND($F$31=0,$G$31=0,$J$31=0,$H$31=0),"",IF(AND($J$31=0,OR($F$31&lt;&gt;0,$G$31&lt;&gt;0,$H$31&lt;&gt;0)),"inf",(($F$31+$G$31+$H$31)/$J$31)))</f>
        <v/>
      </c>
      <c r="L31" s="10" t="str">
        <f>IF(AND($F$31=0,$G$31=0,$J$31=0,$H$31=0,$I$31=0),"",IF(AND($J$31=0,OR($F$31&lt;&gt;0,$G$31&lt;&gt;0,$H$31&lt;&gt;0,$I$31&lt;&gt;0)),"inf",(($F$31+$G$31+$H$31+$I$31)/$J$31)))</f>
        <v/>
      </c>
      <c r="M31" s="5"/>
      <c r="N31" s="5"/>
      <c r="O31" s="5"/>
      <c r="P31" s="11" t="str">
        <f>IF($N$31=0,"",($O$31/$N$31))</f>
        <v/>
      </c>
      <c r="Q31" s="6"/>
      <c r="R31" s="5"/>
      <c r="S31" s="12" t="str">
        <f>IF($Q$31=0,"",($R$31/$Q$31))</f>
        <v/>
      </c>
      <c r="V31" t="s">
        <v>26</v>
      </c>
      <c r="W31" s="16" t="str">
        <f>IF($AF$31=0,"",20*(($Y$31*30 +$Z$31*20 +$AA$31*15 +$AB$31*10 +$AC$31*-5)/$AF$31))</f>
        <v/>
      </c>
      <c r="X31" s="15" t="str">
        <f>IF($AF$31=0,"",(($Y$31*30 +$Z$31*20 +$AA$31*15 +$AB$31*10 +$AC$31*-5)/$AF$31))</f>
        <v/>
      </c>
      <c r="Y31" s="14"/>
      <c r="Z31" s="14"/>
      <c r="AA31" s="14"/>
      <c r="AB31" s="14"/>
      <c r="AC31" s="14"/>
      <c r="AD31" s="17" t="str">
        <f>IF(AND($Y$31=0,$Z$31=0,$AC$31=0,$AA$31=0),"",IF(AND($AC$31=0,OR($Y$31&lt;&gt;0,$Z$31&lt;&gt;0,$AA$31&lt;&gt;0)),"inf",(($Y$31+$Z$31+$AA$31)/$AC$31)))</f>
        <v/>
      </c>
      <c r="AE31" s="18" t="str">
        <f>IF(AND($Y$31=0,$Z$31=0,$AC$31=0,$AA$31=0,$AB$31=0),"",IF(AND($AC$31=0,OR($Y$31&lt;&gt;0,$Z$31&lt;&gt;0,$AA$31&lt;&gt;0,$AB$31&lt;&gt;0)),"inf",(($Y$31+$Z$31+$AA$31+$AB$31)/$AC$31)))</f>
        <v/>
      </c>
      <c r="AF31" s="14"/>
    </row>
    <row r="32" spans="2:32" x14ac:dyDescent="0.2">
      <c r="C32" t="s">
        <v>27</v>
      </c>
      <c r="D32" s="8" t="str">
        <f>IF($M$32=0,"",20*(($F$32*30 +$G$32*20 +$H$32*15 +$I$32*10 +$J$32*-5)/$M$32))</f>
        <v/>
      </c>
      <c r="E32" s="7" t="str">
        <f>IF($M$32=0,"",(($F$32*30 +$G$32*20 +$H$32*15 +$I$32*10 +$J$32*-5)/$M$32))</f>
        <v/>
      </c>
      <c r="F32" s="5"/>
      <c r="G32" s="5"/>
      <c r="H32" s="5"/>
      <c r="I32" s="5"/>
      <c r="J32" s="5"/>
      <c r="K32" s="9" t="str">
        <f>IF(AND($F$32=0,$G$32=0,$J$32=0,$H$32=0),"",IF(AND($J$32=0,OR($F$32&lt;&gt;0,$G$32&lt;&gt;0,$H$32&lt;&gt;0)),"inf",(($F$32+$G$32+$H$32)/$J$32)))</f>
        <v/>
      </c>
      <c r="L32" s="10" t="str">
        <f>IF(AND($F$32=0,$G$32=0,$J$32=0,$H$32=0,$I$32=0),"",IF(AND($J$32=0,OR($F$32&lt;&gt;0,$G$32&lt;&gt;0,$H$32&lt;&gt;0,$I$32&lt;&gt;0)),"inf",(($F$32+$G$32+$H$32+$I$32)/$J$32)))</f>
        <v/>
      </c>
      <c r="M32" s="5"/>
      <c r="N32" s="5"/>
      <c r="O32" s="5"/>
      <c r="P32" s="11" t="str">
        <f>IF($N$32=0,"",($O$32/$N$32))</f>
        <v/>
      </c>
      <c r="Q32" s="6"/>
      <c r="R32" s="5"/>
      <c r="S32" s="12" t="str">
        <f>IF($Q$32=0,"",($R$32/$Q$32))</f>
        <v/>
      </c>
      <c r="V32" t="s">
        <v>27</v>
      </c>
      <c r="W32" s="16" t="str">
        <f>IF($AF$32=0,"",20*(($Y$32*30 +$Z$32*20 +$AA$32*15 +$AB$32*10 +$AC$32*-5)/$AF$32))</f>
        <v/>
      </c>
      <c r="X32" s="15" t="str">
        <f>IF($AF$32=0,"",(($Y$32*30 +$Z$32*20 +$AA$32*15 +$AB$32*10 +$AC$32*-5)/$AF$32))</f>
        <v/>
      </c>
      <c r="Y32" s="14"/>
      <c r="Z32" s="14"/>
      <c r="AA32" s="14"/>
      <c r="AB32" s="14"/>
      <c r="AC32" s="14"/>
      <c r="AD32" s="17" t="str">
        <f>IF(AND($Y$32=0,$Z$32=0,$AC$32=0,$AA$32=0),"",IF(AND($AC$32=0,OR($Y$32&lt;&gt;0,$Z$32&lt;&gt;0,$AA$32&lt;&gt;0)),"inf",(($Y$32+$Z$32+$AA$32)/$AC$32)))</f>
        <v/>
      </c>
      <c r="AE32" s="18" t="str">
        <f>IF(AND($Y$32=0,$Z$32=0,$AC$32=0,$AA$32=0,$AB$32=0),"",IF(AND($AC$32=0,OR($Y$32&lt;&gt;0,$Z$32&lt;&gt;0,$AA$32&lt;&gt;0,$AB$32&lt;&gt;0)),"inf",(($Y$32+$Z$32+$AA$32+$AB$32)/$AC$32)))</f>
        <v/>
      </c>
      <c r="AF32" s="14"/>
    </row>
    <row r="33" spans="2:32" x14ac:dyDescent="0.2">
      <c r="C33" t="s">
        <v>28</v>
      </c>
      <c r="D33" s="8" t="str">
        <f>IF($M$33=0,"",20*(($F$33*30 +$G$33*20 +$H$33*15 +$I$33*10 +$J$33*-5)/$M$33))</f>
        <v/>
      </c>
      <c r="E33" s="7" t="str">
        <f>IF($M$33=0,"",(($F$33*30 +$G$33*20 +$H$33*15 +$I$33*10 +$J$33*-5)/$M$33))</f>
        <v/>
      </c>
      <c r="F33" s="5"/>
      <c r="G33" s="5"/>
      <c r="H33" s="5"/>
      <c r="I33" s="5"/>
      <c r="J33" s="5"/>
      <c r="K33" s="9" t="str">
        <f>IF(AND($F$33=0,$G$33=0,$J$33=0,$H$33=0),"",IF(AND($J$33=0,OR($F$33&lt;&gt;0,$G$33&lt;&gt;0,$H$33&lt;&gt;0)),"inf",(($F$33+$G$33+$H$33)/$J$33)))</f>
        <v/>
      </c>
      <c r="L33" s="10" t="str">
        <f>IF(AND($F$33=0,$G$33=0,$J$33=0,$H$33=0,$I$33=0),"",IF(AND($J$33=0,OR($F$33&lt;&gt;0,$G$33&lt;&gt;0,$H$33&lt;&gt;0,$I$33&lt;&gt;0)),"inf",(($F$33+$G$33+$H$33+$I$33)/$J$33)))</f>
        <v/>
      </c>
      <c r="M33" s="5"/>
      <c r="N33" s="5"/>
      <c r="O33" s="5"/>
      <c r="P33" s="11" t="str">
        <f>IF($N$33=0,"",($O$33/$N$33))</f>
        <v/>
      </c>
      <c r="Q33" s="6"/>
      <c r="R33" s="5"/>
      <c r="S33" s="12" t="str">
        <f>IF($Q$33=0,"",($R$33/$Q$33))</f>
        <v/>
      </c>
      <c r="V33" t="s">
        <v>28</v>
      </c>
      <c r="W33" s="16" t="str">
        <f>IF($AF$33=0,"",20*(($Y$33*30 +$Z$33*20 +$AA$33*15 +$AB$33*10 +$AC$33*-5)/$AF$33))</f>
        <v/>
      </c>
      <c r="X33" s="15" t="str">
        <f>IF($AF$33=0,"",(($Y$33*30 +$Z$33*20 +$AA$33*15 +$AB$33*10 +$AC$33*-5)/$AF$33))</f>
        <v/>
      </c>
      <c r="Y33" s="14"/>
      <c r="Z33" s="14"/>
      <c r="AA33" s="14"/>
      <c r="AB33" s="14"/>
      <c r="AC33" s="14"/>
      <c r="AD33" s="17" t="str">
        <f>IF(AND($Y$33=0,$Z$33=0,$AC$33=0,$AA$33=0),"",IF(AND($AC$33=0,OR($Y$33&lt;&gt;0,$Z$33&lt;&gt;0,$AA$33&lt;&gt;0)),"inf",(($Y$33+$Z$33+$AA$33)/$AC$33)))</f>
        <v/>
      </c>
      <c r="AE33" s="18" t="str">
        <f>IF(AND($Y$33=0,$Z$33=0,$AC$33=0,$AA$33=0,$AB$33=0),"",IF(AND($AC$33=0,OR($Y$33&lt;&gt;0,$Z$33&lt;&gt;0,$AA$33&lt;&gt;0,$AB$33&lt;&gt;0)),"inf",(($Y$33+$Z$33+$AA$33+$AB$33)/$AC$33)))</f>
        <v/>
      </c>
      <c r="AF33" s="14"/>
    </row>
    <row r="34" spans="2:32" x14ac:dyDescent="0.2">
      <c r="C34" t="s">
        <v>18</v>
      </c>
      <c r="D34" s="8" t="str">
        <f>IF($M$34=0,"",20*(($F$34*30 +$G$34*20 +$H$34*15 +$I$34*10 +$J$34*-5)/$M$34))</f>
        <v/>
      </c>
      <c r="E34" s="7" t="str">
        <f>IF($M$34=0,"",(($F$34*30 +$G$34*20 +$H$34*15 +$I$34*10 +$J$34*-5)/$M$34))</f>
        <v/>
      </c>
      <c r="F34" s="5"/>
      <c r="G34" s="5"/>
      <c r="H34" s="5"/>
      <c r="I34" s="5"/>
      <c r="J34" s="5"/>
      <c r="K34" s="9" t="str">
        <f>IF(AND($F$34=0,$G$34=0,$J$34=0,$H$34=0),"",IF(AND($J$34=0,OR($F$34&lt;&gt;0,$G$34&lt;&gt;0,$H$34&lt;&gt;0)),"inf",(($F$34+$G$34+$H$34)/$J$34)))</f>
        <v/>
      </c>
      <c r="L34" s="10" t="str">
        <f>IF(AND($F$34=0,$G$34=0,$J$34=0,$H$34=0,$I$34=0),"",IF(AND($J$34=0,OR($F$34&lt;&gt;0,$G$34&lt;&gt;0,$H$34&lt;&gt;0,$I$34&lt;&gt;0)),"inf",(($F$34+$G$34+$H$34+$I$34)/$J$34)))</f>
        <v/>
      </c>
      <c r="M34" s="5"/>
      <c r="N34" s="5"/>
      <c r="O34" s="5"/>
      <c r="P34" s="11" t="str">
        <f>IF($N$34=0,"",($O$34/$N$34))</f>
        <v/>
      </c>
      <c r="Q34" s="6"/>
      <c r="R34" s="5"/>
      <c r="S34" s="12" t="str">
        <f>IF($Q$34=0,"",($R$34/$Q$34))</f>
        <v/>
      </c>
      <c r="V34" t="s">
        <v>18</v>
      </c>
      <c r="W34" s="16" t="str">
        <f>IF($AF$34=0,"",20*(($Y$34*30 +$Z$34*20 +$AA$34*15 +$AB$34*10 +$AC$34*-5)/$AF$34))</f>
        <v/>
      </c>
      <c r="X34" s="15" t="str">
        <f>IF($AF$34=0,"",(($Y$34*30 +$Z$34*20 +$AA$34*15 +$AB$34*10 +$AC$34*-5)/$AF$34))</f>
        <v/>
      </c>
      <c r="Y34" s="14"/>
      <c r="Z34" s="14"/>
      <c r="AA34" s="14"/>
      <c r="AB34" s="14"/>
      <c r="AC34" s="14"/>
      <c r="AD34" s="17" t="str">
        <f>IF(AND($Y$34=0,$Z$34=0,$AC$34=0,$AA$34=0),"",IF(AND($AC$34=0,OR($Y$34&lt;&gt;0,$Z$34&lt;&gt;0,$AA$34&lt;&gt;0)),"inf",(($Y$34+$Z$34+$AA$34)/$AC$34)))</f>
        <v/>
      </c>
      <c r="AE34" s="18" t="str">
        <f>IF(AND($Y$34=0,$Z$34=0,$AC$34=0,$AA$34=0,$AB$34=0),"",IF(AND($AC$34=0,OR($Y$34&lt;&gt;0,$Z$34&lt;&gt;0,$AA$34&lt;&gt;0,$AB$34&lt;&gt;0)),"inf",(($Y$34+$Z$34+$AA$34+$AB$34)/$AC$34)))</f>
        <v/>
      </c>
      <c r="AF34" s="14"/>
    </row>
    <row r="35" spans="2:32" x14ac:dyDescent="0.2">
      <c r="B35" t="s">
        <v>29</v>
      </c>
      <c r="D35" s="8" t="str">
        <f>IF($M$35=0,"",20*(($F$35*30 +$G$35*20 +$H$35*15 +$I$35*10 +$J$35*-5)/$M$35))</f>
        <v/>
      </c>
      <c r="E35" s="7" t="str">
        <f>IF($M$35=0,"",(($F$35*30 +$G$35*20 +$H$35*15 +$I$35*10 +$J$35*-5)/$M$35))</f>
        <v/>
      </c>
      <c r="F35" s="5" t="n">
        <f>SUM($F$36+$F$37+$F$38+$F$39+$F$40+$F$41+$F$42+$F$43+$F$44+$F$45)</f>
        <v>0.0</v>
      </c>
      <c r="G35" s="5" t="n">
        <f>SUM($G$36+$G$37+$G$38+$G$39+$G$40+$G$41+$G$42+$G$43+$G$44+$G$45)</f>
        <v>0.0</v>
      </c>
      <c r="H35" s="5" t="n">
        <f>SUM($H$36+$H$37+$H$38+$H$39+$H$40+$H$41+$H$42+$H$43+$H$44+$H$45)</f>
        <v>0.0</v>
      </c>
      <c r="I35" s="5" t="n">
        <f>SUM($I$36+$I$37+$I$38+$I$39+$I$40+$I$41+$I$42+$I$43+$I$44+$I$45)</f>
        <v>0.0</v>
      </c>
      <c r="J35" s="5" t="n">
        <f>SUM($J$36+$J$37+$J$38+$J$39+$J$40+$J$41+$J$42+$J$43+$J$44+$J$45)</f>
        <v>0.0</v>
      </c>
      <c r="K35" s="9" t="str">
        <f>IF(AND($F$35=0,$G$35=0,$J$35=0,$H$35=0),"",IF(AND($J$35=0,OR($F$35&lt;&gt;0,$G$35&lt;&gt;0,$H$35&lt;&gt;0)),"inf",(($F$35+$G$35+$H$35)/$J$35)))</f>
        <v/>
      </c>
      <c r="L35" s="10" t="str">
        <f>IF(AND($F$35=0,$G$35=0,$J$35=0,$H$35=0,$I$35=0),"",IF(AND($J$35=0,OR($F$35&lt;&gt;0,$G$35&lt;&gt;0,$H$35&lt;&gt;0,$I$35&lt;&gt;0)),"inf",(($F$35+$G$35+$H$35+$I$35)/$J$35)))</f>
        <v/>
      </c>
      <c r="M35" s="5" t="n">
        <f>SUM($M$36+$M$37+$M$38+$M$39+$M$40+$M$41+$M$42+$M$43+$M$44+$M$45)</f>
        <v>0.0</v>
      </c>
      <c r="N35" s="5" t="n">
        <f>SUM($N$36+$N$37+$N$38+$N$39+$N$40+$N$41+$N$42+$N$43+$N$44+$N$45)</f>
        <v>0.0</v>
      </c>
      <c r="O35" s="5" t="n">
        <f>SUM($O$36+$O$37+$O$38+$O$39+$O$40+$O$41+$O$42+$O$43+$O$44+$O$45)</f>
        <v>0.0</v>
      </c>
      <c r="P35" s="11" t="str">
        <f>IF($N$35=0,"",($O$35/$N$35))</f>
        <v/>
      </c>
      <c r="Q35" s="6" t="n">
        <f>SUM($Q$36+$Q$37+$Q$38+$Q$39+$Q$40+$Q$41+$Q$42+$Q$43+$Q$44+$Q$45)</f>
        <v>0.0</v>
      </c>
      <c r="R35" s="5" t="n">
        <f>SUM($R$36+$R$37+$R$38+$R$39+$R$40+$R$41+$R$42+$R$43+$R$44+$R$45)</f>
        <v>0.0</v>
      </c>
      <c r="S35" s="12" t="str">
        <f>IF($Q$35=0,"",($R$35/$Q$35))</f>
        <v/>
      </c>
      <c r="U35" t="s">
        <v>29</v>
      </c>
      <c r="W35" s="16" t="str">
        <f>IF($AF$35=0,"",20*(($Y$35*30 +$Z$35*20 +$AA$35*15 +$AB$35*10 +$AC$35*-5)/$AF$35))</f>
        <v/>
      </c>
      <c r="X35" s="15" t="str">
        <f>IF($AF$35=0,"",(($Y$35*30 +$Z$35*20 +$AA$35*15 +$AB$35*10 +$AC$35*-5)/$AF$35))</f>
        <v/>
      </c>
      <c r="Y35" s="14" t="n">
        <f>SUM($Y$36+$Y$37+$Y$38+$Y$39+$Y$40+$Y$41+$Y$42+$Y$43+$Y$44+$Y$45)</f>
        <v>0.0</v>
      </c>
      <c r="Z35" s="14" t="n">
        <f>SUM($Z$36+$Z$37+$Z$38+$Z$39+$Z$40+$Z$41+$Z$42+$Z$43+$Z$44+$Z$45)</f>
        <v>0.0</v>
      </c>
      <c r="AA35" s="14" t="n">
        <f>SUM($AA$36+$AA$37+$AA$38+$AA$39+$AA$40+$AA$41+$AA$42+$AA$43+$AA$44+$AA$45)</f>
        <v>0.0</v>
      </c>
      <c r="AB35" s="14" t="n">
        <f>SUM($AB$36+$AB$37+$AB$38+$AB$39+$AB$40+$AB$41+$AB$42+$AB$43+$AB$44+$AB$45)</f>
        <v>0.0</v>
      </c>
      <c r="AC35" s="14" t="n">
        <f>SUM($AC$36+$AC$37+$AC$38+$AC$39+$AC$40+$AC$41+$AC$42+$AC$43+$AC$44+$AC$45)</f>
        <v>0.0</v>
      </c>
      <c r="AD35" s="17" t="str">
        <f>IF(AND($Y$35=0,$Z$35=0,$AC$35=0,$AA$35=0),"",IF(AND($AC$35=0,OR($Y$35&lt;&gt;0,$Z$35&lt;&gt;0,$AA$35&lt;&gt;0)),"inf",(($Y$35+$Z$35+$AA$35)/$AC$35)))</f>
        <v/>
      </c>
      <c r="AE35" s="18" t="str">
        <f>IF(AND($Y$35=0,$Z$35=0,$AC$35=0,$AA$35=0,$AB$35=0),"",IF(AND($AC$35=0,OR($Y$35&lt;&gt;0,$Z$35&lt;&gt;0,$AA$35&lt;&gt;0,$AB$35&lt;&gt;0)),"inf",(($Y$35+$Z$35+$AA$35+$AB$35)/$AC$35)))</f>
        <v/>
      </c>
      <c r="AF35" s="14" t="n">
        <f>SUM($AF$36+$AF$37+$AF$38+$AF$39+$AF$40+$AF$41+$AF$42+$AF$43+$AF$44+$AF$45)</f>
        <v>0.0</v>
      </c>
    </row>
    <row r="36" spans="2:32" x14ac:dyDescent="0.2">
      <c r="C36" t="s">
        <v>30</v>
      </c>
      <c r="D36" s="8" t="str">
        <f>IF($M$36=0,"",20*(($F$36*30 +$G$36*20 +$H$36*15 +$I$36*10 +$J$36*-5)/$M$36))</f>
        <v/>
      </c>
      <c r="E36" s="7" t="str">
        <f>IF($M$36=0,"",(($F$36*30 +$G$36*20 +$H$36*15 +$I$36*10 +$J$36*-5)/$M$36))</f>
        <v/>
      </c>
      <c r="F36" s="5"/>
      <c r="G36" s="5"/>
      <c r="H36" s="5"/>
      <c r="I36" s="5"/>
      <c r="J36" s="5"/>
      <c r="K36" s="9" t="str">
        <f>IF(AND($F$36=0,$G$36=0,$J$36=0,$H$36=0),"",IF(AND($J$36=0,OR($F$36&lt;&gt;0,$G$36&lt;&gt;0,$H$36&lt;&gt;0)),"inf",(($F$36+$G$36+$H$36)/$J$36)))</f>
        <v/>
      </c>
      <c r="L36" s="10" t="str">
        <f>IF(AND($F$36=0,$G$36=0,$J$36=0,$H$36=0,$I$36=0),"",IF(AND($J$36=0,OR($F$36&lt;&gt;0,$G$36&lt;&gt;0,$H$36&lt;&gt;0,$I$36&lt;&gt;0)),"inf",(($F$36+$G$36+$H$36+$I$36)/$J$36)))</f>
        <v/>
      </c>
      <c r="M36" s="5"/>
      <c r="N36" s="5"/>
      <c r="O36" s="5"/>
      <c r="P36" s="11" t="str">
        <f>IF($N$36=0,"",($O$36/$N$36))</f>
        <v/>
      </c>
      <c r="Q36" s="6"/>
      <c r="R36" s="5"/>
      <c r="S36" s="12" t="str">
        <f>IF($Q$36=0,"",($R$36/$Q$36))</f>
        <v/>
      </c>
      <c r="V36" t="s">
        <v>30</v>
      </c>
      <c r="W36" s="16" t="str">
        <f>IF($AF$36=0,"",20*(($Y$36*30 +$Z$36*20 +$AA$36*15 +$AB$36*10 +$AC$36*-5)/$AF$36))</f>
        <v/>
      </c>
      <c r="X36" s="15" t="str">
        <f>IF($AF$36=0,"",(($Y$36*30 +$Z$36*20 +$AA$36*15 +$AB$36*10 +$AC$36*-5)/$AF$36))</f>
        <v/>
      </c>
      <c r="Y36" s="14"/>
      <c r="Z36" s="14"/>
      <c r="AA36" s="14"/>
      <c r="AB36" s="14"/>
      <c r="AC36" s="14"/>
      <c r="AD36" s="17" t="str">
        <f>IF(AND($Y$36=0,$Z$36=0,$AC$36=0,$AA$36=0),"",IF(AND($AC$36=0,OR($Y$36&lt;&gt;0,$Z$36&lt;&gt;0,$AA$36&lt;&gt;0)),"inf",(($Y$36+$Z$36+$AA$36)/$AC$36)))</f>
        <v/>
      </c>
      <c r="AE36" s="18" t="str">
        <f>IF(AND($Y$36=0,$Z$36=0,$AC$36=0,$AA$36=0,$AB$36=0),"",IF(AND($AC$36=0,OR($Y$36&lt;&gt;0,$Z$36&lt;&gt;0,$AA$36&lt;&gt;0,$AB$36&lt;&gt;0)),"inf",(($Y$36+$Z$36+$AA$36+$AB$36)/$AC$36)))</f>
        <v/>
      </c>
      <c r="AF36" s="14"/>
    </row>
    <row r="37" spans="2:32" x14ac:dyDescent="0.2">
      <c r="C37" t="s">
        <v>31</v>
      </c>
      <c r="D37" s="8" t="str">
        <f>IF($M$37=0,"",20*(($F$37*30 +$G$37*20 +$H$37*15 +$I$37*10 +$J$37*-5)/$M$37))</f>
        <v/>
      </c>
      <c r="E37" s="7" t="str">
        <f>IF($M$37=0,"",(($F$37*30 +$G$37*20 +$H$37*15 +$I$37*10 +$J$37*-5)/$M$37))</f>
        <v/>
      </c>
      <c r="F37" s="5"/>
      <c r="G37" s="5"/>
      <c r="H37" s="5"/>
      <c r="I37" s="5"/>
      <c r="J37" s="5"/>
      <c r="K37" s="9" t="str">
        <f>IF(AND($F$37=0,$G$37=0,$J$37=0,$H$37=0),"",IF(AND($J$37=0,OR($F$37&lt;&gt;0,$G$37&lt;&gt;0,$H$37&lt;&gt;0)),"inf",(($F$37+$G$37+$H$37)/$J$37)))</f>
        <v/>
      </c>
      <c r="L37" s="10" t="str">
        <f>IF(AND($F$37=0,$G$37=0,$J$37=0,$H$37=0,$I$37=0),"",IF(AND($J$37=0,OR($F$37&lt;&gt;0,$G$37&lt;&gt;0,$H$37&lt;&gt;0,$I$37&lt;&gt;0)),"inf",(($F$37+$G$37+$H$37+$I$37)/$J$37)))</f>
        <v/>
      </c>
      <c r="M37" s="5"/>
      <c r="N37" s="5"/>
      <c r="O37" s="5"/>
      <c r="P37" s="11" t="str">
        <f>IF($N$37=0,"",($O$37/$N$37))</f>
        <v/>
      </c>
      <c r="Q37" s="6"/>
      <c r="R37" s="5"/>
      <c r="S37" s="12" t="str">
        <f>IF($Q$37=0,"",($R$37/$Q$37))</f>
        <v/>
      </c>
      <c r="V37" t="s">
        <v>31</v>
      </c>
      <c r="W37" s="16" t="str">
        <f>IF($AF$37=0,"",20*(($Y$37*30 +$Z$37*20 +$AA$37*15 +$AB$37*10 +$AC$37*-5)/$AF$37))</f>
        <v/>
      </c>
      <c r="X37" s="15" t="str">
        <f>IF($AF$37=0,"",(($Y$37*30 +$Z$37*20 +$AA$37*15 +$AB$37*10 +$AC$37*-5)/$AF$37))</f>
        <v/>
      </c>
      <c r="Y37" s="14"/>
      <c r="Z37" s="14"/>
      <c r="AA37" s="14"/>
      <c r="AB37" s="14"/>
      <c r="AC37" s="14"/>
      <c r="AD37" s="17" t="str">
        <f>IF(AND($Y$37=0,$Z$37=0,$AC$37=0,$AA$37=0),"",IF(AND($AC$37=0,OR($Y$37&lt;&gt;0,$Z$37&lt;&gt;0,$AA$37&lt;&gt;0)),"inf",(($Y$37+$Z$37+$AA$37)/$AC$37)))</f>
        <v/>
      </c>
      <c r="AE37" s="18" t="str">
        <f>IF(AND($Y$37=0,$Z$37=0,$AC$37=0,$AA$37=0,$AB$37=0),"",IF(AND($AC$37=0,OR($Y$37&lt;&gt;0,$Z$37&lt;&gt;0,$AA$37&lt;&gt;0,$AB$37&lt;&gt;0)),"inf",(($Y$37+$Z$37+$AA$37+$AB$37)/$AC$37)))</f>
        <v/>
      </c>
      <c r="AF37" s="14"/>
    </row>
    <row r="38" spans="2:32" x14ac:dyDescent="0.2">
      <c r="C38" t="s">
        <v>32</v>
      </c>
      <c r="D38" s="8" t="str">
        <f>IF($M$38=0,"",20*(($F$38*30 +$G$38*20 +$H$38*15 +$I$38*10 +$J$38*-5)/$M$38))</f>
        <v/>
      </c>
      <c r="E38" s="7" t="str">
        <f>IF($M$38=0,"",(($F$38*30 +$G$38*20 +$H$38*15 +$I$38*10 +$J$38*-5)/$M$38))</f>
        <v/>
      </c>
      <c r="F38" s="5"/>
      <c r="G38" s="5"/>
      <c r="H38" s="5"/>
      <c r="I38" s="5"/>
      <c r="J38" s="5"/>
      <c r="K38" s="9" t="str">
        <f>IF(AND($F$38=0,$G$38=0,$J$38=0,$H$38=0),"",IF(AND($J$38=0,OR($F$38&lt;&gt;0,$G$38&lt;&gt;0,$H$38&lt;&gt;0)),"inf",(($F$38+$G$38+$H$38)/$J$38)))</f>
        <v/>
      </c>
      <c r="L38" s="10" t="str">
        <f>IF(AND($F$38=0,$G$38=0,$J$38=0,$H$38=0,$I$38=0),"",IF(AND($J$38=0,OR($F$38&lt;&gt;0,$G$38&lt;&gt;0,$H$38&lt;&gt;0,$I$38&lt;&gt;0)),"inf",(($F$38+$G$38+$H$38+$I$38)/$J$38)))</f>
        <v/>
      </c>
      <c r="M38" s="5"/>
      <c r="N38" s="5"/>
      <c r="O38" s="5"/>
      <c r="P38" s="11" t="str">
        <f>IF($N$38=0,"",($O$38/$N$38))</f>
        <v/>
      </c>
      <c r="Q38" s="6"/>
      <c r="R38" s="5"/>
      <c r="S38" s="12" t="str">
        <f>IF($Q$38=0,"",($R$38/$Q$38))</f>
        <v/>
      </c>
      <c r="V38" t="s">
        <v>32</v>
      </c>
      <c r="W38" s="16" t="str">
        <f>IF($AF$38=0,"",20*(($Y$38*30 +$Z$38*20 +$AA$38*15 +$AB$38*10 +$AC$38*-5)/$AF$38))</f>
        <v/>
      </c>
      <c r="X38" s="15" t="str">
        <f>IF($AF$38=0,"",(($Y$38*30 +$Z$38*20 +$AA$38*15 +$AB$38*10 +$AC$38*-5)/$AF$38))</f>
        <v/>
      </c>
      <c r="Y38" s="14"/>
      <c r="Z38" s="14"/>
      <c r="AA38" s="14"/>
      <c r="AB38" s="14"/>
      <c r="AC38" s="14"/>
      <c r="AD38" s="17" t="str">
        <f>IF(AND($Y$38=0,$Z$38=0,$AC$38=0,$AA$38=0),"",IF(AND($AC$38=0,OR($Y$38&lt;&gt;0,$Z$38&lt;&gt;0,$AA$38&lt;&gt;0)),"inf",(($Y$38+$Z$38+$AA$38)/$AC$38)))</f>
        <v/>
      </c>
      <c r="AE38" s="18" t="str">
        <f>IF(AND($Y$38=0,$Z$38=0,$AC$38=0,$AA$38=0,$AB$38=0),"",IF(AND($AC$38=0,OR($Y$38&lt;&gt;0,$Z$38&lt;&gt;0,$AA$38&lt;&gt;0,$AB$38&lt;&gt;0)),"inf",(($Y$38+$Z$38+$AA$38+$AB$38)/$AC$38)))</f>
        <v/>
      </c>
      <c r="AF38" s="14"/>
    </row>
    <row r="39" spans="2:32" x14ac:dyDescent="0.2">
      <c r="C39" t="s">
        <v>33</v>
      </c>
      <c r="D39" s="8" t="str">
        <f>IF($M$39=0,"",20*(($F$39*30 +$G$39*20 +$H$39*15 +$I$39*10 +$J$39*-5)/$M$39))</f>
        <v/>
      </c>
      <c r="E39" s="7" t="str">
        <f>IF($M$39=0,"",(($F$39*30 +$G$39*20 +$H$39*15 +$I$39*10 +$J$39*-5)/$M$39))</f>
        <v/>
      </c>
      <c r="F39" s="5"/>
      <c r="G39" s="5"/>
      <c r="H39" s="5"/>
      <c r="I39" s="5"/>
      <c r="J39" s="5"/>
      <c r="K39" s="9" t="str">
        <f>IF(AND($F$39=0,$G$39=0,$J$39=0,$H$39=0),"",IF(AND($J$39=0,OR($F$39&lt;&gt;0,$G$39&lt;&gt;0,$H$39&lt;&gt;0)),"inf",(($F$39+$G$39+$H$39)/$J$39)))</f>
        <v/>
      </c>
      <c r="L39" s="10" t="str">
        <f>IF(AND($F$39=0,$G$39=0,$J$39=0,$H$39=0,$I$39=0),"",IF(AND($J$39=0,OR($F$39&lt;&gt;0,$G$39&lt;&gt;0,$H$39&lt;&gt;0,$I$39&lt;&gt;0)),"inf",(($F$39+$G$39+$H$39+$I$39)/$J$39)))</f>
        <v/>
      </c>
      <c r="M39" s="5"/>
      <c r="N39" s="5"/>
      <c r="O39" s="5"/>
      <c r="P39" s="11" t="str">
        <f>IF($N$39=0,"",($O$39/$N$39))</f>
        <v/>
      </c>
      <c r="Q39" s="6"/>
      <c r="R39" s="5"/>
      <c r="S39" s="12" t="str">
        <f>IF($Q$39=0,"",($R$39/$Q$39))</f>
        <v/>
      </c>
      <c r="V39" t="s">
        <v>33</v>
      </c>
      <c r="W39" s="16" t="str">
        <f>IF($AF$39=0,"",20*(($Y$39*30 +$Z$39*20 +$AA$39*15 +$AB$39*10 +$AC$39*-5)/$AF$39))</f>
        <v/>
      </c>
      <c r="X39" s="15" t="str">
        <f>IF($AF$39=0,"",(($Y$39*30 +$Z$39*20 +$AA$39*15 +$AB$39*10 +$AC$39*-5)/$AF$39))</f>
        <v/>
      </c>
      <c r="Y39" s="14"/>
      <c r="Z39" s="14"/>
      <c r="AA39" s="14"/>
      <c r="AB39" s="14"/>
      <c r="AC39" s="14"/>
      <c r="AD39" s="17" t="str">
        <f>IF(AND($Y$39=0,$Z$39=0,$AC$39=0,$AA$39=0),"",IF(AND($AC$39=0,OR($Y$39&lt;&gt;0,$Z$39&lt;&gt;0,$AA$39&lt;&gt;0)),"inf",(($Y$39+$Z$39+$AA$39)/$AC$39)))</f>
        <v/>
      </c>
      <c r="AE39" s="18" t="str">
        <f>IF(AND($Y$39=0,$Z$39=0,$AC$39=0,$AA$39=0,$AB$39=0),"",IF(AND($AC$39=0,OR($Y$39&lt;&gt;0,$Z$39&lt;&gt;0,$AA$39&lt;&gt;0,$AB$39&lt;&gt;0)),"inf",(($Y$39+$Z$39+$AA$39+$AB$39)/$AC$39)))</f>
        <v/>
      </c>
      <c r="AF39" s="14"/>
    </row>
    <row r="40" spans="2:32" x14ac:dyDescent="0.2">
      <c r="C40" t="s">
        <v>18</v>
      </c>
      <c r="D40" s="8" t="str">
        <f>IF($M$40=0,"",20*(($F$40*30 +$G$40*20 +$H$40*15 +$I$40*10 +$J$40*-5)/$M$40))</f>
        <v/>
      </c>
      <c r="E40" s="7" t="str">
        <f>IF($M$40=0,"",(($F$40*30 +$G$40*20 +$H$40*15 +$I$40*10 +$J$40*-5)/$M$40))</f>
        <v/>
      </c>
      <c r="F40" s="5"/>
      <c r="G40" s="5"/>
      <c r="H40" s="5"/>
      <c r="I40" s="5"/>
      <c r="J40" s="5"/>
      <c r="K40" s="9" t="str">
        <f>IF(AND($F$40=0,$G$40=0,$J$40=0,$H$40=0),"",IF(AND($J$40=0,OR($F$40&lt;&gt;0,$G$40&lt;&gt;0,$H$40&lt;&gt;0)),"inf",(($F$40+$G$40+$H$40)/$J$40)))</f>
        <v/>
      </c>
      <c r="L40" s="10" t="str">
        <f>IF(AND($F$40=0,$G$40=0,$J$40=0,$H$40=0,$I$40=0),"",IF(AND($J$40=0,OR($F$40&lt;&gt;0,$G$40&lt;&gt;0,$H$40&lt;&gt;0,$I$40&lt;&gt;0)),"inf",(($F$40+$G$40+$H$40+$I$40)/$J$40)))</f>
        <v/>
      </c>
      <c r="M40" s="5"/>
      <c r="N40" s="5"/>
      <c r="O40" s="5"/>
      <c r="P40" s="11" t="str">
        <f>IF($N$40=0,"",($O$40/$N$40))</f>
        <v/>
      </c>
      <c r="Q40" s="6"/>
      <c r="R40" s="5"/>
      <c r="S40" s="12" t="str">
        <f>IF($Q$40=0,"",($R$40/$Q$40))</f>
        <v/>
      </c>
      <c r="V40" t="s">
        <v>18</v>
      </c>
      <c r="W40" s="16" t="str">
        <f>IF($AF$40=0,"",20*(($Y$40*30 +$Z$40*20 +$AA$40*15 +$AB$40*10 +$AC$40*-5)/$AF$40))</f>
        <v/>
      </c>
      <c r="X40" s="15" t="str">
        <f>IF($AF$40=0,"",(($Y$40*30 +$Z$40*20 +$AA$40*15 +$AB$40*10 +$AC$40*-5)/$AF$40))</f>
        <v/>
      </c>
      <c r="Y40" s="14"/>
      <c r="Z40" s="14"/>
      <c r="AA40" s="14"/>
      <c r="AB40" s="14"/>
      <c r="AC40" s="14"/>
      <c r="AD40" s="17" t="str">
        <f>IF(AND($Y$40=0,$Z$40=0,$AC$40=0,$AA$40=0),"",IF(AND($AC$40=0,OR($Y$40&lt;&gt;0,$Z$40&lt;&gt;0,$AA$40&lt;&gt;0)),"inf",(($Y$40+$Z$40+$AA$40)/$AC$40)))</f>
        <v/>
      </c>
      <c r="AE40" s="18" t="str">
        <f>IF(AND($Y$40=0,$Z$40=0,$AC$40=0,$AA$40=0,$AB$40=0),"",IF(AND($AC$40=0,OR($Y$40&lt;&gt;0,$Z$40&lt;&gt;0,$AA$40&lt;&gt;0,$AB$40&lt;&gt;0)),"inf",(($Y$40+$Z$40+$AA$40+$AB$40)/$AC$40)))</f>
        <v/>
      </c>
      <c r="AF40" s="14"/>
    </row>
    <row r="41" spans="2:32" x14ac:dyDescent="0.2">
      <c r="C41" t="s">
        <v>34</v>
      </c>
      <c r="D41" s="8" t="str">
        <f>IF($M$41=0,"",20*(($F$41*30 +$G$41*20 +$H$41*15 +$I$41*10 +$J$41*-5)/$M$41))</f>
        <v/>
      </c>
      <c r="E41" s="7" t="str">
        <f>IF($M$41=0,"",(($F$41*30 +$G$41*20 +$H$41*15 +$I$41*10 +$J$41*-5)/$M$41))</f>
        <v/>
      </c>
      <c r="F41" s="5"/>
      <c r="G41" s="5"/>
      <c r="H41" s="5"/>
      <c r="I41" s="5"/>
      <c r="J41" s="5"/>
      <c r="K41" s="9" t="str">
        <f>IF(AND($F$41=0,$G$41=0,$J$41=0,$H$41=0),"",IF(AND($J$41=0,OR($F$41&lt;&gt;0,$G$41&lt;&gt;0,$H$41&lt;&gt;0)),"inf",(($F$41+$G$41+$H$41)/$J$41)))</f>
        <v/>
      </c>
      <c r="L41" s="10" t="str">
        <f>IF(AND($F$41=0,$G$41=0,$J$41=0,$H$41=0,$I$41=0),"",IF(AND($J$41=0,OR($F$41&lt;&gt;0,$G$41&lt;&gt;0,$H$41&lt;&gt;0,$I$41&lt;&gt;0)),"inf",(($F$41+$G$41+$H$41+$I$41)/$J$41)))</f>
        <v/>
      </c>
      <c r="M41" s="5"/>
      <c r="N41" s="5"/>
      <c r="O41" s="5"/>
      <c r="P41" s="11" t="str">
        <f>IF($N$41=0,"",($O$41/$N$41))</f>
        <v/>
      </c>
      <c r="Q41" s="6"/>
      <c r="R41" s="5"/>
      <c r="S41" s="12" t="str">
        <f>IF($Q$41=0,"",($R$41/$Q$41))</f>
        <v/>
      </c>
      <c r="V41" t="s">
        <v>34</v>
      </c>
      <c r="W41" s="16" t="str">
        <f>IF($AF$41=0,"",20*(($Y$41*30 +$Z$41*20 +$AA$41*15 +$AB$41*10 +$AC$41*-5)/$AF$41))</f>
        <v/>
      </c>
      <c r="X41" s="15" t="str">
        <f>IF($AF$41=0,"",(($Y$41*30 +$Z$41*20 +$AA$41*15 +$AB$41*10 +$AC$41*-5)/$AF$41))</f>
        <v/>
      </c>
      <c r="Y41" s="14"/>
      <c r="Z41" s="14"/>
      <c r="AA41" s="14"/>
      <c r="AB41" s="14"/>
      <c r="AC41" s="14"/>
      <c r="AD41" s="17" t="str">
        <f>IF(AND($Y$41=0,$Z$41=0,$AC$41=0,$AA$41=0),"",IF(AND($AC$41=0,OR($Y$41&lt;&gt;0,$Z$41&lt;&gt;0,$AA$41&lt;&gt;0)),"inf",(($Y$41+$Z$41+$AA$41)/$AC$41)))</f>
        <v/>
      </c>
      <c r="AE41" s="18" t="str">
        <f>IF(AND($Y$41=0,$Z$41=0,$AC$41=0,$AA$41=0,$AB$41=0),"",IF(AND($AC$41=0,OR($Y$41&lt;&gt;0,$Z$41&lt;&gt;0,$AA$41&lt;&gt;0,$AB$41&lt;&gt;0)),"inf",(($Y$41+$Z$41+$AA$41+$AB$41)/$AC$41)))</f>
        <v/>
      </c>
      <c r="AF41" s="14"/>
    </row>
    <row r="42" spans="2:32" x14ac:dyDescent="0.2">
      <c r="C42" t="s">
        <v>35</v>
      </c>
      <c r="D42" s="8" t="str">
        <f>IF($M$42=0,"",20*(($F$42*30 +$G$42*20 +$H$42*15 +$I$42*10 +$J$42*-5)/$M$42))</f>
        <v/>
      </c>
      <c r="E42" s="7" t="str">
        <f>IF($M$42=0,"",(($F$42*30 +$G$42*20 +$H$42*15 +$I$42*10 +$J$42*-5)/$M$42))</f>
        <v/>
      </c>
      <c r="F42" s="5"/>
      <c r="G42" s="5"/>
      <c r="H42" s="5"/>
      <c r="I42" s="5"/>
      <c r="J42" s="5"/>
      <c r="K42" s="9" t="str">
        <f>IF(AND($F$42=0,$G$42=0,$J$42=0,$H$42=0),"",IF(AND($J$42=0,OR($F$42&lt;&gt;0,$G$42&lt;&gt;0,$H$42&lt;&gt;0)),"inf",(($F$42+$G$42+$H$42)/$J$42)))</f>
        <v/>
      </c>
      <c r="L42" s="10" t="str">
        <f>IF(AND($F$42=0,$G$42=0,$J$42=0,$H$42=0,$I$42=0),"",IF(AND($J$42=0,OR($F$42&lt;&gt;0,$G$42&lt;&gt;0,$H$42&lt;&gt;0,$I$42&lt;&gt;0)),"inf",(($F$42+$G$42+$H$42+$I$42)/$J$42)))</f>
        <v/>
      </c>
      <c r="M42" s="5"/>
      <c r="N42" s="5"/>
      <c r="O42" s="5"/>
      <c r="P42" s="11" t="str">
        <f>IF($N$42=0,"",($O$42/$N$42))</f>
        <v/>
      </c>
      <c r="Q42" s="6"/>
      <c r="R42" s="5"/>
      <c r="S42" s="12" t="str">
        <f>IF($Q$42=0,"",($R$42/$Q$42))</f>
        <v/>
      </c>
      <c r="V42" t="s">
        <v>35</v>
      </c>
      <c r="W42" s="16" t="str">
        <f>IF($AF$42=0,"",20*(($Y$42*30 +$Z$42*20 +$AA$42*15 +$AB$42*10 +$AC$42*-5)/$AF$42))</f>
        <v/>
      </c>
      <c r="X42" s="15" t="str">
        <f>IF($AF$42=0,"",(($Y$42*30 +$Z$42*20 +$AA$42*15 +$AB$42*10 +$AC$42*-5)/$AF$42))</f>
        <v/>
      </c>
      <c r="Y42" s="14"/>
      <c r="Z42" s="14"/>
      <c r="AA42" s="14"/>
      <c r="AB42" s="14"/>
      <c r="AC42" s="14"/>
      <c r="AD42" s="17" t="str">
        <f>IF(AND($Y$42=0,$Z$42=0,$AC$42=0,$AA$42=0),"",IF(AND($AC$42=0,OR($Y$42&lt;&gt;0,$Z$42&lt;&gt;0,$AA$42&lt;&gt;0)),"inf",(($Y$42+$Z$42+$AA$42)/$AC$42)))</f>
        <v/>
      </c>
      <c r="AE42" s="18" t="str">
        <f>IF(AND($Y$42=0,$Z$42=0,$AC$42=0,$AA$42=0,$AB$42=0),"",IF(AND($AC$42=0,OR($Y$42&lt;&gt;0,$Z$42&lt;&gt;0,$AA$42&lt;&gt;0,$AB$42&lt;&gt;0)),"inf",(($Y$42+$Z$42+$AA$42+$AB$42)/$AC$42)))</f>
        <v/>
      </c>
      <c r="AF42" s="14"/>
    </row>
    <row r="43" spans="2:32" x14ac:dyDescent="0.2">
      <c r="C43" t="s">
        <v>36</v>
      </c>
      <c r="D43" s="8" t="str">
        <f>IF($M$43=0,"",20*(($F$43*30 +$G$43*20 +$H$43*15 +$I$43*10 +$J$43*-5)/$M$43))</f>
        <v/>
      </c>
      <c r="E43" s="7" t="str">
        <f>IF($M$43=0,"",(($F$43*30 +$G$43*20 +$H$43*15 +$I$43*10 +$J$43*-5)/$M$43))</f>
        <v/>
      </c>
      <c r="F43" s="5"/>
      <c r="G43" s="5"/>
      <c r="H43" s="5"/>
      <c r="I43" s="5"/>
      <c r="J43" s="5"/>
      <c r="K43" s="9" t="str">
        <f>IF(AND($F$43=0,$G$43=0,$J$43=0,$H$43=0),"",IF(AND($J$43=0,OR($F$43&lt;&gt;0,$G$43&lt;&gt;0,$H$43&lt;&gt;0)),"inf",(($F$43+$G$43+$H$43)/$J$43)))</f>
        <v/>
      </c>
      <c r="L43" s="10" t="str">
        <f>IF(AND($F$43=0,$G$43=0,$J$43=0,$H$43=0,$I$43=0),"",IF(AND($J$43=0,OR($F$43&lt;&gt;0,$G$43&lt;&gt;0,$H$43&lt;&gt;0,$I$43&lt;&gt;0)),"inf",(($F$43+$G$43+$H$43+$I$43)/$J$43)))</f>
        <v/>
      </c>
      <c r="M43" s="5"/>
      <c r="N43" s="5"/>
      <c r="O43" s="5"/>
      <c r="P43" s="11" t="str">
        <f>IF($N$43=0,"",($O$43/$N$43))</f>
        <v/>
      </c>
      <c r="Q43" s="6"/>
      <c r="R43" s="5"/>
      <c r="S43" s="12" t="str">
        <f>IF($Q$43=0,"",($R$43/$Q$43))</f>
        <v/>
      </c>
      <c r="V43" t="s">
        <v>36</v>
      </c>
      <c r="W43" s="16" t="str">
        <f>IF($AF$43=0,"",20*(($Y$43*30 +$Z$43*20 +$AA$43*15 +$AB$43*10 +$AC$43*-5)/$AF$43))</f>
        <v/>
      </c>
      <c r="X43" s="15" t="str">
        <f>IF($AF$43=0,"",(($Y$43*30 +$Z$43*20 +$AA$43*15 +$AB$43*10 +$AC$43*-5)/$AF$43))</f>
        <v/>
      </c>
      <c r="Y43" s="14"/>
      <c r="Z43" s="14"/>
      <c r="AA43" s="14"/>
      <c r="AB43" s="14"/>
      <c r="AC43" s="14"/>
      <c r="AD43" s="17" t="str">
        <f>IF(AND($Y$43=0,$Z$43=0,$AC$43=0,$AA$43=0),"",IF(AND($AC$43=0,OR($Y$43&lt;&gt;0,$Z$43&lt;&gt;0,$AA$43&lt;&gt;0)),"inf",(($Y$43+$Z$43+$AA$43)/$AC$43)))</f>
        <v/>
      </c>
      <c r="AE43" s="18" t="str">
        <f>IF(AND($Y$43=0,$Z$43=0,$AC$43=0,$AA$43=0,$AB$43=0),"",IF(AND($AC$43=0,OR($Y$43&lt;&gt;0,$Z$43&lt;&gt;0,$AA$43&lt;&gt;0,$AB$43&lt;&gt;0)),"inf",(($Y$43+$Z$43+$AA$43+$AB$43)/$AC$43)))</f>
        <v/>
      </c>
      <c r="AF43" s="14"/>
    </row>
    <row r="44" spans="2:32" x14ac:dyDescent="0.2">
      <c r="C44" t="s">
        <v>37</v>
      </c>
      <c r="D44" s="8" t="str">
        <f>IF($M$44=0,"",20*(($F$44*30 +$G$44*20 +$H$44*15 +$I$44*10 +$J$44*-5)/$M$44))</f>
        <v/>
      </c>
      <c r="E44" s="7" t="str">
        <f>IF($M$44=0,"",(($F$44*30 +$G$44*20 +$H$44*15 +$I$44*10 +$J$44*-5)/$M$44))</f>
        <v/>
      </c>
      <c r="F44" s="5"/>
      <c r="G44" s="5"/>
      <c r="H44" s="5"/>
      <c r="I44" s="5"/>
      <c r="J44" s="5"/>
      <c r="K44" s="9" t="str">
        <f>IF(AND($F$44=0,$G$44=0,$J$44=0,$H$44=0),"",IF(AND($J$44=0,OR($F$44&lt;&gt;0,$G$44&lt;&gt;0,$H$44&lt;&gt;0)),"inf",(($F$44+$G$44+$H$44)/$J$44)))</f>
        <v/>
      </c>
      <c r="L44" s="10" t="str">
        <f>IF(AND($F$44=0,$G$44=0,$J$44=0,$H$44=0,$I$44=0),"",IF(AND($J$44=0,OR($F$44&lt;&gt;0,$G$44&lt;&gt;0,$H$44&lt;&gt;0,$I$44&lt;&gt;0)),"inf",(($F$44+$G$44+$H$44+$I$44)/$J$44)))</f>
        <v/>
      </c>
      <c r="M44" s="5"/>
      <c r="N44" s="5"/>
      <c r="O44" s="5"/>
      <c r="P44" s="11" t="str">
        <f>IF($N$44=0,"",($O$44/$N$44))</f>
        <v/>
      </c>
      <c r="Q44" s="6"/>
      <c r="R44" s="5"/>
      <c r="S44" s="12" t="str">
        <f>IF($Q$44=0,"",($R$44/$Q$44))</f>
        <v/>
      </c>
      <c r="V44" t="s">
        <v>37</v>
      </c>
      <c r="W44" s="16" t="str">
        <f>IF($AF$44=0,"",20*(($Y$44*30 +$Z$44*20 +$AA$44*15 +$AB$44*10 +$AC$44*-5)/$AF$44))</f>
        <v/>
      </c>
      <c r="X44" s="15" t="str">
        <f>IF($AF$44=0,"",(($Y$44*30 +$Z$44*20 +$AA$44*15 +$AB$44*10 +$AC$44*-5)/$AF$44))</f>
        <v/>
      </c>
      <c r="Y44" s="14"/>
      <c r="Z44" s="14"/>
      <c r="AA44" s="14"/>
      <c r="AB44" s="14"/>
      <c r="AC44" s="14"/>
      <c r="AD44" s="17" t="str">
        <f>IF(AND($Y$44=0,$Z$44=0,$AC$44=0,$AA$44=0),"",IF(AND($AC$44=0,OR($Y$44&lt;&gt;0,$Z$44&lt;&gt;0,$AA$44&lt;&gt;0)),"inf",(($Y$44+$Z$44+$AA$44)/$AC$44)))</f>
        <v/>
      </c>
      <c r="AE44" s="18" t="str">
        <f>IF(AND($Y$44=0,$Z$44=0,$AC$44=0,$AA$44=0,$AB$44=0),"",IF(AND($AC$44=0,OR($Y$44&lt;&gt;0,$Z$44&lt;&gt;0,$AA$44&lt;&gt;0,$AB$44&lt;&gt;0)),"inf",(($Y$44+$Z$44+$AA$44+$AB$44)/$AC$44)))</f>
        <v/>
      </c>
      <c r="AF44" s="14"/>
    </row>
    <row r="45" spans="2:32" x14ac:dyDescent="0.2">
      <c r="C45" t="s">
        <v>18</v>
      </c>
      <c r="D45" s="8" t="str">
        <f>IF($M$45=0,"",20*(($F$45*30 +$G$45*20 +$H$45*15 +$I$45*10 +$J$45*-5)/$M$45))</f>
        <v/>
      </c>
      <c r="E45" s="7" t="str">
        <f>IF($M$45=0,"",(($F$45*30 +$G$45*20 +$H$45*15 +$I$45*10 +$J$45*-5)/$M$45))</f>
        <v/>
      </c>
      <c r="F45" s="5"/>
      <c r="G45" s="5"/>
      <c r="H45" s="5"/>
      <c r="I45" s="5"/>
      <c r="J45" s="5"/>
      <c r="K45" s="9" t="str">
        <f>IF(AND($F$45=0,$G$45=0,$J$45=0,$H$45=0),"",IF(AND($J$45=0,OR($F$45&lt;&gt;0,$G$45&lt;&gt;0,$H$45&lt;&gt;0)),"inf",(($F$45+$G$45+$H$45)/$J$45)))</f>
        <v/>
      </c>
      <c r="L45" s="10" t="str">
        <f>IF(AND($F$45=0,$G$45=0,$J$45=0,$H$45=0,$I$45=0),"",IF(AND($J$45=0,OR($F$45&lt;&gt;0,$G$45&lt;&gt;0,$H$45&lt;&gt;0,$I$45&lt;&gt;0)),"inf",(($F$45+$G$45+$H$45+$I$45)/$J$45)))</f>
        <v/>
      </c>
      <c r="M45" s="5"/>
      <c r="N45" s="5"/>
      <c r="O45" s="5"/>
      <c r="P45" s="11" t="str">
        <f>IF($N$45=0,"",($O$45/$N$45))</f>
        <v/>
      </c>
      <c r="Q45" s="6"/>
      <c r="R45" s="5"/>
      <c r="S45" s="12" t="str">
        <f>IF($Q$45=0,"",($R$45/$Q$45))</f>
        <v/>
      </c>
      <c r="V45" t="s">
        <v>18</v>
      </c>
      <c r="W45" s="16" t="str">
        <f>IF($AF$45=0,"",20*(($Y$45*30 +$Z$45*20 +$AA$45*15 +$AB$45*10 +$AC$45*-5)/$AF$45))</f>
        <v/>
      </c>
      <c r="X45" s="15" t="str">
        <f>IF($AF$45=0,"",(($Y$45*30 +$Z$45*20 +$AA$45*15 +$AB$45*10 +$AC$45*-5)/$AF$45))</f>
        <v/>
      </c>
      <c r="Y45" s="14"/>
      <c r="Z45" s="14"/>
      <c r="AA45" s="14"/>
      <c r="AB45" s="14"/>
      <c r="AC45" s="14"/>
      <c r="AD45" s="17" t="str">
        <f>IF(AND($Y$45=0,$Z$45=0,$AC$45=0,$AA$45=0),"",IF(AND($AC$45=0,OR($Y$45&lt;&gt;0,$Z$45&lt;&gt;0,$AA$45&lt;&gt;0)),"inf",(($Y$45+$Z$45+$AA$45)/$AC$45)))</f>
        <v/>
      </c>
      <c r="AE45" s="18" t="str">
        <f>IF(AND($Y$45=0,$Z$45=0,$AC$45=0,$AA$45=0,$AB$45=0),"",IF(AND($AC$45=0,OR($Y$45&lt;&gt;0,$Z$45&lt;&gt;0,$AA$45&lt;&gt;0,$AB$45&lt;&gt;0)),"inf",(($Y$45+$Z$45+$AA$45+$AB$45)/$AC$45)))</f>
        <v/>
      </c>
      <c r="AF45" s="14"/>
    </row>
    <row r="46" spans="2:32" x14ac:dyDescent="0.2">
      <c r="B46" t="s">
        <v>38</v>
      </c>
      <c r="D46" s="8" t="str">
        <f>IF($M$46=0,"",20*(($F$46*30 +$G$46*20 +$H$46*15 +$I$46*10 +$J$46*-5)/$M$46))</f>
        <v/>
      </c>
      <c r="E46" s="7" t="str">
        <f>IF($M$46=0,"",(($F$46*30 +$G$46*20 +$H$46*15 +$I$46*10 +$J$46*-5)/$M$46))</f>
        <v/>
      </c>
      <c r="F46" s="5" t="n">
        <f>SUM($F$47+$F$48+$F$49)</f>
        <v>0.0</v>
      </c>
      <c r="G46" s="5" t="n">
        <f>SUM($G$47+$G$48+$G$49)</f>
        <v>0.0</v>
      </c>
      <c r="H46" s="5" t="n">
        <f>SUM($H$47+$H$48+$H$49)</f>
        <v>0.0</v>
      </c>
      <c r="I46" s="5" t="n">
        <f>SUM($I$47+$I$48+$I$49)</f>
        <v>0.0</v>
      </c>
      <c r="J46" s="5" t="n">
        <f>SUM($J$47+$J$48+$J$49)</f>
        <v>0.0</v>
      </c>
      <c r="K46" s="9" t="str">
        <f>IF(AND($F$46=0,$G$46=0,$J$46=0,$H$46=0),"",IF(AND($J$46=0,OR($F$46&lt;&gt;0,$G$46&lt;&gt;0,$H$46&lt;&gt;0)),"inf",(($F$46+$G$46+$H$46)/$J$46)))</f>
        <v/>
      </c>
      <c r="L46" s="10" t="str">
        <f>IF(AND($F$46=0,$G$46=0,$J$46=0,$H$46=0,$I$46=0),"",IF(AND($J$46=0,OR($F$46&lt;&gt;0,$G$46&lt;&gt;0,$H$46&lt;&gt;0,$I$46&lt;&gt;0)),"inf",(($F$46+$G$46+$H$46+$I$46)/$J$46)))</f>
        <v/>
      </c>
      <c r="M46" s="5" t="n">
        <f>SUM($M$47+$M$48+$M$49)</f>
        <v>0.0</v>
      </c>
      <c r="N46" s="5" t="n">
        <f>SUM($N$47+$N$48+$N$49)</f>
        <v>0.0</v>
      </c>
      <c r="O46" s="5" t="n">
        <f>SUM($O$47+$O$48+$O$49)</f>
        <v>0.0</v>
      </c>
      <c r="P46" s="11" t="str">
        <f>IF($N$46=0,"",($O$46/$N$46))</f>
        <v/>
      </c>
      <c r="Q46" s="6" t="n">
        <f>SUM($Q$47+$Q$48+$Q$49)</f>
        <v>0.0</v>
      </c>
      <c r="R46" s="5" t="n">
        <f>SUM($R$47+$R$48+$R$49)</f>
        <v>0.0</v>
      </c>
      <c r="S46" s="12" t="str">
        <f>IF($Q$46=0,"",($R$46/$Q$46))</f>
        <v/>
      </c>
      <c r="U46" t="s">
        <v>38</v>
      </c>
      <c r="W46" s="16" t="str">
        <f>IF($AF$46=0,"",20*(($Y$46*30 +$Z$46*20 +$AA$46*15 +$AB$46*10 +$AC$46*-5)/$AF$46))</f>
        <v/>
      </c>
      <c r="X46" s="15" t="str">
        <f>IF($AF$46=0,"",(($Y$46*30 +$Z$46*20 +$AA$46*15 +$AB$46*10 +$AC$46*-5)/$AF$46))</f>
        <v/>
      </c>
      <c r="Y46" s="14" t="n">
        <f>SUM($Y$47+$Y$48+$Y$49)</f>
        <v>0.0</v>
      </c>
      <c r="Z46" s="14" t="n">
        <f>SUM($Z$47+$Z$48+$Z$49)</f>
        <v>0.0</v>
      </c>
      <c r="AA46" s="14" t="n">
        <f>SUM($AA$47+$AA$48+$AA$49)</f>
        <v>0.0</v>
      </c>
      <c r="AB46" s="14" t="n">
        <f>SUM($AB$47+$AB$48+$AB$49)</f>
        <v>0.0</v>
      </c>
      <c r="AC46" s="14" t="n">
        <f>SUM($AC$47+$AC$48+$AC$49)</f>
        <v>0.0</v>
      </c>
      <c r="AD46" s="17" t="str">
        <f>IF(AND($Y$46=0,$Z$46=0,$AC$46=0,$AA$46=0),"",IF(AND($AC$46=0,OR($Y$46&lt;&gt;0,$Z$46&lt;&gt;0,$AA$46&lt;&gt;0)),"inf",(($Y$46+$Z$46+$AA$46)/$AC$46)))</f>
        <v/>
      </c>
      <c r="AE46" s="18" t="str">
        <f>IF(AND($Y$46=0,$Z$46=0,$AC$46=0,$AA$46=0,$AB$46=0),"",IF(AND($AC$46=0,OR($Y$46&lt;&gt;0,$Z$46&lt;&gt;0,$AA$46&lt;&gt;0,$AB$46&lt;&gt;0)),"inf",(($Y$46+$Z$46+$AA$46+$AB$46)/$AC$46)))</f>
        <v/>
      </c>
      <c r="AF46" s="14" t="n">
        <f>SUM($AF$47+$AF$48+$AF$49)</f>
        <v>0.0</v>
      </c>
    </row>
    <row r="47" spans="2:32" x14ac:dyDescent="0.2">
      <c r="C47" t="s">
        <v>14</v>
      </c>
      <c r="D47" s="8" t="str">
        <f>IF($M$47=0,"",20*(($F$47*30 +$G$47*20 +$H$47*15 +$I$47*10 +$J$47*-5)/$M$47))</f>
        <v/>
      </c>
      <c r="E47" s="7" t="str">
        <f>IF($M$47=0,"",(($F$47*30 +$G$47*20 +$H$47*15 +$I$47*10 +$J$47*-5)/$M$47))</f>
        <v/>
      </c>
      <c r="F47" s="5"/>
      <c r="G47" s="5"/>
      <c r="H47" s="5"/>
      <c r="I47" s="5"/>
      <c r="J47" s="5"/>
      <c r="K47" s="9" t="str">
        <f>IF(AND($F$47=0,$G$47=0,$J$47=0,$H$47=0),"",IF(AND($J$47=0,OR($F$47&lt;&gt;0,$G$47&lt;&gt;0,$H$47&lt;&gt;0)),"inf",(($F$47+$G$47+$H$47)/$J$47)))</f>
        <v/>
      </c>
      <c r="L47" s="10" t="str">
        <f>IF(AND($F$47=0,$G$47=0,$J$47=0,$H$47=0,$I$47=0),"",IF(AND($J$47=0,OR($F$47&lt;&gt;0,$G$47&lt;&gt;0,$H$47&lt;&gt;0,$I$47&lt;&gt;0)),"inf",(($F$47+$G$47+$H$47+$I$47)/$J$47)))</f>
        <v/>
      </c>
      <c r="M47" s="5"/>
      <c r="N47" s="5"/>
      <c r="O47" s="5"/>
      <c r="P47" s="11" t="str">
        <f>IF($N$47=0,"",($O$47/$N$47))</f>
        <v/>
      </c>
      <c r="Q47" s="6"/>
      <c r="R47" s="5"/>
      <c r="S47" s="12" t="str">
        <f>IF($Q$47=0,"",($R$47/$Q$47))</f>
        <v/>
      </c>
      <c r="V47" t="s">
        <v>14</v>
      </c>
      <c r="W47" s="16" t="str">
        <f>IF($AF$47=0,"",20*(($Y$47*30 +$Z$47*20 +$AA$47*15 +$AB$47*10 +$AC$47*-5)/$AF$47))</f>
        <v/>
      </c>
      <c r="X47" s="15" t="str">
        <f>IF($AF$47=0,"",(($Y$47*30 +$Z$47*20 +$AA$47*15 +$AB$47*10 +$AC$47*-5)/$AF$47))</f>
        <v/>
      </c>
      <c r="Y47" s="14"/>
      <c r="Z47" s="14"/>
      <c r="AA47" s="14"/>
      <c r="AB47" s="14"/>
      <c r="AC47" s="14"/>
      <c r="AD47" s="17" t="str">
        <f>IF(AND($Y$47=0,$Z$47=0,$AC$47=0,$AA$47=0),"",IF(AND($AC$47=0,OR($Y$47&lt;&gt;0,$Z$47&lt;&gt;0,$AA$47&lt;&gt;0)),"inf",(($Y$47+$Z$47+$AA$47)/$AC$47)))</f>
        <v/>
      </c>
      <c r="AE47" s="18" t="str">
        <f>IF(AND($Y$47=0,$Z$47=0,$AC$47=0,$AA$47=0,$AB$47=0),"",IF(AND($AC$47=0,OR($Y$47&lt;&gt;0,$Z$47&lt;&gt;0,$AA$47&lt;&gt;0,$AB$47&lt;&gt;0)),"inf",(($Y$47+$Z$47+$AA$47+$AB$47)/$AC$47)))</f>
        <v/>
      </c>
      <c r="AF47" s="14"/>
    </row>
    <row r="48" spans="2:32" x14ac:dyDescent="0.2">
      <c r="C48" t="s">
        <v>16</v>
      </c>
      <c r="D48" s="8" t="str">
        <f>IF($M$48=0,"",20*(($F$48*30 +$G$48*20 +$H$48*15 +$I$48*10 +$J$48*-5)/$M$48))</f>
        <v/>
      </c>
      <c r="E48" s="7" t="str">
        <f>IF($M$48=0,"",(($F$48*30 +$G$48*20 +$H$48*15 +$I$48*10 +$J$48*-5)/$M$48))</f>
        <v/>
      </c>
      <c r="F48" s="5"/>
      <c r="G48" s="5"/>
      <c r="H48" s="5"/>
      <c r="I48" s="5"/>
      <c r="J48" s="5"/>
      <c r="K48" s="9" t="str">
        <f>IF(AND($F$48=0,$G$48=0,$J$48=0,$H$48=0),"",IF(AND($J$48=0,OR($F$48&lt;&gt;0,$G$48&lt;&gt;0,$H$48&lt;&gt;0)),"inf",(($F$48+$G$48+$H$48)/$J$48)))</f>
        <v/>
      </c>
      <c r="L48" s="10" t="str">
        <f>IF(AND($F$48=0,$G$48=0,$J$48=0,$H$48=0,$I$48=0),"",IF(AND($J$48=0,OR($F$48&lt;&gt;0,$G$48&lt;&gt;0,$H$48&lt;&gt;0,$I$48&lt;&gt;0)),"inf",(($F$48+$G$48+$H$48+$I$48)/$J$48)))</f>
        <v/>
      </c>
      <c r="M48" s="5"/>
      <c r="N48" s="5"/>
      <c r="O48" s="5"/>
      <c r="P48" s="11" t="str">
        <f>IF($N$48=0,"",($O$48/$N$48))</f>
        <v/>
      </c>
      <c r="Q48" s="6"/>
      <c r="R48" s="5"/>
      <c r="S48" s="12" t="str">
        <f>IF($Q$48=0,"",($R$48/$Q$48))</f>
        <v/>
      </c>
      <c r="V48" t="s">
        <v>16</v>
      </c>
      <c r="W48" s="16" t="str">
        <f>IF($AF$48=0,"",20*(($Y$48*30 +$Z$48*20 +$AA$48*15 +$AB$48*10 +$AC$48*-5)/$AF$48))</f>
        <v/>
      </c>
      <c r="X48" s="15" t="str">
        <f>IF($AF$48=0,"",(($Y$48*30 +$Z$48*20 +$AA$48*15 +$AB$48*10 +$AC$48*-5)/$AF$48))</f>
        <v/>
      </c>
      <c r="Y48" s="14"/>
      <c r="Z48" s="14"/>
      <c r="AA48" s="14"/>
      <c r="AB48" s="14"/>
      <c r="AC48" s="14"/>
      <c r="AD48" s="17" t="str">
        <f>IF(AND($Y$48=0,$Z$48=0,$AC$48=0,$AA$48=0),"",IF(AND($AC$48=0,OR($Y$48&lt;&gt;0,$Z$48&lt;&gt;0,$AA$48&lt;&gt;0)),"inf",(($Y$48+$Z$48+$AA$48)/$AC$48)))</f>
        <v/>
      </c>
      <c r="AE48" s="18" t="str">
        <f>IF(AND($Y$48=0,$Z$48=0,$AC$48=0,$AA$48=0,$AB$48=0),"",IF(AND($AC$48=0,OR($Y$48&lt;&gt;0,$Z$48&lt;&gt;0,$AA$48&lt;&gt;0,$AB$48&lt;&gt;0)),"inf",(($Y$48+$Z$48+$AA$48+$AB$48)/$AC$48)))</f>
        <v/>
      </c>
      <c r="AF48" s="14"/>
    </row>
    <row r="49" spans="2:32" x14ac:dyDescent="0.2">
      <c r="C49" t="s">
        <v>18</v>
      </c>
      <c r="D49" s="8" t="str">
        <f>IF($M$49=0,"",20*(($F$49*30 +$G$49*20 +$H$49*15 +$I$49*10 +$J$49*-5)/$M$49))</f>
        <v/>
      </c>
      <c r="E49" s="7" t="str">
        <f>IF($M$49=0,"",(($F$49*30 +$G$49*20 +$H$49*15 +$I$49*10 +$J$49*-5)/$M$49))</f>
        <v/>
      </c>
      <c r="F49" s="5"/>
      <c r="G49" s="5"/>
      <c r="H49" s="5"/>
      <c r="I49" s="5"/>
      <c r="J49" s="5"/>
      <c r="K49" s="9" t="str">
        <f>IF(AND($F$49=0,$G$49=0,$J$49=0,$H$49=0),"",IF(AND($J$49=0,OR($F$49&lt;&gt;0,$G$49&lt;&gt;0,$H$49&lt;&gt;0)),"inf",(($F$49+$G$49+$H$49)/$J$49)))</f>
        <v/>
      </c>
      <c r="L49" s="10" t="str">
        <f>IF(AND($F$49=0,$G$49=0,$J$49=0,$H$49=0,$I$49=0),"",IF(AND($J$49=0,OR($F$49&lt;&gt;0,$G$49&lt;&gt;0,$H$49&lt;&gt;0,$I$49&lt;&gt;0)),"inf",(($F$49+$G$49+$H$49+$I$49)/$J$49)))</f>
        <v/>
      </c>
      <c r="M49" s="5"/>
      <c r="N49" s="5"/>
      <c r="O49" s="5"/>
      <c r="P49" s="11" t="str">
        <f>IF($N$49=0,"",($O$49/$N$49))</f>
        <v/>
      </c>
      <c r="Q49" s="6"/>
      <c r="R49" s="5"/>
      <c r="S49" s="12" t="str">
        <f>IF($Q$49=0,"",($R$49/$Q$49))</f>
        <v/>
      </c>
      <c r="V49" t="s">
        <v>18</v>
      </c>
      <c r="W49" s="16" t="str">
        <f>IF($AF$49=0,"",20*(($Y$49*30 +$Z$49*20 +$AA$49*15 +$AB$49*10 +$AC$49*-5)/$AF$49))</f>
        <v/>
      </c>
      <c r="X49" s="15" t="str">
        <f>IF($AF$49=0,"",(($Y$49*30 +$Z$49*20 +$AA$49*15 +$AB$49*10 +$AC$49*-5)/$AF$49))</f>
        <v/>
      </c>
      <c r="Y49" s="14"/>
      <c r="Z49" s="14"/>
      <c r="AA49" s="14"/>
      <c r="AB49" s="14"/>
      <c r="AC49" s="14"/>
      <c r="AD49" s="17" t="str">
        <f>IF(AND($Y$49=0,$Z$49=0,$AC$49=0,$AA$49=0),"",IF(AND($AC$49=0,OR($Y$49&lt;&gt;0,$Z$49&lt;&gt;0,$AA$49&lt;&gt;0)),"inf",(($Y$49+$Z$49+$AA$49)/$AC$49)))</f>
        <v/>
      </c>
      <c r="AE49" s="18" t="str">
        <f>IF(AND($Y$49=0,$Z$49=0,$AC$49=0,$AA$49=0,$AB$49=0),"",IF(AND($AC$49=0,OR($Y$49&lt;&gt;0,$Z$49&lt;&gt;0,$AA$49&lt;&gt;0,$AB$49&lt;&gt;0)),"inf",(($Y$49+$Z$49+$AA$49+$AB$49)/$AC$49)))</f>
        <v/>
      </c>
      <c r="AF49" s="14"/>
    </row>
    <row r="50" spans="2:32" x14ac:dyDescent="0.2">
      <c r="B50" t="s">
        <v>39</v>
      </c>
      <c r="D50" s="8" t="str">
        <f>IF($M$50=0,"",20*(($F$50*30 +$G$50*20 +$H$50*15 +$I$50*10 +$J$50*-5)/$M$50))</f>
        <v/>
      </c>
      <c r="E50" s="7" t="str">
        <f>IF($M$50=0,"",(($F$50*30 +$G$50*20 +$H$50*15 +$I$50*10 +$J$50*-5)/$M$50))</f>
        <v/>
      </c>
      <c r="F50" s="5" t="n">
        <f>SUM($F$51+$F$52+$F$53+$F$54)</f>
        <v>0.0</v>
      </c>
      <c r="G50" s="5" t="n">
        <f>SUM($G$51+$G$52+$G$53+$G$54)</f>
        <v>0.0</v>
      </c>
      <c r="H50" s="5" t="n">
        <f>SUM($H$51+$H$52+$H$53+$H$54)</f>
        <v>0.0</v>
      </c>
      <c r="I50" s="5" t="n">
        <f>SUM($I$51+$I$52+$I$53+$I$54)</f>
        <v>0.0</v>
      </c>
      <c r="J50" s="5" t="n">
        <f>SUM($J$51+$J$52+$J$53+$J$54)</f>
        <v>0.0</v>
      </c>
      <c r="K50" s="9" t="str">
        <f>IF(AND($F$50=0,$G$50=0,$J$50=0,$H$50=0),"",IF(AND($J$50=0,OR($F$50&lt;&gt;0,$G$50&lt;&gt;0,$H$50&lt;&gt;0)),"inf",(($F$50+$G$50+$H$50)/$J$50)))</f>
        <v/>
      </c>
      <c r="L50" s="10" t="str">
        <f>IF(AND($F$50=0,$G$50=0,$J$50=0,$H$50=0,$I$50=0),"",IF(AND($J$50=0,OR($F$50&lt;&gt;0,$G$50&lt;&gt;0,$H$50&lt;&gt;0,$I$50&lt;&gt;0)),"inf",(($F$50+$G$50+$H$50+$I$50)/$J$50)))</f>
        <v/>
      </c>
      <c r="M50" s="5" t="n">
        <f>SUM($M$51+$M$52+$M$53+$M$54)</f>
        <v>0.0</v>
      </c>
      <c r="N50" s="5" t="n">
        <f>SUM($N$51+$N$52+$N$53+$N$54)</f>
        <v>0.0</v>
      </c>
      <c r="O50" s="5" t="n">
        <f>SUM($O$51+$O$52+$O$53+$O$54)</f>
        <v>0.0</v>
      </c>
      <c r="P50" s="11" t="str">
        <f>IF($N$50=0,"",($O$50/$N$50))</f>
        <v/>
      </c>
      <c r="Q50" s="6" t="n">
        <f>SUM($Q$51+$Q$52+$Q$53+$Q$54)</f>
        <v>0.0</v>
      </c>
      <c r="R50" s="5" t="n">
        <f>SUM($R$51+$R$52+$R$53+$R$54)</f>
        <v>0.0</v>
      </c>
      <c r="S50" s="12" t="str">
        <f>IF($Q$50=0,"",($R$50/$Q$50))</f>
        <v/>
      </c>
      <c r="U50" t="s">
        <v>39</v>
      </c>
      <c r="W50" s="16" t="str">
        <f>IF($AF$50=0,"",20*(($Y$50*30 +$Z$50*20 +$AA$50*15 +$AB$50*10 +$AC$50*-5)/$AF$50))</f>
        <v/>
      </c>
      <c r="X50" s="15" t="str">
        <f>IF($AF$50=0,"",(($Y$50*30 +$Z$50*20 +$AA$50*15 +$AB$50*10 +$AC$50*-5)/$AF$50))</f>
        <v/>
      </c>
      <c r="Y50" s="14" t="n">
        <f>SUM($Y$51+$Y$52+$Y$53+$Y$54)</f>
        <v>0.0</v>
      </c>
      <c r="Z50" s="14" t="n">
        <f>SUM($Z$51+$Z$52+$Z$53+$Z$54)</f>
        <v>0.0</v>
      </c>
      <c r="AA50" s="14" t="n">
        <f>SUM($AA$51+$AA$52+$AA$53+$AA$54)</f>
        <v>0.0</v>
      </c>
      <c r="AB50" s="14" t="n">
        <f>SUM($AB$51+$AB$52+$AB$53+$AB$54)</f>
        <v>0.0</v>
      </c>
      <c r="AC50" s="14" t="n">
        <f>SUM($AC$51+$AC$52+$AC$53+$AC$54)</f>
        <v>0.0</v>
      </c>
      <c r="AD50" s="17" t="str">
        <f>IF(AND($Y$50=0,$Z$50=0,$AC$50=0,$AA$50=0),"",IF(AND($AC$50=0,OR($Y$50&lt;&gt;0,$Z$50&lt;&gt;0,$AA$50&lt;&gt;0)),"inf",(($Y$50+$Z$50+$AA$50)/$AC$50)))</f>
        <v/>
      </c>
      <c r="AE50" s="18" t="str">
        <f>IF(AND($Y$50=0,$Z$50=0,$AC$50=0,$AA$50=0,$AB$50=0),"",IF(AND($AC$50=0,OR($Y$50&lt;&gt;0,$Z$50&lt;&gt;0,$AA$50&lt;&gt;0,$AB$50&lt;&gt;0)),"inf",(($Y$50+$Z$50+$AA$50+$AB$50)/$AC$50)))</f>
        <v/>
      </c>
      <c r="AF50" s="14" t="n">
        <f>SUM($AF$51+$AF$52+$AF$53+$AF$54)</f>
        <v>0.0</v>
      </c>
    </row>
    <row r="51" spans="2:32" x14ac:dyDescent="0.2">
      <c r="C51" t="s">
        <v>40</v>
      </c>
      <c r="D51" s="8" t="str">
        <f>IF($M$51=0,"",20*(($F$51*30 +$G$51*20 +$H$51*15 +$I$51*10 +$J$51*-5)/$M$51))</f>
        <v/>
      </c>
      <c r="E51" s="7" t="str">
        <f>IF($M$51=0,"",(($F$51*30 +$G$51*20 +$H$51*15 +$I$51*10 +$J$51*-5)/$M$51))</f>
        <v/>
      </c>
      <c r="F51" s="5"/>
      <c r="G51" s="5"/>
      <c r="H51" s="5"/>
      <c r="I51" s="5"/>
      <c r="J51" s="5"/>
      <c r="K51" s="9" t="str">
        <f>IF(AND($F$51=0,$G$51=0,$J$51=0,$H$51=0),"",IF(AND($J$51=0,OR($F$51&lt;&gt;0,$G$51&lt;&gt;0,$H$51&lt;&gt;0)),"inf",(($F$51+$G$51+$H$51)/$J$51)))</f>
        <v/>
      </c>
      <c r="L51" s="10" t="str">
        <f>IF(AND($F$51=0,$G$51=0,$J$51=0,$H$51=0,$I$51=0),"",IF(AND($J$51=0,OR($F$51&lt;&gt;0,$G$51&lt;&gt;0,$H$51&lt;&gt;0,$I$51&lt;&gt;0)),"inf",(($F$51+$G$51+$H$51+$I$51)/$J$51)))</f>
        <v/>
      </c>
      <c r="M51" s="5"/>
      <c r="N51" s="5"/>
      <c r="O51" s="5"/>
      <c r="P51" s="11" t="str">
        <f>IF($N$51=0,"",($O$51/$N$51))</f>
        <v/>
      </c>
      <c r="Q51" s="6"/>
      <c r="R51" s="5"/>
      <c r="S51" s="12" t="str">
        <f>IF($Q$51=0,"",($R$51/$Q$51))</f>
        <v/>
      </c>
      <c r="V51" t="s">
        <v>40</v>
      </c>
      <c r="W51" s="16" t="str">
        <f>IF($AF$51=0,"",20*(($Y$51*30 +$Z$51*20 +$AA$51*15 +$AB$51*10 +$AC$51*-5)/$AF$51))</f>
        <v/>
      </c>
      <c r="X51" s="15" t="str">
        <f>IF($AF$51=0,"",(($Y$51*30 +$Z$51*20 +$AA$51*15 +$AB$51*10 +$AC$51*-5)/$AF$51))</f>
        <v/>
      </c>
      <c r="Y51" s="14"/>
      <c r="Z51" s="14"/>
      <c r="AA51" s="14"/>
      <c r="AB51" s="14"/>
      <c r="AC51" s="14"/>
      <c r="AD51" s="17" t="str">
        <f>IF(AND($Y$51=0,$Z$51=0,$AC$51=0,$AA$51=0),"",IF(AND($AC$51=0,OR($Y$51&lt;&gt;0,$Z$51&lt;&gt;0,$AA$51&lt;&gt;0)),"inf",(($Y$51+$Z$51+$AA$51)/$AC$51)))</f>
        <v/>
      </c>
      <c r="AE51" s="18" t="str">
        <f>IF(AND($Y$51=0,$Z$51=0,$AC$51=0,$AA$51=0,$AB$51=0),"",IF(AND($AC$51=0,OR($Y$51&lt;&gt;0,$Z$51&lt;&gt;0,$AA$51&lt;&gt;0,$AB$51&lt;&gt;0)),"inf",(($Y$51+$Z$51+$AA$51+$AB$51)/$AC$51)))</f>
        <v/>
      </c>
      <c r="AF51" s="14"/>
    </row>
    <row r="52" spans="2:32" x14ac:dyDescent="0.2">
      <c r="C52" t="s">
        <v>41</v>
      </c>
      <c r="D52" s="8" t="str">
        <f>IF($M$52=0,"",20*(($F$52*30 +$G$52*20 +$H$52*15 +$I$52*10 +$J$52*-5)/$M$52))</f>
        <v/>
      </c>
      <c r="E52" s="7" t="str">
        <f>IF($M$52=0,"",(($F$52*30 +$G$52*20 +$H$52*15 +$I$52*10 +$J$52*-5)/$M$52))</f>
        <v/>
      </c>
      <c r="F52" s="5"/>
      <c r="G52" s="5"/>
      <c r="H52" s="5"/>
      <c r="I52" s="5"/>
      <c r="J52" s="5"/>
      <c r="K52" s="9" t="str">
        <f>IF(AND($F$52=0,$G$52=0,$J$52=0,$H$52=0),"",IF(AND($J$52=0,OR($F$52&lt;&gt;0,$G$52&lt;&gt;0,$H$52&lt;&gt;0)),"inf",(($F$52+$G$52+$H$52)/$J$52)))</f>
        <v/>
      </c>
      <c r="L52" s="10" t="str">
        <f>IF(AND($F$52=0,$G$52=0,$J$52=0,$H$52=0,$I$52=0),"",IF(AND($J$52=0,OR($F$52&lt;&gt;0,$G$52&lt;&gt;0,$H$52&lt;&gt;0,$I$52&lt;&gt;0)),"inf",(($F$52+$G$52+$H$52+$I$52)/$J$52)))</f>
        <v/>
      </c>
      <c r="M52" s="5"/>
      <c r="N52" s="5"/>
      <c r="O52" s="5"/>
      <c r="P52" s="11" t="str">
        <f>IF($N$52=0,"",($O$52/$N$52))</f>
        <v/>
      </c>
      <c r="Q52" s="6"/>
      <c r="R52" s="5"/>
      <c r="S52" s="12" t="str">
        <f>IF($Q$52=0,"",($R$52/$Q$52))</f>
        <v/>
      </c>
      <c r="V52" t="s">
        <v>41</v>
      </c>
      <c r="W52" s="16" t="str">
        <f>IF($AF$52=0,"",20*(($Y$52*30 +$Z$52*20 +$AA$52*15 +$AB$52*10 +$AC$52*-5)/$AF$52))</f>
        <v/>
      </c>
      <c r="X52" s="15" t="str">
        <f>IF($AF$52=0,"",(($Y$52*30 +$Z$52*20 +$AA$52*15 +$AB$52*10 +$AC$52*-5)/$AF$52))</f>
        <v/>
      </c>
      <c r="Y52" s="14"/>
      <c r="Z52" s="14"/>
      <c r="AA52" s="14"/>
      <c r="AB52" s="14"/>
      <c r="AC52" s="14"/>
      <c r="AD52" s="17" t="str">
        <f>IF(AND($Y$52=0,$Z$52=0,$AC$52=0,$AA$52=0),"",IF(AND($AC$52=0,OR($Y$52&lt;&gt;0,$Z$52&lt;&gt;0,$AA$52&lt;&gt;0)),"inf",(($Y$52+$Z$52+$AA$52)/$AC$52)))</f>
        <v/>
      </c>
      <c r="AE52" s="18" t="str">
        <f>IF(AND($Y$52=0,$Z$52=0,$AC$52=0,$AA$52=0,$AB$52=0),"",IF(AND($AC$52=0,OR($Y$52&lt;&gt;0,$Z$52&lt;&gt;0,$AA$52&lt;&gt;0,$AB$52&lt;&gt;0)),"inf",(($Y$52+$Z$52+$AA$52+$AB$52)/$AC$52)))</f>
        <v/>
      </c>
      <c r="AF52" s="14"/>
    </row>
    <row r="53" spans="2:32" x14ac:dyDescent="0.2">
      <c r="C53" t="s">
        <v>42</v>
      </c>
      <c r="D53" s="8" t="str">
        <f>IF($M$53=0,"",20*(($F$53*30 +$G$53*20 +$H$53*15 +$I$53*10 +$J$53*-5)/$M$53))</f>
        <v/>
      </c>
      <c r="E53" s="7" t="str">
        <f>IF($M$53=0,"",(($F$53*30 +$G$53*20 +$H$53*15 +$I$53*10 +$J$53*-5)/$M$53))</f>
        <v/>
      </c>
      <c r="F53" s="5"/>
      <c r="G53" s="5"/>
      <c r="H53" s="5"/>
      <c r="I53" s="5"/>
      <c r="J53" s="5"/>
      <c r="K53" s="9" t="str">
        <f>IF(AND($F$53=0,$G$53=0,$J$53=0,$H$53=0),"",IF(AND($J$53=0,OR($F$53&lt;&gt;0,$G$53&lt;&gt;0,$H$53&lt;&gt;0)),"inf",(($F$53+$G$53+$H$53)/$J$53)))</f>
        <v/>
      </c>
      <c r="L53" s="10" t="str">
        <f>IF(AND($F$53=0,$G$53=0,$J$53=0,$H$53=0,$I$53=0),"",IF(AND($J$53=0,OR($F$53&lt;&gt;0,$G$53&lt;&gt;0,$H$53&lt;&gt;0,$I$53&lt;&gt;0)),"inf",(($F$53+$G$53+$H$53+$I$53)/$J$53)))</f>
        <v/>
      </c>
      <c r="M53" s="5"/>
      <c r="N53" s="5"/>
      <c r="O53" s="5"/>
      <c r="P53" s="11" t="str">
        <f>IF($N$53=0,"",($O$53/$N$53))</f>
        <v/>
      </c>
      <c r="Q53" s="6"/>
      <c r="R53" s="5"/>
      <c r="S53" s="12" t="str">
        <f>IF($Q$53=0,"",($R$53/$Q$53))</f>
        <v/>
      </c>
      <c r="V53" t="s">
        <v>42</v>
      </c>
      <c r="W53" s="16" t="str">
        <f>IF($AF$53=0,"",20*(($Y$53*30 +$Z$53*20 +$AA$53*15 +$AB$53*10 +$AC$53*-5)/$AF$53))</f>
        <v/>
      </c>
      <c r="X53" s="15" t="str">
        <f>IF($AF$53=0,"",(($Y$53*30 +$Z$53*20 +$AA$53*15 +$AB$53*10 +$AC$53*-5)/$AF$53))</f>
        <v/>
      </c>
      <c r="Y53" s="14"/>
      <c r="Z53" s="14"/>
      <c r="AA53" s="14"/>
      <c r="AB53" s="14"/>
      <c r="AC53" s="14"/>
      <c r="AD53" s="17" t="str">
        <f>IF(AND($Y$53=0,$Z$53=0,$AC$53=0,$AA$53=0),"",IF(AND($AC$53=0,OR($Y$53&lt;&gt;0,$Z$53&lt;&gt;0,$AA$53&lt;&gt;0)),"inf",(($Y$53+$Z$53+$AA$53)/$AC$53)))</f>
        <v/>
      </c>
      <c r="AE53" s="18" t="str">
        <f>IF(AND($Y$53=0,$Z$53=0,$AC$53=0,$AA$53=0,$AB$53=0),"",IF(AND($AC$53=0,OR($Y$53&lt;&gt;0,$Z$53&lt;&gt;0,$AA$53&lt;&gt;0,$AB$53&lt;&gt;0)),"inf",(($Y$53+$Z$53+$AA$53+$AB$53)/$AC$53)))</f>
        <v/>
      </c>
      <c r="AF53" s="14"/>
    </row>
    <row r="54" spans="2:32" x14ac:dyDescent="0.2">
      <c r="C54" t="s">
        <v>18</v>
      </c>
      <c r="D54" s="8" t="str">
        <f>IF($M$54=0,"",20*(($F$54*30 +$G$54*20 +$H$54*15 +$I$54*10 +$J$54*-5)/$M$54))</f>
        <v/>
      </c>
      <c r="E54" s="7" t="str">
        <f>IF($M$54=0,"",(($F$54*30 +$G$54*20 +$H$54*15 +$I$54*10 +$J$54*-5)/$M$54))</f>
        <v/>
      </c>
      <c r="F54" s="5"/>
      <c r="G54" s="5"/>
      <c r="H54" s="5"/>
      <c r="I54" s="5"/>
      <c r="J54" s="5"/>
      <c r="K54" s="9" t="str">
        <f>IF(AND($F$54=0,$G$54=0,$J$54=0,$H$54=0),"",IF(AND($J$54=0,OR($F$54&lt;&gt;0,$G$54&lt;&gt;0,$H$54&lt;&gt;0)),"inf",(($F$54+$G$54+$H$54)/$J$54)))</f>
        <v/>
      </c>
      <c r="L54" s="10" t="str">
        <f>IF(AND($F$54=0,$G$54=0,$J$54=0,$H$54=0,$I$54=0),"",IF(AND($J$54=0,OR($F$54&lt;&gt;0,$G$54&lt;&gt;0,$H$54&lt;&gt;0,$I$54&lt;&gt;0)),"inf",(($F$54+$G$54+$H$54+$I$54)/$J$54)))</f>
        <v/>
      </c>
      <c r="M54" s="5"/>
      <c r="N54" s="5"/>
      <c r="O54" s="5"/>
      <c r="P54" s="11" t="str">
        <f>IF($N$54=0,"",($O$54/$N$54))</f>
        <v/>
      </c>
      <c r="Q54" s="6"/>
      <c r="R54" s="5"/>
      <c r="S54" s="12" t="str">
        <f>IF($Q$54=0,"",($R$54/$Q$54))</f>
        <v/>
      </c>
      <c r="V54" t="s">
        <v>18</v>
      </c>
      <c r="W54" s="16" t="str">
        <f>IF($AF$54=0,"",20*(($Y$54*30 +$Z$54*20 +$AA$54*15 +$AB$54*10 +$AC$54*-5)/$AF$54))</f>
        <v/>
      </c>
      <c r="X54" s="15" t="str">
        <f>IF($AF$54=0,"",(($Y$54*30 +$Z$54*20 +$AA$54*15 +$AB$54*10 +$AC$54*-5)/$AF$54))</f>
        <v/>
      </c>
      <c r="Y54" s="14"/>
      <c r="Z54" s="14"/>
      <c r="AA54" s="14"/>
      <c r="AB54" s="14"/>
      <c r="AC54" s="14"/>
      <c r="AD54" s="17" t="str">
        <f>IF(AND($Y$54=0,$Z$54=0,$AC$54=0,$AA$54=0),"",IF(AND($AC$54=0,OR($Y$54&lt;&gt;0,$Z$54&lt;&gt;0,$AA$54&lt;&gt;0)),"inf",(($Y$54+$Z$54+$AA$54)/$AC$54)))</f>
        <v/>
      </c>
      <c r="AE54" s="18" t="str">
        <f>IF(AND($Y$54=0,$Z$54=0,$AC$54=0,$AA$54=0,$AB$54=0),"",IF(AND($AC$54=0,OR($Y$54&lt;&gt;0,$Z$54&lt;&gt;0,$AA$54&lt;&gt;0,$AB$54&lt;&gt;0)),"inf",(($Y$54+$Z$54+$AA$54+$AB$54)/$AC$54)))</f>
        <v/>
      </c>
      <c r="AF54" s="14"/>
    </row>
    <row r="55" spans="2:32" x14ac:dyDescent="0.2">
      <c r="B55" t="s">
        <v>43</v>
      </c>
      <c r="D55" s="8" t="str">
        <f>IF($M$55=0,"",20*(($F$55*30 +$G$55*20 +$H$55*15 +$I$55*10 +$J$55*-5)/$M$55))</f>
        <v/>
      </c>
      <c r="E55" s="7" t="str">
        <f>IF($M$55=0,"",(($F$55*30 +$G$55*20 +$H$55*15 +$I$55*10 +$J$55*-5)/$M$55))</f>
        <v/>
      </c>
      <c r="F55" s="5" t="n">
        <f>SUM($F$56+$F$57+$F$58+$F$59)</f>
        <v>0.0</v>
      </c>
      <c r="G55" s="5" t="n">
        <f>SUM($G$56+$G$57+$G$58+$G$59)</f>
        <v>0.0</v>
      </c>
      <c r="H55" s="5" t="n">
        <f>SUM($H$56+$H$57+$H$58+$H$59)</f>
        <v>0.0</v>
      </c>
      <c r="I55" s="5" t="n">
        <f>SUM($I$56+$I$57+$I$58+$I$59)</f>
        <v>0.0</v>
      </c>
      <c r="J55" s="5" t="n">
        <f>SUM($J$56+$J$57+$J$58+$J$59)</f>
        <v>0.0</v>
      </c>
      <c r="K55" s="9" t="str">
        <f>IF(AND($F$55=0,$G$55=0,$J$55=0,$H$55=0),"",IF(AND($J$55=0,OR($F$55&lt;&gt;0,$G$55&lt;&gt;0,$H$55&lt;&gt;0)),"inf",(($F$55+$G$55+$H$55)/$J$55)))</f>
        <v/>
      </c>
      <c r="L55" s="10" t="str">
        <f>IF(AND($F$55=0,$G$55=0,$J$55=0,$H$55=0,$I$55=0),"",IF(AND($J$55=0,OR($F$55&lt;&gt;0,$G$55&lt;&gt;0,$H$55&lt;&gt;0,$I$55&lt;&gt;0)),"inf",(($F$55+$G$55+$H$55+$I$55)/$J$55)))</f>
        <v/>
      </c>
      <c r="M55" s="5" t="n">
        <f>SUM($M$56+$M$57+$M$58+$M$59)</f>
        <v>0.0</v>
      </c>
      <c r="N55" s="5" t="n">
        <f>SUM($N$56+$N$57+$N$58+$N$59)</f>
        <v>0.0</v>
      </c>
      <c r="O55" s="5" t="n">
        <f>SUM($O$56+$O$57+$O$58+$O$59)</f>
        <v>0.0</v>
      </c>
      <c r="P55" s="11" t="str">
        <f>IF($N$55=0,"",($O$55/$N$55))</f>
        <v/>
      </c>
      <c r="Q55" s="6" t="n">
        <f>SUM($Q$56+$Q$57+$Q$58+$Q$59)</f>
        <v>0.0</v>
      </c>
      <c r="R55" s="5" t="n">
        <f>SUM($R$56+$R$57+$R$58+$R$59)</f>
        <v>0.0</v>
      </c>
      <c r="S55" s="12" t="str">
        <f>IF($Q$55=0,"",($R$55/$Q$55))</f>
        <v/>
      </c>
      <c r="U55" t="s">
        <v>43</v>
      </c>
      <c r="W55" s="16" t="str">
        <f>IF($AF$55=0,"",20*(($Y$55*30 +$Z$55*20 +$AA$55*15 +$AB$55*10 +$AC$55*-5)/$AF$55))</f>
        <v/>
      </c>
      <c r="X55" s="15" t="str">
        <f>IF($AF$55=0,"",(($Y$55*30 +$Z$55*20 +$AA$55*15 +$AB$55*10 +$AC$55*-5)/$AF$55))</f>
        <v/>
      </c>
      <c r="Y55" s="14" t="n">
        <f>SUM($Y$56+$Y$57+$Y$58+$Y$59)</f>
        <v>0.0</v>
      </c>
      <c r="Z55" s="14" t="n">
        <f>SUM($Z$56+$Z$57+$Z$58+$Z$59)</f>
        <v>0.0</v>
      </c>
      <c r="AA55" s="14" t="n">
        <f>SUM($AA$56+$AA$57+$AA$58+$AA$59)</f>
        <v>0.0</v>
      </c>
      <c r="AB55" s="14" t="n">
        <f>SUM($AB$56+$AB$57+$AB$58+$AB$59)</f>
        <v>0.0</v>
      </c>
      <c r="AC55" s="14" t="n">
        <f>SUM($AC$56+$AC$57+$AC$58+$AC$59)</f>
        <v>0.0</v>
      </c>
      <c r="AD55" s="17" t="str">
        <f>IF(AND($Y$55=0,$Z$55=0,$AC$55=0,$AA$55=0),"",IF(AND($AC$55=0,OR($Y$55&lt;&gt;0,$Z$55&lt;&gt;0,$AA$55&lt;&gt;0)),"inf",(($Y$55+$Z$55+$AA$55)/$AC$55)))</f>
        <v/>
      </c>
      <c r="AE55" s="18" t="str">
        <f>IF(AND($Y$55=0,$Z$55=0,$AC$55=0,$AA$55=0,$AB$55=0),"",IF(AND($AC$55=0,OR($Y$55&lt;&gt;0,$Z$55&lt;&gt;0,$AA$55&lt;&gt;0,$AB$55&lt;&gt;0)),"inf",(($Y$55+$Z$55+$AA$55+$AB$55)/$AC$55)))</f>
        <v/>
      </c>
      <c r="AF55" s="14" t="n">
        <f>SUM($AF$56+$AF$57+$AF$58+$AF$59)</f>
        <v>0.0</v>
      </c>
    </row>
    <row r="56" spans="2:32" x14ac:dyDescent="0.2">
      <c r="C56" t="s">
        <v>44</v>
      </c>
      <c r="D56" s="8" t="str">
        <f>IF($M$56=0,"",20*(($F$56*30 +$G$56*20 +$H$56*15 +$I$56*10 +$J$56*-5)/$M$56))</f>
        <v/>
      </c>
      <c r="E56" s="7" t="str">
        <f>IF($M$56=0,"",(($F$56*30 +$G$56*20 +$H$56*15 +$I$56*10 +$J$56*-5)/$M$56))</f>
        <v/>
      </c>
      <c r="F56" s="5"/>
      <c r="G56" s="5"/>
      <c r="H56" s="5"/>
      <c r="I56" s="5"/>
      <c r="J56" s="5"/>
      <c r="K56" s="9" t="str">
        <f>IF(AND($F$56=0,$G$56=0,$J$56=0,$H$56=0),"",IF(AND($J$56=0,OR($F$56&lt;&gt;0,$G$56&lt;&gt;0,$H$56&lt;&gt;0)),"inf",(($F$56+$G$56+$H$56)/$J$56)))</f>
        <v/>
      </c>
      <c r="L56" s="10" t="str">
        <f>IF(AND($F$56=0,$G$56=0,$J$56=0,$H$56=0,$I$56=0),"",IF(AND($J$56=0,OR($F$56&lt;&gt;0,$G$56&lt;&gt;0,$H$56&lt;&gt;0,$I$56&lt;&gt;0)),"inf",(($F$56+$G$56+$H$56+$I$56)/$J$56)))</f>
        <v/>
      </c>
      <c r="M56" s="5"/>
      <c r="N56" s="5"/>
      <c r="O56" s="5"/>
      <c r="P56" s="11" t="str">
        <f>IF($N$56=0,"",($O$56/$N$56))</f>
        <v/>
      </c>
      <c r="Q56" s="6"/>
      <c r="R56" s="5"/>
      <c r="S56" s="12" t="str">
        <f>IF($Q$56=0,"",($R$56/$Q$56))</f>
        <v/>
      </c>
      <c r="V56" t="s">
        <v>44</v>
      </c>
      <c r="W56" s="16" t="str">
        <f>IF($AF$56=0,"",20*(($Y$56*30 +$Z$56*20 +$AA$56*15 +$AB$56*10 +$AC$56*-5)/$AF$56))</f>
        <v/>
      </c>
      <c r="X56" s="15" t="str">
        <f>IF($AF$56=0,"",(($Y$56*30 +$Z$56*20 +$AA$56*15 +$AB$56*10 +$AC$56*-5)/$AF$56))</f>
        <v/>
      </c>
      <c r="Y56" s="14"/>
      <c r="Z56" s="14"/>
      <c r="AA56" s="14"/>
      <c r="AB56" s="14"/>
      <c r="AC56" s="14"/>
      <c r="AD56" s="17" t="str">
        <f>IF(AND($Y$56=0,$Z$56=0,$AC$56=0,$AA$56=0),"",IF(AND($AC$56=0,OR($Y$56&lt;&gt;0,$Z$56&lt;&gt;0,$AA$56&lt;&gt;0)),"inf",(($Y$56+$Z$56+$AA$56)/$AC$56)))</f>
        <v/>
      </c>
      <c r="AE56" s="18" t="str">
        <f>IF(AND($Y$56=0,$Z$56=0,$AC$56=0,$AA$56=0,$AB$56=0),"",IF(AND($AC$56=0,OR($Y$56&lt;&gt;0,$Z$56&lt;&gt;0,$AA$56&lt;&gt;0,$AB$56&lt;&gt;0)),"inf",(($Y$56+$Z$56+$AA$56+$AB$56)/$AC$56)))</f>
        <v/>
      </c>
      <c r="AF56" s="14"/>
    </row>
    <row r="57" spans="2:32" x14ac:dyDescent="0.2">
      <c r="C57" t="s">
        <v>45</v>
      </c>
      <c r="D57" s="8" t="str">
        <f>IF($M$57=0,"",20*(($F$57*30 +$G$57*20 +$H$57*15 +$I$57*10 +$J$57*-5)/$M$57))</f>
        <v/>
      </c>
      <c r="E57" s="7" t="str">
        <f>IF($M$57=0,"",(($F$57*30 +$G$57*20 +$H$57*15 +$I$57*10 +$J$57*-5)/$M$57))</f>
        <v/>
      </c>
      <c r="F57" s="5"/>
      <c r="G57" s="5"/>
      <c r="H57" s="5"/>
      <c r="I57" s="5"/>
      <c r="J57" s="5"/>
      <c r="K57" s="9" t="str">
        <f>IF(AND($F$57=0,$G$57=0,$J$57=0,$H$57=0),"",IF(AND($J$57=0,OR($F$57&lt;&gt;0,$G$57&lt;&gt;0,$H$57&lt;&gt;0)),"inf",(($F$57+$G$57+$H$57)/$J$57)))</f>
        <v/>
      </c>
      <c r="L57" s="10" t="str">
        <f>IF(AND($F$57=0,$G$57=0,$J$57=0,$H$57=0,$I$57=0),"",IF(AND($J$57=0,OR($F$57&lt;&gt;0,$G$57&lt;&gt;0,$H$57&lt;&gt;0,$I$57&lt;&gt;0)),"inf",(($F$57+$G$57+$H$57+$I$57)/$J$57)))</f>
        <v/>
      </c>
      <c r="M57" s="5"/>
      <c r="N57" s="5"/>
      <c r="O57" s="5"/>
      <c r="P57" s="11" t="str">
        <f>IF($N$57=0,"",($O$57/$N$57))</f>
        <v/>
      </c>
      <c r="Q57" s="6"/>
      <c r="R57" s="5"/>
      <c r="S57" s="12" t="str">
        <f>IF($Q$57=0,"",($R$57/$Q$57))</f>
        <v/>
      </c>
      <c r="V57" t="s">
        <v>45</v>
      </c>
      <c r="W57" s="16" t="str">
        <f>IF($AF$57=0,"",20*(($Y$57*30 +$Z$57*20 +$AA$57*15 +$AB$57*10 +$AC$57*-5)/$AF$57))</f>
        <v/>
      </c>
      <c r="X57" s="15" t="str">
        <f>IF($AF$57=0,"",(($Y$57*30 +$Z$57*20 +$AA$57*15 +$AB$57*10 +$AC$57*-5)/$AF$57))</f>
        <v/>
      </c>
      <c r="Y57" s="14"/>
      <c r="Z57" s="14"/>
      <c r="AA57" s="14"/>
      <c r="AB57" s="14"/>
      <c r="AC57" s="14"/>
      <c r="AD57" s="17" t="str">
        <f>IF(AND($Y$57=0,$Z$57=0,$AC$57=0,$AA$57=0),"",IF(AND($AC$57=0,OR($Y$57&lt;&gt;0,$Z$57&lt;&gt;0,$AA$57&lt;&gt;0)),"inf",(($Y$57+$Z$57+$AA$57)/$AC$57)))</f>
        <v/>
      </c>
      <c r="AE57" s="18" t="str">
        <f>IF(AND($Y$57=0,$Z$57=0,$AC$57=0,$AA$57=0,$AB$57=0),"",IF(AND($AC$57=0,OR($Y$57&lt;&gt;0,$Z$57&lt;&gt;0,$AA$57&lt;&gt;0,$AB$57&lt;&gt;0)),"inf",(($Y$57+$Z$57+$AA$57+$AB$57)/$AC$57)))</f>
        <v/>
      </c>
      <c r="AF57" s="14"/>
    </row>
    <row r="58" spans="2:32" x14ac:dyDescent="0.2">
      <c r="C58" t="s">
        <v>16</v>
      </c>
      <c r="D58" s="8" t="str">
        <f>IF($M$58=0,"",20*(($F$58*30 +$G$58*20 +$H$58*15 +$I$58*10 +$J$58*-5)/$M$58))</f>
        <v/>
      </c>
      <c r="E58" s="7" t="str">
        <f>IF($M$58=0,"",(($F$58*30 +$G$58*20 +$H$58*15 +$I$58*10 +$J$58*-5)/$M$58))</f>
        <v/>
      </c>
      <c r="F58" s="5"/>
      <c r="G58" s="5"/>
      <c r="H58" s="5"/>
      <c r="I58" s="5"/>
      <c r="J58" s="5"/>
      <c r="K58" s="9" t="str">
        <f>IF(AND($F$58=0,$G$58=0,$J$58=0,$H$58=0),"",IF(AND($J$58=0,OR($F$58&lt;&gt;0,$G$58&lt;&gt;0,$H$58&lt;&gt;0)),"inf",(($F$58+$G$58+$H$58)/$J$58)))</f>
        <v/>
      </c>
      <c r="L58" s="10" t="str">
        <f>IF(AND($F$58=0,$G$58=0,$J$58=0,$H$58=0,$I$58=0),"",IF(AND($J$58=0,OR($F$58&lt;&gt;0,$G$58&lt;&gt;0,$H$58&lt;&gt;0,$I$58&lt;&gt;0)),"inf",(($F$58+$G$58+$H$58+$I$58)/$J$58)))</f>
        <v/>
      </c>
      <c r="M58" s="5"/>
      <c r="N58" s="5"/>
      <c r="O58" s="5"/>
      <c r="P58" s="11" t="str">
        <f>IF($N$58=0,"",($O$58/$N$58))</f>
        <v/>
      </c>
      <c r="Q58" s="6"/>
      <c r="R58" s="5"/>
      <c r="S58" s="12" t="str">
        <f>IF($Q$58=0,"",($R$58/$Q$58))</f>
        <v/>
      </c>
      <c r="V58" t="s">
        <v>16</v>
      </c>
      <c r="W58" s="16" t="str">
        <f>IF($AF$58=0,"",20*(($Y$58*30 +$Z$58*20 +$AA$58*15 +$AB$58*10 +$AC$58*-5)/$AF$58))</f>
        <v/>
      </c>
      <c r="X58" s="15" t="str">
        <f>IF($AF$58=0,"",(($Y$58*30 +$Z$58*20 +$AA$58*15 +$AB$58*10 +$AC$58*-5)/$AF$58))</f>
        <v/>
      </c>
      <c r="Y58" s="14"/>
      <c r="Z58" s="14"/>
      <c r="AA58" s="14"/>
      <c r="AB58" s="14"/>
      <c r="AC58" s="14"/>
      <c r="AD58" s="17" t="str">
        <f>IF(AND($Y$58=0,$Z$58=0,$AC$58=0,$AA$58=0),"",IF(AND($AC$58=0,OR($Y$58&lt;&gt;0,$Z$58&lt;&gt;0,$AA$58&lt;&gt;0)),"inf",(($Y$58+$Z$58+$AA$58)/$AC$58)))</f>
        <v/>
      </c>
      <c r="AE58" s="18" t="str">
        <f>IF(AND($Y$58=0,$Z$58=0,$AC$58=0,$AA$58=0,$AB$58=0),"",IF(AND($AC$58=0,OR($Y$58&lt;&gt;0,$Z$58&lt;&gt;0,$AA$58&lt;&gt;0,$AB$58&lt;&gt;0)),"inf",(($Y$58+$Z$58+$AA$58+$AB$58)/$AC$58)))</f>
        <v/>
      </c>
      <c r="AF58" s="14"/>
    </row>
    <row r="59" spans="2:32" x14ac:dyDescent="0.2">
      <c r="C59" t="s">
        <v>18</v>
      </c>
      <c r="D59" s="8" t="str">
        <f>IF($M$59=0,"",20*(($F$59*30 +$G$59*20 +$H$59*15 +$I$59*10 +$J$59*-5)/$M$59))</f>
        <v/>
      </c>
      <c r="E59" s="7" t="str">
        <f>IF($M$59=0,"",(($F$59*30 +$G$59*20 +$H$59*15 +$I$59*10 +$J$59*-5)/$M$59))</f>
        <v/>
      </c>
      <c r="F59" s="5"/>
      <c r="G59" s="5"/>
      <c r="H59" s="5"/>
      <c r="I59" s="5"/>
      <c r="J59" s="5"/>
      <c r="K59" s="9" t="str">
        <f>IF(AND($F$59=0,$G$59=0,$J$59=0,$H$59=0),"",IF(AND($J$59=0,OR($F$59&lt;&gt;0,$G$59&lt;&gt;0,$H$59&lt;&gt;0)),"inf",(($F$59+$G$59+$H$59)/$J$59)))</f>
        <v/>
      </c>
      <c r="L59" s="10" t="str">
        <f>IF(AND($F$59=0,$G$59=0,$J$59=0,$H$59=0,$I$59=0),"",IF(AND($J$59=0,OR($F$59&lt;&gt;0,$G$59&lt;&gt;0,$H$59&lt;&gt;0,$I$59&lt;&gt;0)),"inf",(($F$59+$G$59+$H$59+$I$59)/$J$59)))</f>
        <v/>
      </c>
      <c r="M59" s="5"/>
      <c r="N59" s="5"/>
      <c r="O59" s="5"/>
      <c r="P59" s="11" t="str">
        <f>IF($N$59=0,"",($O$59/$N$59))</f>
        <v/>
      </c>
      <c r="Q59" s="6"/>
      <c r="R59" s="5"/>
      <c r="S59" s="12" t="str">
        <f>IF($Q$59=0,"",($R$59/$Q$59))</f>
        <v/>
      </c>
      <c r="V59" t="s">
        <v>18</v>
      </c>
      <c r="W59" s="16" t="str">
        <f>IF($AF$59=0,"",20*(($Y$59*30 +$Z$59*20 +$AA$59*15 +$AB$59*10 +$AC$59*-5)/$AF$59))</f>
        <v/>
      </c>
      <c r="X59" s="15" t="str">
        <f>IF($AF$59=0,"",(($Y$59*30 +$Z$59*20 +$AA$59*15 +$AB$59*10 +$AC$59*-5)/$AF$59))</f>
        <v/>
      </c>
      <c r="Y59" s="14"/>
      <c r="Z59" s="14"/>
      <c r="AA59" s="14"/>
      <c r="AB59" s="14"/>
      <c r="AC59" s="14"/>
      <c r="AD59" s="17" t="str">
        <f>IF(AND($Y$59=0,$Z$59=0,$AC$59=0,$AA$59=0),"",IF(AND($AC$59=0,OR($Y$59&lt;&gt;0,$Z$59&lt;&gt;0,$AA$59&lt;&gt;0)),"inf",(($Y$59+$Z$59+$AA$59)/$AC$59)))</f>
        <v/>
      </c>
      <c r="AE59" s="18" t="str">
        <f>IF(AND($Y$59=0,$Z$59=0,$AC$59=0,$AA$59=0,$AB$59=0),"",IF(AND($AC$59=0,OR($Y$59&lt;&gt;0,$Z$59&lt;&gt;0,$AA$59&lt;&gt;0,$AB$59&lt;&gt;0)),"inf",(($Y$59+$Z$59+$AA$59+$AB$59)/$AC$59)))</f>
        <v/>
      </c>
      <c r="AF59" s="14"/>
    </row>
    <row r="60" spans="2:32" x14ac:dyDescent="0.2">
      <c r="B60" t="s">
        <v>46</v>
      </c>
      <c r="D60" s="8" t="str">
        <f>IF($M$60=0,"",20*(($F$60*30 +$G$60*20 +$H$60*15 +$I$60*10 +$J$60*-5)/$M$60))</f>
        <v/>
      </c>
      <c r="E60" s="7" t="str">
        <f>IF($M$60=0,"",(($F$60*30 +$G$60*20 +$H$60*15 +$I$60*10 +$J$60*-5)/$M$60))</f>
        <v/>
      </c>
      <c r="F60" s="5" t="n">
        <f>SUM($F$61+$F$62+$F$63+$F$64)</f>
        <v>0.0</v>
      </c>
      <c r="G60" s="5" t="n">
        <f>SUM($G$61+$G$62+$G$63+$G$64)</f>
        <v>0.0</v>
      </c>
      <c r="H60" s="5" t="n">
        <f>SUM($H$61+$H$62+$H$63+$H$64)</f>
        <v>0.0</v>
      </c>
      <c r="I60" s="5" t="n">
        <f>SUM($I$61+$I$62+$I$63+$I$64)</f>
        <v>0.0</v>
      </c>
      <c r="J60" s="5" t="n">
        <f>SUM($J$61+$J$62+$J$63+$J$64)</f>
        <v>0.0</v>
      </c>
      <c r="K60" s="9" t="str">
        <f>IF(AND($F$60=0,$G$60=0,$J$60=0,$H$60=0),"",IF(AND($J$60=0,OR($F$60&lt;&gt;0,$G$60&lt;&gt;0,$H$60&lt;&gt;0)),"inf",(($F$60+$G$60+$H$60)/$J$60)))</f>
        <v/>
      </c>
      <c r="L60" s="10" t="str">
        <f>IF(AND($F$60=0,$G$60=0,$J$60=0,$H$60=0,$I$60=0),"",IF(AND($J$60=0,OR($F$60&lt;&gt;0,$G$60&lt;&gt;0,$H$60&lt;&gt;0,$I$60&lt;&gt;0)),"inf",(($F$60+$G$60+$H$60+$I$60)/$J$60)))</f>
        <v/>
      </c>
      <c r="M60" s="5" t="n">
        <f>SUM($M$61+$M$62+$M$63+$M$64)</f>
        <v>0.0</v>
      </c>
      <c r="N60" s="5" t="n">
        <f>SUM($N$61+$N$62+$N$63+$N$64)</f>
        <v>0.0</v>
      </c>
      <c r="O60" s="5" t="n">
        <f>SUM($O$61+$O$62+$O$63+$O$64)</f>
        <v>0.0</v>
      </c>
      <c r="P60" s="11" t="str">
        <f>IF($N$60=0,"",($O$60/$N$60))</f>
        <v/>
      </c>
      <c r="Q60" s="6" t="n">
        <f>SUM($Q$61+$Q$62+$Q$63+$Q$64)</f>
        <v>0.0</v>
      </c>
      <c r="R60" s="5" t="n">
        <f>SUM($R$61+$R$62+$R$63+$R$64)</f>
        <v>0.0</v>
      </c>
      <c r="S60" s="12" t="str">
        <f>IF($Q$60=0,"",($R$60/$Q$60))</f>
        <v/>
      </c>
      <c r="U60" t="s">
        <v>46</v>
      </c>
      <c r="W60" s="16" t="str">
        <f>IF($AF$60=0,"",20*(($Y$60*30 +$Z$60*20 +$AA$60*15 +$AB$60*10 +$AC$60*-5)/$AF$60))</f>
        <v/>
      </c>
      <c r="X60" s="15" t="str">
        <f>IF($AF$60=0,"",(($Y$60*30 +$Z$60*20 +$AA$60*15 +$AB$60*10 +$AC$60*-5)/$AF$60))</f>
        <v/>
      </c>
      <c r="Y60" s="14" t="n">
        <f>SUM($Y$61+$Y$62+$Y$63+$Y$64)</f>
        <v>0.0</v>
      </c>
      <c r="Z60" s="14" t="n">
        <f>SUM($Z$61+$Z$62+$Z$63+$Z$64)</f>
        <v>0.0</v>
      </c>
      <c r="AA60" s="14" t="n">
        <f>SUM($AA$61+$AA$62+$AA$63+$AA$64)</f>
        <v>0.0</v>
      </c>
      <c r="AB60" s="14" t="n">
        <f>SUM($AB$61+$AB$62+$AB$63+$AB$64)</f>
        <v>0.0</v>
      </c>
      <c r="AC60" s="14" t="n">
        <f>SUM($AC$61+$AC$62+$AC$63+$AC$64)</f>
        <v>0.0</v>
      </c>
      <c r="AD60" s="17" t="str">
        <f>IF(AND($Y$60=0,$Z$60=0,$AC$60=0,$AA$60=0),"",IF(AND($AC$60=0,OR($Y$60&lt;&gt;0,$Z$60&lt;&gt;0,$AA$60&lt;&gt;0)),"inf",(($Y$60+$Z$60+$AA$60)/$AC$60)))</f>
        <v/>
      </c>
      <c r="AE60" s="18" t="str">
        <f>IF(AND($Y$60=0,$Z$60=0,$AC$60=0,$AA$60=0,$AB$60=0),"",IF(AND($AC$60=0,OR($Y$60&lt;&gt;0,$Z$60&lt;&gt;0,$AA$60&lt;&gt;0,$AB$60&lt;&gt;0)),"inf",(($Y$60+$Z$60+$AA$60+$AB$60)/$AC$60)))</f>
        <v/>
      </c>
      <c r="AF60" s="14" t="n">
        <f>SUM($AF$61+$AF$62+$AF$63+$AF$64)</f>
        <v>0.0</v>
      </c>
    </row>
    <row r="61" spans="2:32" x14ac:dyDescent="0.2">
      <c r="C61" t="s">
        <v>47</v>
      </c>
      <c r="D61" s="8" t="str">
        <f>IF($M$61=0,"",20*(($F$61*30 +$G$61*20 +$H$61*15 +$I$61*10 +$J$61*-5)/$M$61))</f>
        <v/>
      </c>
      <c r="E61" s="7" t="str">
        <f>IF($M$61=0,"",(($F$61*30 +$G$61*20 +$H$61*15 +$I$61*10 +$J$61*-5)/$M$61))</f>
        <v/>
      </c>
      <c r="F61" s="5"/>
      <c r="G61" s="5"/>
      <c r="H61" s="5"/>
      <c r="I61" s="5"/>
      <c r="J61" s="5"/>
      <c r="K61" s="9" t="str">
        <f>IF(AND($F$61=0,$G$61=0,$J$61=0,$H$61=0),"",IF(AND($J$61=0,OR($F$61&lt;&gt;0,$G$61&lt;&gt;0,$H$61&lt;&gt;0)),"inf",(($F$61+$G$61+$H$61)/$J$61)))</f>
        <v/>
      </c>
      <c r="L61" s="10" t="str">
        <f>IF(AND($F$61=0,$G$61=0,$J$61=0,$H$61=0,$I$61=0),"",IF(AND($J$61=0,OR($F$61&lt;&gt;0,$G$61&lt;&gt;0,$H$61&lt;&gt;0,$I$61&lt;&gt;0)),"inf",(($F$61+$G$61+$H$61+$I$61)/$J$61)))</f>
        <v/>
      </c>
      <c r="M61" s="5"/>
      <c r="N61" s="5"/>
      <c r="O61" s="5"/>
      <c r="P61" s="11" t="str">
        <f>IF($N$61=0,"",($O$61/$N$61))</f>
        <v/>
      </c>
      <c r="Q61" s="6"/>
      <c r="R61" s="5"/>
      <c r="S61" s="12" t="str">
        <f>IF($Q$61=0,"",($R$61/$Q$61))</f>
        <v/>
      </c>
      <c r="V61" t="s">
        <v>47</v>
      </c>
      <c r="W61" s="16" t="str">
        <f>IF($AF$61=0,"",20*(($Y$61*30 +$Z$61*20 +$AA$61*15 +$AB$61*10 +$AC$61*-5)/$AF$61))</f>
        <v/>
      </c>
      <c r="X61" s="15" t="str">
        <f>IF($AF$61=0,"",(($Y$61*30 +$Z$61*20 +$AA$61*15 +$AB$61*10 +$AC$61*-5)/$AF$61))</f>
        <v/>
      </c>
      <c r="Y61" s="14"/>
      <c r="Z61" s="14"/>
      <c r="AA61" s="14"/>
      <c r="AB61" s="14"/>
      <c r="AC61" s="14"/>
      <c r="AD61" s="17" t="str">
        <f>IF(AND($Y$61=0,$Z$61=0,$AC$61=0,$AA$61=0),"",IF(AND($AC$61=0,OR($Y$61&lt;&gt;0,$Z$61&lt;&gt;0,$AA$61&lt;&gt;0)),"inf",(($Y$61+$Z$61+$AA$61)/$AC$61)))</f>
        <v/>
      </c>
      <c r="AE61" s="18" t="str">
        <f>IF(AND($Y$61=0,$Z$61=0,$AC$61=0,$AA$61=0,$AB$61=0),"",IF(AND($AC$61=0,OR($Y$61&lt;&gt;0,$Z$61&lt;&gt;0,$AA$61&lt;&gt;0,$AB$61&lt;&gt;0)),"inf",(($Y$61+$Z$61+$AA$61+$AB$61)/$AC$61)))</f>
        <v/>
      </c>
      <c r="AF61" s="14"/>
    </row>
    <row r="62" spans="2:32" x14ac:dyDescent="0.2">
      <c r="C62" t="s">
        <v>48</v>
      </c>
      <c r="D62" s="8" t="str">
        <f>IF($M$62=0,"",20*(($F$62*30 +$G$62*20 +$H$62*15 +$I$62*10 +$J$62*-5)/$M$62))</f>
        <v/>
      </c>
      <c r="E62" s="7" t="str">
        <f>IF($M$62=0,"",(($F$62*30 +$G$62*20 +$H$62*15 +$I$62*10 +$J$62*-5)/$M$62))</f>
        <v/>
      </c>
      <c r="F62" s="5"/>
      <c r="G62" s="5"/>
      <c r="H62" s="5"/>
      <c r="I62" s="5"/>
      <c r="J62" s="5"/>
      <c r="K62" s="9" t="str">
        <f>IF(AND($F$62=0,$G$62=0,$J$62=0,$H$62=0),"",IF(AND($J$62=0,OR($F$62&lt;&gt;0,$G$62&lt;&gt;0,$H$62&lt;&gt;0)),"inf",(($F$62+$G$62+$H$62)/$J$62)))</f>
        <v/>
      </c>
      <c r="L62" s="10" t="str">
        <f>IF(AND($F$62=0,$G$62=0,$J$62=0,$H$62=0,$I$62=0),"",IF(AND($J$62=0,OR($F$62&lt;&gt;0,$G$62&lt;&gt;0,$H$62&lt;&gt;0,$I$62&lt;&gt;0)),"inf",(($F$62+$G$62+$H$62+$I$62)/$J$62)))</f>
        <v/>
      </c>
      <c r="M62" s="5"/>
      <c r="N62" s="5"/>
      <c r="O62" s="5"/>
      <c r="P62" s="11" t="str">
        <f>IF($N$62=0,"",($O$62/$N$62))</f>
        <v/>
      </c>
      <c r="Q62" s="6"/>
      <c r="R62" s="5"/>
      <c r="S62" s="12" t="str">
        <f>IF($Q$62=0,"",($R$62/$Q$62))</f>
        <v/>
      </c>
      <c r="V62" t="s">
        <v>48</v>
      </c>
      <c r="W62" s="16" t="str">
        <f>IF($AF$62=0,"",20*(($Y$62*30 +$Z$62*20 +$AA$62*15 +$AB$62*10 +$AC$62*-5)/$AF$62))</f>
        <v/>
      </c>
      <c r="X62" s="15" t="str">
        <f>IF($AF$62=0,"",(($Y$62*30 +$Z$62*20 +$AA$62*15 +$AB$62*10 +$AC$62*-5)/$AF$62))</f>
        <v/>
      </c>
      <c r="Y62" s="14"/>
      <c r="Z62" s="14"/>
      <c r="AA62" s="14"/>
      <c r="AB62" s="14"/>
      <c r="AC62" s="14"/>
      <c r="AD62" s="17" t="str">
        <f>IF(AND($Y$62=0,$Z$62=0,$AC$62=0,$AA$62=0),"",IF(AND($AC$62=0,OR($Y$62&lt;&gt;0,$Z$62&lt;&gt;0,$AA$62&lt;&gt;0)),"inf",(($Y$62+$Z$62+$AA$62)/$AC$62)))</f>
        <v/>
      </c>
      <c r="AE62" s="18" t="str">
        <f>IF(AND($Y$62=0,$Z$62=0,$AC$62=0,$AA$62=0,$AB$62=0),"",IF(AND($AC$62=0,OR($Y$62&lt;&gt;0,$Z$62&lt;&gt;0,$AA$62&lt;&gt;0,$AB$62&lt;&gt;0)),"inf",(($Y$62+$Z$62+$AA$62+$AB$62)/$AC$62)))</f>
        <v/>
      </c>
      <c r="AF62" s="14"/>
    </row>
    <row r="63" spans="2:32" x14ac:dyDescent="0.2">
      <c r="C63" t="s">
        <v>49</v>
      </c>
      <c r="D63" s="8" t="str">
        <f>IF($M$63=0,"",20*(($F$63*30 +$G$63*20 +$H$63*15 +$I$63*10 +$J$63*-5)/$M$63))</f>
        <v/>
      </c>
      <c r="E63" s="7" t="str">
        <f>IF($M$63=0,"",(($F$63*30 +$G$63*20 +$H$63*15 +$I$63*10 +$J$63*-5)/$M$63))</f>
        <v/>
      </c>
      <c r="F63" s="5"/>
      <c r="G63" s="5"/>
      <c r="H63" s="5"/>
      <c r="I63" s="5"/>
      <c r="J63" s="5"/>
      <c r="K63" s="9" t="str">
        <f>IF(AND($F$63=0,$G$63=0,$J$63=0,$H$63=0),"",IF(AND($J$63=0,OR($F$63&lt;&gt;0,$G$63&lt;&gt;0,$H$63&lt;&gt;0)),"inf",(($F$63+$G$63+$H$63)/$J$63)))</f>
        <v/>
      </c>
      <c r="L63" s="10" t="str">
        <f>IF(AND($F$63=0,$G$63=0,$J$63=0,$H$63=0,$I$63=0),"",IF(AND($J$63=0,OR($F$63&lt;&gt;0,$G$63&lt;&gt;0,$H$63&lt;&gt;0,$I$63&lt;&gt;0)),"inf",(($F$63+$G$63+$H$63+$I$63)/$J$63)))</f>
        <v/>
      </c>
      <c r="M63" s="5"/>
      <c r="N63" s="5"/>
      <c r="O63" s="5"/>
      <c r="P63" s="11" t="str">
        <f>IF($N$63=0,"",($O$63/$N$63))</f>
        <v/>
      </c>
      <c r="Q63" s="6"/>
      <c r="R63" s="5"/>
      <c r="S63" s="12" t="str">
        <f>IF($Q$63=0,"",($R$63/$Q$63))</f>
        <v/>
      </c>
      <c r="V63" t="s">
        <v>49</v>
      </c>
      <c r="W63" s="16" t="str">
        <f>IF($AF$63=0,"",20*(($Y$63*30 +$Z$63*20 +$AA$63*15 +$AB$63*10 +$AC$63*-5)/$AF$63))</f>
        <v/>
      </c>
      <c r="X63" s="15" t="str">
        <f>IF($AF$63=0,"",(($Y$63*30 +$Z$63*20 +$AA$63*15 +$AB$63*10 +$AC$63*-5)/$AF$63))</f>
        <v/>
      </c>
      <c r="Y63" s="14"/>
      <c r="Z63" s="14"/>
      <c r="AA63" s="14"/>
      <c r="AB63" s="14"/>
      <c r="AC63" s="14"/>
      <c r="AD63" s="17" t="str">
        <f>IF(AND($Y$63=0,$Z$63=0,$AC$63=0,$AA$63=0),"",IF(AND($AC$63=0,OR($Y$63&lt;&gt;0,$Z$63&lt;&gt;0,$AA$63&lt;&gt;0)),"inf",(($Y$63+$Z$63+$AA$63)/$AC$63)))</f>
        <v/>
      </c>
      <c r="AE63" s="18" t="str">
        <f>IF(AND($Y$63=0,$Z$63=0,$AC$63=0,$AA$63=0,$AB$63=0),"",IF(AND($AC$63=0,OR($Y$63&lt;&gt;0,$Z$63&lt;&gt;0,$AA$63&lt;&gt;0,$AB$63&lt;&gt;0)),"inf",(($Y$63+$Z$63+$AA$63+$AB$63)/$AC$63)))</f>
        <v/>
      </c>
      <c r="AF63" s="14"/>
    </row>
    <row r="64" spans="2:32" x14ac:dyDescent="0.2">
      <c r="C64" t="s">
        <v>18</v>
      </c>
      <c r="D64" s="8" t="str">
        <f>IF($M$64=0,"",20*(($F$64*30 +$G$64*20 +$H$64*15 +$I$64*10 +$J$64*-5)/$M$64))</f>
        <v/>
      </c>
      <c r="E64" s="7" t="str">
        <f>IF($M$64=0,"",(($F$64*30 +$G$64*20 +$H$64*15 +$I$64*10 +$J$64*-5)/$M$64))</f>
        <v/>
      </c>
      <c r="F64" s="5"/>
      <c r="G64" s="5"/>
      <c r="H64" s="5"/>
      <c r="I64" s="5"/>
      <c r="J64" s="5"/>
      <c r="K64" s="9" t="str">
        <f>IF(AND($F$64=0,$G$64=0,$J$64=0,$H$64=0),"",IF(AND($J$64=0,OR($F$64&lt;&gt;0,$G$64&lt;&gt;0,$H$64&lt;&gt;0)),"inf",(($F$64+$G$64+$H$64)/$J$64)))</f>
        <v/>
      </c>
      <c r="L64" s="10" t="str">
        <f>IF(AND($F$64=0,$G$64=0,$J$64=0,$H$64=0,$I$64=0),"",IF(AND($J$64=0,OR($F$64&lt;&gt;0,$G$64&lt;&gt;0,$H$64&lt;&gt;0,$I$64&lt;&gt;0)),"inf",(($F$64+$G$64+$H$64+$I$64)/$J$64)))</f>
        <v/>
      </c>
      <c r="M64" s="5"/>
      <c r="N64" s="5"/>
      <c r="O64" s="5"/>
      <c r="P64" s="11" t="str">
        <f>IF($N$64=0,"",($O$64/$N$64))</f>
        <v/>
      </c>
      <c r="Q64" s="6"/>
      <c r="R64" s="5"/>
      <c r="S64" s="12" t="str">
        <f>IF($Q$64=0,"",($R$64/$Q$64))</f>
        <v/>
      </c>
      <c r="V64" t="s">
        <v>18</v>
      </c>
      <c r="W64" s="16" t="str">
        <f>IF($AF$64=0,"",20*(($Y$64*30 +$Z$64*20 +$AA$64*15 +$AB$64*10 +$AC$64*-5)/$AF$64))</f>
        <v/>
      </c>
      <c r="X64" s="15" t="str">
        <f>IF($AF$64=0,"",(($Y$64*30 +$Z$64*20 +$AA$64*15 +$AB$64*10 +$AC$64*-5)/$AF$64))</f>
        <v/>
      </c>
      <c r="Y64" s="14"/>
      <c r="Z64" s="14"/>
      <c r="AA64" s="14"/>
      <c r="AB64" s="14"/>
      <c r="AC64" s="14"/>
      <c r="AD64" s="17" t="str">
        <f>IF(AND($Y$64=0,$Z$64=0,$AC$64=0,$AA$64=0),"",IF(AND($AC$64=0,OR($Y$64&lt;&gt;0,$Z$64&lt;&gt;0,$AA$64&lt;&gt;0)),"inf",(($Y$64+$Z$64+$AA$64)/$AC$64)))</f>
        <v/>
      </c>
      <c r="AE64" s="18" t="str">
        <f>IF(AND($Y$64=0,$Z$64=0,$AC$64=0,$AA$64=0,$AB$64=0),"",IF(AND($AC$64=0,OR($Y$64&lt;&gt;0,$Z$64&lt;&gt;0,$AA$64&lt;&gt;0,$AB$64&lt;&gt;0)),"inf",(($Y$64+$Z$64+$AA$64+$AB$64)/$AC$64)))</f>
        <v/>
      </c>
      <c r="AF64" s="14"/>
    </row>
    <row r="65" spans="2:32" x14ac:dyDescent="0.2">
      <c r="B65" t="s">
        <v>50</v>
      </c>
      <c r="D65" s="8" t="str">
        <f>IF($M$65=0,"",20*(($F$65*30 +$G$65*20 +$H$65*15 +$I$65*10 +$J$65*-5)/$M$65))</f>
        <v/>
      </c>
      <c r="E65" s="7" t="str">
        <f>IF($M$65=0,"",(($F$65*30 +$G$65*20 +$H$65*15 +$I$65*10 +$J$65*-5)/$M$65))</f>
        <v/>
      </c>
      <c r="F65" s="5" t="n">
        <f>SUM($F$66+$F$67+$F$68)</f>
        <v>0.0</v>
      </c>
      <c r="G65" s="5" t="n">
        <f>SUM($G$66+$G$67+$G$68)</f>
        <v>0.0</v>
      </c>
      <c r="H65" s="5" t="n">
        <f>SUM($H$66+$H$67+$H$68)</f>
        <v>0.0</v>
      </c>
      <c r="I65" s="5" t="n">
        <f>SUM($I$66+$I$67+$I$68)</f>
        <v>0.0</v>
      </c>
      <c r="J65" s="5" t="n">
        <f>SUM($J$66+$J$67+$J$68)</f>
        <v>0.0</v>
      </c>
      <c r="K65" s="9" t="str">
        <f>IF(AND($F$65=0,$G$65=0,$J$65=0,$H$65=0),"",IF(AND($J$65=0,OR($F$65&lt;&gt;0,$G$65&lt;&gt;0,$H$65&lt;&gt;0)),"inf",(($F$65+$G$65+$H$65)/$J$65)))</f>
        <v/>
      </c>
      <c r="L65" s="10" t="str">
        <f>IF(AND($F$65=0,$G$65=0,$J$65=0,$H$65=0,$I$65=0),"",IF(AND($J$65=0,OR($F$65&lt;&gt;0,$G$65&lt;&gt;0,$H$65&lt;&gt;0,$I$65&lt;&gt;0)),"inf",(($F$65+$G$65+$H$65+$I$65)/$J$65)))</f>
        <v/>
      </c>
      <c r="M65" s="5" t="n">
        <f>SUM($M$66+$M$67+$M$68)</f>
        <v>0.0</v>
      </c>
      <c r="N65" s="5" t="n">
        <f>SUM($N$66+$N$67+$N$68)</f>
        <v>0.0</v>
      </c>
      <c r="O65" s="5" t="n">
        <f>SUM($O$66+$O$67+$O$68)</f>
        <v>0.0</v>
      </c>
      <c r="P65" s="11" t="str">
        <f>IF($N$65=0,"",($O$65/$N$65))</f>
        <v/>
      </c>
      <c r="Q65" s="6" t="n">
        <f>SUM($Q$66+$Q$67+$Q$68)</f>
        <v>0.0</v>
      </c>
      <c r="R65" s="5" t="n">
        <f>SUM($R$66+$R$67+$R$68)</f>
        <v>0.0</v>
      </c>
      <c r="S65" s="12" t="str">
        <f>IF($Q$65=0,"",($R$65/$Q$65))</f>
        <v/>
      </c>
      <c r="U65" t="s">
        <v>50</v>
      </c>
      <c r="W65" s="16" t="str">
        <f>IF($AF$65=0,"",20*(($Y$65*30 +$Z$65*20 +$AA$65*15 +$AB$65*10 +$AC$65*-5)/$AF$65))</f>
        <v/>
      </c>
      <c r="X65" s="15" t="str">
        <f>IF($AF$65=0,"",(($Y$65*30 +$Z$65*20 +$AA$65*15 +$AB$65*10 +$AC$65*-5)/$AF$65))</f>
        <v/>
      </c>
      <c r="Y65" s="14" t="n">
        <f>SUM($Y$66+$Y$67+$Y$68)</f>
        <v>0.0</v>
      </c>
      <c r="Z65" s="14" t="n">
        <f>SUM($Z$66+$Z$67+$Z$68)</f>
        <v>0.0</v>
      </c>
      <c r="AA65" s="14" t="n">
        <f>SUM($AA$66+$AA$67+$AA$68)</f>
        <v>0.0</v>
      </c>
      <c r="AB65" s="14" t="n">
        <f>SUM($AB$66+$AB$67+$AB$68)</f>
        <v>0.0</v>
      </c>
      <c r="AC65" s="14" t="n">
        <f>SUM($AC$66+$AC$67+$AC$68)</f>
        <v>0.0</v>
      </c>
      <c r="AD65" s="17" t="str">
        <f>IF(AND($Y$65=0,$Z$65=0,$AC$65=0,$AA$65=0),"",IF(AND($AC$65=0,OR($Y$65&lt;&gt;0,$Z$65&lt;&gt;0,$AA$65&lt;&gt;0)),"inf",(($Y$65+$Z$65+$AA$65)/$AC$65)))</f>
        <v/>
      </c>
      <c r="AE65" s="18" t="str">
        <f>IF(AND($Y$65=0,$Z$65=0,$AC$65=0,$AA$65=0,$AB$65=0),"",IF(AND($AC$65=0,OR($Y$65&lt;&gt;0,$Z$65&lt;&gt;0,$AA$65&lt;&gt;0,$AB$65&lt;&gt;0)),"inf",(($Y$65+$Z$65+$AA$65+$AB$65)/$AC$65)))</f>
        <v/>
      </c>
      <c r="AF65" s="14" t="n">
        <f>SUM($AF$66+$AF$67+$AF$68)</f>
        <v>0.0</v>
      </c>
    </row>
    <row r="66" spans="2:32" x14ac:dyDescent="0.2">
      <c r="C66" t="s">
        <v>14</v>
      </c>
      <c r="D66" s="8" t="str">
        <f>IF($M$66=0,"",20*(($F$66*30 +$G$66*20 +$H$66*15 +$I$66*10 +$J$66*-5)/$M$66))</f>
        <v/>
      </c>
      <c r="E66" s="7" t="str">
        <f>IF($M$66=0,"",(($F$66*30 +$G$66*20 +$H$66*15 +$I$66*10 +$J$66*-5)/$M$66))</f>
        <v/>
      </c>
      <c r="F66" s="5"/>
      <c r="G66" s="5"/>
      <c r="H66" s="5"/>
      <c r="I66" s="5"/>
      <c r="J66" s="5"/>
      <c r="K66" s="9" t="str">
        <f>IF(AND($F$66=0,$G$66=0,$J$66=0,$H$66=0),"",IF(AND($J$66=0,OR($F$66&lt;&gt;0,$G$66&lt;&gt;0,$H$66&lt;&gt;0)),"inf",(($F$66+$G$66+$H$66)/$J$66)))</f>
        <v/>
      </c>
      <c r="L66" s="10" t="str">
        <f>IF(AND($F$66=0,$G$66=0,$J$66=0,$H$66=0,$I$66=0),"",IF(AND($J$66=0,OR($F$66&lt;&gt;0,$G$66&lt;&gt;0,$H$66&lt;&gt;0,$I$66&lt;&gt;0)),"inf",(($F$66+$G$66+$H$66+$I$66)/$J$66)))</f>
        <v/>
      </c>
      <c r="M66" s="5"/>
      <c r="N66" s="5"/>
      <c r="O66" s="5"/>
      <c r="P66" s="11" t="str">
        <f>IF($N$66=0,"",($O$66/$N$66))</f>
        <v/>
      </c>
      <c r="Q66" s="6"/>
      <c r="R66" s="5"/>
      <c r="S66" s="12" t="str">
        <f>IF($Q$66=0,"",($R$66/$Q$66))</f>
        <v/>
      </c>
      <c r="V66" t="s">
        <v>14</v>
      </c>
      <c r="W66" s="16" t="str">
        <f>IF($AF$66=0,"",20*(($Y$66*30 +$Z$66*20 +$AA$66*15 +$AB$66*10 +$AC$66*-5)/$AF$66))</f>
        <v/>
      </c>
      <c r="X66" s="15" t="str">
        <f>IF($AF$66=0,"",(($Y$66*30 +$Z$66*20 +$AA$66*15 +$AB$66*10 +$AC$66*-5)/$AF$66))</f>
        <v/>
      </c>
      <c r="Y66" s="14"/>
      <c r="Z66" s="14"/>
      <c r="AA66" s="14"/>
      <c r="AB66" s="14"/>
      <c r="AC66" s="14"/>
      <c r="AD66" s="17" t="str">
        <f>IF(AND($Y$66=0,$Z$66=0,$AC$66=0,$AA$66=0),"",IF(AND($AC$66=0,OR($Y$66&lt;&gt;0,$Z$66&lt;&gt;0,$AA$66&lt;&gt;0)),"inf",(($Y$66+$Z$66+$AA$66)/$AC$66)))</f>
        <v/>
      </c>
      <c r="AE66" s="18" t="str">
        <f>IF(AND($Y$66=0,$Z$66=0,$AC$66=0,$AA$66=0,$AB$66=0),"",IF(AND($AC$66=0,OR($Y$66&lt;&gt;0,$Z$66&lt;&gt;0,$AA$66&lt;&gt;0,$AB$66&lt;&gt;0)),"inf",(($Y$66+$Z$66+$AA$66+$AB$66)/$AC$66)))</f>
        <v/>
      </c>
      <c r="AF66" s="14"/>
    </row>
    <row r="67" spans="2:32" x14ac:dyDescent="0.2">
      <c r="C67" t="s">
        <v>16</v>
      </c>
      <c r="D67" s="8" t="str">
        <f>IF($M$67=0,"",20*(($F$67*30 +$G$67*20 +$H$67*15 +$I$67*10 +$J$67*-5)/$M$67))</f>
        <v/>
      </c>
      <c r="E67" s="7" t="str">
        <f>IF($M$67=0,"",(($F$67*30 +$G$67*20 +$H$67*15 +$I$67*10 +$J$67*-5)/$M$67))</f>
        <v/>
      </c>
      <c r="F67" s="5"/>
      <c r="G67" s="5"/>
      <c r="H67" s="5"/>
      <c r="I67" s="5"/>
      <c r="J67" s="5"/>
      <c r="K67" s="9" t="str">
        <f>IF(AND($F$67=0,$G$67=0,$J$67=0,$H$67=0),"",IF(AND($J$67=0,OR($F$67&lt;&gt;0,$G$67&lt;&gt;0,$H$67&lt;&gt;0)),"inf",(($F$67+$G$67+$H$67)/$J$67)))</f>
        <v/>
      </c>
      <c r="L67" s="10" t="str">
        <f>IF(AND($F$67=0,$G$67=0,$J$67=0,$H$67=0,$I$67=0),"",IF(AND($J$67=0,OR($F$67&lt;&gt;0,$G$67&lt;&gt;0,$H$67&lt;&gt;0,$I$67&lt;&gt;0)),"inf",(($F$67+$G$67+$H$67+$I$67)/$J$67)))</f>
        <v/>
      </c>
      <c r="M67" s="5"/>
      <c r="N67" s="5"/>
      <c r="O67" s="5"/>
      <c r="P67" s="11" t="str">
        <f>IF($N$67=0,"",($O$67/$N$67))</f>
        <v/>
      </c>
      <c r="Q67" s="6"/>
      <c r="R67" s="5"/>
      <c r="S67" s="12" t="str">
        <f>IF($Q$67=0,"",($R$67/$Q$67))</f>
        <v/>
      </c>
      <c r="V67" t="s">
        <v>16</v>
      </c>
      <c r="W67" s="16" t="str">
        <f>IF($AF$67=0,"",20*(($Y$67*30 +$Z$67*20 +$AA$67*15 +$AB$67*10 +$AC$67*-5)/$AF$67))</f>
        <v/>
      </c>
      <c r="X67" s="15" t="str">
        <f>IF($AF$67=0,"",(($Y$67*30 +$Z$67*20 +$AA$67*15 +$AB$67*10 +$AC$67*-5)/$AF$67))</f>
        <v/>
      </c>
      <c r="Y67" s="14"/>
      <c r="Z67" s="14"/>
      <c r="AA67" s="14"/>
      <c r="AB67" s="14"/>
      <c r="AC67" s="14"/>
      <c r="AD67" s="17" t="str">
        <f>IF(AND($Y$67=0,$Z$67=0,$AC$67=0,$AA$67=0),"",IF(AND($AC$67=0,OR($Y$67&lt;&gt;0,$Z$67&lt;&gt;0,$AA$67&lt;&gt;0)),"inf",(($Y$67+$Z$67+$AA$67)/$AC$67)))</f>
        <v/>
      </c>
      <c r="AE67" s="18" t="str">
        <f>IF(AND($Y$67=0,$Z$67=0,$AC$67=0,$AA$67=0,$AB$67=0),"",IF(AND($AC$67=0,OR($Y$67&lt;&gt;0,$Z$67&lt;&gt;0,$AA$67&lt;&gt;0,$AB$67&lt;&gt;0)),"inf",(($Y$67+$Z$67+$AA$67+$AB$67)/$AC$67)))</f>
        <v/>
      </c>
      <c r="AF67" s="14"/>
    </row>
    <row r="68" spans="2:32" x14ac:dyDescent="0.2">
      <c r="C68" t="s">
        <v>18</v>
      </c>
      <c r="D68" s="8" t="str">
        <f>IF($M$68=0,"",20*(($F$68*30 +$G$68*20 +$H$68*15 +$I$68*10 +$J$68*-5)/$M$68))</f>
        <v/>
      </c>
      <c r="E68" s="7" t="str">
        <f>IF($M$68=0,"",(($F$68*30 +$G$68*20 +$H$68*15 +$I$68*10 +$J$68*-5)/$M$68))</f>
        <v/>
      </c>
      <c r="F68" s="5"/>
      <c r="G68" s="5"/>
      <c r="H68" s="5"/>
      <c r="I68" s="5"/>
      <c r="J68" s="5"/>
      <c r="K68" s="9" t="str">
        <f>IF(AND($F$68=0,$G$68=0,$J$68=0,$H$68=0),"",IF(AND($J$68=0,OR($F$68&lt;&gt;0,$G$68&lt;&gt;0,$H$68&lt;&gt;0)),"inf",(($F$68+$G$68+$H$68)/$J$68)))</f>
        <v/>
      </c>
      <c r="L68" s="10" t="str">
        <f>IF(AND($F$68=0,$G$68=0,$J$68=0,$H$68=0,$I$68=0),"",IF(AND($J$68=0,OR($F$68&lt;&gt;0,$G$68&lt;&gt;0,$H$68&lt;&gt;0,$I$68&lt;&gt;0)),"inf",(($F$68+$G$68+$H$68+$I$68)/$J$68)))</f>
        <v/>
      </c>
      <c r="M68" s="5"/>
      <c r="N68" s="5"/>
      <c r="O68" s="5"/>
      <c r="P68" s="11" t="str">
        <f>IF($N$68=0,"",($O$68/$N$68))</f>
        <v/>
      </c>
      <c r="Q68" s="6"/>
      <c r="R68" s="5"/>
      <c r="S68" s="12" t="str">
        <f>IF($Q$68=0,"",($R$68/$Q$68))</f>
        <v/>
      </c>
      <c r="V68" t="s">
        <v>18</v>
      </c>
      <c r="W68" s="16" t="str">
        <f>IF($AF$68=0,"",20*(($Y$68*30 +$Z$68*20 +$AA$68*15 +$AB$68*10 +$AC$68*-5)/$AF$68))</f>
        <v/>
      </c>
      <c r="X68" s="15" t="str">
        <f>IF($AF$68=0,"",(($Y$68*30 +$Z$68*20 +$AA$68*15 +$AB$68*10 +$AC$68*-5)/$AF$68))</f>
        <v/>
      </c>
      <c r="Y68" s="14"/>
      <c r="Z68" s="14"/>
      <c r="AA68" s="14"/>
      <c r="AB68" s="14"/>
      <c r="AC68" s="14"/>
      <c r="AD68" s="17" t="str">
        <f>IF(AND($Y$68=0,$Z$68=0,$AC$68=0,$AA$68=0),"",IF(AND($AC$68=0,OR($Y$68&lt;&gt;0,$Z$68&lt;&gt;0,$AA$68&lt;&gt;0)),"inf",(($Y$68+$Z$68+$AA$68)/$AC$68)))</f>
        <v/>
      </c>
      <c r="AE68" s="18" t="str">
        <f>IF(AND($Y$68=0,$Z$68=0,$AC$68=0,$AA$68=0,$AB$68=0),"",IF(AND($AC$68=0,OR($Y$68&lt;&gt;0,$Z$68&lt;&gt;0,$AA$68&lt;&gt;0,$AB$68&lt;&gt;0)),"inf",(($Y$68+$Z$68+$AA$68+$AB$68)/$AC$68)))</f>
        <v/>
      </c>
      <c r="AF68" s="14"/>
    </row>
    <row r="69" spans="2:32" x14ac:dyDescent="0.2">
      <c r="B69" t="s">
        <v>51</v>
      </c>
      <c r="D69" s="8" t="str">
        <f>IF($M$69=0,"",20*(($F$69*30 +$G$69*20 +$H$69*15 +$I$69*10 +$J$69*-5)/$M$69))</f>
        <v/>
      </c>
      <c r="E69" s="7" t="str">
        <f>IF($M$69=0,"",(($F$69*30 +$G$69*20 +$H$69*15 +$I$69*10 +$J$69*-5)/$M$69))</f>
        <v/>
      </c>
      <c r="F69" s="5" t="n">
        <f>SUM($F$70+$F$71+$F$72+$F$73+$F$74)</f>
        <v>0.0</v>
      </c>
      <c r="G69" s="5" t="n">
        <f>SUM($G$70+$G$71+$G$72+$G$73+$G$74)</f>
        <v>0.0</v>
      </c>
      <c r="H69" s="5" t="n">
        <f>SUM($H$70+$H$71+$H$72+$H$73+$H$74)</f>
        <v>0.0</v>
      </c>
      <c r="I69" s="5" t="n">
        <f>SUM($I$70+$I$71+$I$72+$I$73+$I$74)</f>
        <v>0.0</v>
      </c>
      <c r="J69" s="5" t="n">
        <f>SUM($J$70+$J$71+$J$72+$J$73+$J$74)</f>
        <v>0.0</v>
      </c>
      <c r="K69" s="9" t="str">
        <f>IF(AND($F$69=0,$G$69=0,$J$69=0,$H$69=0),"",IF(AND($J$69=0,OR($F$69&lt;&gt;0,$G$69&lt;&gt;0,$H$69&lt;&gt;0)),"inf",(($F$69+$G$69+$H$69)/$J$69)))</f>
        <v/>
      </c>
      <c r="L69" s="10" t="str">
        <f>IF(AND($F$69=0,$G$69=0,$J$69=0,$H$69=0,$I$69=0),"",IF(AND($J$69=0,OR($F$69&lt;&gt;0,$G$69&lt;&gt;0,$H$69&lt;&gt;0,$I$69&lt;&gt;0)),"inf",(($F$69+$G$69+$H$69+$I$69)/$J$69)))</f>
        <v/>
      </c>
      <c r="M69" s="5" t="n">
        <f>SUM($M$70+$M$71+$M$72+$M$73+$M$74)</f>
        <v>0.0</v>
      </c>
      <c r="N69" s="5" t="n">
        <f>SUM($N$70+$N$71+$N$72+$N$73+$N$74)</f>
        <v>0.0</v>
      </c>
      <c r="O69" s="5" t="n">
        <f>SUM($O$70+$O$71+$O$72+$O$73+$O$74)</f>
        <v>0.0</v>
      </c>
      <c r="P69" s="11" t="str">
        <f>IF($N$69=0,"",($O$69/$N$69))</f>
        <v/>
      </c>
      <c r="Q69" s="6" t="n">
        <f>SUM($Q$70+$Q$71+$Q$72+$Q$73+$Q$74)</f>
        <v>0.0</v>
      </c>
      <c r="R69" s="5" t="n">
        <f>SUM($R$70+$R$71+$R$72+$R$73+$R$74)</f>
        <v>0.0</v>
      </c>
      <c r="S69" s="12" t="str">
        <f>IF($Q$69=0,"",($R$69/$Q$69))</f>
        <v/>
      </c>
      <c r="U69" t="s">
        <v>51</v>
      </c>
      <c r="W69" s="16" t="str">
        <f>IF($AF$69=0,"",20*(($Y$69*30 +$Z$69*20 +$AA$69*15 +$AB$69*10 +$AC$69*-5)/$AF$69))</f>
        <v/>
      </c>
      <c r="X69" s="15" t="str">
        <f>IF($AF$69=0,"",(($Y$69*30 +$Z$69*20 +$AA$69*15 +$AB$69*10 +$AC$69*-5)/$AF$69))</f>
        <v/>
      </c>
      <c r="Y69" s="14" t="n">
        <f>SUM($Y$70+$Y$71+$Y$72+$Y$73+$Y$74)</f>
        <v>0.0</v>
      </c>
      <c r="Z69" s="14" t="n">
        <f>SUM($Z$70+$Z$71+$Z$72+$Z$73+$Z$74)</f>
        <v>0.0</v>
      </c>
      <c r="AA69" s="14" t="n">
        <f>SUM($AA$70+$AA$71+$AA$72+$AA$73+$AA$74)</f>
        <v>0.0</v>
      </c>
      <c r="AB69" s="14" t="n">
        <f>SUM($AB$70+$AB$71+$AB$72+$AB$73+$AB$74)</f>
        <v>0.0</v>
      </c>
      <c r="AC69" s="14" t="n">
        <f>SUM($AC$70+$AC$71+$AC$72+$AC$73+$AC$74)</f>
        <v>0.0</v>
      </c>
      <c r="AD69" s="17" t="str">
        <f>IF(AND($Y$69=0,$Z$69=0,$AC$69=0,$AA$69=0),"",IF(AND($AC$69=0,OR($Y$69&lt;&gt;0,$Z$69&lt;&gt;0,$AA$69&lt;&gt;0)),"inf",(($Y$69+$Z$69+$AA$69)/$AC$69)))</f>
        <v/>
      </c>
      <c r="AE69" s="18" t="str">
        <f>IF(AND($Y$69=0,$Z$69=0,$AC$69=0,$AA$69=0,$AB$69=0),"",IF(AND($AC$69=0,OR($Y$69&lt;&gt;0,$Z$69&lt;&gt;0,$AA$69&lt;&gt;0,$AB$69&lt;&gt;0)),"inf",(($Y$69+$Z$69+$AA$69+$AB$69)/$AC$69)))</f>
        <v/>
      </c>
      <c r="AF69" s="14" t="n">
        <f>SUM($AF$70+$AF$71+$AF$72+$AF$73+$AF$74)</f>
        <v>0.0</v>
      </c>
    </row>
    <row r="70" spans="2:32" x14ac:dyDescent="0.2">
      <c r="C70" t="s">
        <v>52</v>
      </c>
      <c r="D70" s="8" t="str">
        <f>IF($M$70=0,"",20*(($F$70*30 +$G$70*20 +$H$70*15 +$I$70*10 +$J$70*-5)/$M$70))</f>
        <v/>
      </c>
      <c r="E70" s="7" t="str">
        <f>IF($M$70=0,"",(($F$70*30 +$G$70*20 +$H$70*15 +$I$70*10 +$J$70*-5)/$M$70))</f>
        <v/>
      </c>
      <c r="F70" s="5"/>
      <c r="G70" s="5"/>
      <c r="H70" s="5"/>
      <c r="I70" s="5"/>
      <c r="J70" s="5"/>
      <c r="K70" s="9" t="str">
        <f>IF(AND($F$70=0,$G$70=0,$J$70=0,$H$70=0),"",IF(AND($J$70=0,OR($F$70&lt;&gt;0,$G$70&lt;&gt;0,$H$70&lt;&gt;0)),"inf",(($F$70+$G$70+$H$70)/$J$70)))</f>
        <v/>
      </c>
      <c r="L70" s="10" t="str">
        <f>IF(AND($F$70=0,$G$70=0,$J$70=0,$H$70=0,$I$70=0),"",IF(AND($J$70=0,OR($F$70&lt;&gt;0,$G$70&lt;&gt;0,$H$70&lt;&gt;0,$I$70&lt;&gt;0)),"inf",(($F$70+$G$70+$H$70+$I$70)/$J$70)))</f>
        <v/>
      </c>
      <c r="M70" s="5"/>
      <c r="N70" s="5"/>
      <c r="O70" s="5"/>
      <c r="P70" s="11" t="str">
        <f>IF($N$70=0,"",($O$70/$N$70))</f>
        <v/>
      </c>
      <c r="Q70" s="6"/>
      <c r="R70" s="5"/>
      <c r="S70" s="12" t="str">
        <f>IF($Q$70=0,"",($R$70/$Q$70))</f>
        <v/>
      </c>
      <c r="V70" t="s">
        <v>52</v>
      </c>
      <c r="W70" s="16" t="str">
        <f>IF($AF$70=0,"",20*(($Y$70*30 +$Z$70*20 +$AA$70*15 +$AB$70*10 +$AC$70*-5)/$AF$70))</f>
        <v/>
      </c>
      <c r="X70" s="15" t="str">
        <f>IF($AF$70=0,"",(($Y$70*30 +$Z$70*20 +$AA$70*15 +$AB$70*10 +$AC$70*-5)/$AF$70))</f>
        <v/>
      </c>
      <c r="Y70" s="14"/>
      <c r="Z70" s="14"/>
      <c r="AA70" s="14"/>
      <c r="AB70" s="14"/>
      <c r="AC70" s="14"/>
      <c r="AD70" s="17" t="str">
        <f>IF(AND($Y$70=0,$Z$70=0,$AC$70=0,$AA$70=0),"",IF(AND($AC$70=0,OR($Y$70&lt;&gt;0,$Z$70&lt;&gt;0,$AA$70&lt;&gt;0)),"inf",(($Y$70+$Z$70+$AA$70)/$AC$70)))</f>
        <v/>
      </c>
      <c r="AE70" s="18" t="str">
        <f>IF(AND($Y$70=0,$Z$70=0,$AC$70=0,$AA$70=0,$AB$70=0),"",IF(AND($AC$70=0,OR($Y$70&lt;&gt;0,$Z$70&lt;&gt;0,$AA$70&lt;&gt;0,$AB$70&lt;&gt;0)),"inf",(($Y$70+$Z$70+$AA$70+$AB$70)/$AC$70)))</f>
        <v/>
      </c>
      <c r="AF70" s="14"/>
    </row>
    <row r="71" spans="2:32" x14ac:dyDescent="0.2">
      <c r="C71" t="s">
        <v>53</v>
      </c>
      <c r="D71" s="8" t="str">
        <f>IF($M$71=0,"",20*(($F$71*30 +$G$71*20 +$H$71*15 +$I$71*10 +$J$71*-5)/$M$71))</f>
        <v/>
      </c>
      <c r="E71" s="7" t="str">
        <f>IF($M$71=0,"",(($F$71*30 +$G$71*20 +$H$71*15 +$I$71*10 +$J$71*-5)/$M$71))</f>
        <v/>
      </c>
      <c r="F71" s="5"/>
      <c r="G71" s="5"/>
      <c r="H71" s="5"/>
      <c r="I71" s="5"/>
      <c r="J71" s="5"/>
      <c r="K71" s="9" t="str">
        <f>IF(AND($F$71=0,$G$71=0,$J$71=0,$H$71=0),"",IF(AND($J$71=0,OR($F$71&lt;&gt;0,$G$71&lt;&gt;0,$H$71&lt;&gt;0)),"inf",(($F$71+$G$71+$H$71)/$J$71)))</f>
        <v/>
      </c>
      <c r="L71" s="10" t="str">
        <f>IF(AND($F$71=0,$G$71=0,$J$71=0,$H$71=0,$I$71=0),"",IF(AND($J$71=0,OR($F$71&lt;&gt;0,$G$71&lt;&gt;0,$H$71&lt;&gt;0,$I$71&lt;&gt;0)),"inf",(($F$71+$G$71+$H$71+$I$71)/$J$71)))</f>
        <v/>
      </c>
      <c r="M71" s="5"/>
      <c r="N71" s="5"/>
      <c r="O71" s="5"/>
      <c r="P71" s="11" t="str">
        <f>IF($N$71=0,"",($O$71/$N$71))</f>
        <v/>
      </c>
      <c r="Q71" s="6"/>
      <c r="R71" s="5"/>
      <c r="S71" s="12" t="str">
        <f>IF($Q$71=0,"",($R$71/$Q$71))</f>
        <v/>
      </c>
      <c r="V71" t="s">
        <v>53</v>
      </c>
      <c r="W71" s="16" t="str">
        <f>IF($AF$71=0,"",20*(($Y$71*30 +$Z$71*20 +$AA$71*15 +$AB$71*10 +$AC$71*-5)/$AF$71))</f>
        <v/>
      </c>
      <c r="X71" s="15" t="str">
        <f>IF($AF$71=0,"",(($Y$71*30 +$Z$71*20 +$AA$71*15 +$AB$71*10 +$AC$71*-5)/$AF$71))</f>
        <v/>
      </c>
      <c r="Y71" s="14"/>
      <c r="Z71" s="14"/>
      <c r="AA71" s="14"/>
      <c r="AB71" s="14"/>
      <c r="AC71" s="14"/>
      <c r="AD71" s="17" t="str">
        <f>IF(AND($Y$71=0,$Z$71=0,$AC$71=0,$AA$71=0),"",IF(AND($AC$71=0,OR($Y$71&lt;&gt;0,$Z$71&lt;&gt;0,$AA$71&lt;&gt;0)),"inf",(($Y$71+$Z$71+$AA$71)/$AC$71)))</f>
        <v/>
      </c>
      <c r="AE71" s="18" t="str">
        <f>IF(AND($Y$71=0,$Z$71=0,$AC$71=0,$AA$71=0,$AB$71=0),"",IF(AND($AC$71=0,OR($Y$71&lt;&gt;0,$Z$71&lt;&gt;0,$AA$71&lt;&gt;0,$AB$71&lt;&gt;0)),"inf",(($Y$71+$Z$71+$AA$71+$AB$71)/$AC$71)))</f>
        <v/>
      </c>
      <c r="AF71" s="14"/>
    </row>
    <row r="72" spans="2:32" x14ac:dyDescent="0.2">
      <c r="C72" t="s">
        <v>54</v>
      </c>
      <c r="D72" s="8" t="str">
        <f>IF($M$72=0,"",20*(($F$72*30 +$G$72*20 +$H$72*15 +$I$72*10 +$J$72*-5)/$M$72))</f>
        <v/>
      </c>
      <c r="E72" s="7" t="str">
        <f>IF($M$72=0,"",(($F$72*30 +$G$72*20 +$H$72*15 +$I$72*10 +$J$72*-5)/$M$72))</f>
        <v/>
      </c>
      <c r="F72" s="5"/>
      <c r="G72" s="5"/>
      <c r="H72" s="5"/>
      <c r="I72" s="5"/>
      <c r="J72" s="5"/>
      <c r="K72" s="9" t="str">
        <f>IF(AND($F$72=0,$G$72=0,$J$72=0,$H$72=0),"",IF(AND($J$72=0,OR($F$72&lt;&gt;0,$G$72&lt;&gt;0,$H$72&lt;&gt;0)),"inf",(($F$72+$G$72+$H$72)/$J$72)))</f>
        <v/>
      </c>
      <c r="L72" s="10" t="str">
        <f>IF(AND($F$72=0,$G$72=0,$J$72=0,$H$72=0,$I$72=0),"",IF(AND($J$72=0,OR($F$72&lt;&gt;0,$G$72&lt;&gt;0,$H$72&lt;&gt;0,$I$72&lt;&gt;0)),"inf",(($F$72+$G$72+$H$72+$I$72)/$J$72)))</f>
        <v/>
      </c>
      <c r="M72" s="5"/>
      <c r="N72" s="5"/>
      <c r="O72" s="5"/>
      <c r="P72" s="11" t="str">
        <f>IF($N$72=0,"",($O$72/$N$72))</f>
        <v/>
      </c>
      <c r="Q72" s="6"/>
      <c r="R72" s="5"/>
      <c r="S72" s="12" t="str">
        <f>IF($Q$72=0,"",($R$72/$Q$72))</f>
        <v/>
      </c>
      <c r="V72" t="s">
        <v>54</v>
      </c>
      <c r="W72" s="16" t="str">
        <f>IF($AF$72=0,"",20*(($Y$72*30 +$Z$72*20 +$AA$72*15 +$AB$72*10 +$AC$72*-5)/$AF$72))</f>
        <v/>
      </c>
      <c r="X72" s="15" t="str">
        <f>IF($AF$72=0,"",(($Y$72*30 +$Z$72*20 +$AA$72*15 +$AB$72*10 +$AC$72*-5)/$AF$72))</f>
        <v/>
      </c>
      <c r="Y72" s="14"/>
      <c r="Z72" s="14"/>
      <c r="AA72" s="14"/>
      <c r="AB72" s="14"/>
      <c r="AC72" s="14"/>
      <c r="AD72" s="17" t="str">
        <f>IF(AND($Y$72=0,$Z$72=0,$AC$72=0,$AA$72=0),"",IF(AND($AC$72=0,OR($Y$72&lt;&gt;0,$Z$72&lt;&gt;0,$AA$72&lt;&gt;0)),"inf",(($Y$72+$Z$72+$AA$72)/$AC$72)))</f>
        <v/>
      </c>
      <c r="AE72" s="18" t="str">
        <f>IF(AND($Y$72=0,$Z$72=0,$AC$72=0,$AA$72=0,$AB$72=0),"",IF(AND($AC$72=0,OR($Y$72&lt;&gt;0,$Z$72&lt;&gt;0,$AA$72&lt;&gt;0,$AB$72&lt;&gt;0)),"inf",(($Y$72+$Z$72+$AA$72+$AB$72)/$AC$72)))</f>
        <v/>
      </c>
      <c r="AF72" s="14"/>
    </row>
    <row r="73" spans="2:32" x14ac:dyDescent="0.2">
      <c r="C73" t="s">
        <v>30</v>
      </c>
      <c r="D73" s="8" t="str">
        <f>IF($M$73=0,"",20*(($F$73*30 +$G$73*20 +$H$73*15 +$I$73*10 +$J$73*-5)/$M$73))</f>
        <v/>
      </c>
      <c r="E73" s="7" t="str">
        <f>IF($M$73=0,"",(($F$73*30 +$G$73*20 +$H$73*15 +$I$73*10 +$J$73*-5)/$M$73))</f>
        <v/>
      </c>
      <c r="F73" s="5"/>
      <c r="G73" s="5"/>
      <c r="H73" s="5"/>
      <c r="I73" s="5"/>
      <c r="J73" s="5"/>
      <c r="K73" s="9" t="str">
        <f>IF(AND($F$73=0,$G$73=0,$J$73=0,$H$73=0),"",IF(AND($J$73=0,OR($F$73&lt;&gt;0,$G$73&lt;&gt;0,$H$73&lt;&gt;0)),"inf",(($F$73+$G$73+$H$73)/$J$73)))</f>
        <v/>
      </c>
      <c r="L73" s="10" t="str">
        <f>IF(AND($F$73=0,$G$73=0,$J$73=0,$H$73=0,$I$73=0),"",IF(AND($J$73=0,OR($F$73&lt;&gt;0,$G$73&lt;&gt;0,$H$73&lt;&gt;0,$I$73&lt;&gt;0)),"inf",(($F$73+$G$73+$H$73+$I$73)/$J$73)))</f>
        <v/>
      </c>
      <c r="M73" s="5"/>
      <c r="N73" s="5"/>
      <c r="O73" s="5"/>
      <c r="P73" s="11" t="str">
        <f>IF($N$73=0,"",($O$73/$N$73))</f>
        <v/>
      </c>
      <c r="Q73" s="6"/>
      <c r="R73" s="5"/>
      <c r="S73" s="12" t="str">
        <f>IF($Q$73=0,"",($R$73/$Q$73))</f>
        <v/>
      </c>
      <c r="V73" t="s">
        <v>30</v>
      </c>
      <c r="W73" s="16" t="str">
        <f>IF($AF$73=0,"",20*(($Y$73*30 +$Z$73*20 +$AA$73*15 +$AB$73*10 +$AC$73*-5)/$AF$73))</f>
        <v/>
      </c>
      <c r="X73" s="15" t="str">
        <f>IF($AF$73=0,"",(($Y$73*30 +$Z$73*20 +$AA$73*15 +$AB$73*10 +$AC$73*-5)/$AF$73))</f>
        <v/>
      </c>
      <c r="Y73" s="14"/>
      <c r="Z73" s="14"/>
      <c r="AA73" s="14"/>
      <c r="AB73" s="14"/>
      <c r="AC73" s="14"/>
      <c r="AD73" s="17" t="str">
        <f>IF(AND($Y$73=0,$Z$73=0,$AC$73=0,$AA$73=0),"",IF(AND($AC$73=0,OR($Y$73&lt;&gt;0,$Z$73&lt;&gt;0,$AA$73&lt;&gt;0)),"inf",(($Y$73+$Z$73+$AA$73)/$AC$73)))</f>
        <v/>
      </c>
      <c r="AE73" s="18" t="str">
        <f>IF(AND($Y$73=0,$Z$73=0,$AC$73=0,$AA$73=0,$AB$73=0),"",IF(AND($AC$73=0,OR($Y$73&lt;&gt;0,$Z$73&lt;&gt;0,$AA$73&lt;&gt;0,$AB$73&lt;&gt;0)),"inf",(($Y$73+$Z$73+$AA$73+$AB$73)/$AC$73)))</f>
        <v/>
      </c>
      <c r="AF73" s="14"/>
    </row>
    <row r="74" spans="2:32" x14ac:dyDescent="0.2">
      <c r="C74" t="s">
        <v>18</v>
      </c>
      <c r="D74" s="8" t="str">
        <f>IF($M$74=0,"",20*(($F$74*30 +$G$74*20 +$H$74*15 +$I$74*10 +$J$74*-5)/$M$74))</f>
        <v/>
      </c>
      <c r="E74" s="7" t="str">
        <f>IF($M$74=0,"",(($F$74*30 +$G$74*20 +$H$74*15 +$I$74*10 +$J$74*-5)/$M$74))</f>
        <v/>
      </c>
      <c r="F74" s="5"/>
      <c r="G74" s="5"/>
      <c r="H74" s="5"/>
      <c r="I74" s="5"/>
      <c r="J74" s="5"/>
      <c r="K74" s="9" t="str">
        <f>IF(AND($F$74=0,$G$74=0,$J$74=0,$H$74=0),"",IF(AND($J$74=0,OR($F$74&lt;&gt;0,$G$74&lt;&gt;0,$H$74&lt;&gt;0)),"inf",(($F$74+$G$74+$H$74)/$J$74)))</f>
        <v/>
      </c>
      <c r="L74" s="10" t="str">
        <f>IF(AND($F$74=0,$G$74=0,$J$74=0,$H$74=0,$I$74=0),"",IF(AND($J$74=0,OR($F$74&lt;&gt;0,$G$74&lt;&gt;0,$H$74&lt;&gt;0,$I$74&lt;&gt;0)),"inf",(($F$74+$G$74+$H$74+$I$74)/$J$74)))</f>
        <v/>
      </c>
      <c r="M74" s="5"/>
      <c r="N74" s="5"/>
      <c r="O74" s="5"/>
      <c r="P74" s="11" t="str">
        <f>IF($N$74=0,"",($O$74/$N$74))</f>
        <v/>
      </c>
      <c r="Q74" s="6"/>
      <c r="R74" s="5"/>
      <c r="S74" s="12" t="str">
        <f>IF($Q$74=0,"",($R$74/$Q$74))</f>
        <v/>
      </c>
      <c r="V74" t="s">
        <v>18</v>
      </c>
      <c r="W74" s="16" t="str">
        <f>IF($AF$74=0,"",20*(($Y$74*30 +$Z$74*20 +$AA$74*15 +$AB$74*10 +$AC$74*-5)/$AF$74))</f>
        <v/>
      </c>
      <c r="X74" s="15" t="str">
        <f>IF($AF$74=0,"",(($Y$74*30 +$Z$74*20 +$AA$74*15 +$AB$74*10 +$AC$74*-5)/$AF$74))</f>
        <v/>
      </c>
      <c r="Y74" s="14"/>
      <c r="Z74" s="14"/>
      <c r="AA74" s="14"/>
      <c r="AB74" s="14"/>
      <c r="AC74" s="14"/>
      <c r="AD74" s="17" t="str">
        <f>IF(AND($Y$74=0,$Z$74=0,$AC$74=0,$AA$74=0),"",IF(AND($AC$74=0,OR($Y$74&lt;&gt;0,$Z$74&lt;&gt;0,$AA$74&lt;&gt;0)),"inf",(($Y$74+$Z$74+$AA$74)/$AC$74)))</f>
        <v/>
      </c>
      <c r="AE74" s="18" t="str">
        <f>IF(AND($Y$74=0,$Z$74=0,$AC$74=0,$AA$74=0,$AB$74=0),"",IF(AND($AC$74=0,OR($Y$74&lt;&gt;0,$Z$74&lt;&gt;0,$AA$74&lt;&gt;0,$AB$74&lt;&gt;0)),"inf",(($Y$74+$Z$74+$AA$74+$AB$74)/$AC$74)))</f>
        <v/>
      </c>
      <c r="AF74" s="14"/>
    </row>
    <row r="75" spans="2:32" x14ac:dyDescent="0.2">
      <c r="B75" t="s">
        <v>55</v>
      </c>
      <c r="D75" s="8" t="str">
        <f>IF($M$75=0,"",20*(($F$75*30 +$G$75*20 +$H$75*15 +$I$75*10 +$J$75*-5)/$M$75))</f>
        <v/>
      </c>
      <c r="E75" s="7" t="str">
        <f>IF($M$75=0,"",(($F$75*30 +$G$75*20 +$H$75*15 +$I$75*10 +$J$75*-5)/$M$75))</f>
        <v/>
      </c>
      <c r="F75" s="5" t="n">
        <f>SUM($F$76+$F$77+$F$78+$F$79+$F$80)</f>
        <v>0.0</v>
      </c>
      <c r="G75" s="5" t="n">
        <f>SUM($G$76+$G$77+$G$78+$G$79+$G$80)</f>
        <v>0.0</v>
      </c>
      <c r="H75" s="5" t="n">
        <f>SUM($H$76+$H$77+$H$78+$H$79+$H$80)</f>
        <v>0.0</v>
      </c>
      <c r="I75" s="5" t="n">
        <f>SUM($I$76+$I$77+$I$78+$I$79+$I$80)</f>
        <v>0.0</v>
      </c>
      <c r="J75" s="5" t="n">
        <f>SUM($J$76+$J$77+$J$78+$J$79+$J$80)</f>
        <v>0.0</v>
      </c>
      <c r="K75" s="9" t="str">
        <f>IF(AND($F$75=0,$G$75=0,$J$75=0,$H$75=0),"",IF(AND($J$75=0,OR($F$75&lt;&gt;0,$G$75&lt;&gt;0,$H$75&lt;&gt;0)),"inf",(($F$75+$G$75+$H$75)/$J$75)))</f>
        <v/>
      </c>
      <c r="L75" s="10" t="str">
        <f>IF(AND($F$75=0,$G$75=0,$J$75=0,$H$75=0,$I$75=0),"",IF(AND($J$75=0,OR($F$75&lt;&gt;0,$G$75&lt;&gt;0,$H$75&lt;&gt;0,$I$75&lt;&gt;0)),"inf",(($F$75+$G$75+$H$75+$I$75)/$J$75)))</f>
        <v/>
      </c>
      <c r="M75" s="5" t="n">
        <f>SUM($M$76+$M$77+$M$78+$M$79+$M$80)</f>
        <v>0.0</v>
      </c>
      <c r="N75" s="5" t="n">
        <f>SUM($N$76+$N$77+$N$78+$N$79+$N$80)</f>
        <v>0.0</v>
      </c>
      <c r="O75" s="5" t="n">
        <f>SUM($O$76+$O$77+$O$78+$O$79+$O$80)</f>
        <v>0.0</v>
      </c>
      <c r="P75" s="11" t="str">
        <f>IF($N$75=0,"",($O$75/$N$75))</f>
        <v/>
      </c>
      <c r="Q75" s="6" t="n">
        <f>SUM($Q$76+$Q$77+$Q$78+$Q$79+$Q$80)</f>
        <v>0.0</v>
      </c>
      <c r="R75" s="5" t="n">
        <f>SUM($R$76+$R$77+$R$78+$R$79+$R$80)</f>
        <v>0.0</v>
      </c>
      <c r="S75" s="12" t="str">
        <f>IF($Q$75=0,"",($R$75/$Q$75))</f>
        <v/>
      </c>
      <c r="U75" t="s">
        <v>55</v>
      </c>
      <c r="W75" s="16" t="str">
        <f>IF($AF$75=0,"",20*(($Y$75*30 +$Z$75*20 +$AA$75*15 +$AB$75*10 +$AC$75*-5)/$AF$75))</f>
        <v/>
      </c>
      <c r="X75" s="15" t="str">
        <f>IF($AF$75=0,"",(($Y$75*30 +$Z$75*20 +$AA$75*15 +$AB$75*10 +$AC$75*-5)/$AF$75))</f>
        <v/>
      </c>
      <c r="Y75" s="14" t="n">
        <f>SUM($Y$76+$Y$77+$Y$78+$Y$79+$Y$80)</f>
        <v>0.0</v>
      </c>
      <c r="Z75" s="14" t="n">
        <f>SUM($Z$76+$Z$77+$Z$78+$Z$79+$Z$80)</f>
        <v>0.0</v>
      </c>
      <c r="AA75" s="14" t="n">
        <f>SUM($AA$76+$AA$77+$AA$78+$AA$79+$AA$80)</f>
        <v>0.0</v>
      </c>
      <c r="AB75" s="14" t="n">
        <f>SUM($AB$76+$AB$77+$AB$78+$AB$79+$AB$80)</f>
        <v>0.0</v>
      </c>
      <c r="AC75" s="14" t="n">
        <f>SUM($AC$76+$AC$77+$AC$78+$AC$79+$AC$80)</f>
        <v>0.0</v>
      </c>
      <c r="AD75" s="17" t="str">
        <f>IF(AND($Y$75=0,$Z$75=0,$AC$75=0,$AA$75=0),"",IF(AND($AC$75=0,OR($Y$75&lt;&gt;0,$Z$75&lt;&gt;0,$AA$75&lt;&gt;0)),"inf",(($Y$75+$Z$75+$AA$75)/$AC$75)))</f>
        <v/>
      </c>
      <c r="AE75" s="18" t="str">
        <f>IF(AND($Y$75=0,$Z$75=0,$AC$75=0,$AA$75=0,$AB$75=0),"",IF(AND($AC$75=0,OR($Y$75&lt;&gt;0,$Z$75&lt;&gt;0,$AA$75&lt;&gt;0,$AB$75&lt;&gt;0)),"inf",(($Y$75+$Z$75+$AA$75+$AB$75)/$AC$75)))</f>
        <v/>
      </c>
      <c r="AF75" s="14" t="n">
        <f>SUM($AF$76+$AF$77+$AF$78+$AF$79+$AF$80)</f>
        <v>0.0</v>
      </c>
    </row>
    <row r="76" spans="2:32" x14ac:dyDescent="0.2">
      <c r="C76" t="s">
        <v>21</v>
      </c>
      <c r="D76" s="8" t="str">
        <f>IF($M$76=0,"",20*(($F$76*30 +$G$76*20 +$H$76*15 +$I$76*10 +$J$76*-5)/$M$76))</f>
        <v/>
      </c>
      <c r="E76" s="7" t="str">
        <f>IF($M$76=0,"",(($F$76*30 +$G$76*20 +$H$76*15 +$I$76*10 +$J$76*-5)/$M$76))</f>
        <v/>
      </c>
      <c r="F76" s="5"/>
      <c r="G76" s="5"/>
      <c r="H76" s="5"/>
      <c r="I76" s="5"/>
      <c r="J76" s="5"/>
      <c r="K76" s="9" t="str">
        <f>IF(AND($F$76=0,$G$76=0,$J$76=0,$H$76=0),"",IF(AND($J$76=0,OR($F$76&lt;&gt;0,$G$76&lt;&gt;0,$H$76&lt;&gt;0)),"inf",(($F$76+$G$76+$H$76)/$J$76)))</f>
        <v/>
      </c>
      <c r="L76" s="10" t="str">
        <f>IF(AND($F$76=0,$G$76=0,$J$76=0,$H$76=0,$I$76=0),"",IF(AND($J$76=0,OR($F$76&lt;&gt;0,$G$76&lt;&gt;0,$H$76&lt;&gt;0,$I$76&lt;&gt;0)),"inf",(($F$76+$G$76+$H$76+$I$76)/$J$76)))</f>
        <v/>
      </c>
      <c r="M76" s="5"/>
      <c r="N76" s="5"/>
      <c r="O76" s="5"/>
      <c r="P76" s="11" t="str">
        <f>IF($N$76=0,"",($O$76/$N$76))</f>
        <v/>
      </c>
      <c r="Q76" s="6"/>
      <c r="R76" s="5"/>
      <c r="S76" s="12" t="str">
        <f>IF($Q$76=0,"",($R$76/$Q$76))</f>
        <v/>
      </c>
      <c r="V76" t="s">
        <v>21</v>
      </c>
      <c r="W76" s="16" t="str">
        <f>IF($AF$76=0,"",20*(($Y$76*30 +$Z$76*20 +$AA$76*15 +$AB$76*10 +$AC$76*-5)/$AF$76))</f>
        <v/>
      </c>
      <c r="X76" s="15" t="str">
        <f>IF($AF$76=0,"",(($Y$76*30 +$Z$76*20 +$AA$76*15 +$AB$76*10 +$AC$76*-5)/$AF$76))</f>
        <v/>
      </c>
      <c r="Y76" s="14"/>
      <c r="Z76" s="14"/>
      <c r="AA76" s="14"/>
      <c r="AB76" s="14"/>
      <c r="AC76" s="14"/>
      <c r="AD76" s="17" t="str">
        <f>IF(AND($Y$76=0,$Z$76=0,$AC$76=0,$AA$76=0),"",IF(AND($AC$76=0,OR($Y$76&lt;&gt;0,$Z$76&lt;&gt;0,$AA$76&lt;&gt;0)),"inf",(($Y$76+$Z$76+$AA$76)/$AC$76)))</f>
        <v/>
      </c>
      <c r="AE76" s="18" t="str">
        <f>IF(AND($Y$76=0,$Z$76=0,$AC$76=0,$AA$76=0,$AB$76=0),"",IF(AND($AC$76=0,OR($Y$76&lt;&gt;0,$Z$76&lt;&gt;0,$AA$76&lt;&gt;0,$AB$76&lt;&gt;0)),"inf",(($Y$76+$Z$76+$AA$76+$AB$76)/$AC$76)))</f>
        <v/>
      </c>
      <c r="AF76" s="14"/>
    </row>
    <row r="77" spans="2:32" x14ac:dyDescent="0.2">
      <c r="C77" t="s">
        <v>56</v>
      </c>
      <c r="D77" s="8" t="str">
        <f>IF($M$77=0,"",20*(($F$77*30 +$G$77*20 +$H$77*15 +$I$77*10 +$J$77*-5)/$M$77))</f>
        <v/>
      </c>
      <c r="E77" s="7" t="str">
        <f>IF($M$77=0,"",(($F$77*30 +$G$77*20 +$H$77*15 +$I$77*10 +$J$77*-5)/$M$77))</f>
        <v/>
      </c>
      <c r="F77" s="5"/>
      <c r="G77" s="5"/>
      <c r="H77" s="5"/>
      <c r="I77" s="5"/>
      <c r="J77" s="5"/>
      <c r="K77" s="9" t="str">
        <f>IF(AND($F$77=0,$G$77=0,$J$77=0,$H$77=0),"",IF(AND($J$77=0,OR($F$77&lt;&gt;0,$G$77&lt;&gt;0,$H$77&lt;&gt;0)),"inf",(($F$77+$G$77+$H$77)/$J$77)))</f>
        <v/>
      </c>
      <c r="L77" s="10" t="str">
        <f>IF(AND($F$77=0,$G$77=0,$J$77=0,$H$77=0,$I$77=0),"",IF(AND($J$77=0,OR($F$77&lt;&gt;0,$G$77&lt;&gt;0,$H$77&lt;&gt;0,$I$77&lt;&gt;0)),"inf",(($F$77+$G$77+$H$77+$I$77)/$J$77)))</f>
        <v/>
      </c>
      <c r="M77" s="5"/>
      <c r="N77" s="5"/>
      <c r="O77" s="5"/>
      <c r="P77" s="11" t="str">
        <f>IF($N$77=0,"",($O$77/$N$77))</f>
        <v/>
      </c>
      <c r="Q77" s="6"/>
      <c r="R77" s="5"/>
      <c r="S77" s="12" t="str">
        <f>IF($Q$77=0,"",($R$77/$Q$77))</f>
        <v/>
      </c>
      <c r="V77" t="s">
        <v>56</v>
      </c>
      <c r="W77" s="16" t="str">
        <f>IF($AF$77=0,"",20*(($Y$77*30 +$Z$77*20 +$AA$77*15 +$AB$77*10 +$AC$77*-5)/$AF$77))</f>
        <v/>
      </c>
      <c r="X77" s="15" t="str">
        <f>IF($AF$77=0,"",(($Y$77*30 +$Z$77*20 +$AA$77*15 +$AB$77*10 +$AC$77*-5)/$AF$77))</f>
        <v/>
      </c>
      <c r="Y77" s="14"/>
      <c r="Z77" s="14"/>
      <c r="AA77" s="14"/>
      <c r="AB77" s="14"/>
      <c r="AC77" s="14"/>
      <c r="AD77" s="17" t="str">
        <f>IF(AND($Y$77=0,$Z$77=0,$AC$77=0,$AA$77=0),"",IF(AND($AC$77=0,OR($Y$77&lt;&gt;0,$Z$77&lt;&gt;0,$AA$77&lt;&gt;0)),"inf",(($Y$77+$Z$77+$AA$77)/$AC$77)))</f>
        <v/>
      </c>
      <c r="AE77" s="18" t="str">
        <f>IF(AND($Y$77=0,$Z$77=0,$AC$77=0,$AA$77=0,$AB$77=0),"",IF(AND($AC$77=0,OR($Y$77&lt;&gt;0,$Z$77&lt;&gt;0,$AA$77&lt;&gt;0,$AB$77&lt;&gt;0)),"inf",(($Y$77+$Z$77+$AA$77+$AB$77)/$AC$77)))</f>
        <v/>
      </c>
      <c r="AF77" s="14"/>
    </row>
    <row r="78" spans="2:32" x14ac:dyDescent="0.2">
      <c r="C78" t="s">
        <v>57</v>
      </c>
      <c r="D78" s="8" t="str">
        <f>IF($M$78=0,"",20*(($F$78*30 +$G$78*20 +$H$78*15 +$I$78*10 +$J$78*-5)/$M$78))</f>
        <v/>
      </c>
      <c r="E78" s="7" t="str">
        <f>IF($M$78=0,"",(($F$78*30 +$G$78*20 +$H$78*15 +$I$78*10 +$J$78*-5)/$M$78))</f>
        <v/>
      </c>
      <c r="F78" s="5"/>
      <c r="G78" s="5"/>
      <c r="H78" s="5"/>
      <c r="I78" s="5"/>
      <c r="J78" s="5"/>
      <c r="K78" s="9" t="str">
        <f>IF(AND($F$78=0,$G$78=0,$J$78=0,$H$78=0),"",IF(AND($J$78=0,OR($F$78&lt;&gt;0,$G$78&lt;&gt;0,$H$78&lt;&gt;0)),"inf",(($F$78+$G$78+$H$78)/$J$78)))</f>
        <v/>
      </c>
      <c r="L78" s="10" t="str">
        <f>IF(AND($F$78=0,$G$78=0,$J$78=0,$H$78=0,$I$78=0),"",IF(AND($J$78=0,OR($F$78&lt;&gt;0,$G$78&lt;&gt;0,$H$78&lt;&gt;0,$I$78&lt;&gt;0)),"inf",(($F$78+$G$78+$H$78+$I$78)/$J$78)))</f>
        <v/>
      </c>
      <c r="M78" s="5"/>
      <c r="N78" s="5"/>
      <c r="O78" s="5"/>
      <c r="P78" s="11" t="str">
        <f>IF($N$78=0,"",($O$78/$N$78))</f>
        <v/>
      </c>
      <c r="Q78" s="6"/>
      <c r="R78" s="5"/>
      <c r="S78" s="12" t="str">
        <f>IF($Q$78=0,"",($R$78/$Q$78))</f>
        <v/>
      </c>
      <c r="V78" t="s">
        <v>57</v>
      </c>
      <c r="W78" s="16" t="str">
        <f>IF($AF$78=0,"",20*(($Y$78*30 +$Z$78*20 +$AA$78*15 +$AB$78*10 +$AC$78*-5)/$AF$78))</f>
        <v/>
      </c>
      <c r="X78" s="15" t="str">
        <f>IF($AF$78=0,"",(($Y$78*30 +$Z$78*20 +$AA$78*15 +$AB$78*10 +$AC$78*-5)/$AF$78))</f>
        <v/>
      </c>
      <c r="Y78" s="14"/>
      <c r="Z78" s="14"/>
      <c r="AA78" s="14"/>
      <c r="AB78" s="14"/>
      <c r="AC78" s="14"/>
      <c r="AD78" s="17" t="str">
        <f>IF(AND($Y$78=0,$Z$78=0,$AC$78=0,$AA$78=0),"",IF(AND($AC$78=0,OR($Y$78&lt;&gt;0,$Z$78&lt;&gt;0,$AA$78&lt;&gt;0)),"inf",(($Y$78+$Z$78+$AA$78)/$AC$78)))</f>
        <v/>
      </c>
      <c r="AE78" s="18" t="str">
        <f>IF(AND($Y$78=0,$Z$78=0,$AC$78=0,$AA$78=0,$AB$78=0),"",IF(AND($AC$78=0,OR($Y$78&lt;&gt;0,$Z$78&lt;&gt;0,$AA$78&lt;&gt;0,$AB$78&lt;&gt;0)),"inf",(($Y$78+$Z$78+$AA$78+$AB$78)/$AC$78)))</f>
        <v/>
      </c>
      <c r="AF78" s="14"/>
    </row>
    <row r="79" spans="2:32" x14ac:dyDescent="0.2">
      <c r="C79" t="s">
        <v>16</v>
      </c>
      <c r="D79" s="8" t="str">
        <f>IF($M$79=0,"",20*(($F$79*30 +$G$79*20 +$H$79*15 +$I$79*10 +$J$79*-5)/$M$79))</f>
        <v/>
      </c>
      <c r="E79" s="7" t="str">
        <f>IF($M$79=0,"",(($F$79*30 +$G$79*20 +$H$79*15 +$I$79*10 +$J$79*-5)/$M$79))</f>
        <v/>
      </c>
      <c r="F79" s="5"/>
      <c r="G79" s="5"/>
      <c r="H79" s="5"/>
      <c r="I79" s="5"/>
      <c r="J79" s="5"/>
      <c r="K79" s="9" t="str">
        <f>IF(AND($F$79=0,$G$79=0,$J$79=0,$H$79=0),"",IF(AND($J$79=0,OR($F$79&lt;&gt;0,$G$79&lt;&gt;0,$H$79&lt;&gt;0)),"inf",(($F$79+$G$79+$H$79)/$J$79)))</f>
        <v/>
      </c>
      <c r="L79" s="10" t="str">
        <f>IF(AND($F$79=0,$G$79=0,$J$79=0,$H$79=0,$I$79=0),"",IF(AND($J$79=0,OR($F$79&lt;&gt;0,$G$79&lt;&gt;0,$H$79&lt;&gt;0,$I$79&lt;&gt;0)),"inf",(($F$79+$G$79+$H$79+$I$79)/$J$79)))</f>
        <v/>
      </c>
      <c r="M79" s="5"/>
      <c r="N79" s="5"/>
      <c r="O79" s="5"/>
      <c r="P79" s="11" t="str">
        <f>IF($N$79=0,"",($O$79/$N$79))</f>
        <v/>
      </c>
      <c r="Q79" s="6"/>
      <c r="R79" s="5"/>
      <c r="S79" s="12" t="str">
        <f>IF($Q$79=0,"",($R$79/$Q$79))</f>
        <v/>
      </c>
      <c r="V79" t="s">
        <v>16</v>
      </c>
      <c r="W79" s="16" t="str">
        <f>IF($AF$79=0,"",20*(($Y$79*30 +$Z$79*20 +$AA$79*15 +$AB$79*10 +$AC$79*-5)/$AF$79))</f>
        <v/>
      </c>
      <c r="X79" s="15" t="str">
        <f>IF($AF$79=0,"",(($Y$79*30 +$Z$79*20 +$AA$79*15 +$AB$79*10 +$AC$79*-5)/$AF$79))</f>
        <v/>
      </c>
      <c r="Y79" s="14"/>
      <c r="Z79" s="14"/>
      <c r="AA79" s="14"/>
      <c r="AB79" s="14"/>
      <c r="AC79" s="14"/>
      <c r="AD79" s="17" t="str">
        <f>IF(AND($Y$79=0,$Z$79=0,$AC$79=0,$AA$79=0),"",IF(AND($AC$79=0,OR($Y$79&lt;&gt;0,$Z$79&lt;&gt;0,$AA$79&lt;&gt;0)),"inf",(($Y$79+$Z$79+$AA$79)/$AC$79)))</f>
        <v/>
      </c>
      <c r="AE79" s="18" t="str">
        <f>IF(AND($Y$79=0,$Z$79=0,$AC$79=0,$AA$79=0,$AB$79=0),"",IF(AND($AC$79=0,OR($Y$79&lt;&gt;0,$Z$79&lt;&gt;0,$AA$79&lt;&gt;0,$AB$79&lt;&gt;0)),"inf",(($Y$79+$Z$79+$AA$79+$AB$79)/$AC$79)))</f>
        <v/>
      </c>
      <c r="AF79" s="14"/>
    </row>
    <row r="80" spans="2:32" x14ac:dyDescent="0.2">
      <c r="C80" t="s">
        <v>18</v>
      </c>
      <c r="D80" s="8" t="str">
        <f>IF($M$80=0,"",20*(($F$80*30 +$G$80*20 +$H$80*15 +$I$80*10 +$J$80*-5)/$M$80))</f>
        <v/>
      </c>
      <c r="E80" s="7" t="str">
        <f>IF($M$80=0,"",(($F$80*30 +$G$80*20 +$H$80*15 +$I$80*10 +$J$80*-5)/$M$80))</f>
        <v/>
      </c>
      <c r="F80" s="5"/>
      <c r="G80" s="5"/>
      <c r="H80" s="5"/>
      <c r="I80" s="5"/>
      <c r="J80" s="5"/>
      <c r="K80" s="9" t="str">
        <f>IF(AND($F$80=0,$G$80=0,$J$80=0,$H$80=0),"",IF(AND($J$80=0,OR($F$80&lt;&gt;0,$G$80&lt;&gt;0,$H$80&lt;&gt;0)),"inf",(($F$80+$G$80+$H$80)/$J$80)))</f>
        <v/>
      </c>
      <c r="L80" s="10" t="str">
        <f>IF(AND($F$80=0,$G$80=0,$J$80=0,$H$80=0,$I$80=0),"",IF(AND($J$80=0,OR($F$80&lt;&gt;0,$G$80&lt;&gt;0,$H$80&lt;&gt;0,$I$80&lt;&gt;0)),"inf",(($F$80+$G$80+$H$80+$I$80)/$J$80)))</f>
        <v/>
      </c>
      <c r="M80" s="5"/>
      <c r="N80" s="5"/>
      <c r="O80" s="5"/>
      <c r="P80" s="11" t="str">
        <f>IF($N$80=0,"",($O$80/$N$80))</f>
        <v/>
      </c>
      <c r="Q80" s="6"/>
      <c r="R80" s="5"/>
      <c r="S80" s="12" t="str">
        <f>IF($Q$80=0,"",($R$80/$Q$80))</f>
        <v/>
      </c>
      <c r="V80" t="s">
        <v>18</v>
      </c>
      <c r="W80" s="16" t="str">
        <f>IF($AF$80=0,"",20*(($Y$80*30 +$Z$80*20 +$AA$80*15 +$AB$80*10 +$AC$80*-5)/$AF$80))</f>
        <v/>
      </c>
      <c r="X80" s="15" t="str">
        <f>IF($AF$80=0,"",(($Y$80*30 +$Z$80*20 +$AA$80*15 +$AB$80*10 +$AC$80*-5)/$AF$80))</f>
        <v/>
      </c>
      <c r="Y80" s="14"/>
      <c r="Z80" s="14"/>
      <c r="AA80" s="14"/>
      <c r="AB80" s="14"/>
      <c r="AC80" s="14"/>
      <c r="AD80" s="17" t="str">
        <f>IF(AND($Y$80=0,$Z$80=0,$AC$80=0,$AA$80=0),"",IF(AND($AC$80=0,OR($Y$80&lt;&gt;0,$Z$80&lt;&gt;0,$AA$80&lt;&gt;0)),"inf",(($Y$80+$Z$80+$AA$80)/$AC$80)))</f>
        <v/>
      </c>
      <c r="AE80" s="18" t="str">
        <f>IF(AND($Y$80=0,$Z$80=0,$AC$80=0,$AA$80=0,$AB$80=0),"",IF(AND($AC$80=0,OR($Y$80&lt;&gt;0,$Z$80&lt;&gt;0,$AA$80&lt;&gt;0,$AB$80&lt;&gt;0)),"inf",(($Y$80+$Z$80+$AA$80+$AB$80)/$AC$80)))</f>
        <v/>
      </c>
      <c r="AF80" s="14"/>
    </row>
    <row r="81" spans="2:32" x14ac:dyDescent="0.2">
      <c r="B81" t="s">
        <v>58</v>
      </c>
      <c r="D81" s="8" t="str">
        <f>IF($M$81=0,"",20*(($F$81*30 +$G$81*20 +$H$81*15 +$I$81*10 +$J$81*-5)/$M$81))</f>
        <v/>
      </c>
      <c r="E81" s="7" t="str">
        <f>IF($M$81=0,"",(($F$81*30 +$G$81*20 +$H$81*15 +$I$81*10 +$J$81*-5)/$M$81))</f>
        <v/>
      </c>
      <c r="F81" s="5" t="n">
        <f>SUM($F$82+$F$83+$F$84)</f>
        <v>0.0</v>
      </c>
      <c r="G81" s="5" t="n">
        <f>SUM($G$82+$G$83+$G$84)</f>
        <v>0.0</v>
      </c>
      <c r="H81" s="5" t="n">
        <f>SUM($H$82+$H$83+$H$84)</f>
        <v>0.0</v>
      </c>
      <c r="I81" s="5" t="n">
        <f>SUM($I$82+$I$83+$I$84)</f>
        <v>0.0</v>
      </c>
      <c r="J81" s="5" t="n">
        <f>SUM($J$82+$J$83+$J$84)</f>
        <v>0.0</v>
      </c>
      <c r="K81" s="9" t="str">
        <f>IF(AND($F$81=0,$G$81=0,$J$81=0,$H$81=0),"",IF(AND($J$81=0,OR($F$81&lt;&gt;0,$G$81&lt;&gt;0,$H$81&lt;&gt;0)),"inf",(($F$81+$G$81+$H$81)/$J$81)))</f>
        <v/>
      </c>
      <c r="L81" s="10" t="str">
        <f>IF(AND($F$81=0,$G$81=0,$J$81=0,$H$81=0,$I$81=0),"",IF(AND($J$81=0,OR($F$81&lt;&gt;0,$G$81&lt;&gt;0,$H$81&lt;&gt;0,$I$81&lt;&gt;0)),"inf",(($F$81+$G$81+$H$81+$I$81)/$J$81)))</f>
        <v/>
      </c>
      <c r="M81" s="5" t="n">
        <f>SUM($M$82+$M$83+$M$84)</f>
        <v>0.0</v>
      </c>
      <c r="N81" s="5" t="n">
        <f>SUM($N$82+$N$83+$N$84)</f>
        <v>0.0</v>
      </c>
      <c r="O81" s="5" t="n">
        <f>SUM($O$82+$O$83+$O$84)</f>
        <v>0.0</v>
      </c>
      <c r="P81" s="11" t="str">
        <f>IF($N$81=0,"",($O$81/$N$81))</f>
        <v/>
      </c>
      <c r="Q81" s="6" t="n">
        <f>SUM($Q$82+$Q$83+$Q$84)</f>
        <v>0.0</v>
      </c>
      <c r="R81" s="5" t="n">
        <f>SUM($R$82+$R$83+$R$84)</f>
        <v>0.0</v>
      </c>
      <c r="S81" s="12" t="str">
        <f>IF($Q$81=0,"",($R$81/$Q$81))</f>
        <v/>
      </c>
      <c r="U81" t="s">
        <v>58</v>
      </c>
      <c r="W81" s="16" t="str">
        <f>IF($AF$81=0,"",20*(($Y$81*30 +$Z$81*20 +$AA$81*15 +$AB$81*10 +$AC$81*-5)/$AF$81))</f>
        <v/>
      </c>
      <c r="X81" s="15" t="str">
        <f>IF($AF$81=0,"",(($Y$81*30 +$Z$81*20 +$AA$81*15 +$AB$81*10 +$AC$81*-5)/$AF$81))</f>
        <v/>
      </c>
      <c r="Y81" s="14" t="n">
        <f>SUM($Y$82+$Y$83+$Y$84)</f>
        <v>0.0</v>
      </c>
      <c r="Z81" s="14" t="n">
        <f>SUM($Z$82+$Z$83+$Z$84)</f>
        <v>0.0</v>
      </c>
      <c r="AA81" s="14" t="n">
        <f>SUM($AA$82+$AA$83+$AA$84)</f>
        <v>0.0</v>
      </c>
      <c r="AB81" s="14" t="n">
        <f>SUM($AB$82+$AB$83+$AB$84)</f>
        <v>0.0</v>
      </c>
      <c r="AC81" s="14" t="n">
        <f>SUM($AC$82+$AC$83+$AC$84)</f>
        <v>0.0</v>
      </c>
      <c r="AD81" s="17" t="str">
        <f>IF(AND($Y$81=0,$Z$81=0,$AC$81=0,$AA$81=0),"",IF(AND($AC$81=0,OR($Y$81&lt;&gt;0,$Z$81&lt;&gt;0,$AA$81&lt;&gt;0)),"inf",(($Y$81+$Z$81+$AA$81)/$AC$81)))</f>
        <v/>
      </c>
      <c r="AE81" s="18" t="str">
        <f>IF(AND($Y$81=0,$Z$81=0,$AC$81=0,$AA$81=0,$AB$81=0),"",IF(AND($AC$81=0,OR($Y$81&lt;&gt;0,$Z$81&lt;&gt;0,$AA$81&lt;&gt;0,$AB$81&lt;&gt;0)),"inf",(($Y$81+$Z$81+$AA$81+$AB$81)/$AC$81)))</f>
        <v/>
      </c>
      <c r="AF81" s="14" t="n">
        <f>SUM($AF$82+$AF$83+$AF$84)</f>
        <v>0.0</v>
      </c>
    </row>
    <row r="82" spans="2:32" x14ac:dyDescent="0.2">
      <c r="C82" t="s">
        <v>59</v>
      </c>
      <c r="D82" s="8" t="str">
        <f>IF($M$82=0,"",20*(($F$82*30 +$G$82*20 +$H$82*15 +$I$82*10 +$J$82*-5)/$M$82))</f>
        <v/>
      </c>
      <c r="E82" s="7" t="str">
        <f>IF($M$82=0,"",(($F$82*30 +$G$82*20 +$H$82*15 +$I$82*10 +$J$82*-5)/$M$82))</f>
        <v/>
      </c>
      <c r="F82" s="5"/>
      <c r="G82" s="5"/>
      <c r="H82" s="5"/>
      <c r="I82" s="5"/>
      <c r="J82" s="5"/>
      <c r="K82" s="9" t="str">
        <f>IF(AND($F$82=0,$G$82=0,$J$82=0,$H$82=0),"",IF(AND($J$82=0,OR($F$82&lt;&gt;0,$G$82&lt;&gt;0,$H$82&lt;&gt;0)),"inf",(($F$82+$G$82+$H$82)/$J$82)))</f>
        <v/>
      </c>
      <c r="L82" s="10" t="str">
        <f>IF(AND($F$82=0,$G$82=0,$J$82=0,$H$82=0,$I$82=0),"",IF(AND($J$82=0,OR($F$82&lt;&gt;0,$G$82&lt;&gt;0,$H$82&lt;&gt;0,$I$82&lt;&gt;0)),"inf",(($F$82+$G$82+$H$82+$I$82)/$J$82)))</f>
        <v/>
      </c>
      <c r="M82" s="5"/>
      <c r="N82" s="5"/>
      <c r="O82" s="5"/>
      <c r="P82" s="11" t="str">
        <f>IF($N$82=0,"",($O$82/$N$82))</f>
        <v/>
      </c>
      <c r="Q82" s="6"/>
      <c r="R82" s="5"/>
      <c r="S82" s="12" t="str">
        <f>IF($Q$82=0,"",($R$82/$Q$82))</f>
        <v/>
      </c>
      <c r="V82" t="s">
        <v>59</v>
      </c>
      <c r="W82" s="16" t="str">
        <f>IF($AF$82=0,"",20*(($Y$82*30 +$Z$82*20 +$AA$82*15 +$AB$82*10 +$AC$82*-5)/$AF$82))</f>
        <v/>
      </c>
      <c r="X82" s="15" t="str">
        <f>IF($AF$82=0,"",(($Y$82*30 +$Z$82*20 +$AA$82*15 +$AB$82*10 +$AC$82*-5)/$AF$82))</f>
        <v/>
      </c>
      <c r="Y82" s="14"/>
      <c r="Z82" s="14"/>
      <c r="AA82" s="14"/>
      <c r="AB82" s="14"/>
      <c r="AC82" s="14"/>
      <c r="AD82" s="17" t="str">
        <f>IF(AND($Y$82=0,$Z$82=0,$AC$82=0,$AA$82=0),"",IF(AND($AC$82=0,OR($Y$82&lt;&gt;0,$Z$82&lt;&gt;0,$AA$82&lt;&gt;0)),"inf",(($Y$82+$Z$82+$AA$82)/$AC$82)))</f>
        <v/>
      </c>
      <c r="AE82" s="18" t="str">
        <f>IF(AND($Y$82=0,$Z$82=0,$AC$82=0,$AA$82=0,$AB$82=0),"",IF(AND($AC$82=0,OR($Y$82&lt;&gt;0,$Z$82&lt;&gt;0,$AA$82&lt;&gt;0,$AB$82&lt;&gt;0)),"inf",(($Y$82+$Z$82+$AA$82+$AB$82)/$AC$82)))</f>
        <v/>
      </c>
      <c r="AF82" s="14"/>
    </row>
    <row r="83" spans="2:32" x14ac:dyDescent="0.2">
      <c r="C83" t="s">
        <v>60</v>
      </c>
      <c r="D83" s="8" t="str">
        <f>IF($M$83=0,"",20*(($F$83*30 +$G$83*20 +$H$83*15 +$I$83*10 +$J$83*-5)/$M$83))</f>
        <v/>
      </c>
      <c r="E83" s="7" t="str">
        <f>IF($M$83=0,"",(($F$83*30 +$G$83*20 +$H$83*15 +$I$83*10 +$J$83*-5)/$M$83))</f>
        <v/>
      </c>
      <c r="F83" s="5"/>
      <c r="G83" s="5"/>
      <c r="H83" s="5"/>
      <c r="I83" s="5"/>
      <c r="J83" s="5"/>
      <c r="K83" s="9" t="str">
        <f>IF(AND($F$83=0,$G$83=0,$J$83=0,$H$83=0),"",IF(AND($J$83=0,OR($F$83&lt;&gt;0,$G$83&lt;&gt;0,$H$83&lt;&gt;0)),"inf",(($F$83+$G$83+$H$83)/$J$83)))</f>
        <v/>
      </c>
      <c r="L83" s="10" t="str">
        <f>IF(AND($F$83=0,$G$83=0,$J$83=0,$H$83=0,$I$83=0),"",IF(AND($J$83=0,OR($F$83&lt;&gt;0,$G$83&lt;&gt;0,$H$83&lt;&gt;0,$I$83&lt;&gt;0)),"inf",(($F$83+$G$83+$H$83+$I$83)/$J$83)))</f>
        <v/>
      </c>
      <c r="M83" s="5"/>
      <c r="N83" s="5"/>
      <c r="O83" s="5"/>
      <c r="P83" s="11" t="str">
        <f>IF($N$83=0,"",($O$83/$N$83))</f>
        <v/>
      </c>
      <c r="Q83" s="6"/>
      <c r="R83" s="5"/>
      <c r="S83" s="12" t="str">
        <f>IF($Q$83=0,"",($R$83/$Q$83))</f>
        <v/>
      </c>
      <c r="V83" t="s">
        <v>60</v>
      </c>
      <c r="W83" s="16" t="str">
        <f>IF($AF$83=0,"",20*(($Y$83*30 +$Z$83*20 +$AA$83*15 +$AB$83*10 +$AC$83*-5)/$AF$83))</f>
        <v/>
      </c>
      <c r="X83" s="15" t="str">
        <f>IF($AF$83=0,"",(($Y$83*30 +$Z$83*20 +$AA$83*15 +$AB$83*10 +$AC$83*-5)/$AF$83))</f>
        <v/>
      </c>
      <c r="Y83" s="14"/>
      <c r="Z83" s="14"/>
      <c r="AA83" s="14"/>
      <c r="AB83" s="14"/>
      <c r="AC83" s="14"/>
      <c r="AD83" s="17" t="str">
        <f>IF(AND($Y$83=0,$Z$83=0,$AC$83=0,$AA$83=0),"",IF(AND($AC$83=0,OR($Y$83&lt;&gt;0,$Z$83&lt;&gt;0,$AA$83&lt;&gt;0)),"inf",(($Y$83+$Z$83+$AA$83)/$AC$83)))</f>
        <v/>
      </c>
      <c r="AE83" s="18" t="str">
        <f>IF(AND($Y$83=0,$Z$83=0,$AC$83=0,$AA$83=0,$AB$83=0),"",IF(AND($AC$83=0,OR($Y$83&lt;&gt;0,$Z$83&lt;&gt;0,$AA$83&lt;&gt;0,$AB$83&lt;&gt;0)),"inf",(($Y$83+$Z$83+$AA$83+$AB$83)/$AC$83)))</f>
        <v/>
      </c>
      <c r="AF83" s="14"/>
    </row>
    <row r="84" spans="2:32" x14ac:dyDescent="0.2">
      <c r="C84" t="s">
        <v>18</v>
      </c>
      <c r="D84" s="8" t="str">
        <f>IF($M$84=0,"",20*(($F$84*30 +$G$84*20 +$H$84*15 +$I$84*10 +$J$84*-5)/$M$84))</f>
        <v/>
      </c>
      <c r="E84" s="7" t="str">
        <f>IF($M$84=0,"",(($F$84*30 +$G$84*20 +$H$84*15 +$I$84*10 +$J$84*-5)/$M$84))</f>
        <v/>
      </c>
      <c r="F84" s="5"/>
      <c r="G84" s="5"/>
      <c r="H84" s="5"/>
      <c r="I84" s="5"/>
      <c r="J84" s="5"/>
      <c r="K84" s="9" t="str">
        <f>IF(AND($F$84=0,$G$84=0,$J$84=0,$H$84=0),"",IF(AND($J$84=0,OR($F$84&lt;&gt;0,$G$84&lt;&gt;0,$H$84&lt;&gt;0)),"inf",(($F$84+$G$84+$H$84)/$J$84)))</f>
        <v/>
      </c>
      <c r="L84" s="10" t="str">
        <f>IF(AND($F$84=0,$G$84=0,$J$84=0,$H$84=0,$I$84=0),"",IF(AND($J$84=0,OR($F$84&lt;&gt;0,$G$84&lt;&gt;0,$H$84&lt;&gt;0,$I$84&lt;&gt;0)),"inf",(($F$84+$G$84+$H$84+$I$84)/$J$84)))</f>
        <v/>
      </c>
      <c r="M84" s="5"/>
      <c r="N84" s="5"/>
      <c r="O84" s="5"/>
      <c r="P84" s="11" t="str">
        <f>IF($N$84=0,"",($O$84/$N$84))</f>
        <v/>
      </c>
      <c r="Q84" s="5"/>
      <c r="R84" s="5"/>
      <c r="S84" s="12" t="str">
        <f>IF($Q$84=0,"",($R$84/$Q$84))</f>
        <v/>
      </c>
      <c r="V84" t="s">
        <v>18</v>
      </c>
      <c r="W84" s="16" t="str">
        <f>IF($AF$84=0,"",20*(($Y$84*30 +$Z$84*20 +$AA$84*15 +$AB$84*10 +$AC$84*-5)/$AF$84))</f>
        <v/>
      </c>
      <c r="X84" s="15" t="str">
        <f>IF($AF$84=0,"",(($Y$84*30 +$Z$84*20 +$AA$84*15 +$AB$84*10 +$AC$84*-5)/$AF$84))</f>
        <v/>
      </c>
      <c r="Y84" s="14"/>
      <c r="Z84" s="14"/>
      <c r="AA84" s="14"/>
      <c r="AB84" s="14"/>
      <c r="AC84" s="14"/>
      <c r="AD84" s="17" t="str">
        <f>IF(AND($Y$84=0,$Z$84=0,$AC$84=0,$AA$84=0),"",IF(AND($AC$84=0,OR($Y$84&lt;&gt;0,$Z$84&lt;&gt;0,$AA$84&lt;&gt;0)),"inf",(($Y$84+$Z$84+$AA$84)/$AC$84)))</f>
        <v/>
      </c>
      <c r="AE84" s="18" t="str">
        <f>IF(AND($Y$84=0,$Z$84=0,$AC$84=0,$AA$84=0,$AB$84=0),"",IF(AND($AC$84=0,OR($Y$84&lt;&gt;0,$Z$84&lt;&gt;0,$AA$84&lt;&gt;0,$AB$84&lt;&gt;0)),"inf",(($Y$84+$Z$84+$AA$84+$AB$84)/$AC$84)))</f>
        <v/>
      </c>
      <c r="AF84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AF84"/>
  <sheetViews>
    <sheetView workbookViewId="0"/>
  </sheetViews>
  <sheetFormatPr baseColWidth="10" defaultColWidth="8.83203125" defaultRowHeight="15" x14ac:dyDescent="0.2"/>
  <sheetData>
    <row r="5" spans="2:32" x14ac:dyDescent="0.2">
      <c r="B5" s="19"/>
      <c r="C5" t="s">
        <v>70</v>
      </c>
      <c r="D5" t="s">
        <v>1</v>
      </c>
      <c r="E5" t="s">
        <v>2</v>
      </c>
      <c r="F5" t="s">
        <v>3</v>
      </c>
      <c r="G5" t="s">
        <v>4</v>
      </c>
      <c r="H5" t="s">
        <v>5</v>
      </c>
      <c r="I5" t="s">
        <v>6</v>
      </c>
      <c r="J5" t="s">
        <v>7</v>
      </c>
      <c r="K5" t="s">
        <v>8</v>
      </c>
      <c r="L5" t="s">
        <v>9</v>
      </c>
      <c r="M5" t="s">
        <v>10</v>
      </c>
      <c r="N5" t="s">
        <v>61</v>
      </c>
      <c r="O5" t="s">
        <v>62</v>
      </c>
      <c r="P5" t="s">
        <v>63</v>
      </c>
      <c r="Q5" t="s">
        <v>64</v>
      </c>
      <c r="R5" t="s">
        <v>65</v>
      </c>
      <c r="S5" t="s">
        <v>66</v>
      </c>
      <c r="U5" s="28"/>
      <c r="V5" t="s">
        <v>71</v>
      </c>
      <c r="W5" t="s">
        <v>1</v>
      </c>
      <c r="X5" t="s">
        <v>2</v>
      </c>
      <c r="Y5" t="s">
        <v>3</v>
      </c>
      <c r="Z5" t="s">
        <v>4</v>
      </c>
      <c r="AA5" t="s">
        <v>5</v>
      </c>
      <c r="AB5" t="s">
        <v>6</v>
      </c>
      <c r="AC5" t="s">
        <v>7</v>
      </c>
      <c r="AD5" t="s">
        <v>8</v>
      </c>
      <c r="AE5" t="s">
        <v>9</v>
      </c>
      <c r="AF5" t="s">
        <v>10</v>
      </c>
    </row>
    <row r="6" spans="2:32" x14ac:dyDescent="0.2">
      <c r="B6" t="s">
        <v>12</v>
      </c>
      <c r="D6" s="23" t="str">
        <f>IF($M$6=0,"",20*(($F$6*30 +$G$6*20 +$H$6*15 +$I$6*10 +$J$6*-5)/$M$6))</f>
        <v/>
      </c>
      <c r="E6" s="22" t="str">
        <f>IF($M$6=0,"",(($F$6*30 +$G$6*20 +$H$6*15 +$I$6*10 +$J$6*-5)/$M$6))</f>
        <v/>
      </c>
      <c r="F6" s="20" t="n">
        <f>SUM($F$7+$F$13+$F$27+$F$35+$F$46+$F$50+$F$55+$F$60+$F$65+$F$69+$F$75+$F$81)</f>
        <v>0.0</v>
      </c>
      <c r="G6" s="20" t="n">
        <f>SUM($G$7+$G$13+$G$27+$G$35+$G$46+$G$50+$G$55+$G$60+$G$65+$G$69+$G$75+$G$81)</f>
        <v>0.0</v>
      </c>
      <c r="H6" s="20" t="n">
        <f>SUM($H$7+$H$13+$H$27+$H$35+$H$46+$H$50+$H$55+$H$60+$H$65+$H$69+$H$75+$H$81)</f>
        <v>0.0</v>
      </c>
      <c r="I6" s="20" t="n">
        <f>SUM($I$7+$I$13+$I$27+$I$35+$I$46+$I$50+$I$55+$I$60+$I$65+$I$69+$I$75+$I$81)</f>
        <v>0.0</v>
      </c>
      <c r="J6" s="20" t="n">
        <f>SUM($J$7+$J$13+$J$27+$J$35+$J$46+$J$50+$J$55+$J$60+$J$65+$J$69+$J$75+$J$81)</f>
        <v>0.0</v>
      </c>
      <c r="K6" s="24" t="str">
        <f>IF(AND($F$6=0,$G$6=0,$J$6=0,$H$6=0),"",IF(AND($J$6=0,OR($F$6&lt;&gt;0,$G$6&lt;&gt;0,$H$6&lt;&gt;0)),"inf",(($F$6+$G$6+$H$6)/$J$6)))</f>
        <v/>
      </c>
      <c r="L6" s="25" t="str">
        <f>IF(AND($F$6=0,$G$6=0,$J$6=0,$H$6=0,$I$6=0),"",IF(AND($J$6=0,OR($F$6&lt;&gt;0,$G$6&lt;&gt;0,$H$6&lt;&gt;0,$I$6&lt;&gt;0)),"inf",(($F$6+$G$6+$H$6+$I$6)/$J$6)))</f>
        <v/>
      </c>
      <c r="M6" s="20" t="n">
        <f>SUM($M$7+$M$13+$M$27+$M$35+$M$46+$M$50+$M$55+$M$60+$M$65+$M$69+$M$75+$M$81)</f>
        <v>0.0</v>
      </c>
      <c r="N6" s="20" t="n">
        <f>SUM($N$7+$N$13+$N$27+$N$35+$N$46+$N$50+$N$55+$N$60+$N$65+$N$69+$N$75+$N$81)</f>
        <v>0.0</v>
      </c>
      <c r="O6" s="20" t="n">
        <f>SUM($O$7+$O$13+$O$27+$O$35+$O$46+$O$50+$O$55+$O$60+$O$65+$O$69+$O$75+$O$81)</f>
        <v>0.0</v>
      </c>
      <c r="P6" s="26" t="str">
        <f>IF($N$6=0,"",($O$6/$N$6))</f>
        <v/>
      </c>
      <c r="Q6" s="21" t="n">
        <f>SUM($Q$7+$Q$13+$Q$27+$Q$35+$Q$46+$Q$50+$Q$55+$Q$60+$Q$65+$Q$69+$Q$75+$Q$81)</f>
        <v>0.0</v>
      </c>
      <c r="R6" s="20" t="n">
        <f>SUM($R$7+$R$13+$R$27+$R$35+$R$46+$R$50+$R$55+$R$60+$R$65+$R$69+$R$75+$R$81)</f>
        <v>0.0</v>
      </c>
      <c r="S6" s="27" t="str">
        <f>IF($Q$6=0,"",($R$6/$Q$6))</f>
        <v/>
      </c>
      <c r="U6" t="s">
        <v>12</v>
      </c>
      <c r="W6" s="31" t="n">
        <f>IF($AF$6=0,"",20*(($Y$6*30 +$Z$6*20 +$AA$6*15 +$AB$6*10 +$AC$6*-5)/$AF$6))</f>
        <v>62.5</v>
      </c>
      <c r="X6" s="30" t="n">
        <f>IF($AF$6=0,"",(($Y$6*30 +$Z$6*20 +$AA$6*15 +$AB$6*10 +$AC$6*-5)/$AF$6))</f>
        <v>3.125</v>
      </c>
      <c r="Y6" s="29" t="n">
        <f>SUM($Y$7+$Y$13+$Y$27+$Y$35+$Y$46+$Y$50+$Y$55+$Y$60+$Y$65+$Y$69+$Y$75+$Y$81)</f>
        <v>0.0</v>
      </c>
      <c r="Z6" s="29" t="n">
        <f>SUM($Z$7+$Z$13+$Z$27+$Z$35+$Z$46+$Z$50+$Z$55+$Z$60+$Z$65+$Z$69+$Z$75+$Z$81)</f>
        <v>0.0</v>
      </c>
      <c r="AA6" s="29" t="n">
        <f>SUM($AA$7+$AA$13+$AA$27+$AA$35+$AA$46+$AA$50+$AA$55+$AA$60+$AA$65+$AA$69+$AA$75+$AA$81)</f>
        <v>3.0</v>
      </c>
      <c r="AB6" s="29" t="n">
        <f>SUM($AB$7+$AB$13+$AB$27+$AB$35+$AB$46+$AB$50+$AB$55+$AB$60+$AB$65+$AB$69+$AB$75+$AB$81)</f>
        <v>3.0</v>
      </c>
      <c r="AC6" s="29" t="n">
        <f>SUM($AC$7+$AC$13+$AC$27+$AC$35+$AC$46+$AC$50+$AC$55+$AC$60+$AC$65+$AC$69+$AC$75+$AC$81)</f>
        <v>5.0</v>
      </c>
      <c r="AD6" s="32" t="n">
        <f>IF(AND($Y$6=0,$Z$6=0,$AC$6=0,$AA$6=0),"",IF(AND($AC$6=0,OR($Y$6&lt;&gt;0,$Z$6&lt;&gt;0,$AA$6&lt;&gt;0)),"inf",(($Y$6+$Z$6+$AA$6)/$AC$6)))</f>
        <v>0.6</v>
      </c>
      <c r="AE6" s="33" t="n">
        <f>IF(AND($Y$6=0,$Z$6=0,$AC$6=0,$AA$6=0,$AB$6=0),"",IF(AND($AC$6=0,OR($Y$6&lt;&gt;0,$Z$6&lt;&gt;0,$AA$6&lt;&gt;0,$AB$6&lt;&gt;0)),"inf",(($Y$6+$Z$6+$AA$6+$AB$6)/$AC$6)))</f>
        <v>1.2</v>
      </c>
      <c r="AF6" s="29" t="n">
        <f>SUM($AF$7+$AF$13+$AF$27+$AF$35+$AF$46+$AF$50+$AF$55+$AF$60+$AF$65+$AF$69+$AF$75+$AF$81)</f>
        <v>16.0</v>
      </c>
    </row>
    <row r="7" spans="2:32" x14ac:dyDescent="0.2">
      <c r="B7" t="s">
        <v>13</v>
      </c>
      <c r="D7" s="23" t="str">
        <f>IF($M$7=0,"",20*(($F$7*30 +$G$7*20 +$H$7*15 +$I$7*10 +$J$7*-5)/$M$7))</f>
        <v/>
      </c>
      <c r="E7" s="22" t="str">
        <f>IF($M$7=0,"",(($F$7*30 +$G$7*20 +$H$7*15 +$I$7*10 +$J$7*-5)/$M$7))</f>
        <v/>
      </c>
      <c r="F7" s="20" t="n">
        <f>SUM($F$8+$F$9+$F$10+$F$11+$F$12)</f>
        <v>0.0</v>
      </c>
      <c r="G7" s="20" t="n">
        <f>SUM($G$8+$G$9+$G$10+$G$11+$G$12)</f>
        <v>0.0</v>
      </c>
      <c r="H7" s="20" t="n">
        <f>SUM($H$8+$H$9+$H$10+$H$11+$H$12)</f>
        <v>0.0</v>
      </c>
      <c r="I7" s="20" t="n">
        <f>SUM($I$8+$I$9+$I$10+$I$11+$I$12)</f>
        <v>0.0</v>
      </c>
      <c r="J7" s="20" t="n">
        <f>SUM($J$8+$J$9+$J$10+$J$11+$J$12)</f>
        <v>0.0</v>
      </c>
      <c r="K7" s="24" t="str">
        <f>IF(AND($F$7=0,$G$7=0,$J$7=0,$H$7=0),"",IF(AND($J$7=0,OR($F$7&lt;&gt;0,$G$7&lt;&gt;0,$H$7&lt;&gt;0)),"inf",(($F$7+$G$7+$H$7)/$J$7)))</f>
        <v/>
      </c>
      <c r="L7" s="25" t="str">
        <f>IF(AND($F$7=0,$G$7=0,$J$7=0,$H$7=0,$I$7=0),"",IF(AND($J$7=0,OR($F$7&lt;&gt;0,$G$7&lt;&gt;0,$H$7&lt;&gt;0,$I$7&lt;&gt;0)),"inf",(($F$7+$G$7+$H$7+$I$7)/$J$7)))</f>
        <v/>
      </c>
      <c r="M7" s="20" t="n">
        <f>SUM($M$8+$M$9+$M$10+$M$11+$M$12)</f>
        <v>0.0</v>
      </c>
      <c r="N7" s="20" t="n">
        <f>SUM($N$8+$N$9+$N$10+$N$11+$N$12)</f>
        <v>0.0</v>
      </c>
      <c r="O7" s="20" t="n">
        <f>SUM($O$8+$O$9+$O$10+$O$11+$O$12)</f>
        <v>0.0</v>
      </c>
      <c r="P7" s="26" t="str">
        <f>IF($N$7=0,"",($O$7/$N$7))</f>
        <v/>
      </c>
      <c r="Q7" s="21" t="n">
        <f>SUM($Q$8+$Q$9+$Q$10+$Q$11+$Q$12)</f>
        <v>0.0</v>
      </c>
      <c r="R7" s="20" t="n">
        <f>SUM($R$8+$R$9+$R$10+$R$11+$R$12)</f>
        <v>0.0</v>
      </c>
      <c r="S7" s="27" t="str">
        <f>IF($Q$7=0,"",($R$7/$Q$7))</f>
        <v/>
      </c>
      <c r="U7" t="s">
        <v>13</v>
      </c>
      <c r="W7" s="31" t="n">
        <f>IF($AF$7=0,"",20*(($Y$7*30 +$Z$7*20 +$AA$7*15 +$AB$7*10 +$AC$7*-5)/$AF$7))</f>
        <v>62.5</v>
      </c>
      <c r="X7" s="30" t="n">
        <f>IF($AF$7=0,"",(($Y$7*30 +$Z$7*20 +$AA$7*15 +$AB$7*10 +$AC$7*-5)/$AF$7))</f>
        <v>3.125</v>
      </c>
      <c r="Y7" s="29" t="n">
        <f>SUM($Y$8+$Y$9+$Y$10+$Y$11+$Y$12)</f>
        <v>0.0</v>
      </c>
      <c r="Z7" s="29" t="n">
        <f>SUM($Z$8+$Z$9+$Z$10+$Z$11+$Z$12)</f>
        <v>0.0</v>
      </c>
      <c r="AA7" s="29" t="n">
        <f>SUM($AA$8+$AA$9+$AA$10+$AA$11+$AA$12)</f>
        <v>3.0</v>
      </c>
      <c r="AB7" s="29" t="n">
        <f>SUM($AB$8+$AB$9+$AB$10+$AB$11+$AB$12)</f>
        <v>3.0</v>
      </c>
      <c r="AC7" s="29" t="n">
        <f>SUM($AC$8+$AC$9+$AC$10+$AC$11+$AC$12)</f>
        <v>5.0</v>
      </c>
      <c r="AD7" s="32" t="n">
        <f>IF(AND($Y$7=0,$Z$7=0,$AC$7=0,$AA$7=0),"",IF(AND($AC$7=0,OR($Y$7&lt;&gt;0,$Z$7&lt;&gt;0,$AA$7&lt;&gt;0)),"inf",(($Y$7+$Z$7+$AA$7)/$AC$7)))</f>
        <v>0.6</v>
      </c>
      <c r="AE7" s="33" t="n">
        <f>IF(AND($Y$7=0,$Z$7=0,$AC$7=0,$AA$7=0,$AB$7=0),"",IF(AND($AC$7=0,OR($Y$7&lt;&gt;0,$Z$7&lt;&gt;0,$AA$7&lt;&gt;0,$AB$7&lt;&gt;0)),"inf",(($Y$7+$Z$7+$AA$7+$AB$7)/$AC$7)))</f>
        <v>1.2</v>
      </c>
      <c r="AF7" s="29" t="n">
        <f>SUM($AF$8+$AF$9+$AF$10+$AF$11+$AF$12)</f>
        <v>16.0</v>
      </c>
    </row>
    <row r="8" spans="2:32" x14ac:dyDescent="0.2">
      <c r="C8" t="s">
        <v>14</v>
      </c>
      <c r="D8" s="23" t="str">
        <f>IF($M$8=0,"",20*(($F$8*30 +$G$8*20 +$H$8*15 +$I$8*10 +$J$8*-5)/$M$8))</f>
        <v/>
      </c>
      <c r="E8" s="22" t="str">
        <f>IF($M$8=0,"",(($F$8*30 +$G$8*20 +$H$8*15 +$I$8*10 +$J$8*-5)/$M$8))</f>
        <v/>
      </c>
      <c r="F8" s="20"/>
      <c r="G8" s="20"/>
      <c r="H8" s="20"/>
      <c r="I8" s="20"/>
      <c r="J8" s="20"/>
      <c r="K8" s="24" t="str">
        <f>IF(AND($F$8=0,$G$8=0,$J$8=0,$H$8=0),"",IF(AND($J$8=0,OR($F$8&lt;&gt;0,$G$8&lt;&gt;0,$H$8&lt;&gt;0)),"inf",(($F$8+$G$8+$H$8)/$J$8)))</f>
        <v/>
      </c>
      <c r="L8" s="25" t="str">
        <f>IF(AND($F$8=0,$G$8=0,$J$8=0,$H$8=0,$I$8=0),"",IF(AND($J$8=0,OR($F$8&lt;&gt;0,$G$8&lt;&gt;0,$H$8&lt;&gt;0,$I$8&lt;&gt;0)),"inf",(($F$8+$G$8+$H$8+$I$8)/$J$8)))</f>
        <v/>
      </c>
      <c r="M8" s="20"/>
      <c r="N8" s="20"/>
      <c r="O8" s="20"/>
      <c r="P8" s="26" t="str">
        <f>IF($N$8=0,"",($O$8/$N$8))</f>
        <v/>
      </c>
      <c r="Q8" s="21"/>
      <c r="R8" s="20"/>
      <c r="S8" s="27" t="str">
        <f>IF($Q$8=0,"",($R$8/$Q$8))</f>
        <v/>
      </c>
      <c r="V8" t="s">
        <v>14</v>
      </c>
      <c r="W8" s="31" t="n">
        <f>IF($AF$8=0,"",20*(($Y$8*30 +$Z$8*20 +$AA$8*15 +$AB$8*10 +$AC$8*-5)/$AF$8))</f>
        <v>-25.0</v>
      </c>
      <c r="X8" s="30" t="n">
        <f>IF($AF$8=0,"",(($Y$8*30 +$Z$8*20 +$AA$8*15 +$AB$8*10 +$AC$8*-5)/$AF$8))</f>
        <v>-1.25</v>
      </c>
      <c r="Y8" s="29"/>
      <c r="Z8" s="29"/>
      <c r="AA8" s="29"/>
      <c r="AB8" s="29"/>
      <c r="AC8" s="29" t="n">
        <v>1.0</v>
      </c>
      <c r="AD8" s="32" t="n">
        <f>IF(AND($Y$8=0,$Z$8=0,$AC$8=0,$AA$8=0),"",IF(AND($AC$8=0,OR($Y$8&lt;&gt;0,$Z$8&lt;&gt;0,$AA$8&lt;&gt;0)),"inf",(($Y$8+$Z$8+$AA$8)/$AC$8)))</f>
        <v>0.0</v>
      </c>
      <c r="AE8" s="33" t="n">
        <f>IF(AND($Y$8=0,$Z$8=0,$AC$8=0,$AA$8=0,$AB$8=0),"",IF(AND($AC$8=0,OR($Y$8&lt;&gt;0,$Z$8&lt;&gt;0,$AA$8&lt;&gt;0,$AB$8&lt;&gt;0)),"inf",(($Y$8+$Z$8+$AA$8+$AB$8)/$AC$8)))</f>
        <v>0.0</v>
      </c>
      <c r="AF8" s="29" t="n">
        <v>4.0</v>
      </c>
    </row>
    <row r="9" spans="2:32" x14ac:dyDescent="0.2">
      <c r="C9" t="s">
        <v>15</v>
      </c>
      <c r="D9" s="23" t="str">
        <f>IF($M$9=0,"",20*(($F$9*30 +$G$9*20 +$H$9*15 +$I$9*10 +$J$9*-5)/$M$9))</f>
        <v/>
      </c>
      <c r="E9" s="22" t="str">
        <f>IF($M$9=0,"",(($F$9*30 +$G$9*20 +$H$9*15 +$I$9*10 +$J$9*-5)/$M$9))</f>
        <v/>
      </c>
      <c r="F9" s="20"/>
      <c r="G9" s="20"/>
      <c r="H9" s="20"/>
      <c r="I9" s="20"/>
      <c r="J9" s="20"/>
      <c r="K9" s="24" t="str">
        <f>IF(AND($F$9=0,$G$9=0,$J$9=0,$H$9=0),"",IF(AND($J$9=0,OR($F$9&lt;&gt;0,$G$9&lt;&gt;0,$H$9&lt;&gt;0)),"inf",(($F$9+$G$9+$H$9)/$J$9)))</f>
        <v/>
      </c>
      <c r="L9" s="25" t="str">
        <f>IF(AND($F$9=0,$G$9=0,$J$9=0,$H$9=0,$I$9=0),"",IF(AND($J$9=0,OR($F$9&lt;&gt;0,$G$9&lt;&gt;0,$H$9&lt;&gt;0,$I$9&lt;&gt;0)),"inf",(($F$9+$G$9+$H$9+$I$9)/$J$9)))</f>
        <v/>
      </c>
      <c r="M9" s="20"/>
      <c r="N9" s="20"/>
      <c r="O9" s="20"/>
      <c r="P9" s="26" t="str">
        <f>IF($N$9=0,"",($O$9/$N$9))</f>
        <v/>
      </c>
      <c r="Q9" s="21"/>
      <c r="R9" s="20"/>
      <c r="S9" s="27" t="str">
        <f>IF($Q$9=0,"",($R$9/$Q$9))</f>
        <v/>
      </c>
      <c r="V9" t="s">
        <v>15</v>
      </c>
      <c r="W9" s="31" t="n">
        <f>IF($AF$9=0,"",20*(($Y$9*30 +$Z$9*20 +$AA$9*15 +$AB$9*10 +$AC$9*-5)/$AF$9))</f>
        <v>40.0</v>
      </c>
      <c r="X9" s="30" t="n">
        <f>IF($AF$9=0,"",(($Y$9*30 +$Z$9*20 +$AA$9*15 +$AB$9*10 +$AC$9*-5)/$AF$9))</f>
        <v>2.0</v>
      </c>
      <c r="Y9" s="29"/>
      <c r="Z9" s="29"/>
      <c r="AA9" s="29">
        <v>1</v>
      </c>
      <c r="AB9" s="29" t="n">
        <v>1.0</v>
      </c>
      <c r="AC9" s="29" t="n">
        <v>3.0</v>
      </c>
      <c r="AD9" s="32" t="n">
        <f>IF(AND($Y$9=0,$Z$9=0,$AC$9=0,$AA$9=0),"",IF(AND($AC$9=0,OR($Y$9&lt;&gt;0,$Z$9&lt;&gt;0,$AA$9&lt;&gt;0)),"inf",(($Y$9+$Z$9+$AA$9)/$AC$9)))</f>
        <v>0.3333333333333333</v>
      </c>
      <c r="AE9" s="33" t="n">
        <f>IF(AND($Y$9=0,$Z$9=0,$AC$9=0,$AA$9=0,$AB$9=0),"",IF(AND($AC$9=0,OR($Y$9&lt;&gt;0,$Z$9&lt;&gt;0,$AA$9&lt;&gt;0,$AB$9&lt;&gt;0)),"inf",(($Y$9+$Z$9+$AA$9+$AB$9)/$AC$9)))</f>
        <v>0.6666666666666666</v>
      </c>
      <c r="AF9" s="29" t="n">
        <v>5.0</v>
      </c>
    </row>
    <row r="10" spans="2:32" x14ac:dyDescent="0.2">
      <c r="C10" t="s">
        <v>16</v>
      </c>
      <c r="D10" s="23" t="str">
        <f>IF($M$10=0,"",20*(($F$10*30 +$G$10*20 +$H$10*15 +$I$10*10 +$J$10*-5)/$M$10))</f>
        <v/>
      </c>
      <c r="E10" s="22" t="str">
        <f>IF($M$10=0,"",(($F$10*30 +$G$10*20 +$H$10*15 +$I$10*10 +$J$10*-5)/$M$10))</f>
        <v/>
      </c>
      <c r="F10" s="20"/>
      <c r="G10" s="20"/>
      <c r="H10" s="20"/>
      <c r="I10" s="20"/>
      <c r="J10" s="20"/>
      <c r="K10" s="24" t="str">
        <f>IF(AND($F$10=0,$G$10=0,$J$10=0,$H$10=0),"",IF(AND($J$10=0,OR($F$10&lt;&gt;0,$G$10&lt;&gt;0,$H$10&lt;&gt;0)),"inf",(($F$10+$G$10+$H$10)/$J$10)))</f>
        <v/>
      </c>
      <c r="L10" s="25" t="str">
        <f>IF(AND($F$10=0,$G$10=0,$J$10=0,$H$10=0,$I$10=0),"",IF(AND($J$10=0,OR($F$10&lt;&gt;0,$G$10&lt;&gt;0,$H$10&lt;&gt;0,$I$10&lt;&gt;0)),"inf",(($F$10+$G$10+$H$10+$I$10)/$J$10)))</f>
        <v/>
      </c>
      <c r="M10" s="20"/>
      <c r="N10" s="20"/>
      <c r="O10" s="20"/>
      <c r="P10" s="26" t="str">
        <f>IF($N$10=0,"",($O$10/$N$10))</f>
        <v/>
      </c>
      <c r="Q10" s="21"/>
      <c r="R10" s="20"/>
      <c r="S10" s="27" t="str">
        <f>IF($Q$10=0,"",($R$10/$Q$10))</f>
        <v/>
      </c>
      <c r="V10" t="s">
        <v>16</v>
      </c>
      <c r="W10" s="31" t="n">
        <f>IF($AF$10=0,"",20*(($Y$10*30 +$Z$10*20 +$AA$10*15 +$AB$10*10 +$AC$10*-5)/$AF$10))</f>
        <v>100.0</v>
      </c>
      <c r="X10" s="30" t="n">
        <f>IF($AF$10=0,"",(($Y$10*30 +$Z$10*20 +$AA$10*15 +$AB$10*10 +$AC$10*-5)/$AF$10))</f>
        <v>5.0</v>
      </c>
      <c r="Y10" s="29"/>
      <c r="Z10" s="29"/>
      <c r="AA10" s="29"/>
      <c r="AB10" s="29" t="n">
        <v>1.0</v>
      </c>
      <c r="AC10" s="29"/>
      <c r="AD10" s="32" t="str">
        <f>IF(AND($Y$10=0,$Z$10=0,$AC$10=0,$AA$10=0),"",IF(AND($AC$10=0,OR($Y$10&lt;&gt;0,$Z$10&lt;&gt;0,$AA$10&lt;&gt;0)),"inf",(($Y$10+$Z$10+$AA$10)/$AC$10)))</f>
        <v/>
      </c>
      <c r="AE10" s="33" t="str">
        <f>IF(AND($Y$10=0,$Z$10=0,$AC$10=0,$AA$10=0,$AB$10=0),"",IF(AND($AC$10=0,OR($Y$10&lt;&gt;0,$Z$10&lt;&gt;0,$AA$10&lt;&gt;0,$AB$10&lt;&gt;0)),"inf",(($Y$10+$Z$10+$AA$10+$AB$10)/$AC$10)))</f>
        <v>inf</v>
      </c>
      <c r="AF10" s="29" t="n">
        <v>2.0</v>
      </c>
    </row>
    <row r="11" spans="2:32" x14ac:dyDescent="0.2">
      <c r="C11" t="s">
        <v>17</v>
      </c>
      <c r="D11" s="23" t="str">
        <f>IF($M$11=0,"",20*(($F$11*30 +$G$11*20 +$H$11*15 +$I$11*10 +$J$11*-5)/$M$11))</f>
        <v/>
      </c>
      <c r="E11" s="22" t="str">
        <f>IF($M$11=0,"",(($F$11*30 +$G$11*20 +$H$11*15 +$I$11*10 +$J$11*-5)/$M$11))</f>
        <v/>
      </c>
      <c r="F11" s="20"/>
      <c r="G11" s="20"/>
      <c r="H11" s="20"/>
      <c r="I11" s="20"/>
      <c r="J11" s="20"/>
      <c r="K11" s="24" t="str">
        <f>IF(AND($F$11=0,$G$11=0,$J$11=0,$H$11=0),"",IF(AND($J$11=0,OR($F$11&lt;&gt;0,$G$11&lt;&gt;0,$H$11&lt;&gt;0)),"inf",(($F$11+$G$11+$H$11)/$J$11)))</f>
        <v/>
      </c>
      <c r="L11" s="25" t="str">
        <f>IF(AND($F$11=0,$G$11=0,$J$11=0,$H$11=0,$I$11=0),"",IF(AND($J$11=0,OR($F$11&lt;&gt;0,$G$11&lt;&gt;0,$H$11&lt;&gt;0,$I$11&lt;&gt;0)),"inf",(($F$11+$G$11+$H$11+$I$11)/$J$11)))</f>
        <v/>
      </c>
      <c r="M11" s="20"/>
      <c r="N11" s="20"/>
      <c r="O11" s="20"/>
      <c r="P11" s="26" t="str">
        <f>IF($N$11=0,"",($O$11/$N$11))</f>
        <v/>
      </c>
      <c r="Q11" s="21"/>
      <c r="R11" s="20"/>
      <c r="S11" s="27" t="str">
        <f>IF($Q$11=0,"",($R$11/$Q$11))</f>
        <v/>
      </c>
      <c r="V11" t="s">
        <v>17</v>
      </c>
      <c r="W11" s="31" t="n">
        <f>IF($AF$11=0,"",20*(($Y$11*30 +$Z$11*20 +$AA$11*15 +$AB$11*10 +$AC$11*-5)/$AF$11))</f>
        <v>166.66666666666669</v>
      </c>
      <c r="X11" s="30" t="n">
        <f>IF($AF$11=0,"",(($Y$11*30 +$Z$11*20 +$AA$11*15 +$AB$11*10 +$AC$11*-5)/$AF$11))</f>
        <v>8.333333333333334</v>
      </c>
      <c r="Y11" s="29"/>
      <c r="Z11" s="29"/>
      <c r="AA11" s="29" t="n">
        <v>1.0</v>
      </c>
      <c r="AB11" s="29" t="n">
        <v>1.0</v>
      </c>
      <c r="AC11" s="29"/>
      <c r="AD11" s="32" t="str">
        <f>IF(AND($Y$11=0,$Z$11=0,$AC$11=0,$AA$11=0),"",IF(AND($AC$11=0,OR($Y$11&lt;&gt;0,$Z$11&lt;&gt;0,$AA$11&lt;&gt;0)),"inf",(($Y$11+$Z$11+$AA$11)/$AC$11)))</f>
        <v>inf</v>
      </c>
      <c r="AE11" s="33" t="str">
        <f>IF(AND($Y$11=0,$Z$11=0,$AC$11=0,$AA$11=0,$AB$11=0),"",IF(AND($AC$11=0,OR($Y$11&lt;&gt;0,$Z$11&lt;&gt;0,$AA$11&lt;&gt;0,$AB$11&lt;&gt;0)),"inf",(($Y$11+$Z$11+$AA$11+$AB$11)/$AC$11)))</f>
        <v>inf</v>
      </c>
      <c r="AF11" s="29" t="n">
        <v>3.0</v>
      </c>
    </row>
    <row r="12" spans="2:32" x14ac:dyDescent="0.2">
      <c r="C12" t="s">
        <v>18</v>
      </c>
      <c r="D12" s="23" t="str">
        <f>IF($M$12=0,"",20*(($F$12*30 +$G$12*20 +$H$12*15 +$I$12*10 +$J$12*-5)/$M$12))</f>
        <v/>
      </c>
      <c r="E12" s="22" t="str">
        <f>IF($M$12=0,"",(($F$12*30 +$G$12*20 +$H$12*15 +$I$12*10 +$J$12*-5)/$M$12))</f>
        <v/>
      </c>
      <c r="F12" s="20"/>
      <c r="G12" s="20"/>
      <c r="H12" s="20"/>
      <c r="I12" s="20"/>
      <c r="J12" s="20"/>
      <c r="K12" s="24" t="str">
        <f>IF(AND($F$12=0,$G$12=0,$J$12=0,$H$12=0),"",IF(AND($J$12=0,OR($F$12&lt;&gt;0,$G$12&lt;&gt;0,$H$12&lt;&gt;0)),"inf",(($F$12+$G$12+$H$12)/$J$12)))</f>
        <v/>
      </c>
      <c r="L12" s="25" t="str">
        <f>IF(AND($F$12=0,$G$12=0,$J$12=0,$H$12=0,$I$12=0),"",IF(AND($J$12=0,OR($F$12&lt;&gt;0,$G$12&lt;&gt;0,$H$12&lt;&gt;0,$I$12&lt;&gt;0)),"inf",(($F$12+$G$12+$H$12+$I$12)/$J$12)))</f>
        <v/>
      </c>
      <c r="M12" s="20"/>
      <c r="N12" s="20"/>
      <c r="O12" s="20"/>
      <c r="P12" s="26" t="str">
        <f>IF($N$12=0,"",($O$12/$N$12))</f>
        <v/>
      </c>
      <c r="Q12" s="21"/>
      <c r="R12" s="20"/>
      <c r="S12" s="27" t="str">
        <f>IF($Q$12=0,"",($R$12/$Q$12))</f>
        <v/>
      </c>
      <c r="V12" t="s">
        <v>18</v>
      </c>
      <c r="W12" s="31" t="n">
        <f>IF($AF$12=0,"",20*(($Y$12*30 +$Z$12*20 +$AA$12*15 +$AB$12*10 +$AC$12*-5)/$AF$12))</f>
        <v>100.0</v>
      </c>
      <c r="X12" s="30" t="n">
        <f>IF($AF$12=0,"",(($Y$12*30 +$Z$12*20 +$AA$12*15 +$AB$12*10 +$AC$12*-5)/$AF$12))</f>
        <v>5.0</v>
      </c>
      <c r="Y12" s="29"/>
      <c r="Z12" s="29"/>
      <c r="AA12" s="29" t="n">
        <v>1.0</v>
      </c>
      <c r="AB12" s="29"/>
      <c r="AC12" s="29" t="n">
        <v>1.0</v>
      </c>
      <c r="AD12" s="32" t="n">
        <f>IF(AND($Y$12=0,$Z$12=0,$AC$12=0,$AA$12=0),"",IF(AND($AC$12=0,OR($Y$12&lt;&gt;0,$Z$12&lt;&gt;0,$AA$12&lt;&gt;0)),"inf",(($Y$12+$Z$12+$AA$12)/$AC$12)))</f>
        <v>1.0</v>
      </c>
      <c r="AE12" s="33" t="n">
        <f>IF(AND($Y$12=0,$Z$12=0,$AC$12=0,$AA$12=0,$AB$12=0),"",IF(AND($AC$12=0,OR($Y$12&lt;&gt;0,$Z$12&lt;&gt;0,$AA$12&lt;&gt;0,$AB$12&lt;&gt;0)),"inf",(($Y$12+$Z$12+$AA$12+$AB$12)/$AC$12)))</f>
        <v>1.0</v>
      </c>
      <c r="AF12" s="29" t="n">
        <v>2.0</v>
      </c>
    </row>
    <row r="13" spans="2:32" x14ac:dyDescent="0.2">
      <c r="B13" t="s">
        <v>19</v>
      </c>
      <c r="D13" s="23" t="str">
        <f>IF($M$13=0,"",20*(($F$13*30 +$G$13*20 +$H$13*15 +$I$13*10 +$J$13*-5)/$M$13))</f>
        <v/>
      </c>
      <c r="E13" s="22" t="str">
        <f>IF($M$13=0,"",(($F$13*30 +$G$13*20 +$H$13*15 +$I$13*10 +$J$13*-5)/$M$13))</f>
        <v/>
      </c>
      <c r="F13" s="20" t="n">
        <f>SUM($F$14+$F$15+$F$16+$F$17+$F$18+$F$19+$F$20+$F$21+$F$22+$F$23+$F$24+$F$25+$F$26)</f>
        <v>0.0</v>
      </c>
      <c r="G13" s="20" t="n">
        <f>SUM($G$14+$G$15+$G$16+$G$17+$G$18+$G$19+$G$20+$G$21+$G$22+$G$23+$G$24+$G$25+$G$26)</f>
        <v>0.0</v>
      </c>
      <c r="H13" s="20" t="n">
        <f>SUM($H$14+$H$15+$H$16+$H$17+$H$18+$H$19+$H$20+$H$21+$H$22+$H$23+$H$24+$H$25+$H$26)</f>
        <v>0.0</v>
      </c>
      <c r="I13" s="20" t="n">
        <f>SUM($I$14+$I$15+$I$16+$I$17+$I$18+$I$19+$I$20+$I$21+$I$22+$I$23+$I$24+$I$25+$I$26)</f>
        <v>0.0</v>
      </c>
      <c r="J13" s="20" t="n">
        <f>SUM($J$14+$J$15+$J$16+$J$17+$J$18+$J$19+$J$20+$J$21+$J$22+$J$23+$J$24+$J$25+$J$26)</f>
        <v>0.0</v>
      </c>
      <c r="K13" s="24" t="str">
        <f>IF(AND($F$13=0,$G$13=0,$J$13=0,$H$13=0),"",IF(AND($J$13=0,OR($F$13&lt;&gt;0,$G$13&lt;&gt;0,$H$13&lt;&gt;0)),"inf",(($F$13+$G$13+$H$13)/$J$13)))</f>
        <v/>
      </c>
      <c r="L13" s="25" t="str">
        <f>IF(AND($F$13=0,$G$13=0,$J$13=0,$H$13=0,$I$13=0),"",IF(AND($J$13=0,OR($F$13&lt;&gt;0,$G$13&lt;&gt;0,$H$13&lt;&gt;0,$I$13&lt;&gt;0)),"inf",(($F$13+$G$13+$H$13+$I$13)/$J$13)))</f>
        <v/>
      </c>
      <c r="M13" s="20" t="n">
        <f>SUM($M$14+$M$15+$M$16+$M$17+$M$18+$M$19+$M$20+$M$21+$M$22+$M$23+$M$24+$M$25+$M$26)</f>
        <v>0.0</v>
      </c>
      <c r="N13" s="20" t="n">
        <f>SUM($N$14+$N$15+$N$16+$N$17+$N$18+$N$19+$N$20+$N$21+$N$22+$N$23+$N$24+$N$25+$N$26)</f>
        <v>0.0</v>
      </c>
      <c r="O13" s="20" t="n">
        <f>SUM($O$14+$O$15+$O$16+$O$17+$O$18+$O$19+$O$20+$O$21+$O$22+$O$23+$O$24+$O$25+$O$26)</f>
        <v>0.0</v>
      </c>
      <c r="P13" s="26" t="str">
        <f>IF($N$13=0,"",($O$13/$N$13))</f>
        <v/>
      </c>
      <c r="Q13" s="21" t="n">
        <f>SUM($Q$14+$Q$15+$Q$16+$Q$17+$Q$18+$Q$19+$Q$20+$Q$21+$Q$22+$Q$23+$Q$24+$Q$25+$Q$26)</f>
        <v>0.0</v>
      </c>
      <c r="R13" s="20" t="n">
        <f>SUM($R$14+$R$15+$R$16+$R$17+$R$18+$R$19+$R$20+$R$21+$R$22+$R$23+$R$24+$R$25+$R$26)</f>
        <v>0.0</v>
      </c>
      <c r="S13" s="27" t="str">
        <f>IF($Q$13=0,"",($R$13/$Q$13))</f>
        <v/>
      </c>
      <c r="U13" t="s">
        <v>19</v>
      </c>
      <c r="W13" s="31" t="str">
        <f>IF($AF$13=0,"",20*(($Y$13*30 +$Z$13*20 +$AA$13*15 +$AB$13*10 +$AC$13*-5)/$AF$13))</f>
        <v/>
      </c>
      <c r="X13" s="30" t="str">
        <f>IF($AF$13=0,"",(($Y$13*30 +$Z$13*20 +$AA$13*15 +$AB$13*10 +$AC$13*-5)/$AF$13))</f>
        <v/>
      </c>
      <c r="Y13" s="29" t="n">
        <f>SUM($Y$14+$Y$15+$Y$16+$Y$17+$Y$18+$Y$19+$Y$20+$Y$21+$Y$22+$Y$23+$Y$24+$Y$25+$Y$26)</f>
        <v>0.0</v>
      </c>
      <c r="Z13" s="29" t="n">
        <f>SUM($Z$14+$Z$15+$Z$16+$Z$17+$Z$18+$Z$19+$Z$20+$Z$21+$Z$22+$Z$23+$Z$24+$Z$25+$Z$26)</f>
        <v>0.0</v>
      </c>
      <c r="AA13" s="29" t="n">
        <f>SUM($AA$14+$AA$15+$AA$16+$AA$17+$AA$18+$AA$19+$AA$20+$AA$21+$AA$22+$AA$23+$AA$24+$AA$25+$AA$26)</f>
        <v>0.0</v>
      </c>
      <c r="AB13" s="29" t="n">
        <f>SUM($AB$14+$AB$15+$AB$16+$AB$17+$AB$18+$AB$19+$AB$20+$AB$21+$AB$22+$AB$23+$AB$24+$AB$25+$AB$26)</f>
        <v>0.0</v>
      </c>
      <c r="AC13" s="29" t="n">
        <f>SUM($AC$14+$AC$15+$AC$16+$AC$17+$AC$18+$AC$19+$AC$20+$AC$21+$AC$22+$AC$23+$AC$24+$AC$25+$AC$26)</f>
        <v>0.0</v>
      </c>
      <c r="AD13" s="32" t="str">
        <f>IF(AND($Y$13=0,$Z$13=0,$AC$13=0,$AA$13=0),"",IF(AND($AC$13=0,OR($Y$13&lt;&gt;0,$Z$13&lt;&gt;0,$AA$13&lt;&gt;0)),"inf",(($Y$13+$Z$13+$AA$13)/$AC$13)))</f>
        <v/>
      </c>
      <c r="AE13" s="33" t="str">
        <f>IF(AND($Y$13=0,$Z$13=0,$AC$13=0,$AA$13=0,$AB$13=0),"",IF(AND($AC$13=0,OR($Y$13&lt;&gt;0,$Z$13&lt;&gt;0,$AA$13&lt;&gt;0,$AB$13&lt;&gt;0)),"inf",(($Y$13+$Z$13+$AA$13+$AB$13)/$AC$13)))</f>
        <v/>
      </c>
      <c r="AF13" s="29" t="n">
        <f>SUM($AF$14+$AF$15+$AF$16+$AF$17+$AF$18+$AF$19+$AF$20+$AF$21+$AF$22+$AF$23+$AF$24+$AF$25+$AF$26)</f>
        <v>0.0</v>
      </c>
    </row>
    <row r="14" spans="2:32" x14ac:dyDescent="0.2">
      <c r="C14" t="s">
        <v>14</v>
      </c>
      <c r="D14" s="23" t="str">
        <f>IF($M$14=0,"",20*(($F$14*30 +$G$14*20 +$H$14*15 +$I$14*10 +$J$14*-5)/$M$14))</f>
        <v/>
      </c>
      <c r="E14" s="22" t="str">
        <f>IF($M$14=0,"",(($F$14*30 +$G$14*20 +$H$14*15 +$I$14*10 +$J$14*-5)/$M$14))</f>
        <v/>
      </c>
      <c r="F14" s="20"/>
      <c r="G14" s="20"/>
      <c r="H14" s="20"/>
      <c r="I14" s="20"/>
      <c r="J14" s="20"/>
      <c r="K14" s="24" t="str">
        <f>IF(AND($F$14=0,$G$14=0,$J$14=0,$H$14=0),"",IF(AND($J$14=0,OR($F$14&lt;&gt;0,$G$14&lt;&gt;0,$H$14&lt;&gt;0)),"inf",(($F$14+$G$14+$H$14)/$J$14)))</f>
        <v/>
      </c>
      <c r="L14" s="25" t="str">
        <f>IF(AND($F$14=0,$G$14=0,$J$14=0,$H$14=0,$I$14=0),"",IF(AND($J$14=0,OR($F$14&lt;&gt;0,$G$14&lt;&gt;0,$H$14&lt;&gt;0,$I$14&lt;&gt;0)),"inf",(($F$14+$G$14+$H$14+$I$14)/$J$14)))</f>
        <v/>
      </c>
      <c r="M14" s="20"/>
      <c r="N14" s="20"/>
      <c r="O14" s="20"/>
      <c r="P14" s="26" t="str">
        <f>IF($N$14=0,"",($O$14/$N$14))</f>
        <v/>
      </c>
      <c r="Q14" s="21"/>
      <c r="R14" s="20"/>
      <c r="S14" s="27" t="str">
        <f>IF($Q$14=0,"",($R$14/$Q$14))</f>
        <v/>
      </c>
      <c r="V14" t="s">
        <v>14</v>
      </c>
      <c r="W14" s="31" t="str">
        <f>IF($AF$14=0,"",20*(($Y$14*30 +$Z$14*20 +$AA$14*15 +$AB$14*10 +$AC$14*-5)/$AF$14))</f>
        <v/>
      </c>
      <c r="X14" s="30" t="str">
        <f>IF($AF$14=0,"",(($Y$14*30 +$Z$14*20 +$AA$14*15 +$AB$14*10 +$AC$14*-5)/$AF$14))</f>
        <v/>
      </c>
      <c r="Y14" s="29"/>
      <c r="Z14" s="29"/>
      <c r="AA14" s="29"/>
      <c r="AB14" s="29"/>
      <c r="AC14" s="29"/>
      <c r="AD14" s="32" t="str">
        <f>IF(AND($Y$14=0,$Z$14=0,$AC$14=0,$AA$14=0),"",IF(AND($AC$14=0,OR($Y$14&lt;&gt;0,$Z$14&lt;&gt;0,$AA$14&lt;&gt;0)),"inf",(($Y$14+$Z$14+$AA$14)/$AC$14)))</f>
        <v/>
      </c>
      <c r="AE14" s="33" t="str">
        <f>IF(AND($Y$14=0,$Z$14=0,$AC$14=0,$AA$14=0,$AB$14=0),"",IF(AND($AC$14=0,OR($Y$14&lt;&gt;0,$Z$14&lt;&gt;0,$AA$14&lt;&gt;0,$AB$14&lt;&gt;0)),"inf",(($Y$14+$Z$14+$AA$14+$AB$14)/$AC$14)))</f>
        <v/>
      </c>
      <c r="AF14" s="29"/>
    </row>
    <row r="15" spans="2:32" x14ac:dyDescent="0.2">
      <c r="C15" t="s">
        <v>20</v>
      </c>
      <c r="D15" s="23" t="str">
        <f>IF($M$15=0,"",20*(($F$15*30 +$G$15*20 +$H$15*15 +$I$15*10 +$J$15*-5)/$M$15))</f>
        <v/>
      </c>
      <c r="E15" s="22" t="str">
        <f>IF($M$15=0,"",(($F$15*30 +$G$15*20 +$H$15*15 +$I$15*10 +$J$15*-5)/$M$15))</f>
        <v/>
      </c>
      <c r="F15" s="20"/>
      <c r="G15" s="20"/>
      <c r="H15" s="20"/>
      <c r="I15" s="20"/>
      <c r="J15" s="20"/>
      <c r="K15" s="24" t="str">
        <f>IF(AND($F$15=0,$G$15=0,$J$15=0,$H$15=0),"",IF(AND($J$15=0,OR($F$15&lt;&gt;0,$G$15&lt;&gt;0,$H$15&lt;&gt;0)),"inf",(($F$15+$G$15+$H$15)/$J$15)))</f>
        <v/>
      </c>
      <c r="L15" s="25" t="str">
        <f>IF(AND($F$15=0,$G$15=0,$J$15=0,$H$15=0,$I$15=0),"",IF(AND($J$15=0,OR($F$15&lt;&gt;0,$G$15&lt;&gt;0,$H$15&lt;&gt;0,$I$15&lt;&gt;0)),"inf",(($F$15+$G$15+$H$15+$I$15)/$J$15)))</f>
        <v/>
      </c>
      <c r="M15" s="20"/>
      <c r="N15" s="20"/>
      <c r="O15" s="20"/>
      <c r="P15" s="26" t="str">
        <f>IF($N$15=0,"",($O$15/$N$15))</f>
        <v/>
      </c>
      <c r="Q15" s="21"/>
      <c r="R15" s="20"/>
      <c r="S15" s="27" t="str">
        <f>IF($Q$15=0,"",($R$15/$Q$15))</f>
        <v/>
      </c>
      <c r="V15" t="s">
        <v>20</v>
      </c>
      <c r="W15" s="31" t="str">
        <f>IF($AF$15=0,"",20*(($Y$15*30 +$Z$15*20 +$AA$15*15 +$AB$15*10 +$AC$15*-5)/$AF$15))</f>
        <v/>
      </c>
      <c r="X15" s="30" t="str">
        <f>IF($AF$15=0,"",(($Y$15*30 +$Z$15*20 +$AA$15*15 +$AB$15*10 +$AC$15*-5)/$AF$15))</f>
        <v/>
      </c>
      <c r="Y15" s="29"/>
      <c r="Z15" s="29"/>
      <c r="AA15" s="29"/>
      <c r="AB15" s="29"/>
      <c r="AC15" s="29"/>
      <c r="AD15" s="32" t="str">
        <f>IF(AND($Y$15=0,$Z$15=0,$AC$15=0,$AA$15=0),"",IF(AND($AC$15=0,OR($Y$15&lt;&gt;0,$Z$15&lt;&gt;0,$AA$15&lt;&gt;0)),"inf",(($Y$15+$Z$15+$AA$15)/$AC$15)))</f>
        <v/>
      </c>
      <c r="AE15" s="33" t="str">
        <f>IF(AND($Y$15=0,$Z$15=0,$AC$15=0,$AA$15=0,$AB$15=0),"",IF(AND($AC$15=0,OR($Y$15&lt;&gt;0,$Z$15&lt;&gt;0,$AA$15&lt;&gt;0,$AB$15&lt;&gt;0)),"inf",(($Y$15+$Z$15+$AA$15+$AB$15)/$AC$15)))</f>
        <v/>
      </c>
      <c r="AF15" s="29"/>
    </row>
    <row r="16" spans="2:32" x14ac:dyDescent="0.2">
      <c r="C16" t="s">
        <v>21</v>
      </c>
      <c r="D16" s="23" t="str">
        <f>IF($M$16=0,"",20*(($F$16*30 +$G$16*20 +$H$16*15 +$I$16*10 +$J$16*-5)/$M$16))</f>
        <v/>
      </c>
      <c r="E16" s="22" t="str">
        <f>IF($M$16=0,"",(($F$16*30 +$G$16*20 +$H$16*15 +$I$16*10 +$J$16*-5)/$M$16))</f>
        <v/>
      </c>
      <c r="F16" s="20"/>
      <c r="G16" s="20"/>
      <c r="H16" s="20"/>
      <c r="I16" s="20"/>
      <c r="J16" s="20"/>
      <c r="K16" s="24" t="str">
        <f>IF(AND($F$16=0,$G$16=0,$J$16=0,$H$16=0),"",IF(AND($J$16=0,OR($F$16&lt;&gt;0,$G$16&lt;&gt;0,$H$16&lt;&gt;0)),"inf",(($F$16+$G$16+$H$16)/$J$16)))</f>
        <v/>
      </c>
      <c r="L16" s="25" t="str">
        <f>IF(AND($F$16=0,$G$16=0,$J$16=0,$H$16=0,$I$16=0),"",IF(AND($J$16=0,OR($F$16&lt;&gt;0,$G$16&lt;&gt;0,$H$16&lt;&gt;0,$I$16&lt;&gt;0)),"inf",(($F$16+$G$16+$H$16+$I$16)/$J$16)))</f>
        <v/>
      </c>
      <c r="M16" s="20"/>
      <c r="N16" s="20"/>
      <c r="O16" s="20"/>
      <c r="P16" s="26" t="str">
        <f>IF($N$16=0,"",($O$16/$N$16))</f>
        <v/>
      </c>
      <c r="Q16" s="21"/>
      <c r="R16" s="20"/>
      <c r="S16" s="27" t="str">
        <f>IF($Q$16=0,"",($R$16/$Q$16))</f>
        <v/>
      </c>
      <c r="V16" t="s">
        <v>21</v>
      </c>
      <c r="W16" s="31" t="str">
        <f>IF($AF$16=0,"",20*(($Y$16*30 +$Z$16*20 +$AA$16*15 +$AB$16*10 +$AC$16*-5)/$AF$16))</f>
        <v/>
      </c>
      <c r="X16" s="30" t="str">
        <f>IF($AF$16=0,"",(($Y$16*30 +$Z$16*20 +$AA$16*15 +$AB$16*10 +$AC$16*-5)/$AF$16))</f>
        <v/>
      </c>
      <c r="Y16" s="29"/>
      <c r="Z16" s="29"/>
      <c r="AA16" s="29"/>
      <c r="AB16" s="29"/>
      <c r="AC16" s="29"/>
      <c r="AD16" s="32" t="str">
        <f>IF(AND($Y$16=0,$Z$16=0,$AC$16=0,$AA$16=0),"",IF(AND($AC$16=0,OR($Y$16&lt;&gt;0,$Z$16&lt;&gt;0,$AA$16&lt;&gt;0)),"inf",(($Y$16+$Z$16+$AA$16)/$AC$16)))</f>
        <v/>
      </c>
      <c r="AE16" s="33" t="str">
        <f>IF(AND($Y$16=0,$Z$16=0,$AC$16=0,$AA$16=0,$AB$16=0),"",IF(AND($AC$16=0,OR($Y$16&lt;&gt;0,$Z$16&lt;&gt;0,$AA$16&lt;&gt;0,$AB$16&lt;&gt;0)),"inf",(($Y$16+$Z$16+$AA$16+$AB$16)/$AC$16)))</f>
        <v/>
      </c>
      <c r="AF16" s="29"/>
    </row>
    <row r="17" spans="2:32" x14ac:dyDescent="0.2">
      <c r="C17" t="s">
        <v>16</v>
      </c>
      <c r="D17" s="23" t="str">
        <f>IF($M$17=0,"",20*(($F$17*30 +$G$17*20 +$H$17*15 +$I$17*10 +$J$17*-5)/$M$17))</f>
        <v/>
      </c>
      <c r="E17" s="22" t="str">
        <f>IF($M$17=0,"",(($F$17*30 +$G$17*20 +$H$17*15 +$I$17*10 +$J$17*-5)/$M$17))</f>
        <v/>
      </c>
      <c r="F17" s="20"/>
      <c r="G17" s="20"/>
      <c r="H17" s="20"/>
      <c r="I17" s="20"/>
      <c r="J17" s="20"/>
      <c r="K17" s="24" t="str">
        <f>IF(AND($F$17=0,$G$17=0,$J$17=0,$H$17=0),"",IF(AND($J$17=0,OR($F$17&lt;&gt;0,$G$17&lt;&gt;0,$H$17&lt;&gt;0)),"inf",(($F$17+$G$17+$H$17)/$J$17)))</f>
        <v/>
      </c>
      <c r="L17" s="25" t="str">
        <f>IF(AND($F$17=0,$G$17=0,$J$17=0,$H$17=0,$I$17=0),"",IF(AND($J$17=0,OR($F$17&lt;&gt;0,$G$17&lt;&gt;0,$H$17&lt;&gt;0,$I$17&lt;&gt;0)),"inf",(($F$17+$G$17+$H$17+$I$17)/$J$17)))</f>
        <v/>
      </c>
      <c r="M17" s="20"/>
      <c r="N17" s="20"/>
      <c r="O17" s="20"/>
      <c r="P17" s="26" t="str">
        <f>IF($N$17=0,"",($O$17/$N$17))</f>
        <v/>
      </c>
      <c r="Q17" s="21"/>
      <c r="R17" s="20"/>
      <c r="S17" s="27" t="str">
        <f>IF($Q$17=0,"",($R$17/$Q$17))</f>
        <v/>
      </c>
      <c r="V17" t="s">
        <v>16</v>
      </c>
      <c r="W17" s="31" t="str">
        <f>IF($AF$17=0,"",20*(($Y$17*30 +$Z$17*20 +$AA$17*15 +$AB$17*10 +$AC$17*-5)/$AF$17))</f>
        <v/>
      </c>
      <c r="X17" s="30" t="str">
        <f>IF($AF$17=0,"",(($Y$17*30 +$Z$17*20 +$AA$17*15 +$AB$17*10 +$AC$17*-5)/$AF$17))</f>
        <v/>
      </c>
      <c r="Y17" s="29"/>
      <c r="Z17" s="29"/>
      <c r="AA17" s="29"/>
      <c r="AB17" s="29"/>
      <c r="AC17" s="29"/>
      <c r="AD17" s="32" t="str">
        <f>IF(AND($Y$17=0,$Z$17=0,$AC$17=0,$AA$17=0),"",IF(AND($AC$17=0,OR($Y$17&lt;&gt;0,$Z$17&lt;&gt;0,$AA$17&lt;&gt;0)),"inf",(($Y$17+$Z$17+$AA$17)/$AC$17)))</f>
        <v/>
      </c>
      <c r="AE17" s="33" t="str">
        <f>IF(AND($Y$17=0,$Z$17=0,$AC$17=0,$AA$17=0,$AB$17=0),"",IF(AND($AC$17=0,OR($Y$17&lt;&gt;0,$Z$17&lt;&gt;0,$AA$17&lt;&gt;0,$AB$17&lt;&gt;0)),"inf",(($Y$17+$Z$17+$AA$17+$AB$17)/$AC$17)))</f>
        <v/>
      </c>
      <c r="AF17" s="29"/>
    </row>
    <row r="18" spans="2:32" x14ac:dyDescent="0.2">
      <c r="C18" t="s">
        <v>14</v>
      </c>
      <c r="D18" s="23" t="str">
        <f>IF($M$18=0,"",20*(($F$18*30 +$G$18*20 +$H$18*15 +$I$18*10 +$J$18*-5)/$M$18))</f>
        <v/>
      </c>
      <c r="E18" s="22" t="str">
        <f>IF($M$18=0,"",(($F$18*30 +$G$18*20 +$H$18*15 +$I$18*10 +$J$18*-5)/$M$18))</f>
        <v/>
      </c>
      <c r="F18" s="20"/>
      <c r="G18" s="20"/>
      <c r="H18" s="20"/>
      <c r="I18" s="20"/>
      <c r="J18" s="20"/>
      <c r="K18" s="24" t="str">
        <f>IF(AND($F$18=0,$G$18=0,$J$18=0,$H$18=0),"",IF(AND($J$18=0,OR($F$18&lt;&gt;0,$G$18&lt;&gt;0,$H$18&lt;&gt;0)),"inf",(($F$18+$G$18+$H$18)/$J$18)))</f>
        <v/>
      </c>
      <c r="L18" s="25" t="str">
        <f>IF(AND($F$18=0,$G$18=0,$J$18=0,$H$18=0,$I$18=0),"",IF(AND($J$18=0,OR($F$18&lt;&gt;0,$G$18&lt;&gt;0,$H$18&lt;&gt;0,$I$18&lt;&gt;0)),"inf",(($F$18+$G$18+$H$18+$I$18)/$J$18)))</f>
        <v/>
      </c>
      <c r="M18" s="20"/>
      <c r="N18" s="20"/>
      <c r="O18" s="20"/>
      <c r="P18" s="26" t="str">
        <f>IF($N$18=0,"",($O$18/$N$18))</f>
        <v/>
      </c>
      <c r="Q18" s="21"/>
      <c r="R18" s="20"/>
      <c r="S18" s="27" t="str">
        <f>IF($Q$18=0,"",($R$18/$Q$18))</f>
        <v/>
      </c>
      <c r="V18" t="s">
        <v>14</v>
      </c>
      <c r="W18" s="31" t="str">
        <f>IF($AF$18=0,"",20*(($Y$18*30 +$Z$18*20 +$AA$18*15 +$AB$18*10 +$AC$18*-5)/$AF$18))</f>
        <v/>
      </c>
      <c r="X18" s="30" t="str">
        <f>IF($AF$18=0,"",(($Y$18*30 +$Z$18*20 +$AA$18*15 +$AB$18*10 +$AC$18*-5)/$AF$18))</f>
        <v/>
      </c>
      <c r="Y18" s="29"/>
      <c r="Z18" s="29"/>
      <c r="AA18" s="29"/>
      <c r="AB18" s="29"/>
      <c r="AC18" s="29"/>
      <c r="AD18" s="32" t="str">
        <f>IF(AND($Y$18=0,$Z$18=0,$AC$18=0,$AA$18=0),"",IF(AND($AC$18=0,OR($Y$18&lt;&gt;0,$Z$18&lt;&gt;0,$AA$18&lt;&gt;0)),"inf",(($Y$18+$Z$18+$AA$18)/$AC$18)))</f>
        <v/>
      </c>
      <c r="AE18" s="33" t="str">
        <f>IF(AND($Y$18=0,$Z$18=0,$AC$18=0,$AA$18=0,$AB$18=0),"",IF(AND($AC$18=0,OR($Y$18&lt;&gt;0,$Z$18&lt;&gt;0,$AA$18&lt;&gt;0,$AB$18&lt;&gt;0)),"inf",(($Y$18+$Z$18+$AA$18+$AB$18)/$AC$18)))</f>
        <v/>
      </c>
      <c r="AF18" s="29"/>
    </row>
    <row r="19" spans="2:32" x14ac:dyDescent="0.2">
      <c r="C19" t="s">
        <v>20</v>
      </c>
      <c r="D19" s="23" t="str">
        <f>IF($M$19=0,"",20*(($F$19*30 +$G$19*20 +$H$19*15 +$I$19*10 +$J$19*-5)/$M$19))</f>
        <v/>
      </c>
      <c r="E19" s="22" t="str">
        <f>IF($M$19=0,"",(($F$19*30 +$G$19*20 +$H$19*15 +$I$19*10 +$J$19*-5)/$M$19))</f>
        <v/>
      </c>
      <c r="F19" s="20"/>
      <c r="G19" s="20"/>
      <c r="H19" s="20"/>
      <c r="I19" s="20"/>
      <c r="J19" s="20"/>
      <c r="K19" s="24" t="str">
        <f>IF(AND($F$19=0,$G$19=0,$J$19=0,$H$19=0),"",IF(AND($J$19=0,OR($F$19&lt;&gt;0,$G$19&lt;&gt;0,$H$19&lt;&gt;0)),"inf",(($F$19+$G$19+$H$19)/$J$19)))</f>
        <v/>
      </c>
      <c r="L19" s="25" t="str">
        <f>IF(AND($F$19=0,$G$19=0,$J$19=0,$H$19=0,$I$19=0),"",IF(AND($J$19=0,OR($F$19&lt;&gt;0,$G$19&lt;&gt;0,$H$19&lt;&gt;0,$I$19&lt;&gt;0)),"inf",(($F$19+$G$19+$H$19+$I$19)/$J$19)))</f>
        <v/>
      </c>
      <c r="M19" s="20"/>
      <c r="N19" s="20"/>
      <c r="O19" s="20"/>
      <c r="P19" s="26" t="str">
        <f>IF($N$19=0,"",($O$19/$N$19))</f>
        <v/>
      </c>
      <c r="Q19" s="21"/>
      <c r="R19" s="20"/>
      <c r="S19" s="27" t="str">
        <f>IF($Q$19=0,"",($R$19/$Q$19))</f>
        <v/>
      </c>
      <c r="V19" t="s">
        <v>20</v>
      </c>
      <c r="W19" s="31" t="str">
        <f>IF($AF$19=0,"",20*(($Y$19*30 +$Z$19*20 +$AA$19*15 +$AB$19*10 +$AC$19*-5)/$AF$19))</f>
        <v/>
      </c>
      <c r="X19" s="30" t="str">
        <f>IF($AF$19=0,"",(($Y$19*30 +$Z$19*20 +$AA$19*15 +$AB$19*10 +$AC$19*-5)/$AF$19))</f>
        <v/>
      </c>
      <c r="Y19" s="29"/>
      <c r="Z19" s="29"/>
      <c r="AA19" s="29"/>
      <c r="AB19" s="29"/>
      <c r="AC19" s="29"/>
      <c r="AD19" s="32" t="str">
        <f>IF(AND($Y$19=0,$Z$19=0,$AC$19=0,$AA$19=0),"",IF(AND($AC$19=0,OR($Y$19&lt;&gt;0,$Z$19&lt;&gt;0,$AA$19&lt;&gt;0)),"inf",(($Y$19+$Z$19+$AA$19)/$AC$19)))</f>
        <v/>
      </c>
      <c r="AE19" s="33" t="str">
        <f>IF(AND($Y$19=0,$Z$19=0,$AC$19=0,$AA$19=0,$AB$19=0),"",IF(AND($AC$19=0,OR($Y$19&lt;&gt;0,$Z$19&lt;&gt;0,$AA$19&lt;&gt;0,$AB$19&lt;&gt;0)),"inf",(($Y$19+$Z$19+$AA$19+$AB$19)/$AC$19)))</f>
        <v/>
      </c>
      <c r="AF19" s="29"/>
    </row>
    <row r="20" spans="2:32" x14ac:dyDescent="0.2">
      <c r="C20" t="s">
        <v>21</v>
      </c>
      <c r="D20" s="23" t="str">
        <f>IF($M$20=0,"",20*(($F$20*30 +$G$20*20 +$H$20*15 +$I$20*10 +$J$20*-5)/$M$20))</f>
        <v/>
      </c>
      <c r="E20" s="22" t="str">
        <f>IF($M$20=0,"",(($F$20*30 +$G$20*20 +$H$20*15 +$I$20*10 +$J$20*-5)/$M$20))</f>
        <v/>
      </c>
      <c r="F20" s="20"/>
      <c r="G20" s="20"/>
      <c r="H20" s="20"/>
      <c r="I20" s="20"/>
      <c r="J20" s="20"/>
      <c r="K20" s="24" t="str">
        <f>IF(AND($F$20=0,$G$20=0,$J$20=0,$H$20=0),"",IF(AND($J$20=0,OR($F$20&lt;&gt;0,$G$20&lt;&gt;0,$H$20&lt;&gt;0)),"inf",(($F$20+$G$20+$H$20)/$J$20)))</f>
        <v/>
      </c>
      <c r="L20" s="25" t="str">
        <f>IF(AND($F$20=0,$G$20=0,$J$20=0,$H$20=0,$I$20=0),"",IF(AND($J$20=0,OR($F$20&lt;&gt;0,$G$20&lt;&gt;0,$H$20&lt;&gt;0,$I$20&lt;&gt;0)),"inf",(($F$20+$G$20+$H$20+$I$20)/$J$20)))</f>
        <v/>
      </c>
      <c r="M20" s="20"/>
      <c r="N20" s="20"/>
      <c r="O20" s="20"/>
      <c r="P20" s="26" t="str">
        <f>IF($N$20=0,"",($O$20/$N$20))</f>
        <v/>
      </c>
      <c r="Q20" s="21"/>
      <c r="R20" s="20"/>
      <c r="S20" s="27" t="str">
        <f>IF($Q$20=0,"",($R$20/$Q$20))</f>
        <v/>
      </c>
      <c r="V20" t="s">
        <v>21</v>
      </c>
      <c r="W20" s="31" t="str">
        <f>IF($AF$20=0,"",20*(($Y$20*30 +$Z$20*20 +$AA$20*15 +$AB$20*10 +$AC$20*-5)/$AF$20))</f>
        <v/>
      </c>
      <c r="X20" s="30" t="str">
        <f>IF($AF$20=0,"",(($Y$20*30 +$Z$20*20 +$AA$20*15 +$AB$20*10 +$AC$20*-5)/$AF$20))</f>
        <v/>
      </c>
      <c r="Y20" s="29"/>
      <c r="Z20" s="29"/>
      <c r="AA20" s="29"/>
      <c r="AB20" s="29"/>
      <c r="AC20" s="29"/>
      <c r="AD20" s="32" t="str">
        <f>IF(AND($Y$20=0,$Z$20=0,$AC$20=0,$AA$20=0),"",IF(AND($AC$20=0,OR($Y$20&lt;&gt;0,$Z$20&lt;&gt;0,$AA$20&lt;&gt;0)),"inf",(($Y$20+$Z$20+$AA$20)/$AC$20)))</f>
        <v/>
      </c>
      <c r="AE20" s="33" t="str">
        <f>IF(AND($Y$20=0,$Z$20=0,$AC$20=0,$AA$20=0,$AB$20=0),"",IF(AND($AC$20=0,OR($Y$20&lt;&gt;0,$Z$20&lt;&gt;0,$AA$20&lt;&gt;0,$AB$20&lt;&gt;0)),"inf",(($Y$20+$Z$20+$AA$20+$AB$20)/$AC$20)))</f>
        <v/>
      </c>
      <c r="AF20" s="29"/>
    </row>
    <row r="21" spans="2:32" x14ac:dyDescent="0.2">
      <c r="C21" t="s">
        <v>16</v>
      </c>
      <c r="D21" s="23" t="str">
        <f>IF($M$21=0,"",20*(($F$21*30 +$G$21*20 +$H$21*15 +$I$21*10 +$J$21*-5)/$M$21))</f>
        <v/>
      </c>
      <c r="E21" s="22" t="str">
        <f>IF($M$21=0,"",(($F$21*30 +$G$21*20 +$H$21*15 +$I$21*10 +$J$21*-5)/$M$21))</f>
        <v/>
      </c>
      <c r="F21" s="20"/>
      <c r="G21" s="20"/>
      <c r="H21" s="20"/>
      <c r="I21" s="20"/>
      <c r="J21" s="20"/>
      <c r="K21" s="24" t="str">
        <f>IF(AND($F$21=0,$G$21=0,$J$21=0,$H$21=0),"",IF(AND($J$21=0,OR($F$21&lt;&gt;0,$G$21&lt;&gt;0,$H$21&lt;&gt;0)),"inf",(($F$21+$G$21+$H$21)/$J$21)))</f>
        <v/>
      </c>
      <c r="L21" s="25" t="str">
        <f>IF(AND($F$21=0,$G$21=0,$J$21=0,$H$21=0,$I$21=0),"",IF(AND($J$21=0,OR($F$21&lt;&gt;0,$G$21&lt;&gt;0,$H$21&lt;&gt;0,$I$21&lt;&gt;0)),"inf",(($F$21+$G$21+$H$21+$I$21)/$J$21)))</f>
        <v/>
      </c>
      <c r="M21" s="20"/>
      <c r="N21" s="20"/>
      <c r="O21" s="20"/>
      <c r="P21" s="26" t="str">
        <f>IF($N$21=0,"",($O$21/$N$21))</f>
        <v/>
      </c>
      <c r="Q21" s="21"/>
      <c r="R21" s="20"/>
      <c r="S21" s="27" t="str">
        <f>IF($Q$21=0,"",($R$21/$Q$21))</f>
        <v/>
      </c>
      <c r="V21" t="s">
        <v>16</v>
      </c>
      <c r="W21" s="31" t="str">
        <f>IF($AF$21=0,"",20*(($Y$21*30 +$Z$21*20 +$AA$21*15 +$AB$21*10 +$AC$21*-5)/$AF$21))</f>
        <v/>
      </c>
      <c r="X21" s="30" t="str">
        <f>IF($AF$21=0,"",(($Y$21*30 +$Z$21*20 +$AA$21*15 +$AB$21*10 +$AC$21*-5)/$AF$21))</f>
        <v/>
      </c>
      <c r="Y21" s="29"/>
      <c r="Z21" s="29"/>
      <c r="AA21" s="29"/>
      <c r="AB21" s="29"/>
      <c r="AC21" s="29"/>
      <c r="AD21" s="32" t="str">
        <f>IF(AND($Y$21=0,$Z$21=0,$AC$21=0,$AA$21=0),"",IF(AND($AC$21=0,OR($Y$21&lt;&gt;0,$Z$21&lt;&gt;0,$AA$21&lt;&gt;0)),"inf",(($Y$21+$Z$21+$AA$21)/$AC$21)))</f>
        <v/>
      </c>
      <c r="AE21" s="33" t="str">
        <f>IF(AND($Y$21=0,$Z$21=0,$AC$21=0,$AA$21=0,$AB$21=0),"",IF(AND($AC$21=0,OR($Y$21&lt;&gt;0,$Z$21&lt;&gt;0,$AA$21&lt;&gt;0,$AB$21&lt;&gt;0)),"inf",(($Y$21+$Z$21+$AA$21+$AB$21)/$AC$21)))</f>
        <v/>
      </c>
      <c r="AF21" s="29"/>
    </row>
    <row r="22" spans="2:32" x14ac:dyDescent="0.2">
      <c r="C22" t="s">
        <v>14</v>
      </c>
      <c r="D22" s="23" t="str">
        <f>IF($M$22=0,"",20*(($F$22*30 +$G$22*20 +$H$22*15 +$I$22*10 +$J$22*-5)/$M$22))</f>
        <v/>
      </c>
      <c r="E22" s="22" t="str">
        <f>IF($M$22=0,"",(($F$22*30 +$G$22*20 +$H$22*15 +$I$22*10 +$J$22*-5)/$M$22))</f>
        <v/>
      </c>
      <c r="F22" s="20"/>
      <c r="G22" s="20"/>
      <c r="H22" s="20"/>
      <c r="I22" s="20"/>
      <c r="J22" s="20"/>
      <c r="K22" s="24" t="str">
        <f>IF(AND($F$22=0,$G$22=0,$J$22=0,$H$22=0),"",IF(AND($J$22=0,OR($F$22&lt;&gt;0,$G$22&lt;&gt;0,$H$22&lt;&gt;0)),"inf",(($F$22+$G$22+$H$22)/$J$22)))</f>
        <v/>
      </c>
      <c r="L22" s="25" t="str">
        <f>IF(AND($F$22=0,$G$22=0,$J$22=0,$H$22=0,$I$22=0),"",IF(AND($J$22=0,OR($F$22&lt;&gt;0,$G$22&lt;&gt;0,$H$22&lt;&gt;0,$I$22&lt;&gt;0)),"inf",(($F$22+$G$22+$H$22+$I$22)/$J$22)))</f>
        <v/>
      </c>
      <c r="M22" s="20"/>
      <c r="N22" s="20"/>
      <c r="O22" s="20"/>
      <c r="P22" s="26" t="str">
        <f>IF($N$22=0,"",($O$22/$N$22))</f>
        <v/>
      </c>
      <c r="Q22" s="21"/>
      <c r="R22" s="20"/>
      <c r="S22" s="27" t="str">
        <f>IF($Q$22=0,"",($R$22/$Q$22))</f>
        <v/>
      </c>
      <c r="V22" t="s">
        <v>14</v>
      </c>
      <c r="W22" s="31" t="str">
        <f>IF($AF$22=0,"",20*(($Y$22*30 +$Z$22*20 +$AA$22*15 +$AB$22*10 +$AC$22*-5)/$AF$22))</f>
        <v/>
      </c>
      <c r="X22" s="30" t="str">
        <f>IF($AF$22=0,"",(($Y$22*30 +$Z$22*20 +$AA$22*15 +$AB$22*10 +$AC$22*-5)/$AF$22))</f>
        <v/>
      </c>
      <c r="Y22" s="29"/>
      <c r="Z22" s="29"/>
      <c r="AA22" s="29"/>
      <c r="AB22" s="29"/>
      <c r="AC22" s="29"/>
      <c r="AD22" s="32" t="str">
        <f>IF(AND($Y$22=0,$Z$22=0,$AC$22=0,$AA$22=0),"",IF(AND($AC$22=0,OR($Y$22&lt;&gt;0,$Z$22&lt;&gt;0,$AA$22&lt;&gt;0)),"inf",(($Y$22+$Z$22+$AA$22)/$AC$22)))</f>
        <v/>
      </c>
      <c r="AE22" s="33" t="str">
        <f>IF(AND($Y$22=0,$Z$22=0,$AC$22=0,$AA$22=0,$AB$22=0),"",IF(AND($AC$22=0,OR($Y$22&lt;&gt;0,$Z$22&lt;&gt;0,$AA$22&lt;&gt;0,$AB$22&lt;&gt;0)),"inf",(($Y$22+$Z$22+$AA$22+$AB$22)/$AC$22)))</f>
        <v/>
      </c>
      <c r="AF22" s="29"/>
    </row>
    <row r="23" spans="2:32" x14ac:dyDescent="0.2">
      <c r="C23" t="s">
        <v>20</v>
      </c>
      <c r="D23" s="23" t="str">
        <f>IF($M$23=0,"",20*(($F$23*30 +$G$23*20 +$H$23*15 +$I$23*10 +$J$23*-5)/$M$23))</f>
        <v/>
      </c>
      <c r="E23" s="22" t="str">
        <f>IF($M$23=0,"",(($F$23*30 +$G$23*20 +$H$23*15 +$I$23*10 +$J$23*-5)/$M$23))</f>
        <v/>
      </c>
      <c r="F23" s="20"/>
      <c r="G23" s="20"/>
      <c r="H23" s="20"/>
      <c r="I23" s="20"/>
      <c r="J23" s="20"/>
      <c r="K23" s="24" t="str">
        <f>IF(AND($F$23=0,$G$23=0,$J$23=0,$H$23=0),"",IF(AND($J$23=0,OR($F$23&lt;&gt;0,$G$23&lt;&gt;0,$H$23&lt;&gt;0)),"inf",(($F$23+$G$23+$H$23)/$J$23)))</f>
        <v/>
      </c>
      <c r="L23" s="25" t="str">
        <f>IF(AND($F$23=0,$G$23=0,$J$23=0,$H$23=0,$I$23=0),"",IF(AND($J$23=0,OR($F$23&lt;&gt;0,$G$23&lt;&gt;0,$H$23&lt;&gt;0,$I$23&lt;&gt;0)),"inf",(($F$23+$G$23+$H$23+$I$23)/$J$23)))</f>
        <v/>
      </c>
      <c r="M23" s="20"/>
      <c r="N23" s="20"/>
      <c r="O23" s="20"/>
      <c r="P23" s="26" t="str">
        <f>IF($N$23=0,"",($O$23/$N$23))</f>
        <v/>
      </c>
      <c r="Q23" s="21"/>
      <c r="R23" s="20"/>
      <c r="S23" s="27" t="str">
        <f>IF($Q$23=0,"",($R$23/$Q$23))</f>
        <v/>
      </c>
      <c r="V23" t="s">
        <v>20</v>
      </c>
      <c r="W23" s="31" t="str">
        <f>IF($AF$23=0,"",20*(($Y$23*30 +$Z$23*20 +$AA$23*15 +$AB$23*10 +$AC$23*-5)/$AF$23))</f>
        <v/>
      </c>
      <c r="X23" s="30" t="str">
        <f>IF($AF$23=0,"",(($Y$23*30 +$Z$23*20 +$AA$23*15 +$AB$23*10 +$AC$23*-5)/$AF$23))</f>
        <v/>
      </c>
      <c r="Y23" s="29"/>
      <c r="Z23" s="29"/>
      <c r="AA23" s="29"/>
      <c r="AB23" s="29"/>
      <c r="AC23" s="29"/>
      <c r="AD23" s="32" t="str">
        <f>IF(AND($Y$23=0,$Z$23=0,$AC$23=0,$AA$23=0),"",IF(AND($AC$23=0,OR($Y$23&lt;&gt;0,$Z$23&lt;&gt;0,$AA$23&lt;&gt;0)),"inf",(($Y$23+$Z$23+$AA$23)/$AC$23)))</f>
        <v/>
      </c>
      <c r="AE23" s="33" t="str">
        <f>IF(AND($Y$23=0,$Z$23=0,$AC$23=0,$AA$23=0,$AB$23=0),"",IF(AND($AC$23=0,OR($Y$23&lt;&gt;0,$Z$23&lt;&gt;0,$AA$23&lt;&gt;0,$AB$23&lt;&gt;0)),"inf",(($Y$23+$Z$23+$AA$23+$AB$23)/$AC$23)))</f>
        <v/>
      </c>
      <c r="AF23" s="29"/>
    </row>
    <row r="24" spans="2:32" x14ac:dyDescent="0.2">
      <c r="C24" t="s">
        <v>21</v>
      </c>
      <c r="D24" s="23" t="str">
        <f>IF($M$24=0,"",20*(($F$24*30 +$G$24*20 +$H$24*15 +$I$24*10 +$J$24*-5)/$M$24))</f>
        <v/>
      </c>
      <c r="E24" s="22" t="str">
        <f>IF($M$24=0,"",(($F$24*30 +$G$24*20 +$H$24*15 +$I$24*10 +$J$24*-5)/$M$24))</f>
        <v/>
      </c>
      <c r="F24" s="20"/>
      <c r="G24" s="20"/>
      <c r="H24" s="20"/>
      <c r="I24" s="20"/>
      <c r="J24" s="20"/>
      <c r="K24" s="24" t="str">
        <f>IF(AND($F$24=0,$G$24=0,$J$24=0,$H$24=0),"",IF(AND($J$24=0,OR($F$24&lt;&gt;0,$G$24&lt;&gt;0,$H$24&lt;&gt;0)),"inf",(($F$24+$G$24+$H$24)/$J$24)))</f>
        <v/>
      </c>
      <c r="L24" s="25" t="str">
        <f>IF(AND($F$24=0,$G$24=0,$J$24=0,$H$24=0,$I$24=0),"",IF(AND($J$24=0,OR($F$24&lt;&gt;0,$G$24&lt;&gt;0,$H$24&lt;&gt;0,$I$24&lt;&gt;0)),"inf",(($F$24+$G$24+$H$24+$I$24)/$J$24)))</f>
        <v/>
      </c>
      <c r="M24" s="20"/>
      <c r="N24" s="20"/>
      <c r="O24" s="20"/>
      <c r="P24" s="26" t="str">
        <f>IF($N$24=0,"",($O$24/$N$24))</f>
        <v/>
      </c>
      <c r="Q24" s="21"/>
      <c r="R24" s="20"/>
      <c r="S24" s="27" t="str">
        <f>IF($Q$24=0,"",($R$24/$Q$24))</f>
        <v/>
      </c>
      <c r="V24" t="s">
        <v>21</v>
      </c>
      <c r="W24" s="31" t="str">
        <f>IF($AF$24=0,"",20*(($Y$24*30 +$Z$24*20 +$AA$24*15 +$AB$24*10 +$AC$24*-5)/$AF$24))</f>
        <v/>
      </c>
      <c r="X24" s="30" t="str">
        <f>IF($AF$24=0,"",(($Y$24*30 +$Z$24*20 +$AA$24*15 +$AB$24*10 +$AC$24*-5)/$AF$24))</f>
        <v/>
      </c>
      <c r="Y24" s="29"/>
      <c r="Z24" s="29"/>
      <c r="AA24" s="29"/>
      <c r="AB24" s="29"/>
      <c r="AC24" s="29"/>
      <c r="AD24" s="32" t="str">
        <f>IF(AND($Y$24=0,$Z$24=0,$AC$24=0,$AA$24=0),"",IF(AND($AC$24=0,OR($Y$24&lt;&gt;0,$Z$24&lt;&gt;0,$AA$24&lt;&gt;0)),"inf",(($Y$24+$Z$24+$AA$24)/$AC$24)))</f>
        <v/>
      </c>
      <c r="AE24" s="33" t="str">
        <f>IF(AND($Y$24=0,$Z$24=0,$AC$24=0,$AA$24=0,$AB$24=0),"",IF(AND($AC$24=0,OR($Y$24&lt;&gt;0,$Z$24&lt;&gt;0,$AA$24&lt;&gt;0,$AB$24&lt;&gt;0)),"inf",(($Y$24+$Z$24+$AA$24+$AB$24)/$AC$24)))</f>
        <v/>
      </c>
      <c r="AF24" s="29"/>
    </row>
    <row r="25" spans="2:32" x14ac:dyDescent="0.2">
      <c r="C25" t="s">
        <v>16</v>
      </c>
      <c r="D25" s="23" t="str">
        <f>IF($M$25=0,"",20*(($F$25*30 +$G$25*20 +$H$25*15 +$I$25*10 +$J$25*-5)/$M$25))</f>
        <v/>
      </c>
      <c r="E25" s="22" t="str">
        <f>IF($M$25=0,"",(($F$25*30 +$G$25*20 +$H$25*15 +$I$25*10 +$J$25*-5)/$M$25))</f>
        <v/>
      </c>
      <c r="F25" s="20"/>
      <c r="G25" s="20"/>
      <c r="H25" s="20"/>
      <c r="I25" s="20"/>
      <c r="J25" s="20"/>
      <c r="K25" s="24" t="str">
        <f>IF(AND($F$25=0,$G$25=0,$J$25=0,$H$25=0),"",IF(AND($J$25=0,OR($F$25&lt;&gt;0,$G$25&lt;&gt;0,$H$25&lt;&gt;0)),"inf",(($F$25+$G$25+$H$25)/$J$25)))</f>
        <v/>
      </c>
      <c r="L25" s="25" t="str">
        <f>IF(AND($F$25=0,$G$25=0,$J$25=0,$H$25=0,$I$25=0),"",IF(AND($J$25=0,OR($F$25&lt;&gt;0,$G$25&lt;&gt;0,$H$25&lt;&gt;0,$I$25&lt;&gt;0)),"inf",(($F$25+$G$25+$H$25+$I$25)/$J$25)))</f>
        <v/>
      </c>
      <c r="M25" s="20"/>
      <c r="N25" s="20"/>
      <c r="O25" s="20"/>
      <c r="P25" s="26" t="str">
        <f>IF($N$25=0,"",($O$25/$N$25))</f>
        <v/>
      </c>
      <c r="Q25" s="21"/>
      <c r="R25" s="20"/>
      <c r="S25" s="27" t="str">
        <f>IF($Q$25=0,"",($R$25/$Q$25))</f>
        <v/>
      </c>
      <c r="V25" t="s">
        <v>16</v>
      </c>
      <c r="W25" s="31" t="str">
        <f>IF($AF$25=0,"",20*(($Y$25*30 +$Z$25*20 +$AA$25*15 +$AB$25*10 +$AC$25*-5)/$AF$25))</f>
        <v/>
      </c>
      <c r="X25" s="30" t="str">
        <f>IF($AF$25=0,"",(($Y$25*30 +$Z$25*20 +$AA$25*15 +$AB$25*10 +$AC$25*-5)/$AF$25))</f>
        <v/>
      </c>
      <c r="Y25" s="29"/>
      <c r="Z25" s="29"/>
      <c r="AA25" s="29"/>
      <c r="AB25" s="29"/>
      <c r="AC25" s="29"/>
      <c r="AD25" s="32" t="str">
        <f>IF(AND($Y$25=0,$Z$25=0,$AC$25=0,$AA$25=0),"",IF(AND($AC$25=0,OR($Y$25&lt;&gt;0,$Z$25&lt;&gt;0,$AA$25&lt;&gt;0)),"inf",(($Y$25+$Z$25+$AA$25)/$AC$25)))</f>
        <v/>
      </c>
      <c r="AE25" s="33" t="str">
        <f>IF(AND($Y$25=0,$Z$25=0,$AC$25=0,$AA$25=0,$AB$25=0),"",IF(AND($AC$25=0,OR($Y$25&lt;&gt;0,$Z$25&lt;&gt;0,$AA$25&lt;&gt;0,$AB$25&lt;&gt;0)),"inf",(($Y$25+$Z$25+$AA$25+$AB$25)/$AC$25)))</f>
        <v/>
      </c>
      <c r="AF25" s="29"/>
    </row>
    <row r="26" spans="2:32" x14ac:dyDescent="0.2">
      <c r="C26" t="s">
        <v>18</v>
      </c>
      <c r="D26" s="23" t="str">
        <f>IF($M$26=0,"",20*(($F$26*30 +$G$26*20 +$H$26*15 +$I$26*10 +$J$26*-5)/$M$26))</f>
        <v/>
      </c>
      <c r="E26" s="22" t="str">
        <f>IF($M$26=0,"",(($F$26*30 +$G$26*20 +$H$26*15 +$I$26*10 +$J$26*-5)/$M$26))</f>
        <v/>
      </c>
      <c r="F26" s="20"/>
      <c r="G26" s="20"/>
      <c r="H26" s="20"/>
      <c r="I26" s="20"/>
      <c r="J26" s="20"/>
      <c r="K26" s="24" t="str">
        <f>IF(AND($F$26=0,$G$26=0,$J$26=0,$H$26=0),"",IF(AND($J$26=0,OR($F$26&lt;&gt;0,$G$26&lt;&gt;0,$H$26&lt;&gt;0)),"inf",(($F$26+$G$26+$H$26)/$J$26)))</f>
        <v/>
      </c>
      <c r="L26" s="25" t="str">
        <f>IF(AND($F$26=0,$G$26=0,$J$26=0,$H$26=0,$I$26=0),"",IF(AND($J$26=0,OR($F$26&lt;&gt;0,$G$26&lt;&gt;0,$H$26&lt;&gt;0,$I$26&lt;&gt;0)),"inf",(($F$26+$G$26+$H$26+$I$26)/$J$26)))</f>
        <v/>
      </c>
      <c r="M26" s="20"/>
      <c r="N26" s="20"/>
      <c r="O26" s="20"/>
      <c r="P26" s="26" t="str">
        <f>IF($N$26=0,"",($O$26/$N$26))</f>
        <v/>
      </c>
      <c r="Q26" s="21"/>
      <c r="R26" s="20"/>
      <c r="S26" s="27" t="str">
        <f>IF($Q$26=0,"",($R$26/$Q$26))</f>
        <v/>
      </c>
      <c r="V26" t="s">
        <v>18</v>
      </c>
      <c r="W26" s="31" t="str">
        <f>IF($AF$26=0,"",20*(($Y$26*30 +$Z$26*20 +$AA$26*15 +$AB$26*10 +$AC$26*-5)/$AF$26))</f>
        <v/>
      </c>
      <c r="X26" s="30" t="str">
        <f>IF($AF$26=0,"",(($Y$26*30 +$Z$26*20 +$AA$26*15 +$AB$26*10 +$AC$26*-5)/$AF$26))</f>
        <v/>
      </c>
      <c r="Y26" s="29"/>
      <c r="Z26" s="29"/>
      <c r="AA26" s="29"/>
      <c r="AB26" s="29"/>
      <c r="AC26" s="29"/>
      <c r="AD26" s="32" t="str">
        <f>IF(AND($Y$26=0,$Z$26=0,$AC$26=0,$AA$26=0),"",IF(AND($AC$26=0,OR($Y$26&lt;&gt;0,$Z$26&lt;&gt;0,$AA$26&lt;&gt;0)),"inf",(($Y$26+$Z$26+$AA$26)/$AC$26)))</f>
        <v/>
      </c>
      <c r="AE26" s="33" t="str">
        <f>IF(AND($Y$26=0,$Z$26=0,$AC$26=0,$AA$26=0,$AB$26=0),"",IF(AND($AC$26=0,OR($Y$26&lt;&gt;0,$Z$26&lt;&gt;0,$AA$26&lt;&gt;0,$AB$26&lt;&gt;0)),"inf",(($Y$26+$Z$26+$AA$26+$AB$26)/$AC$26)))</f>
        <v/>
      </c>
      <c r="AF26" s="29"/>
    </row>
    <row r="27" spans="2:32" x14ac:dyDescent="0.2">
      <c r="B27" t="s">
        <v>22</v>
      </c>
      <c r="D27" s="23" t="str">
        <f>IF($M$27=0,"",20*(($F$27*30 +$G$27*20 +$H$27*15 +$I$27*10 +$J$27*-5)/$M$27))</f>
        <v/>
      </c>
      <c r="E27" s="22" t="str">
        <f>IF($M$27=0,"",(($F$27*30 +$G$27*20 +$H$27*15 +$I$27*10 +$J$27*-5)/$M$27))</f>
        <v/>
      </c>
      <c r="F27" s="20" t="n">
        <f>SUM($F$28+$F$29+$F$30+$F$31+$F$32+$F$33+$F$34)</f>
        <v>0.0</v>
      </c>
      <c r="G27" s="20" t="n">
        <f>SUM($G$28+$G$29+$G$30+$G$31+$G$32+$G$33+$G$34)</f>
        <v>0.0</v>
      </c>
      <c r="H27" s="20" t="n">
        <f>SUM($H$28+$H$29+$H$30+$H$31+$H$32+$H$33+$H$34)</f>
        <v>0.0</v>
      </c>
      <c r="I27" s="20" t="n">
        <f>SUM($I$28+$I$29+$I$30+$I$31+$I$32+$I$33+$I$34)</f>
        <v>0.0</v>
      </c>
      <c r="J27" s="20" t="n">
        <f>SUM($J$28+$J$29+$J$30+$J$31+$J$32+$J$33+$J$34)</f>
        <v>0.0</v>
      </c>
      <c r="K27" s="24" t="str">
        <f>IF(AND($F$27=0,$G$27=0,$J$27=0,$H$27=0),"",IF(AND($J$27=0,OR($F$27&lt;&gt;0,$G$27&lt;&gt;0,$H$27&lt;&gt;0)),"inf",(($F$27+$G$27+$H$27)/$J$27)))</f>
        <v/>
      </c>
      <c r="L27" s="25" t="str">
        <f>IF(AND($F$27=0,$G$27=0,$J$27=0,$H$27=0,$I$27=0),"",IF(AND($J$27=0,OR($F$27&lt;&gt;0,$G$27&lt;&gt;0,$H$27&lt;&gt;0,$I$27&lt;&gt;0)),"inf",(($F$27+$G$27+$H$27+$I$27)/$J$27)))</f>
        <v/>
      </c>
      <c r="M27" s="20" t="n">
        <f>SUM($M$28+$M$29+$M$30+$M$31+$M$32+$M$33+$M$34)</f>
        <v>0.0</v>
      </c>
      <c r="N27" s="20" t="n">
        <f>SUM($N$28+$N$29+$N$30+$N$31+$N$32+$N$33+$N$34)</f>
        <v>0.0</v>
      </c>
      <c r="O27" s="20" t="n">
        <f>SUM($O$28+$O$29+$O$30+$O$31+$O$32+$O$33+$O$34)</f>
        <v>0.0</v>
      </c>
      <c r="P27" s="26" t="str">
        <f>IF($N$27=0,"",($O$27/$N$27))</f>
        <v/>
      </c>
      <c r="Q27" s="21" t="n">
        <f>SUM($Q$28+$Q$29+$Q$30+$Q$31+$Q$32+$Q$33+$Q$34)</f>
        <v>0.0</v>
      </c>
      <c r="R27" s="20" t="n">
        <f>SUM($R$28+$R$29+$R$30+$R$31+$R$32+$R$33+$R$34)</f>
        <v>0.0</v>
      </c>
      <c r="S27" s="27" t="str">
        <f>IF($Q$27=0,"",($R$27/$Q$27))</f>
        <v/>
      </c>
      <c r="U27" t="s">
        <v>22</v>
      </c>
      <c r="W27" s="31" t="str">
        <f>IF($AF$27=0,"",20*(($Y$27*30 +$Z$27*20 +$AA$27*15 +$AB$27*10 +$AC$27*-5)/$AF$27))</f>
        <v/>
      </c>
      <c r="X27" s="30" t="str">
        <f>IF($AF$27=0,"",(($Y$27*30 +$Z$27*20 +$AA$27*15 +$AB$27*10 +$AC$27*-5)/$AF$27))</f>
        <v/>
      </c>
      <c r="Y27" s="29" t="n">
        <f>SUM($Y$28+$Y$29+$Y$30+$Y$31+$Y$32+$Y$33+$Y$34)</f>
        <v>0.0</v>
      </c>
      <c r="Z27" s="29" t="n">
        <f>SUM($Z$28+$Z$29+$Z$30+$Z$31+$Z$32+$Z$33+$Z$34)</f>
        <v>0.0</v>
      </c>
      <c r="AA27" s="29" t="n">
        <f>SUM($AA$28+$AA$29+$AA$30+$AA$31+$AA$32+$AA$33+$AA$34)</f>
        <v>0.0</v>
      </c>
      <c r="AB27" s="29" t="n">
        <f>SUM($AB$28+$AB$29+$AB$30+$AB$31+$AB$32+$AB$33+$AB$34)</f>
        <v>0.0</v>
      </c>
      <c r="AC27" s="29" t="n">
        <f>SUM($AC$28+$AC$29+$AC$30+$AC$31+$AC$32+$AC$33+$AC$34)</f>
        <v>0.0</v>
      </c>
      <c r="AD27" s="32" t="str">
        <f>IF(AND($Y$27=0,$Z$27=0,$AC$27=0,$AA$27=0),"",IF(AND($AC$27=0,OR($Y$27&lt;&gt;0,$Z$27&lt;&gt;0,$AA$27&lt;&gt;0)),"inf",(($Y$27+$Z$27+$AA$27)/$AC$27)))</f>
        <v/>
      </c>
      <c r="AE27" s="33" t="str">
        <f>IF(AND($Y$27=0,$Z$27=0,$AC$27=0,$AA$27=0,$AB$27=0),"",IF(AND($AC$27=0,OR($Y$27&lt;&gt;0,$Z$27&lt;&gt;0,$AA$27&lt;&gt;0,$AB$27&lt;&gt;0)),"inf",(($Y$27+$Z$27+$AA$27+$AB$27)/$AC$27)))</f>
        <v/>
      </c>
      <c r="AF27" s="29" t="n">
        <f>SUM($AF$28+$AF$29+$AF$30+$AF$31+$AF$32+$AF$33+$AF$34)</f>
        <v>0.0</v>
      </c>
    </row>
    <row r="28" spans="2:32" x14ac:dyDescent="0.2">
      <c r="C28" t="s">
        <v>23</v>
      </c>
      <c r="D28" s="23" t="str">
        <f>IF($M$28=0,"",20*(($F$28*30 +$G$28*20 +$H$28*15 +$I$28*10 +$J$28*-5)/$M$28))</f>
        <v/>
      </c>
      <c r="E28" s="22" t="str">
        <f>IF($M$28=0,"",(($F$28*30 +$G$28*20 +$H$28*15 +$I$28*10 +$J$28*-5)/$M$28))</f>
        <v/>
      </c>
      <c r="F28" s="20"/>
      <c r="G28" s="20"/>
      <c r="H28" s="20"/>
      <c r="I28" s="20"/>
      <c r="J28" s="20"/>
      <c r="K28" s="24" t="str">
        <f>IF(AND($F$28=0,$G$28=0,$J$28=0,$H$28=0),"",IF(AND($J$28=0,OR($F$28&lt;&gt;0,$G$28&lt;&gt;0,$H$28&lt;&gt;0)),"inf",(($F$28+$G$28+$H$28)/$J$28)))</f>
        <v/>
      </c>
      <c r="L28" s="25" t="str">
        <f>IF(AND($F$28=0,$G$28=0,$J$28=0,$H$28=0,$I$28=0),"",IF(AND($J$28=0,OR($F$28&lt;&gt;0,$G$28&lt;&gt;0,$H$28&lt;&gt;0,$I$28&lt;&gt;0)),"inf",(($F$28+$G$28+$H$28+$I$28)/$J$28)))</f>
        <v/>
      </c>
      <c r="M28" s="20"/>
      <c r="N28" s="20"/>
      <c r="O28" s="20"/>
      <c r="P28" s="26" t="str">
        <f>IF($N$28=0,"",($O$28/$N$28))</f>
        <v/>
      </c>
      <c r="Q28" s="21"/>
      <c r="R28" s="20"/>
      <c r="S28" s="27" t="str">
        <f>IF($Q$28=0,"",($R$28/$Q$28))</f>
        <v/>
      </c>
      <c r="V28" t="s">
        <v>23</v>
      </c>
      <c r="W28" s="31" t="str">
        <f>IF($AF$28=0,"",20*(($Y$28*30 +$Z$28*20 +$AA$28*15 +$AB$28*10 +$AC$28*-5)/$AF$28))</f>
        <v/>
      </c>
      <c r="X28" s="30" t="str">
        <f>IF($AF$28=0,"",(($Y$28*30 +$Z$28*20 +$AA$28*15 +$AB$28*10 +$AC$28*-5)/$AF$28))</f>
        <v/>
      </c>
      <c r="Y28" s="29"/>
      <c r="Z28" s="29"/>
      <c r="AA28" s="29"/>
      <c r="AB28" s="29"/>
      <c r="AC28" s="29"/>
      <c r="AD28" s="32" t="str">
        <f>IF(AND($Y$28=0,$Z$28=0,$AC$28=0,$AA$28=0),"",IF(AND($AC$28=0,OR($Y$28&lt;&gt;0,$Z$28&lt;&gt;0,$AA$28&lt;&gt;0)),"inf",(($Y$28+$Z$28+$AA$28)/$AC$28)))</f>
        <v/>
      </c>
      <c r="AE28" s="33" t="str">
        <f>IF(AND($Y$28=0,$Z$28=0,$AC$28=0,$AA$28=0,$AB$28=0),"",IF(AND($AC$28=0,OR($Y$28&lt;&gt;0,$Z$28&lt;&gt;0,$AA$28&lt;&gt;0,$AB$28&lt;&gt;0)),"inf",(($Y$28+$Z$28+$AA$28+$AB$28)/$AC$28)))</f>
        <v/>
      </c>
      <c r="AF28" s="29"/>
    </row>
    <row r="29" spans="2:32" x14ac:dyDescent="0.2">
      <c r="C29" t="s">
        <v>24</v>
      </c>
      <c r="D29" s="23" t="str">
        <f>IF($M$29=0,"",20*(($F$29*30 +$G$29*20 +$H$29*15 +$I$29*10 +$J$29*-5)/$M$29))</f>
        <v/>
      </c>
      <c r="E29" s="22" t="str">
        <f>IF($M$29=0,"",(($F$29*30 +$G$29*20 +$H$29*15 +$I$29*10 +$J$29*-5)/$M$29))</f>
        <v/>
      </c>
      <c r="F29" s="20"/>
      <c r="G29" s="20"/>
      <c r="H29" s="20"/>
      <c r="I29" s="20"/>
      <c r="J29" s="20"/>
      <c r="K29" s="24" t="str">
        <f>IF(AND($F$29=0,$G$29=0,$J$29=0,$H$29=0),"",IF(AND($J$29=0,OR($F$29&lt;&gt;0,$G$29&lt;&gt;0,$H$29&lt;&gt;0)),"inf",(($F$29+$G$29+$H$29)/$J$29)))</f>
        <v/>
      </c>
      <c r="L29" s="25" t="str">
        <f>IF(AND($F$29=0,$G$29=0,$J$29=0,$H$29=0,$I$29=0),"",IF(AND($J$29=0,OR($F$29&lt;&gt;0,$G$29&lt;&gt;0,$H$29&lt;&gt;0,$I$29&lt;&gt;0)),"inf",(($F$29+$G$29+$H$29+$I$29)/$J$29)))</f>
        <v/>
      </c>
      <c r="M29" s="20"/>
      <c r="N29" s="20"/>
      <c r="O29" s="20"/>
      <c r="P29" s="26" t="str">
        <f>IF($N$29=0,"",($O$29/$N$29))</f>
        <v/>
      </c>
      <c r="Q29" s="21"/>
      <c r="R29" s="20"/>
      <c r="S29" s="27" t="str">
        <f>IF($Q$29=0,"",($R$29/$Q$29))</f>
        <v/>
      </c>
      <c r="V29" t="s">
        <v>24</v>
      </c>
      <c r="W29" s="31" t="str">
        <f>IF($AF$29=0,"",20*(($Y$29*30 +$Z$29*20 +$AA$29*15 +$AB$29*10 +$AC$29*-5)/$AF$29))</f>
        <v/>
      </c>
      <c r="X29" s="30" t="str">
        <f>IF($AF$29=0,"",(($Y$29*30 +$Z$29*20 +$AA$29*15 +$AB$29*10 +$AC$29*-5)/$AF$29))</f>
        <v/>
      </c>
      <c r="Y29" s="29"/>
      <c r="Z29" s="29"/>
      <c r="AA29" s="29"/>
      <c r="AB29" s="29"/>
      <c r="AC29" s="29"/>
      <c r="AD29" s="32" t="str">
        <f>IF(AND($Y$29=0,$Z$29=0,$AC$29=0,$AA$29=0),"",IF(AND($AC$29=0,OR($Y$29&lt;&gt;0,$Z$29&lt;&gt;0,$AA$29&lt;&gt;0)),"inf",(($Y$29+$Z$29+$AA$29)/$AC$29)))</f>
        <v/>
      </c>
      <c r="AE29" s="33" t="str">
        <f>IF(AND($Y$29=0,$Z$29=0,$AC$29=0,$AA$29=0,$AB$29=0),"",IF(AND($AC$29=0,OR($Y$29&lt;&gt;0,$Z$29&lt;&gt;0,$AA$29&lt;&gt;0,$AB$29&lt;&gt;0)),"inf",(($Y$29+$Z$29+$AA$29+$AB$29)/$AC$29)))</f>
        <v/>
      </c>
      <c r="AF29" s="29"/>
    </row>
    <row r="30" spans="2:32" x14ac:dyDescent="0.2">
      <c r="C30" t="s">
        <v>25</v>
      </c>
      <c r="D30" s="23" t="str">
        <f>IF($M$30=0,"",20*(($F$30*30 +$G$30*20 +$H$30*15 +$I$30*10 +$J$30*-5)/$M$30))</f>
        <v/>
      </c>
      <c r="E30" s="22" t="str">
        <f>IF($M$30=0,"",(($F$30*30 +$G$30*20 +$H$30*15 +$I$30*10 +$J$30*-5)/$M$30))</f>
        <v/>
      </c>
      <c r="F30" s="20"/>
      <c r="G30" s="20"/>
      <c r="H30" s="20"/>
      <c r="I30" s="20"/>
      <c r="J30" s="20"/>
      <c r="K30" s="24" t="str">
        <f>IF(AND($F$30=0,$G$30=0,$J$30=0,$H$30=0),"",IF(AND($J$30=0,OR($F$30&lt;&gt;0,$G$30&lt;&gt;0,$H$30&lt;&gt;0)),"inf",(($F$30+$G$30+$H$30)/$J$30)))</f>
        <v/>
      </c>
      <c r="L30" s="25" t="str">
        <f>IF(AND($F$30=0,$G$30=0,$J$30=0,$H$30=0,$I$30=0),"",IF(AND($J$30=0,OR($F$30&lt;&gt;0,$G$30&lt;&gt;0,$H$30&lt;&gt;0,$I$30&lt;&gt;0)),"inf",(($F$30+$G$30+$H$30+$I$30)/$J$30)))</f>
        <v/>
      </c>
      <c r="M30" s="20"/>
      <c r="N30" s="20"/>
      <c r="O30" s="20"/>
      <c r="P30" s="26" t="str">
        <f>IF($N$30=0,"",($O$30/$N$30))</f>
        <v/>
      </c>
      <c r="Q30" s="21"/>
      <c r="R30" s="20"/>
      <c r="S30" s="27" t="str">
        <f>IF($Q$30=0,"",($R$30/$Q$30))</f>
        <v/>
      </c>
      <c r="V30" t="s">
        <v>25</v>
      </c>
      <c r="W30" s="31" t="str">
        <f>IF($AF$30=0,"",20*(($Y$30*30 +$Z$30*20 +$AA$30*15 +$AB$30*10 +$AC$30*-5)/$AF$30))</f>
        <v/>
      </c>
      <c r="X30" s="30" t="str">
        <f>IF($AF$30=0,"",(($Y$30*30 +$Z$30*20 +$AA$30*15 +$AB$30*10 +$AC$30*-5)/$AF$30))</f>
        <v/>
      </c>
      <c r="Y30" s="29"/>
      <c r="Z30" s="29"/>
      <c r="AA30" s="29"/>
      <c r="AB30" s="29"/>
      <c r="AC30" s="29"/>
      <c r="AD30" s="32" t="str">
        <f>IF(AND($Y$30=0,$Z$30=0,$AC$30=0,$AA$30=0),"",IF(AND($AC$30=0,OR($Y$30&lt;&gt;0,$Z$30&lt;&gt;0,$AA$30&lt;&gt;0)),"inf",(($Y$30+$Z$30+$AA$30)/$AC$30)))</f>
        <v/>
      </c>
      <c r="AE30" s="33" t="str">
        <f>IF(AND($Y$30=0,$Z$30=0,$AC$30=0,$AA$30=0,$AB$30=0),"",IF(AND($AC$30=0,OR($Y$30&lt;&gt;0,$Z$30&lt;&gt;0,$AA$30&lt;&gt;0,$AB$30&lt;&gt;0)),"inf",(($Y$30+$Z$30+$AA$30+$AB$30)/$AC$30)))</f>
        <v/>
      </c>
      <c r="AF30" s="29"/>
    </row>
    <row r="31" spans="2:32" x14ac:dyDescent="0.2">
      <c r="C31" t="s">
        <v>26</v>
      </c>
      <c r="D31" s="23" t="str">
        <f>IF($M$31=0,"",20*(($F$31*30 +$G$31*20 +$H$31*15 +$I$31*10 +$J$31*-5)/$M$31))</f>
        <v/>
      </c>
      <c r="E31" s="22" t="str">
        <f>IF($M$31=0,"",(($F$31*30 +$G$31*20 +$H$31*15 +$I$31*10 +$J$31*-5)/$M$31))</f>
        <v/>
      </c>
      <c r="F31" s="20"/>
      <c r="G31" s="20"/>
      <c r="H31" s="20"/>
      <c r="I31" s="20"/>
      <c r="J31" s="20"/>
      <c r="K31" s="24" t="str">
        <f>IF(AND($F$31=0,$G$31=0,$J$31=0,$H$31=0),"",IF(AND($J$31=0,OR($F$31&lt;&gt;0,$G$31&lt;&gt;0,$H$31&lt;&gt;0)),"inf",(($F$31+$G$31+$H$31)/$J$31)))</f>
        <v/>
      </c>
      <c r="L31" s="25" t="str">
        <f>IF(AND($F$31=0,$G$31=0,$J$31=0,$H$31=0,$I$31=0),"",IF(AND($J$31=0,OR($F$31&lt;&gt;0,$G$31&lt;&gt;0,$H$31&lt;&gt;0,$I$31&lt;&gt;0)),"inf",(($F$31+$G$31+$H$31+$I$31)/$J$31)))</f>
        <v/>
      </c>
      <c r="M31" s="20"/>
      <c r="N31" s="20"/>
      <c r="O31" s="20"/>
      <c r="P31" s="26" t="str">
        <f>IF($N$31=0,"",($O$31/$N$31))</f>
        <v/>
      </c>
      <c r="Q31" s="21"/>
      <c r="R31" s="20"/>
      <c r="S31" s="27" t="str">
        <f>IF($Q$31=0,"",($R$31/$Q$31))</f>
        <v/>
      </c>
      <c r="V31" t="s">
        <v>26</v>
      </c>
      <c r="W31" s="31" t="str">
        <f>IF($AF$31=0,"",20*(($Y$31*30 +$Z$31*20 +$AA$31*15 +$AB$31*10 +$AC$31*-5)/$AF$31))</f>
        <v/>
      </c>
      <c r="X31" s="30" t="str">
        <f>IF($AF$31=0,"",(($Y$31*30 +$Z$31*20 +$AA$31*15 +$AB$31*10 +$AC$31*-5)/$AF$31))</f>
        <v/>
      </c>
      <c r="Y31" s="29"/>
      <c r="Z31" s="29"/>
      <c r="AA31" s="29"/>
      <c r="AB31" s="29"/>
      <c r="AC31" s="29"/>
      <c r="AD31" s="32" t="str">
        <f>IF(AND($Y$31=0,$Z$31=0,$AC$31=0,$AA$31=0),"",IF(AND($AC$31=0,OR($Y$31&lt;&gt;0,$Z$31&lt;&gt;0,$AA$31&lt;&gt;0)),"inf",(($Y$31+$Z$31+$AA$31)/$AC$31)))</f>
        <v/>
      </c>
      <c r="AE31" s="33" t="str">
        <f>IF(AND($Y$31=0,$Z$31=0,$AC$31=0,$AA$31=0,$AB$31=0),"",IF(AND($AC$31=0,OR($Y$31&lt;&gt;0,$Z$31&lt;&gt;0,$AA$31&lt;&gt;0,$AB$31&lt;&gt;0)),"inf",(($Y$31+$Z$31+$AA$31+$AB$31)/$AC$31)))</f>
        <v/>
      </c>
      <c r="AF31" s="29"/>
    </row>
    <row r="32" spans="2:32" x14ac:dyDescent="0.2">
      <c r="C32" t="s">
        <v>27</v>
      </c>
      <c r="D32" s="23" t="str">
        <f>IF($M$32=0,"",20*(($F$32*30 +$G$32*20 +$H$32*15 +$I$32*10 +$J$32*-5)/$M$32))</f>
        <v/>
      </c>
      <c r="E32" s="22" t="str">
        <f>IF($M$32=0,"",(($F$32*30 +$G$32*20 +$H$32*15 +$I$32*10 +$J$32*-5)/$M$32))</f>
        <v/>
      </c>
      <c r="F32" s="20"/>
      <c r="G32" s="20"/>
      <c r="H32" s="20"/>
      <c r="I32" s="20"/>
      <c r="J32" s="20"/>
      <c r="K32" s="24" t="str">
        <f>IF(AND($F$32=0,$G$32=0,$J$32=0,$H$32=0),"",IF(AND($J$32=0,OR($F$32&lt;&gt;0,$G$32&lt;&gt;0,$H$32&lt;&gt;0)),"inf",(($F$32+$G$32+$H$32)/$J$32)))</f>
        <v/>
      </c>
      <c r="L32" s="25" t="str">
        <f>IF(AND($F$32=0,$G$32=0,$J$32=0,$H$32=0,$I$32=0),"",IF(AND($J$32=0,OR($F$32&lt;&gt;0,$G$32&lt;&gt;0,$H$32&lt;&gt;0,$I$32&lt;&gt;0)),"inf",(($F$32+$G$32+$H$32+$I$32)/$J$32)))</f>
        <v/>
      </c>
      <c r="M32" s="20"/>
      <c r="N32" s="20"/>
      <c r="O32" s="20"/>
      <c r="P32" s="26" t="str">
        <f>IF($N$32=0,"",($O$32/$N$32))</f>
        <v/>
      </c>
      <c r="Q32" s="21"/>
      <c r="R32" s="20"/>
      <c r="S32" s="27" t="str">
        <f>IF($Q$32=0,"",($R$32/$Q$32))</f>
        <v/>
      </c>
      <c r="V32" t="s">
        <v>27</v>
      </c>
      <c r="W32" s="31" t="str">
        <f>IF($AF$32=0,"",20*(($Y$32*30 +$Z$32*20 +$AA$32*15 +$AB$32*10 +$AC$32*-5)/$AF$32))</f>
        <v/>
      </c>
      <c r="X32" s="30" t="str">
        <f>IF($AF$32=0,"",(($Y$32*30 +$Z$32*20 +$AA$32*15 +$AB$32*10 +$AC$32*-5)/$AF$32))</f>
        <v/>
      </c>
      <c r="Y32" s="29"/>
      <c r="Z32" s="29"/>
      <c r="AA32" s="29"/>
      <c r="AB32" s="29"/>
      <c r="AC32" s="29"/>
      <c r="AD32" s="32" t="str">
        <f>IF(AND($Y$32=0,$Z$32=0,$AC$32=0,$AA$32=0),"",IF(AND($AC$32=0,OR($Y$32&lt;&gt;0,$Z$32&lt;&gt;0,$AA$32&lt;&gt;0)),"inf",(($Y$32+$Z$32+$AA$32)/$AC$32)))</f>
        <v/>
      </c>
      <c r="AE32" s="33" t="str">
        <f>IF(AND($Y$32=0,$Z$32=0,$AC$32=0,$AA$32=0,$AB$32=0),"",IF(AND($AC$32=0,OR($Y$32&lt;&gt;0,$Z$32&lt;&gt;0,$AA$32&lt;&gt;0,$AB$32&lt;&gt;0)),"inf",(($Y$32+$Z$32+$AA$32+$AB$32)/$AC$32)))</f>
        <v/>
      </c>
      <c r="AF32" s="29"/>
    </row>
    <row r="33" spans="2:32" x14ac:dyDescent="0.2">
      <c r="C33" t="s">
        <v>28</v>
      </c>
      <c r="D33" s="23" t="str">
        <f>IF($M$33=0,"",20*(($F$33*30 +$G$33*20 +$H$33*15 +$I$33*10 +$J$33*-5)/$M$33))</f>
        <v/>
      </c>
      <c r="E33" s="22" t="str">
        <f>IF($M$33=0,"",(($F$33*30 +$G$33*20 +$H$33*15 +$I$33*10 +$J$33*-5)/$M$33))</f>
        <v/>
      </c>
      <c r="F33" s="20"/>
      <c r="G33" s="20"/>
      <c r="H33" s="20"/>
      <c r="I33" s="20"/>
      <c r="J33" s="20"/>
      <c r="K33" s="24" t="str">
        <f>IF(AND($F$33=0,$G$33=0,$J$33=0,$H$33=0),"",IF(AND($J$33=0,OR($F$33&lt;&gt;0,$G$33&lt;&gt;0,$H$33&lt;&gt;0)),"inf",(($F$33+$G$33+$H$33)/$J$33)))</f>
        <v/>
      </c>
      <c r="L33" s="25" t="str">
        <f>IF(AND($F$33=0,$G$33=0,$J$33=0,$H$33=0,$I$33=0),"",IF(AND($J$33=0,OR($F$33&lt;&gt;0,$G$33&lt;&gt;0,$H$33&lt;&gt;0,$I$33&lt;&gt;0)),"inf",(($F$33+$G$33+$H$33+$I$33)/$J$33)))</f>
        <v/>
      </c>
      <c r="M33" s="20"/>
      <c r="N33" s="20"/>
      <c r="O33" s="20"/>
      <c r="P33" s="26" t="str">
        <f>IF($N$33=0,"",($O$33/$N$33))</f>
        <v/>
      </c>
      <c r="Q33" s="21"/>
      <c r="R33" s="20"/>
      <c r="S33" s="27" t="str">
        <f>IF($Q$33=0,"",($R$33/$Q$33))</f>
        <v/>
      </c>
      <c r="V33" t="s">
        <v>28</v>
      </c>
      <c r="W33" s="31" t="str">
        <f>IF($AF$33=0,"",20*(($Y$33*30 +$Z$33*20 +$AA$33*15 +$AB$33*10 +$AC$33*-5)/$AF$33))</f>
        <v/>
      </c>
      <c r="X33" s="30" t="str">
        <f>IF($AF$33=0,"",(($Y$33*30 +$Z$33*20 +$AA$33*15 +$AB$33*10 +$AC$33*-5)/$AF$33))</f>
        <v/>
      </c>
      <c r="Y33" s="29"/>
      <c r="Z33" s="29"/>
      <c r="AA33" s="29"/>
      <c r="AB33" s="29"/>
      <c r="AC33" s="29"/>
      <c r="AD33" s="32" t="str">
        <f>IF(AND($Y$33=0,$Z$33=0,$AC$33=0,$AA$33=0),"",IF(AND($AC$33=0,OR($Y$33&lt;&gt;0,$Z$33&lt;&gt;0,$AA$33&lt;&gt;0)),"inf",(($Y$33+$Z$33+$AA$33)/$AC$33)))</f>
        <v/>
      </c>
      <c r="AE33" s="33" t="str">
        <f>IF(AND($Y$33=0,$Z$33=0,$AC$33=0,$AA$33=0,$AB$33=0),"",IF(AND($AC$33=0,OR($Y$33&lt;&gt;0,$Z$33&lt;&gt;0,$AA$33&lt;&gt;0,$AB$33&lt;&gt;0)),"inf",(($Y$33+$Z$33+$AA$33+$AB$33)/$AC$33)))</f>
        <v/>
      </c>
      <c r="AF33" s="29"/>
    </row>
    <row r="34" spans="2:32" x14ac:dyDescent="0.2">
      <c r="C34" t="s">
        <v>18</v>
      </c>
      <c r="D34" s="23" t="str">
        <f>IF($M$34=0,"",20*(($F$34*30 +$G$34*20 +$H$34*15 +$I$34*10 +$J$34*-5)/$M$34))</f>
        <v/>
      </c>
      <c r="E34" s="22" t="str">
        <f>IF($M$34=0,"",(($F$34*30 +$G$34*20 +$H$34*15 +$I$34*10 +$J$34*-5)/$M$34))</f>
        <v/>
      </c>
      <c r="F34" s="20"/>
      <c r="G34" s="20"/>
      <c r="H34" s="20"/>
      <c r="I34" s="20"/>
      <c r="J34" s="20"/>
      <c r="K34" s="24" t="str">
        <f>IF(AND($F$34=0,$G$34=0,$J$34=0,$H$34=0),"",IF(AND($J$34=0,OR($F$34&lt;&gt;0,$G$34&lt;&gt;0,$H$34&lt;&gt;0)),"inf",(($F$34+$G$34+$H$34)/$J$34)))</f>
        <v/>
      </c>
      <c r="L34" s="25" t="str">
        <f>IF(AND($F$34=0,$G$34=0,$J$34=0,$H$34=0,$I$34=0),"",IF(AND($J$34=0,OR($F$34&lt;&gt;0,$G$34&lt;&gt;0,$H$34&lt;&gt;0,$I$34&lt;&gt;0)),"inf",(($F$34+$G$34+$H$34+$I$34)/$J$34)))</f>
        <v/>
      </c>
      <c r="M34" s="20"/>
      <c r="N34" s="20"/>
      <c r="O34" s="20"/>
      <c r="P34" s="26" t="str">
        <f>IF($N$34=0,"",($O$34/$N$34))</f>
        <v/>
      </c>
      <c r="Q34" s="21"/>
      <c r="R34" s="20"/>
      <c r="S34" s="27" t="str">
        <f>IF($Q$34=0,"",($R$34/$Q$34))</f>
        <v/>
      </c>
      <c r="V34" t="s">
        <v>18</v>
      </c>
      <c r="W34" s="31" t="str">
        <f>IF($AF$34=0,"",20*(($Y$34*30 +$Z$34*20 +$AA$34*15 +$AB$34*10 +$AC$34*-5)/$AF$34))</f>
        <v/>
      </c>
      <c r="X34" s="30" t="str">
        <f>IF($AF$34=0,"",(($Y$34*30 +$Z$34*20 +$AA$34*15 +$AB$34*10 +$AC$34*-5)/$AF$34))</f>
        <v/>
      </c>
      <c r="Y34" s="29"/>
      <c r="Z34" s="29"/>
      <c r="AA34" s="29"/>
      <c r="AB34" s="29"/>
      <c r="AC34" s="29"/>
      <c r="AD34" s="32" t="str">
        <f>IF(AND($Y$34=0,$Z$34=0,$AC$34=0,$AA$34=0),"",IF(AND($AC$34=0,OR($Y$34&lt;&gt;0,$Z$34&lt;&gt;0,$AA$34&lt;&gt;0)),"inf",(($Y$34+$Z$34+$AA$34)/$AC$34)))</f>
        <v/>
      </c>
      <c r="AE34" s="33" t="str">
        <f>IF(AND($Y$34=0,$Z$34=0,$AC$34=0,$AA$34=0,$AB$34=0),"",IF(AND($AC$34=0,OR($Y$34&lt;&gt;0,$Z$34&lt;&gt;0,$AA$34&lt;&gt;0,$AB$34&lt;&gt;0)),"inf",(($Y$34+$Z$34+$AA$34+$AB$34)/$AC$34)))</f>
        <v/>
      </c>
      <c r="AF34" s="29"/>
    </row>
    <row r="35" spans="2:32" x14ac:dyDescent="0.2">
      <c r="B35" t="s">
        <v>29</v>
      </c>
      <c r="D35" s="23" t="str">
        <f>IF($M$35=0,"",20*(($F$35*30 +$G$35*20 +$H$35*15 +$I$35*10 +$J$35*-5)/$M$35))</f>
        <v/>
      </c>
      <c r="E35" s="22" t="str">
        <f>IF($M$35=0,"",(($F$35*30 +$G$35*20 +$H$35*15 +$I$35*10 +$J$35*-5)/$M$35))</f>
        <v/>
      </c>
      <c r="F35" s="20" t="n">
        <f>SUM($F$36+$F$37+$F$38+$F$39+$F$40+$F$41+$F$42+$F$43+$F$44+$F$45)</f>
        <v>0.0</v>
      </c>
      <c r="G35" s="20" t="n">
        <f>SUM($G$36+$G$37+$G$38+$G$39+$G$40+$G$41+$G$42+$G$43+$G$44+$G$45)</f>
        <v>0.0</v>
      </c>
      <c r="H35" s="20" t="n">
        <f>SUM($H$36+$H$37+$H$38+$H$39+$H$40+$H$41+$H$42+$H$43+$H$44+$H$45)</f>
        <v>0.0</v>
      </c>
      <c r="I35" s="20" t="n">
        <f>SUM($I$36+$I$37+$I$38+$I$39+$I$40+$I$41+$I$42+$I$43+$I$44+$I$45)</f>
        <v>0.0</v>
      </c>
      <c r="J35" s="20" t="n">
        <f>SUM($J$36+$J$37+$J$38+$J$39+$J$40+$J$41+$J$42+$J$43+$J$44+$J$45)</f>
        <v>0.0</v>
      </c>
      <c r="K35" s="24" t="str">
        <f>IF(AND($F$35=0,$G$35=0,$J$35=0,$H$35=0),"",IF(AND($J$35=0,OR($F$35&lt;&gt;0,$G$35&lt;&gt;0,$H$35&lt;&gt;0)),"inf",(($F$35+$G$35+$H$35)/$J$35)))</f>
        <v/>
      </c>
      <c r="L35" s="25" t="str">
        <f>IF(AND($F$35=0,$G$35=0,$J$35=0,$H$35=0,$I$35=0),"",IF(AND($J$35=0,OR($F$35&lt;&gt;0,$G$35&lt;&gt;0,$H$35&lt;&gt;0,$I$35&lt;&gt;0)),"inf",(($F$35+$G$35+$H$35+$I$35)/$J$35)))</f>
        <v/>
      </c>
      <c r="M35" s="20" t="n">
        <f>SUM($M$36+$M$37+$M$38+$M$39+$M$40+$M$41+$M$42+$M$43+$M$44+$M$45)</f>
        <v>0.0</v>
      </c>
      <c r="N35" s="20" t="n">
        <f>SUM($N$36+$N$37+$N$38+$N$39+$N$40+$N$41+$N$42+$N$43+$N$44+$N$45)</f>
        <v>0.0</v>
      </c>
      <c r="O35" s="20" t="n">
        <f>SUM($O$36+$O$37+$O$38+$O$39+$O$40+$O$41+$O$42+$O$43+$O$44+$O$45)</f>
        <v>0.0</v>
      </c>
      <c r="P35" s="26" t="str">
        <f>IF($N$35=0,"",($O$35/$N$35))</f>
        <v/>
      </c>
      <c r="Q35" s="21" t="n">
        <f>SUM($Q$36+$Q$37+$Q$38+$Q$39+$Q$40+$Q$41+$Q$42+$Q$43+$Q$44+$Q$45)</f>
        <v>0.0</v>
      </c>
      <c r="R35" s="20" t="n">
        <f>SUM($R$36+$R$37+$R$38+$R$39+$R$40+$R$41+$R$42+$R$43+$R$44+$R$45)</f>
        <v>0.0</v>
      </c>
      <c r="S35" s="27" t="str">
        <f>IF($Q$35=0,"",($R$35/$Q$35))</f>
        <v/>
      </c>
      <c r="U35" t="s">
        <v>29</v>
      </c>
      <c r="W35" s="31" t="str">
        <f>IF($AF$35=0,"",20*(($Y$35*30 +$Z$35*20 +$AA$35*15 +$AB$35*10 +$AC$35*-5)/$AF$35))</f>
        <v/>
      </c>
      <c r="X35" s="30" t="str">
        <f>IF($AF$35=0,"",(($Y$35*30 +$Z$35*20 +$AA$35*15 +$AB$35*10 +$AC$35*-5)/$AF$35))</f>
        <v/>
      </c>
      <c r="Y35" s="29" t="n">
        <f>SUM($Y$36+$Y$37+$Y$38+$Y$39+$Y$40+$Y$41+$Y$42+$Y$43+$Y$44+$Y$45)</f>
        <v>0.0</v>
      </c>
      <c r="Z35" s="29" t="n">
        <f>SUM($Z$36+$Z$37+$Z$38+$Z$39+$Z$40+$Z$41+$Z$42+$Z$43+$Z$44+$Z$45)</f>
        <v>0.0</v>
      </c>
      <c r="AA35" s="29" t="n">
        <f>SUM($AA$36+$AA$37+$AA$38+$AA$39+$AA$40+$AA$41+$AA$42+$AA$43+$AA$44+$AA$45)</f>
        <v>0.0</v>
      </c>
      <c r="AB35" s="29" t="n">
        <f>SUM($AB$36+$AB$37+$AB$38+$AB$39+$AB$40+$AB$41+$AB$42+$AB$43+$AB$44+$AB$45)</f>
        <v>0.0</v>
      </c>
      <c r="AC35" s="29" t="n">
        <f>SUM($AC$36+$AC$37+$AC$38+$AC$39+$AC$40+$AC$41+$AC$42+$AC$43+$AC$44+$AC$45)</f>
        <v>0.0</v>
      </c>
      <c r="AD35" s="32" t="str">
        <f>IF(AND($Y$35=0,$Z$35=0,$AC$35=0,$AA$35=0),"",IF(AND($AC$35=0,OR($Y$35&lt;&gt;0,$Z$35&lt;&gt;0,$AA$35&lt;&gt;0)),"inf",(($Y$35+$Z$35+$AA$35)/$AC$35)))</f>
        <v/>
      </c>
      <c r="AE35" s="33" t="str">
        <f>IF(AND($Y$35=0,$Z$35=0,$AC$35=0,$AA$35=0,$AB$35=0),"",IF(AND($AC$35=0,OR($Y$35&lt;&gt;0,$Z$35&lt;&gt;0,$AA$35&lt;&gt;0,$AB$35&lt;&gt;0)),"inf",(($Y$35+$Z$35+$AA$35+$AB$35)/$AC$35)))</f>
        <v/>
      </c>
      <c r="AF35" s="29" t="n">
        <f>SUM($AF$36+$AF$37+$AF$38+$AF$39+$AF$40+$AF$41+$AF$42+$AF$43+$AF$44+$AF$45)</f>
        <v>0.0</v>
      </c>
    </row>
    <row r="36" spans="2:32" x14ac:dyDescent="0.2">
      <c r="C36" t="s">
        <v>30</v>
      </c>
      <c r="D36" s="23" t="str">
        <f>IF($M$36=0,"",20*(($F$36*30 +$G$36*20 +$H$36*15 +$I$36*10 +$J$36*-5)/$M$36))</f>
        <v/>
      </c>
      <c r="E36" s="22" t="str">
        <f>IF($M$36=0,"",(($F$36*30 +$G$36*20 +$H$36*15 +$I$36*10 +$J$36*-5)/$M$36))</f>
        <v/>
      </c>
      <c r="F36" s="20"/>
      <c r="G36" s="20"/>
      <c r="H36" s="20"/>
      <c r="I36" s="20"/>
      <c r="J36" s="20"/>
      <c r="K36" s="24" t="str">
        <f>IF(AND($F$36=0,$G$36=0,$J$36=0,$H$36=0),"",IF(AND($J$36=0,OR($F$36&lt;&gt;0,$G$36&lt;&gt;0,$H$36&lt;&gt;0)),"inf",(($F$36+$G$36+$H$36)/$J$36)))</f>
        <v/>
      </c>
      <c r="L36" s="25" t="str">
        <f>IF(AND($F$36=0,$G$36=0,$J$36=0,$H$36=0,$I$36=0),"",IF(AND($J$36=0,OR($F$36&lt;&gt;0,$G$36&lt;&gt;0,$H$36&lt;&gt;0,$I$36&lt;&gt;0)),"inf",(($F$36+$G$36+$H$36+$I$36)/$J$36)))</f>
        <v/>
      </c>
      <c r="M36" s="20"/>
      <c r="N36" s="20"/>
      <c r="O36" s="20"/>
      <c r="P36" s="26" t="str">
        <f>IF($N$36=0,"",($O$36/$N$36))</f>
        <v/>
      </c>
      <c r="Q36" s="21"/>
      <c r="R36" s="20"/>
      <c r="S36" s="27" t="str">
        <f>IF($Q$36=0,"",($R$36/$Q$36))</f>
        <v/>
      </c>
      <c r="V36" t="s">
        <v>30</v>
      </c>
      <c r="W36" s="31" t="str">
        <f>IF($AF$36=0,"",20*(($Y$36*30 +$Z$36*20 +$AA$36*15 +$AB$36*10 +$AC$36*-5)/$AF$36))</f>
        <v/>
      </c>
      <c r="X36" s="30" t="str">
        <f>IF($AF$36=0,"",(($Y$36*30 +$Z$36*20 +$AA$36*15 +$AB$36*10 +$AC$36*-5)/$AF$36))</f>
        <v/>
      </c>
      <c r="Y36" s="29"/>
      <c r="Z36" s="29"/>
      <c r="AA36" s="29"/>
      <c r="AB36" s="29"/>
      <c r="AC36" s="29"/>
      <c r="AD36" s="32" t="str">
        <f>IF(AND($Y$36=0,$Z$36=0,$AC$36=0,$AA$36=0),"",IF(AND($AC$36=0,OR($Y$36&lt;&gt;0,$Z$36&lt;&gt;0,$AA$36&lt;&gt;0)),"inf",(($Y$36+$Z$36+$AA$36)/$AC$36)))</f>
        <v/>
      </c>
      <c r="AE36" s="33" t="str">
        <f>IF(AND($Y$36=0,$Z$36=0,$AC$36=0,$AA$36=0,$AB$36=0),"",IF(AND($AC$36=0,OR($Y$36&lt;&gt;0,$Z$36&lt;&gt;0,$AA$36&lt;&gt;0,$AB$36&lt;&gt;0)),"inf",(($Y$36+$Z$36+$AA$36+$AB$36)/$AC$36)))</f>
        <v/>
      </c>
      <c r="AF36" s="29"/>
    </row>
    <row r="37" spans="2:32" x14ac:dyDescent="0.2">
      <c r="C37" t="s">
        <v>31</v>
      </c>
      <c r="D37" s="23" t="str">
        <f>IF($M$37=0,"",20*(($F$37*30 +$G$37*20 +$H$37*15 +$I$37*10 +$J$37*-5)/$M$37))</f>
        <v/>
      </c>
      <c r="E37" s="22" t="str">
        <f>IF($M$37=0,"",(($F$37*30 +$G$37*20 +$H$37*15 +$I$37*10 +$J$37*-5)/$M$37))</f>
        <v/>
      </c>
      <c r="F37" s="20"/>
      <c r="G37" s="20"/>
      <c r="H37" s="20"/>
      <c r="I37" s="20"/>
      <c r="J37" s="20"/>
      <c r="K37" s="24" t="str">
        <f>IF(AND($F$37=0,$G$37=0,$J$37=0,$H$37=0),"",IF(AND($J$37=0,OR($F$37&lt;&gt;0,$G$37&lt;&gt;0,$H$37&lt;&gt;0)),"inf",(($F$37+$G$37+$H$37)/$J$37)))</f>
        <v/>
      </c>
      <c r="L37" s="25" t="str">
        <f>IF(AND($F$37=0,$G$37=0,$J$37=0,$H$37=0,$I$37=0),"",IF(AND($J$37=0,OR($F$37&lt;&gt;0,$G$37&lt;&gt;0,$H$37&lt;&gt;0,$I$37&lt;&gt;0)),"inf",(($F$37+$G$37+$H$37+$I$37)/$J$37)))</f>
        <v/>
      </c>
      <c r="M37" s="20"/>
      <c r="N37" s="20"/>
      <c r="O37" s="20"/>
      <c r="P37" s="26" t="str">
        <f>IF($N$37=0,"",($O$37/$N$37))</f>
        <v/>
      </c>
      <c r="Q37" s="21"/>
      <c r="R37" s="20"/>
      <c r="S37" s="27" t="str">
        <f>IF($Q$37=0,"",($R$37/$Q$37))</f>
        <v/>
      </c>
      <c r="V37" t="s">
        <v>31</v>
      </c>
      <c r="W37" s="31" t="str">
        <f>IF($AF$37=0,"",20*(($Y$37*30 +$Z$37*20 +$AA$37*15 +$AB$37*10 +$AC$37*-5)/$AF$37))</f>
        <v/>
      </c>
      <c r="X37" s="30" t="str">
        <f>IF($AF$37=0,"",(($Y$37*30 +$Z$37*20 +$AA$37*15 +$AB$37*10 +$AC$37*-5)/$AF$37))</f>
        <v/>
      </c>
      <c r="Y37" s="29"/>
      <c r="Z37" s="29"/>
      <c r="AA37" s="29"/>
      <c r="AB37" s="29"/>
      <c r="AC37" s="29"/>
      <c r="AD37" s="32" t="str">
        <f>IF(AND($Y$37=0,$Z$37=0,$AC$37=0,$AA$37=0),"",IF(AND($AC$37=0,OR($Y$37&lt;&gt;0,$Z$37&lt;&gt;0,$AA$37&lt;&gt;0)),"inf",(($Y$37+$Z$37+$AA$37)/$AC$37)))</f>
        <v/>
      </c>
      <c r="AE37" s="33" t="str">
        <f>IF(AND($Y$37=0,$Z$37=0,$AC$37=0,$AA$37=0,$AB$37=0),"",IF(AND($AC$37=0,OR($Y$37&lt;&gt;0,$Z$37&lt;&gt;0,$AA$37&lt;&gt;0,$AB$37&lt;&gt;0)),"inf",(($Y$37+$Z$37+$AA$37+$AB$37)/$AC$37)))</f>
        <v/>
      </c>
      <c r="AF37" s="29"/>
    </row>
    <row r="38" spans="2:32" x14ac:dyDescent="0.2">
      <c r="C38" t="s">
        <v>32</v>
      </c>
      <c r="D38" s="23" t="str">
        <f>IF($M$38=0,"",20*(($F$38*30 +$G$38*20 +$H$38*15 +$I$38*10 +$J$38*-5)/$M$38))</f>
        <v/>
      </c>
      <c r="E38" s="22" t="str">
        <f>IF($M$38=0,"",(($F$38*30 +$G$38*20 +$H$38*15 +$I$38*10 +$J$38*-5)/$M$38))</f>
        <v/>
      </c>
      <c r="F38" s="20"/>
      <c r="G38" s="20"/>
      <c r="H38" s="20"/>
      <c r="I38" s="20"/>
      <c r="J38" s="20"/>
      <c r="K38" s="24" t="str">
        <f>IF(AND($F$38=0,$G$38=0,$J$38=0,$H$38=0),"",IF(AND($J$38=0,OR($F$38&lt;&gt;0,$G$38&lt;&gt;0,$H$38&lt;&gt;0)),"inf",(($F$38+$G$38+$H$38)/$J$38)))</f>
        <v/>
      </c>
      <c r="L38" s="25" t="str">
        <f>IF(AND($F$38=0,$G$38=0,$J$38=0,$H$38=0,$I$38=0),"",IF(AND($J$38=0,OR($F$38&lt;&gt;0,$G$38&lt;&gt;0,$H$38&lt;&gt;0,$I$38&lt;&gt;0)),"inf",(($F$38+$G$38+$H$38+$I$38)/$J$38)))</f>
        <v/>
      </c>
      <c r="M38" s="20"/>
      <c r="N38" s="20"/>
      <c r="O38" s="20"/>
      <c r="P38" s="26" t="str">
        <f>IF($N$38=0,"",($O$38/$N$38))</f>
        <v/>
      </c>
      <c r="Q38" s="21"/>
      <c r="R38" s="20"/>
      <c r="S38" s="27" t="str">
        <f>IF($Q$38=0,"",($R$38/$Q$38))</f>
        <v/>
      </c>
      <c r="V38" t="s">
        <v>32</v>
      </c>
      <c r="W38" s="31" t="str">
        <f>IF($AF$38=0,"",20*(($Y$38*30 +$Z$38*20 +$AA$38*15 +$AB$38*10 +$AC$38*-5)/$AF$38))</f>
        <v/>
      </c>
      <c r="X38" s="30" t="str">
        <f>IF($AF$38=0,"",(($Y$38*30 +$Z$38*20 +$AA$38*15 +$AB$38*10 +$AC$38*-5)/$AF$38))</f>
        <v/>
      </c>
      <c r="Y38" s="29"/>
      <c r="Z38" s="29"/>
      <c r="AA38" s="29"/>
      <c r="AB38" s="29"/>
      <c r="AC38" s="29"/>
      <c r="AD38" s="32" t="str">
        <f>IF(AND($Y$38=0,$Z$38=0,$AC$38=0,$AA$38=0),"",IF(AND($AC$38=0,OR($Y$38&lt;&gt;0,$Z$38&lt;&gt;0,$AA$38&lt;&gt;0)),"inf",(($Y$38+$Z$38+$AA$38)/$AC$38)))</f>
        <v/>
      </c>
      <c r="AE38" s="33" t="str">
        <f>IF(AND($Y$38=0,$Z$38=0,$AC$38=0,$AA$38=0,$AB$38=0),"",IF(AND($AC$38=0,OR($Y$38&lt;&gt;0,$Z$38&lt;&gt;0,$AA$38&lt;&gt;0,$AB$38&lt;&gt;0)),"inf",(($Y$38+$Z$38+$AA$38+$AB$38)/$AC$38)))</f>
        <v/>
      </c>
      <c r="AF38" s="29"/>
    </row>
    <row r="39" spans="2:32" x14ac:dyDescent="0.2">
      <c r="C39" t="s">
        <v>33</v>
      </c>
      <c r="D39" s="23" t="str">
        <f>IF($M$39=0,"",20*(($F$39*30 +$G$39*20 +$H$39*15 +$I$39*10 +$J$39*-5)/$M$39))</f>
        <v/>
      </c>
      <c r="E39" s="22" t="str">
        <f>IF($M$39=0,"",(($F$39*30 +$G$39*20 +$H$39*15 +$I$39*10 +$J$39*-5)/$M$39))</f>
        <v/>
      </c>
      <c r="F39" s="20"/>
      <c r="G39" s="20"/>
      <c r="H39" s="20"/>
      <c r="I39" s="20"/>
      <c r="J39" s="20"/>
      <c r="K39" s="24" t="str">
        <f>IF(AND($F$39=0,$G$39=0,$J$39=0,$H$39=0),"",IF(AND($J$39=0,OR($F$39&lt;&gt;0,$G$39&lt;&gt;0,$H$39&lt;&gt;0)),"inf",(($F$39+$G$39+$H$39)/$J$39)))</f>
        <v/>
      </c>
      <c r="L39" s="25" t="str">
        <f>IF(AND($F$39=0,$G$39=0,$J$39=0,$H$39=0,$I$39=0),"",IF(AND($J$39=0,OR($F$39&lt;&gt;0,$G$39&lt;&gt;0,$H$39&lt;&gt;0,$I$39&lt;&gt;0)),"inf",(($F$39+$G$39+$H$39+$I$39)/$J$39)))</f>
        <v/>
      </c>
      <c r="M39" s="20"/>
      <c r="N39" s="20"/>
      <c r="O39" s="20"/>
      <c r="P39" s="26" t="str">
        <f>IF($N$39=0,"",($O$39/$N$39))</f>
        <v/>
      </c>
      <c r="Q39" s="21"/>
      <c r="R39" s="20"/>
      <c r="S39" s="27" t="str">
        <f>IF($Q$39=0,"",($R$39/$Q$39))</f>
        <v/>
      </c>
      <c r="V39" t="s">
        <v>33</v>
      </c>
      <c r="W39" s="31" t="str">
        <f>IF($AF$39=0,"",20*(($Y$39*30 +$Z$39*20 +$AA$39*15 +$AB$39*10 +$AC$39*-5)/$AF$39))</f>
        <v/>
      </c>
      <c r="X39" s="30" t="str">
        <f>IF($AF$39=0,"",(($Y$39*30 +$Z$39*20 +$AA$39*15 +$AB$39*10 +$AC$39*-5)/$AF$39))</f>
        <v/>
      </c>
      <c r="Y39" s="29"/>
      <c r="Z39" s="29"/>
      <c r="AA39" s="29"/>
      <c r="AB39" s="29"/>
      <c r="AC39" s="29"/>
      <c r="AD39" s="32" t="str">
        <f>IF(AND($Y$39=0,$Z$39=0,$AC$39=0,$AA$39=0),"",IF(AND($AC$39=0,OR($Y$39&lt;&gt;0,$Z$39&lt;&gt;0,$AA$39&lt;&gt;0)),"inf",(($Y$39+$Z$39+$AA$39)/$AC$39)))</f>
        <v/>
      </c>
      <c r="AE39" s="33" t="str">
        <f>IF(AND($Y$39=0,$Z$39=0,$AC$39=0,$AA$39=0,$AB$39=0),"",IF(AND($AC$39=0,OR($Y$39&lt;&gt;0,$Z$39&lt;&gt;0,$AA$39&lt;&gt;0,$AB$39&lt;&gt;0)),"inf",(($Y$39+$Z$39+$AA$39+$AB$39)/$AC$39)))</f>
        <v/>
      </c>
      <c r="AF39" s="29"/>
    </row>
    <row r="40" spans="2:32" x14ac:dyDescent="0.2">
      <c r="C40" t="s">
        <v>18</v>
      </c>
      <c r="D40" s="23" t="str">
        <f>IF($M$40=0,"",20*(($F$40*30 +$G$40*20 +$H$40*15 +$I$40*10 +$J$40*-5)/$M$40))</f>
        <v/>
      </c>
      <c r="E40" s="22" t="str">
        <f>IF($M$40=0,"",(($F$40*30 +$G$40*20 +$H$40*15 +$I$40*10 +$J$40*-5)/$M$40))</f>
        <v/>
      </c>
      <c r="F40" s="20"/>
      <c r="G40" s="20"/>
      <c r="H40" s="20"/>
      <c r="I40" s="20"/>
      <c r="J40" s="20"/>
      <c r="K40" s="24" t="str">
        <f>IF(AND($F$40=0,$G$40=0,$J$40=0,$H$40=0),"",IF(AND($J$40=0,OR($F$40&lt;&gt;0,$G$40&lt;&gt;0,$H$40&lt;&gt;0)),"inf",(($F$40+$G$40+$H$40)/$J$40)))</f>
        <v/>
      </c>
      <c r="L40" s="25" t="str">
        <f>IF(AND($F$40=0,$G$40=0,$J$40=0,$H$40=0,$I$40=0),"",IF(AND($J$40=0,OR($F$40&lt;&gt;0,$G$40&lt;&gt;0,$H$40&lt;&gt;0,$I$40&lt;&gt;0)),"inf",(($F$40+$G$40+$H$40+$I$40)/$J$40)))</f>
        <v/>
      </c>
      <c r="M40" s="20"/>
      <c r="N40" s="20"/>
      <c r="O40" s="20"/>
      <c r="P40" s="26" t="str">
        <f>IF($N$40=0,"",($O$40/$N$40))</f>
        <v/>
      </c>
      <c r="Q40" s="21"/>
      <c r="R40" s="20"/>
      <c r="S40" s="27" t="str">
        <f>IF($Q$40=0,"",($R$40/$Q$40))</f>
        <v/>
      </c>
      <c r="V40" t="s">
        <v>18</v>
      </c>
      <c r="W40" s="31" t="str">
        <f>IF($AF$40=0,"",20*(($Y$40*30 +$Z$40*20 +$AA$40*15 +$AB$40*10 +$AC$40*-5)/$AF$40))</f>
        <v/>
      </c>
      <c r="X40" s="30" t="str">
        <f>IF($AF$40=0,"",(($Y$40*30 +$Z$40*20 +$AA$40*15 +$AB$40*10 +$AC$40*-5)/$AF$40))</f>
        <v/>
      </c>
      <c r="Y40" s="29"/>
      <c r="Z40" s="29"/>
      <c r="AA40" s="29"/>
      <c r="AB40" s="29"/>
      <c r="AC40" s="29"/>
      <c r="AD40" s="32" t="str">
        <f>IF(AND($Y$40=0,$Z$40=0,$AC$40=0,$AA$40=0),"",IF(AND($AC$40=0,OR($Y$40&lt;&gt;0,$Z$40&lt;&gt;0,$AA$40&lt;&gt;0)),"inf",(($Y$40+$Z$40+$AA$40)/$AC$40)))</f>
        <v/>
      </c>
      <c r="AE40" s="33" t="str">
        <f>IF(AND($Y$40=0,$Z$40=0,$AC$40=0,$AA$40=0,$AB$40=0),"",IF(AND($AC$40=0,OR($Y$40&lt;&gt;0,$Z$40&lt;&gt;0,$AA$40&lt;&gt;0,$AB$40&lt;&gt;0)),"inf",(($Y$40+$Z$40+$AA$40+$AB$40)/$AC$40)))</f>
        <v/>
      </c>
      <c r="AF40" s="29"/>
    </row>
    <row r="41" spans="2:32" x14ac:dyDescent="0.2">
      <c r="C41" t="s">
        <v>34</v>
      </c>
      <c r="D41" s="23" t="str">
        <f>IF($M$41=0,"",20*(($F$41*30 +$G$41*20 +$H$41*15 +$I$41*10 +$J$41*-5)/$M$41))</f>
        <v/>
      </c>
      <c r="E41" s="22" t="str">
        <f>IF($M$41=0,"",(($F$41*30 +$G$41*20 +$H$41*15 +$I$41*10 +$J$41*-5)/$M$41))</f>
        <v/>
      </c>
      <c r="F41" s="20"/>
      <c r="G41" s="20"/>
      <c r="H41" s="20"/>
      <c r="I41" s="20"/>
      <c r="J41" s="20"/>
      <c r="K41" s="24" t="str">
        <f>IF(AND($F$41=0,$G$41=0,$J$41=0,$H$41=0),"",IF(AND($J$41=0,OR($F$41&lt;&gt;0,$G$41&lt;&gt;0,$H$41&lt;&gt;0)),"inf",(($F$41+$G$41+$H$41)/$J$41)))</f>
        <v/>
      </c>
      <c r="L41" s="25" t="str">
        <f>IF(AND($F$41=0,$G$41=0,$J$41=0,$H$41=0,$I$41=0),"",IF(AND($J$41=0,OR($F$41&lt;&gt;0,$G$41&lt;&gt;0,$H$41&lt;&gt;0,$I$41&lt;&gt;0)),"inf",(($F$41+$G$41+$H$41+$I$41)/$J$41)))</f>
        <v/>
      </c>
      <c r="M41" s="20"/>
      <c r="N41" s="20"/>
      <c r="O41" s="20"/>
      <c r="P41" s="26" t="str">
        <f>IF($N$41=0,"",($O$41/$N$41))</f>
        <v/>
      </c>
      <c r="Q41" s="21"/>
      <c r="R41" s="20"/>
      <c r="S41" s="27" t="str">
        <f>IF($Q$41=0,"",($R$41/$Q$41))</f>
        <v/>
      </c>
      <c r="V41" t="s">
        <v>34</v>
      </c>
      <c r="W41" s="31" t="str">
        <f>IF($AF$41=0,"",20*(($Y$41*30 +$Z$41*20 +$AA$41*15 +$AB$41*10 +$AC$41*-5)/$AF$41))</f>
        <v/>
      </c>
      <c r="X41" s="30" t="str">
        <f>IF($AF$41=0,"",(($Y$41*30 +$Z$41*20 +$AA$41*15 +$AB$41*10 +$AC$41*-5)/$AF$41))</f>
        <v/>
      </c>
      <c r="Y41" s="29"/>
      <c r="Z41" s="29"/>
      <c r="AA41" s="29"/>
      <c r="AB41" s="29"/>
      <c r="AC41" s="29"/>
      <c r="AD41" s="32" t="str">
        <f>IF(AND($Y$41=0,$Z$41=0,$AC$41=0,$AA$41=0),"",IF(AND($AC$41=0,OR($Y$41&lt;&gt;0,$Z$41&lt;&gt;0,$AA$41&lt;&gt;0)),"inf",(($Y$41+$Z$41+$AA$41)/$AC$41)))</f>
        <v/>
      </c>
      <c r="AE41" s="33" t="str">
        <f>IF(AND($Y$41=0,$Z$41=0,$AC$41=0,$AA$41=0,$AB$41=0),"",IF(AND($AC$41=0,OR($Y$41&lt;&gt;0,$Z$41&lt;&gt;0,$AA$41&lt;&gt;0,$AB$41&lt;&gt;0)),"inf",(($Y$41+$Z$41+$AA$41+$AB$41)/$AC$41)))</f>
        <v/>
      </c>
      <c r="AF41" s="29"/>
    </row>
    <row r="42" spans="2:32" x14ac:dyDescent="0.2">
      <c r="C42" t="s">
        <v>35</v>
      </c>
      <c r="D42" s="23" t="str">
        <f>IF($M$42=0,"",20*(($F$42*30 +$G$42*20 +$H$42*15 +$I$42*10 +$J$42*-5)/$M$42))</f>
        <v/>
      </c>
      <c r="E42" s="22" t="str">
        <f>IF($M$42=0,"",(($F$42*30 +$G$42*20 +$H$42*15 +$I$42*10 +$J$42*-5)/$M$42))</f>
        <v/>
      </c>
      <c r="F42" s="20"/>
      <c r="G42" s="20"/>
      <c r="H42" s="20"/>
      <c r="I42" s="20"/>
      <c r="J42" s="20"/>
      <c r="K42" s="24" t="str">
        <f>IF(AND($F$42=0,$G$42=0,$J$42=0,$H$42=0),"",IF(AND($J$42=0,OR($F$42&lt;&gt;0,$G$42&lt;&gt;0,$H$42&lt;&gt;0)),"inf",(($F$42+$G$42+$H$42)/$J$42)))</f>
        <v/>
      </c>
      <c r="L42" s="25" t="str">
        <f>IF(AND($F$42=0,$G$42=0,$J$42=0,$H$42=0,$I$42=0),"",IF(AND($J$42=0,OR($F$42&lt;&gt;0,$G$42&lt;&gt;0,$H$42&lt;&gt;0,$I$42&lt;&gt;0)),"inf",(($F$42+$G$42+$H$42+$I$42)/$J$42)))</f>
        <v/>
      </c>
      <c r="M42" s="20"/>
      <c r="N42" s="20"/>
      <c r="O42" s="20"/>
      <c r="P42" s="26" t="str">
        <f>IF($N$42=0,"",($O$42/$N$42))</f>
        <v/>
      </c>
      <c r="Q42" s="21"/>
      <c r="R42" s="20"/>
      <c r="S42" s="27" t="str">
        <f>IF($Q$42=0,"",($R$42/$Q$42))</f>
        <v/>
      </c>
      <c r="V42" t="s">
        <v>35</v>
      </c>
      <c r="W42" s="31" t="str">
        <f>IF($AF$42=0,"",20*(($Y$42*30 +$Z$42*20 +$AA$42*15 +$AB$42*10 +$AC$42*-5)/$AF$42))</f>
        <v/>
      </c>
      <c r="X42" s="30" t="str">
        <f>IF($AF$42=0,"",(($Y$42*30 +$Z$42*20 +$AA$42*15 +$AB$42*10 +$AC$42*-5)/$AF$42))</f>
        <v/>
      </c>
      <c r="Y42" s="29"/>
      <c r="Z42" s="29"/>
      <c r="AA42" s="29"/>
      <c r="AB42" s="29"/>
      <c r="AC42" s="29"/>
      <c r="AD42" s="32" t="str">
        <f>IF(AND($Y$42=0,$Z$42=0,$AC$42=0,$AA$42=0),"",IF(AND($AC$42=0,OR($Y$42&lt;&gt;0,$Z$42&lt;&gt;0,$AA$42&lt;&gt;0)),"inf",(($Y$42+$Z$42+$AA$42)/$AC$42)))</f>
        <v/>
      </c>
      <c r="AE42" s="33" t="str">
        <f>IF(AND($Y$42=0,$Z$42=0,$AC$42=0,$AA$42=0,$AB$42=0),"",IF(AND($AC$42=0,OR($Y$42&lt;&gt;0,$Z$42&lt;&gt;0,$AA$42&lt;&gt;0,$AB$42&lt;&gt;0)),"inf",(($Y$42+$Z$42+$AA$42+$AB$42)/$AC$42)))</f>
        <v/>
      </c>
      <c r="AF42" s="29"/>
    </row>
    <row r="43" spans="2:32" x14ac:dyDescent="0.2">
      <c r="C43" t="s">
        <v>36</v>
      </c>
      <c r="D43" s="23" t="str">
        <f>IF($M$43=0,"",20*(($F$43*30 +$G$43*20 +$H$43*15 +$I$43*10 +$J$43*-5)/$M$43))</f>
        <v/>
      </c>
      <c r="E43" s="22" t="str">
        <f>IF($M$43=0,"",(($F$43*30 +$G$43*20 +$H$43*15 +$I$43*10 +$J$43*-5)/$M$43))</f>
        <v/>
      </c>
      <c r="F43" s="20"/>
      <c r="G43" s="20"/>
      <c r="H43" s="20"/>
      <c r="I43" s="20"/>
      <c r="J43" s="20"/>
      <c r="K43" s="24" t="str">
        <f>IF(AND($F$43=0,$G$43=0,$J$43=0,$H$43=0),"",IF(AND($J$43=0,OR($F$43&lt;&gt;0,$G$43&lt;&gt;0,$H$43&lt;&gt;0)),"inf",(($F$43+$G$43+$H$43)/$J$43)))</f>
        <v/>
      </c>
      <c r="L43" s="25" t="str">
        <f>IF(AND($F$43=0,$G$43=0,$J$43=0,$H$43=0,$I$43=0),"",IF(AND($J$43=0,OR($F$43&lt;&gt;0,$G$43&lt;&gt;0,$H$43&lt;&gt;0,$I$43&lt;&gt;0)),"inf",(($F$43+$G$43+$H$43+$I$43)/$J$43)))</f>
        <v/>
      </c>
      <c r="M43" s="20"/>
      <c r="N43" s="20"/>
      <c r="O43" s="20"/>
      <c r="P43" s="26" t="str">
        <f>IF($N$43=0,"",($O$43/$N$43))</f>
        <v/>
      </c>
      <c r="Q43" s="21"/>
      <c r="R43" s="20"/>
      <c r="S43" s="27" t="str">
        <f>IF($Q$43=0,"",($R$43/$Q$43))</f>
        <v/>
      </c>
      <c r="V43" t="s">
        <v>36</v>
      </c>
      <c r="W43" s="31" t="str">
        <f>IF($AF$43=0,"",20*(($Y$43*30 +$Z$43*20 +$AA$43*15 +$AB$43*10 +$AC$43*-5)/$AF$43))</f>
        <v/>
      </c>
      <c r="X43" s="30" t="str">
        <f>IF($AF$43=0,"",(($Y$43*30 +$Z$43*20 +$AA$43*15 +$AB$43*10 +$AC$43*-5)/$AF$43))</f>
        <v/>
      </c>
      <c r="Y43" s="29"/>
      <c r="Z43" s="29"/>
      <c r="AA43" s="29"/>
      <c r="AB43" s="29"/>
      <c r="AC43" s="29"/>
      <c r="AD43" s="32" t="str">
        <f>IF(AND($Y$43=0,$Z$43=0,$AC$43=0,$AA$43=0),"",IF(AND($AC$43=0,OR($Y$43&lt;&gt;0,$Z$43&lt;&gt;0,$AA$43&lt;&gt;0)),"inf",(($Y$43+$Z$43+$AA$43)/$AC$43)))</f>
        <v/>
      </c>
      <c r="AE43" s="33" t="str">
        <f>IF(AND($Y$43=0,$Z$43=0,$AC$43=0,$AA$43=0,$AB$43=0),"",IF(AND($AC$43=0,OR($Y$43&lt;&gt;0,$Z$43&lt;&gt;0,$AA$43&lt;&gt;0,$AB$43&lt;&gt;0)),"inf",(($Y$43+$Z$43+$AA$43+$AB$43)/$AC$43)))</f>
        <v/>
      </c>
      <c r="AF43" s="29"/>
    </row>
    <row r="44" spans="2:32" x14ac:dyDescent="0.2">
      <c r="C44" t="s">
        <v>37</v>
      </c>
      <c r="D44" s="23" t="str">
        <f>IF($M$44=0,"",20*(($F$44*30 +$G$44*20 +$H$44*15 +$I$44*10 +$J$44*-5)/$M$44))</f>
        <v/>
      </c>
      <c r="E44" s="22" t="str">
        <f>IF($M$44=0,"",(($F$44*30 +$G$44*20 +$H$44*15 +$I$44*10 +$J$44*-5)/$M$44))</f>
        <v/>
      </c>
      <c r="F44" s="20"/>
      <c r="G44" s="20"/>
      <c r="H44" s="20"/>
      <c r="I44" s="20"/>
      <c r="J44" s="20"/>
      <c r="K44" s="24" t="str">
        <f>IF(AND($F$44=0,$G$44=0,$J$44=0,$H$44=0),"",IF(AND($J$44=0,OR($F$44&lt;&gt;0,$G$44&lt;&gt;0,$H$44&lt;&gt;0)),"inf",(($F$44+$G$44+$H$44)/$J$44)))</f>
        <v/>
      </c>
      <c r="L44" s="25" t="str">
        <f>IF(AND($F$44=0,$G$44=0,$J$44=0,$H$44=0,$I$44=0),"",IF(AND($J$44=0,OR($F$44&lt;&gt;0,$G$44&lt;&gt;0,$H$44&lt;&gt;0,$I$44&lt;&gt;0)),"inf",(($F$44+$G$44+$H$44+$I$44)/$J$44)))</f>
        <v/>
      </c>
      <c r="M44" s="20"/>
      <c r="N44" s="20"/>
      <c r="O44" s="20"/>
      <c r="P44" s="26" t="str">
        <f>IF($N$44=0,"",($O$44/$N$44))</f>
        <v/>
      </c>
      <c r="Q44" s="21"/>
      <c r="R44" s="20"/>
      <c r="S44" s="27" t="str">
        <f>IF($Q$44=0,"",($R$44/$Q$44))</f>
        <v/>
      </c>
      <c r="V44" t="s">
        <v>37</v>
      </c>
      <c r="W44" s="31" t="str">
        <f>IF($AF$44=0,"",20*(($Y$44*30 +$Z$44*20 +$AA$44*15 +$AB$44*10 +$AC$44*-5)/$AF$44))</f>
        <v/>
      </c>
      <c r="X44" s="30" t="str">
        <f>IF($AF$44=0,"",(($Y$44*30 +$Z$44*20 +$AA$44*15 +$AB$44*10 +$AC$44*-5)/$AF$44))</f>
        <v/>
      </c>
      <c r="Y44" s="29"/>
      <c r="Z44" s="29"/>
      <c r="AA44" s="29"/>
      <c r="AB44" s="29"/>
      <c r="AC44" s="29"/>
      <c r="AD44" s="32" t="str">
        <f>IF(AND($Y$44=0,$Z$44=0,$AC$44=0,$AA$44=0),"",IF(AND($AC$44=0,OR($Y$44&lt;&gt;0,$Z$44&lt;&gt;0,$AA$44&lt;&gt;0)),"inf",(($Y$44+$Z$44+$AA$44)/$AC$44)))</f>
        <v/>
      </c>
      <c r="AE44" s="33" t="str">
        <f>IF(AND($Y$44=0,$Z$44=0,$AC$44=0,$AA$44=0,$AB$44=0),"",IF(AND($AC$44=0,OR($Y$44&lt;&gt;0,$Z$44&lt;&gt;0,$AA$44&lt;&gt;0,$AB$44&lt;&gt;0)),"inf",(($Y$44+$Z$44+$AA$44+$AB$44)/$AC$44)))</f>
        <v/>
      </c>
      <c r="AF44" s="29"/>
    </row>
    <row r="45" spans="2:32" x14ac:dyDescent="0.2">
      <c r="C45" t="s">
        <v>18</v>
      </c>
      <c r="D45" s="23" t="str">
        <f>IF($M$45=0,"",20*(($F$45*30 +$G$45*20 +$H$45*15 +$I$45*10 +$J$45*-5)/$M$45))</f>
        <v/>
      </c>
      <c r="E45" s="22" t="str">
        <f>IF($M$45=0,"",(($F$45*30 +$G$45*20 +$H$45*15 +$I$45*10 +$J$45*-5)/$M$45))</f>
        <v/>
      </c>
      <c r="F45" s="20"/>
      <c r="G45" s="20"/>
      <c r="H45" s="20"/>
      <c r="I45" s="20"/>
      <c r="J45" s="20"/>
      <c r="K45" s="24" t="str">
        <f>IF(AND($F$45=0,$G$45=0,$J$45=0,$H$45=0),"",IF(AND($J$45=0,OR($F$45&lt;&gt;0,$G$45&lt;&gt;0,$H$45&lt;&gt;0)),"inf",(($F$45+$G$45+$H$45)/$J$45)))</f>
        <v/>
      </c>
      <c r="L45" s="25" t="str">
        <f>IF(AND($F$45=0,$G$45=0,$J$45=0,$H$45=0,$I$45=0),"",IF(AND($J$45=0,OR($F$45&lt;&gt;0,$G$45&lt;&gt;0,$H$45&lt;&gt;0,$I$45&lt;&gt;0)),"inf",(($F$45+$G$45+$H$45+$I$45)/$J$45)))</f>
        <v/>
      </c>
      <c r="M45" s="20"/>
      <c r="N45" s="20"/>
      <c r="O45" s="20"/>
      <c r="P45" s="26" t="str">
        <f>IF($N$45=0,"",($O$45/$N$45))</f>
        <v/>
      </c>
      <c r="Q45" s="21"/>
      <c r="R45" s="20"/>
      <c r="S45" s="27" t="str">
        <f>IF($Q$45=0,"",($R$45/$Q$45))</f>
        <v/>
      </c>
      <c r="V45" t="s">
        <v>18</v>
      </c>
      <c r="W45" s="31" t="str">
        <f>IF($AF$45=0,"",20*(($Y$45*30 +$Z$45*20 +$AA$45*15 +$AB$45*10 +$AC$45*-5)/$AF$45))</f>
        <v/>
      </c>
      <c r="X45" s="30" t="str">
        <f>IF($AF$45=0,"",(($Y$45*30 +$Z$45*20 +$AA$45*15 +$AB$45*10 +$AC$45*-5)/$AF$45))</f>
        <v/>
      </c>
      <c r="Y45" s="29"/>
      <c r="Z45" s="29"/>
      <c r="AA45" s="29"/>
      <c r="AB45" s="29"/>
      <c r="AC45" s="29"/>
      <c r="AD45" s="32" t="str">
        <f>IF(AND($Y$45=0,$Z$45=0,$AC$45=0,$AA$45=0),"",IF(AND($AC$45=0,OR($Y$45&lt;&gt;0,$Z$45&lt;&gt;0,$AA$45&lt;&gt;0)),"inf",(($Y$45+$Z$45+$AA$45)/$AC$45)))</f>
        <v/>
      </c>
      <c r="AE45" s="33" t="str">
        <f>IF(AND($Y$45=0,$Z$45=0,$AC$45=0,$AA$45=0,$AB$45=0),"",IF(AND($AC$45=0,OR($Y$45&lt;&gt;0,$Z$45&lt;&gt;0,$AA$45&lt;&gt;0,$AB$45&lt;&gt;0)),"inf",(($Y$45+$Z$45+$AA$45+$AB$45)/$AC$45)))</f>
        <v/>
      </c>
      <c r="AF45" s="29"/>
    </row>
    <row r="46" spans="2:32" x14ac:dyDescent="0.2">
      <c r="B46" t="s">
        <v>38</v>
      </c>
      <c r="D46" s="23" t="str">
        <f>IF($M$46=0,"",20*(($F$46*30 +$G$46*20 +$H$46*15 +$I$46*10 +$J$46*-5)/$M$46))</f>
        <v/>
      </c>
      <c r="E46" s="22" t="str">
        <f>IF($M$46=0,"",(($F$46*30 +$G$46*20 +$H$46*15 +$I$46*10 +$J$46*-5)/$M$46))</f>
        <v/>
      </c>
      <c r="F46" s="20" t="n">
        <f>SUM($F$47+$F$48+$F$49)</f>
        <v>0.0</v>
      </c>
      <c r="G46" s="20" t="n">
        <f>SUM($G$47+$G$48+$G$49)</f>
        <v>0.0</v>
      </c>
      <c r="H46" s="20" t="n">
        <f>SUM($H$47+$H$48+$H$49)</f>
        <v>0.0</v>
      </c>
      <c r="I46" s="20" t="n">
        <f>SUM($I$47+$I$48+$I$49)</f>
        <v>0.0</v>
      </c>
      <c r="J46" s="20" t="n">
        <f>SUM($J$47+$J$48+$J$49)</f>
        <v>0.0</v>
      </c>
      <c r="K46" s="24" t="str">
        <f>IF(AND($F$46=0,$G$46=0,$J$46=0,$H$46=0),"",IF(AND($J$46=0,OR($F$46&lt;&gt;0,$G$46&lt;&gt;0,$H$46&lt;&gt;0)),"inf",(($F$46+$G$46+$H$46)/$J$46)))</f>
        <v/>
      </c>
      <c r="L46" s="25" t="str">
        <f>IF(AND($F$46=0,$G$46=0,$J$46=0,$H$46=0,$I$46=0),"",IF(AND($J$46=0,OR($F$46&lt;&gt;0,$G$46&lt;&gt;0,$H$46&lt;&gt;0,$I$46&lt;&gt;0)),"inf",(($F$46+$G$46+$H$46+$I$46)/$J$46)))</f>
        <v/>
      </c>
      <c r="M46" s="20" t="n">
        <f>SUM($M$47+$M$48+$M$49)</f>
        <v>0.0</v>
      </c>
      <c r="N46" s="20" t="n">
        <f>SUM($N$47+$N$48+$N$49)</f>
        <v>0.0</v>
      </c>
      <c r="O46" s="20" t="n">
        <f>SUM($O$47+$O$48+$O$49)</f>
        <v>0.0</v>
      </c>
      <c r="P46" s="26" t="str">
        <f>IF($N$46=0,"",($O$46/$N$46))</f>
        <v/>
      </c>
      <c r="Q46" s="21" t="n">
        <f>SUM($Q$47+$Q$48+$Q$49)</f>
        <v>0.0</v>
      </c>
      <c r="R46" s="20" t="n">
        <f>SUM($R$47+$R$48+$R$49)</f>
        <v>0.0</v>
      </c>
      <c r="S46" s="27" t="str">
        <f>IF($Q$46=0,"",($R$46/$Q$46))</f>
        <v/>
      </c>
      <c r="U46" t="s">
        <v>38</v>
      </c>
      <c r="W46" s="31" t="str">
        <f>IF($AF$46=0,"",20*(($Y$46*30 +$Z$46*20 +$AA$46*15 +$AB$46*10 +$AC$46*-5)/$AF$46))</f>
        <v/>
      </c>
      <c r="X46" s="30" t="str">
        <f>IF($AF$46=0,"",(($Y$46*30 +$Z$46*20 +$AA$46*15 +$AB$46*10 +$AC$46*-5)/$AF$46))</f>
        <v/>
      </c>
      <c r="Y46" s="29" t="n">
        <f>SUM($Y$47+$Y$48+$Y$49)</f>
        <v>0.0</v>
      </c>
      <c r="Z46" s="29" t="n">
        <f>SUM($Z$47+$Z$48+$Z$49)</f>
        <v>0.0</v>
      </c>
      <c r="AA46" s="29" t="n">
        <f>SUM($AA$47+$AA$48+$AA$49)</f>
        <v>0.0</v>
      </c>
      <c r="AB46" s="29" t="n">
        <f>SUM($AB$47+$AB$48+$AB$49)</f>
        <v>0.0</v>
      </c>
      <c r="AC46" s="29" t="n">
        <f>SUM($AC$47+$AC$48+$AC$49)</f>
        <v>0.0</v>
      </c>
      <c r="AD46" s="32" t="str">
        <f>IF(AND($Y$46=0,$Z$46=0,$AC$46=0,$AA$46=0),"",IF(AND($AC$46=0,OR($Y$46&lt;&gt;0,$Z$46&lt;&gt;0,$AA$46&lt;&gt;0)),"inf",(($Y$46+$Z$46+$AA$46)/$AC$46)))</f>
        <v/>
      </c>
      <c r="AE46" s="33" t="str">
        <f>IF(AND($Y$46=0,$Z$46=0,$AC$46=0,$AA$46=0,$AB$46=0),"",IF(AND($AC$46=0,OR($Y$46&lt;&gt;0,$Z$46&lt;&gt;0,$AA$46&lt;&gt;0,$AB$46&lt;&gt;0)),"inf",(($Y$46+$Z$46+$AA$46+$AB$46)/$AC$46)))</f>
        <v/>
      </c>
      <c r="AF46" s="29" t="n">
        <f>SUM($AF$47+$AF$48+$AF$49)</f>
        <v>0.0</v>
      </c>
    </row>
    <row r="47" spans="2:32" x14ac:dyDescent="0.2">
      <c r="C47" t="s">
        <v>14</v>
      </c>
      <c r="D47" s="23" t="str">
        <f>IF($M$47=0,"",20*(($F$47*30 +$G$47*20 +$H$47*15 +$I$47*10 +$J$47*-5)/$M$47))</f>
        <v/>
      </c>
      <c r="E47" s="22" t="str">
        <f>IF($M$47=0,"",(($F$47*30 +$G$47*20 +$H$47*15 +$I$47*10 +$J$47*-5)/$M$47))</f>
        <v/>
      </c>
      <c r="F47" s="20"/>
      <c r="G47" s="20"/>
      <c r="H47" s="20"/>
      <c r="I47" s="20"/>
      <c r="J47" s="20"/>
      <c r="K47" s="24" t="str">
        <f>IF(AND($F$47=0,$G$47=0,$J$47=0,$H$47=0),"",IF(AND($J$47=0,OR($F$47&lt;&gt;0,$G$47&lt;&gt;0,$H$47&lt;&gt;0)),"inf",(($F$47+$G$47+$H$47)/$J$47)))</f>
        <v/>
      </c>
      <c r="L47" s="25" t="str">
        <f>IF(AND($F$47=0,$G$47=0,$J$47=0,$H$47=0,$I$47=0),"",IF(AND($J$47=0,OR($F$47&lt;&gt;0,$G$47&lt;&gt;0,$H$47&lt;&gt;0,$I$47&lt;&gt;0)),"inf",(($F$47+$G$47+$H$47+$I$47)/$J$47)))</f>
        <v/>
      </c>
      <c r="M47" s="20"/>
      <c r="N47" s="20"/>
      <c r="O47" s="20"/>
      <c r="P47" s="26" t="str">
        <f>IF($N$47=0,"",($O$47/$N$47))</f>
        <v/>
      </c>
      <c r="Q47" s="21"/>
      <c r="R47" s="20"/>
      <c r="S47" s="27" t="str">
        <f>IF($Q$47=0,"",($R$47/$Q$47))</f>
        <v/>
      </c>
      <c r="V47" t="s">
        <v>14</v>
      </c>
      <c r="W47" s="31" t="str">
        <f>IF($AF$47=0,"",20*(($Y$47*30 +$Z$47*20 +$AA$47*15 +$AB$47*10 +$AC$47*-5)/$AF$47))</f>
        <v/>
      </c>
      <c r="X47" s="30" t="str">
        <f>IF($AF$47=0,"",(($Y$47*30 +$Z$47*20 +$AA$47*15 +$AB$47*10 +$AC$47*-5)/$AF$47))</f>
        <v/>
      </c>
      <c r="Y47" s="29"/>
      <c r="Z47" s="29"/>
      <c r="AA47" s="29"/>
      <c r="AB47" s="29"/>
      <c r="AC47" s="29"/>
      <c r="AD47" s="32" t="str">
        <f>IF(AND($Y$47=0,$Z$47=0,$AC$47=0,$AA$47=0),"",IF(AND($AC$47=0,OR($Y$47&lt;&gt;0,$Z$47&lt;&gt;0,$AA$47&lt;&gt;0)),"inf",(($Y$47+$Z$47+$AA$47)/$AC$47)))</f>
        <v/>
      </c>
      <c r="AE47" s="33" t="str">
        <f>IF(AND($Y$47=0,$Z$47=0,$AC$47=0,$AA$47=0,$AB$47=0),"",IF(AND($AC$47=0,OR($Y$47&lt;&gt;0,$Z$47&lt;&gt;0,$AA$47&lt;&gt;0,$AB$47&lt;&gt;0)),"inf",(($Y$47+$Z$47+$AA$47+$AB$47)/$AC$47)))</f>
        <v/>
      </c>
      <c r="AF47" s="29"/>
    </row>
    <row r="48" spans="2:32" x14ac:dyDescent="0.2">
      <c r="C48" t="s">
        <v>16</v>
      </c>
      <c r="D48" s="23" t="str">
        <f>IF($M$48=0,"",20*(($F$48*30 +$G$48*20 +$H$48*15 +$I$48*10 +$J$48*-5)/$M$48))</f>
        <v/>
      </c>
      <c r="E48" s="22" t="str">
        <f>IF($M$48=0,"",(($F$48*30 +$G$48*20 +$H$48*15 +$I$48*10 +$J$48*-5)/$M$48))</f>
        <v/>
      </c>
      <c r="F48" s="20"/>
      <c r="G48" s="20"/>
      <c r="H48" s="20"/>
      <c r="I48" s="20"/>
      <c r="J48" s="20"/>
      <c r="K48" s="24" t="str">
        <f>IF(AND($F$48=0,$G$48=0,$J$48=0,$H$48=0),"",IF(AND($J$48=0,OR($F$48&lt;&gt;0,$G$48&lt;&gt;0,$H$48&lt;&gt;0)),"inf",(($F$48+$G$48+$H$48)/$J$48)))</f>
        <v/>
      </c>
      <c r="L48" s="25" t="str">
        <f>IF(AND($F$48=0,$G$48=0,$J$48=0,$H$48=0,$I$48=0),"",IF(AND($J$48=0,OR($F$48&lt;&gt;0,$G$48&lt;&gt;0,$H$48&lt;&gt;0,$I$48&lt;&gt;0)),"inf",(($F$48+$G$48+$H$48+$I$48)/$J$48)))</f>
        <v/>
      </c>
      <c r="M48" s="20"/>
      <c r="N48" s="20"/>
      <c r="O48" s="20"/>
      <c r="P48" s="26" t="str">
        <f>IF($N$48=0,"",($O$48/$N$48))</f>
        <v/>
      </c>
      <c r="Q48" s="21"/>
      <c r="R48" s="20"/>
      <c r="S48" s="27" t="str">
        <f>IF($Q$48=0,"",($R$48/$Q$48))</f>
        <v/>
      </c>
      <c r="V48" t="s">
        <v>16</v>
      </c>
      <c r="W48" s="31" t="str">
        <f>IF($AF$48=0,"",20*(($Y$48*30 +$Z$48*20 +$AA$48*15 +$AB$48*10 +$AC$48*-5)/$AF$48))</f>
        <v/>
      </c>
      <c r="X48" s="30" t="str">
        <f>IF($AF$48=0,"",(($Y$48*30 +$Z$48*20 +$AA$48*15 +$AB$48*10 +$AC$48*-5)/$AF$48))</f>
        <v/>
      </c>
      <c r="Y48" s="29"/>
      <c r="Z48" s="29"/>
      <c r="AA48" s="29"/>
      <c r="AB48" s="29"/>
      <c r="AC48" s="29"/>
      <c r="AD48" s="32" t="str">
        <f>IF(AND($Y$48=0,$Z$48=0,$AC$48=0,$AA$48=0),"",IF(AND($AC$48=0,OR($Y$48&lt;&gt;0,$Z$48&lt;&gt;0,$AA$48&lt;&gt;0)),"inf",(($Y$48+$Z$48+$AA$48)/$AC$48)))</f>
        <v/>
      </c>
      <c r="AE48" s="33" t="str">
        <f>IF(AND($Y$48=0,$Z$48=0,$AC$48=0,$AA$48=0,$AB$48=0),"",IF(AND($AC$48=0,OR($Y$48&lt;&gt;0,$Z$48&lt;&gt;0,$AA$48&lt;&gt;0,$AB$48&lt;&gt;0)),"inf",(($Y$48+$Z$48+$AA$48+$AB$48)/$AC$48)))</f>
        <v/>
      </c>
      <c r="AF48" s="29"/>
    </row>
    <row r="49" spans="2:32" x14ac:dyDescent="0.2">
      <c r="C49" t="s">
        <v>18</v>
      </c>
      <c r="D49" s="23" t="str">
        <f>IF($M$49=0,"",20*(($F$49*30 +$G$49*20 +$H$49*15 +$I$49*10 +$J$49*-5)/$M$49))</f>
        <v/>
      </c>
      <c r="E49" s="22" t="str">
        <f>IF($M$49=0,"",(($F$49*30 +$G$49*20 +$H$49*15 +$I$49*10 +$J$49*-5)/$M$49))</f>
        <v/>
      </c>
      <c r="F49" s="20"/>
      <c r="G49" s="20"/>
      <c r="H49" s="20"/>
      <c r="I49" s="20"/>
      <c r="J49" s="20"/>
      <c r="K49" s="24" t="str">
        <f>IF(AND($F$49=0,$G$49=0,$J$49=0,$H$49=0),"",IF(AND($J$49=0,OR($F$49&lt;&gt;0,$G$49&lt;&gt;0,$H$49&lt;&gt;0)),"inf",(($F$49+$G$49+$H$49)/$J$49)))</f>
        <v/>
      </c>
      <c r="L49" s="25" t="str">
        <f>IF(AND($F$49=0,$G$49=0,$J$49=0,$H$49=0,$I$49=0),"",IF(AND($J$49=0,OR($F$49&lt;&gt;0,$G$49&lt;&gt;0,$H$49&lt;&gt;0,$I$49&lt;&gt;0)),"inf",(($F$49+$G$49+$H$49+$I$49)/$J$49)))</f>
        <v/>
      </c>
      <c r="M49" s="20"/>
      <c r="N49" s="20"/>
      <c r="O49" s="20"/>
      <c r="P49" s="26" t="str">
        <f>IF($N$49=0,"",($O$49/$N$49))</f>
        <v/>
      </c>
      <c r="Q49" s="21"/>
      <c r="R49" s="20"/>
      <c r="S49" s="27" t="str">
        <f>IF($Q$49=0,"",($R$49/$Q$49))</f>
        <v/>
      </c>
      <c r="V49" t="s">
        <v>18</v>
      </c>
      <c r="W49" s="31" t="str">
        <f>IF($AF$49=0,"",20*(($Y$49*30 +$Z$49*20 +$AA$49*15 +$AB$49*10 +$AC$49*-5)/$AF$49))</f>
        <v/>
      </c>
      <c r="X49" s="30" t="str">
        <f>IF($AF$49=0,"",(($Y$49*30 +$Z$49*20 +$AA$49*15 +$AB$49*10 +$AC$49*-5)/$AF$49))</f>
        <v/>
      </c>
      <c r="Y49" s="29"/>
      <c r="Z49" s="29"/>
      <c r="AA49" s="29"/>
      <c r="AB49" s="29"/>
      <c r="AC49" s="29"/>
      <c r="AD49" s="32" t="str">
        <f>IF(AND($Y$49=0,$Z$49=0,$AC$49=0,$AA$49=0),"",IF(AND($AC$49=0,OR($Y$49&lt;&gt;0,$Z$49&lt;&gt;0,$AA$49&lt;&gt;0)),"inf",(($Y$49+$Z$49+$AA$49)/$AC$49)))</f>
        <v/>
      </c>
      <c r="AE49" s="33" t="str">
        <f>IF(AND($Y$49=0,$Z$49=0,$AC$49=0,$AA$49=0,$AB$49=0),"",IF(AND($AC$49=0,OR($Y$49&lt;&gt;0,$Z$49&lt;&gt;0,$AA$49&lt;&gt;0,$AB$49&lt;&gt;0)),"inf",(($Y$49+$Z$49+$AA$49+$AB$49)/$AC$49)))</f>
        <v/>
      </c>
      <c r="AF49" s="29"/>
    </row>
    <row r="50" spans="2:32" x14ac:dyDescent="0.2">
      <c r="B50" t="s">
        <v>39</v>
      </c>
      <c r="D50" s="23" t="str">
        <f>IF($M$50=0,"",20*(($F$50*30 +$G$50*20 +$H$50*15 +$I$50*10 +$J$50*-5)/$M$50))</f>
        <v/>
      </c>
      <c r="E50" s="22" t="str">
        <f>IF($M$50=0,"",(($F$50*30 +$G$50*20 +$H$50*15 +$I$50*10 +$J$50*-5)/$M$50))</f>
        <v/>
      </c>
      <c r="F50" s="20" t="n">
        <f>SUM($F$51+$F$52+$F$53+$F$54)</f>
        <v>0.0</v>
      </c>
      <c r="G50" s="20" t="n">
        <f>SUM($G$51+$G$52+$G$53+$G$54)</f>
        <v>0.0</v>
      </c>
      <c r="H50" s="20" t="n">
        <f>SUM($H$51+$H$52+$H$53+$H$54)</f>
        <v>0.0</v>
      </c>
      <c r="I50" s="20" t="n">
        <f>SUM($I$51+$I$52+$I$53+$I$54)</f>
        <v>0.0</v>
      </c>
      <c r="J50" s="20" t="n">
        <f>SUM($J$51+$J$52+$J$53+$J$54)</f>
        <v>0.0</v>
      </c>
      <c r="K50" s="24" t="str">
        <f>IF(AND($F$50=0,$G$50=0,$J$50=0,$H$50=0),"",IF(AND($J$50=0,OR($F$50&lt;&gt;0,$G$50&lt;&gt;0,$H$50&lt;&gt;0)),"inf",(($F$50+$G$50+$H$50)/$J$50)))</f>
        <v/>
      </c>
      <c r="L50" s="25" t="str">
        <f>IF(AND($F$50=0,$G$50=0,$J$50=0,$H$50=0,$I$50=0),"",IF(AND($J$50=0,OR($F$50&lt;&gt;0,$G$50&lt;&gt;0,$H$50&lt;&gt;0,$I$50&lt;&gt;0)),"inf",(($F$50+$G$50+$H$50+$I$50)/$J$50)))</f>
        <v/>
      </c>
      <c r="M50" s="20" t="n">
        <f>SUM($M$51+$M$52+$M$53+$M$54)</f>
        <v>0.0</v>
      </c>
      <c r="N50" s="20" t="n">
        <f>SUM($N$51+$N$52+$N$53+$N$54)</f>
        <v>0.0</v>
      </c>
      <c r="O50" s="20" t="n">
        <f>SUM($O$51+$O$52+$O$53+$O$54)</f>
        <v>0.0</v>
      </c>
      <c r="P50" s="26" t="str">
        <f>IF($N$50=0,"",($O$50/$N$50))</f>
        <v/>
      </c>
      <c r="Q50" s="21" t="n">
        <f>SUM($Q$51+$Q$52+$Q$53+$Q$54)</f>
        <v>0.0</v>
      </c>
      <c r="R50" s="20" t="n">
        <f>SUM($R$51+$R$52+$R$53+$R$54)</f>
        <v>0.0</v>
      </c>
      <c r="S50" s="27" t="str">
        <f>IF($Q$50=0,"",($R$50/$Q$50))</f>
        <v/>
      </c>
      <c r="U50" t="s">
        <v>39</v>
      </c>
      <c r="W50" s="31" t="str">
        <f>IF($AF$50=0,"",20*(($Y$50*30 +$Z$50*20 +$AA$50*15 +$AB$50*10 +$AC$50*-5)/$AF$50))</f>
        <v/>
      </c>
      <c r="X50" s="30" t="str">
        <f>IF($AF$50=0,"",(($Y$50*30 +$Z$50*20 +$AA$50*15 +$AB$50*10 +$AC$50*-5)/$AF$50))</f>
        <v/>
      </c>
      <c r="Y50" s="29" t="n">
        <f>SUM($Y$51+$Y$52+$Y$53+$Y$54)</f>
        <v>0.0</v>
      </c>
      <c r="Z50" s="29" t="n">
        <f>SUM($Z$51+$Z$52+$Z$53+$Z$54)</f>
        <v>0.0</v>
      </c>
      <c r="AA50" s="29" t="n">
        <f>SUM($AA$51+$AA$52+$AA$53+$AA$54)</f>
        <v>0.0</v>
      </c>
      <c r="AB50" s="29" t="n">
        <f>SUM($AB$51+$AB$52+$AB$53+$AB$54)</f>
        <v>0.0</v>
      </c>
      <c r="AC50" s="29" t="n">
        <f>SUM($AC$51+$AC$52+$AC$53+$AC$54)</f>
        <v>0.0</v>
      </c>
      <c r="AD50" s="32" t="str">
        <f>IF(AND($Y$50=0,$Z$50=0,$AC$50=0,$AA$50=0),"",IF(AND($AC$50=0,OR($Y$50&lt;&gt;0,$Z$50&lt;&gt;0,$AA$50&lt;&gt;0)),"inf",(($Y$50+$Z$50+$AA$50)/$AC$50)))</f>
        <v/>
      </c>
      <c r="AE50" s="33" t="str">
        <f>IF(AND($Y$50=0,$Z$50=0,$AC$50=0,$AA$50=0,$AB$50=0),"",IF(AND($AC$50=0,OR($Y$50&lt;&gt;0,$Z$50&lt;&gt;0,$AA$50&lt;&gt;0,$AB$50&lt;&gt;0)),"inf",(($Y$50+$Z$50+$AA$50+$AB$50)/$AC$50)))</f>
        <v/>
      </c>
      <c r="AF50" s="29" t="n">
        <f>SUM($AF$51+$AF$52+$AF$53+$AF$54)</f>
        <v>0.0</v>
      </c>
    </row>
    <row r="51" spans="2:32" x14ac:dyDescent="0.2">
      <c r="C51" t="s">
        <v>40</v>
      </c>
      <c r="D51" s="23" t="str">
        <f>IF($M$51=0,"",20*(($F$51*30 +$G$51*20 +$H$51*15 +$I$51*10 +$J$51*-5)/$M$51))</f>
        <v/>
      </c>
      <c r="E51" s="22" t="str">
        <f>IF($M$51=0,"",(($F$51*30 +$G$51*20 +$H$51*15 +$I$51*10 +$J$51*-5)/$M$51))</f>
        <v/>
      </c>
      <c r="F51" s="20"/>
      <c r="G51" s="20"/>
      <c r="H51" s="20"/>
      <c r="I51" s="20"/>
      <c r="J51" s="20"/>
      <c r="K51" s="24" t="str">
        <f>IF(AND($F$51=0,$G$51=0,$J$51=0,$H$51=0),"",IF(AND($J$51=0,OR($F$51&lt;&gt;0,$G$51&lt;&gt;0,$H$51&lt;&gt;0)),"inf",(($F$51+$G$51+$H$51)/$J$51)))</f>
        <v/>
      </c>
      <c r="L51" s="25" t="str">
        <f>IF(AND($F$51=0,$G$51=0,$J$51=0,$H$51=0,$I$51=0),"",IF(AND($J$51=0,OR($F$51&lt;&gt;0,$G$51&lt;&gt;0,$H$51&lt;&gt;0,$I$51&lt;&gt;0)),"inf",(($F$51+$G$51+$H$51+$I$51)/$J$51)))</f>
        <v/>
      </c>
      <c r="M51" s="20"/>
      <c r="N51" s="20"/>
      <c r="O51" s="20"/>
      <c r="P51" s="26" t="str">
        <f>IF($N$51=0,"",($O$51/$N$51))</f>
        <v/>
      </c>
      <c r="Q51" s="21"/>
      <c r="R51" s="20"/>
      <c r="S51" s="27" t="str">
        <f>IF($Q$51=0,"",($R$51/$Q$51))</f>
        <v/>
      </c>
      <c r="V51" t="s">
        <v>40</v>
      </c>
      <c r="W51" s="31" t="str">
        <f>IF($AF$51=0,"",20*(($Y$51*30 +$Z$51*20 +$AA$51*15 +$AB$51*10 +$AC$51*-5)/$AF$51))</f>
        <v/>
      </c>
      <c r="X51" s="30" t="str">
        <f>IF($AF$51=0,"",(($Y$51*30 +$Z$51*20 +$AA$51*15 +$AB$51*10 +$AC$51*-5)/$AF$51))</f>
        <v/>
      </c>
      <c r="Y51" s="29"/>
      <c r="Z51" s="29"/>
      <c r="AA51" s="29"/>
      <c r="AB51" s="29"/>
      <c r="AC51" s="29"/>
      <c r="AD51" s="32" t="str">
        <f>IF(AND($Y$51=0,$Z$51=0,$AC$51=0,$AA$51=0),"",IF(AND($AC$51=0,OR($Y$51&lt;&gt;0,$Z$51&lt;&gt;0,$AA$51&lt;&gt;0)),"inf",(($Y$51+$Z$51+$AA$51)/$AC$51)))</f>
        <v/>
      </c>
      <c r="AE51" s="33" t="str">
        <f>IF(AND($Y$51=0,$Z$51=0,$AC$51=0,$AA$51=0,$AB$51=0),"",IF(AND($AC$51=0,OR($Y$51&lt;&gt;0,$Z$51&lt;&gt;0,$AA$51&lt;&gt;0,$AB$51&lt;&gt;0)),"inf",(($Y$51+$Z$51+$AA$51+$AB$51)/$AC$51)))</f>
        <v/>
      </c>
      <c r="AF51" s="29"/>
    </row>
    <row r="52" spans="2:32" x14ac:dyDescent="0.2">
      <c r="C52" t="s">
        <v>41</v>
      </c>
      <c r="D52" s="23" t="str">
        <f>IF($M$52=0,"",20*(($F$52*30 +$G$52*20 +$H$52*15 +$I$52*10 +$J$52*-5)/$M$52))</f>
        <v/>
      </c>
      <c r="E52" s="22" t="str">
        <f>IF($M$52=0,"",(($F$52*30 +$G$52*20 +$H$52*15 +$I$52*10 +$J$52*-5)/$M$52))</f>
        <v/>
      </c>
      <c r="F52" s="20"/>
      <c r="G52" s="20"/>
      <c r="H52" s="20"/>
      <c r="I52" s="20"/>
      <c r="J52" s="20"/>
      <c r="K52" s="24" t="str">
        <f>IF(AND($F$52=0,$G$52=0,$J$52=0,$H$52=0),"",IF(AND($J$52=0,OR($F$52&lt;&gt;0,$G$52&lt;&gt;0,$H$52&lt;&gt;0)),"inf",(($F$52+$G$52+$H$52)/$J$52)))</f>
        <v/>
      </c>
      <c r="L52" s="25" t="str">
        <f>IF(AND($F$52=0,$G$52=0,$J$52=0,$H$52=0,$I$52=0),"",IF(AND($J$52=0,OR($F$52&lt;&gt;0,$G$52&lt;&gt;0,$H$52&lt;&gt;0,$I$52&lt;&gt;0)),"inf",(($F$52+$G$52+$H$52+$I$52)/$J$52)))</f>
        <v/>
      </c>
      <c r="M52" s="20"/>
      <c r="N52" s="20"/>
      <c r="O52" s="20"/>
      <c r="P52" s="26" t="str">
        <f>IF($N$52=0,"",($O$52/$N$52))</f>
        <v/>
      </c>
      <c r="Q52" s="21"/>
      <c r="R52" s="20"/>
      <c r="S52" s="27" t="str">
        <f>IF($Q$52=0,"",($R$52/$Q$52))</f>
        <v/>
      </c>
      <c r="V52" t="s">
        <v>41</v>
      </c>
      <c r="W52" s="31" t="str">
        <f>IF($AF$52=0,"",20*(($Y$52*30 +$Z$52*20 +$AA$52*15 +$AB$52*10 +$AC$52*-5)/$AF$52))</f>
        <v/>
      </c>
      <c r="X52" s="30" t="str">
        <f>IF($AF$52=0,"",(($Y$52*30 +$Z$52*20 +$AA$52*15 +$AB$52*10 +$AC$52*-5)/$AF$52))</f>
        <v/>
      </c>
      <c r="Y52" s="29"/>
      <c r="Z52" s="29"/>
      <c r="AA52" s="29"/>
      <c r="AB52" s="29"/>
      <c r="AC52" s="29"/>
      <c r="AD52" s="32" t="str">
        <f>IF(AND($Y$52=0,$Z$52=0,$AC$52=0,$AA$52=0),"",IF(AND($AC$52=0,OR($Y$52&lt;&gt;0,$Z$52&lt;&gt;0,$AA$52&lt;&gt;0)),"inf",(($Y$52+$Z$52+$AA$52)/$AC$52)))</f>
        <v/>
      </c>
      <c r="AE52" s="33" t="str">
        <f>IF(AND($Y$52=0,$Z$52=0,$AC$52=0,$AA$52=0,$AB$52=0),"",IF(AND($AC$52=0,OR($Y$52&lt;&gt;0,$Z$52&lt;&gt;0,$AA$52&lt;&gt;0,$AB$52&lt;&gt;0)),"inf",(($Y$52+$Z$52+$AA$52+$AB$52)/$AC$52)))</f>
        <v/>
      </c>
      <c r="AF52" s="29"/>
    </row>
    <row r="53" spans="2:32" x14ac:dyDescent="0.2">
      <c r="C53" t="s">
        <v>42</v>
      </c>
      <c r="D53" s="23" t="str">
        <f>IF($M$53=0,"",20*(($F$53*30 +$G$53*20 +$H$53*15 +$I$53*10 +$J$53*-5)/$M$53))</f>
        <v/>
      </c>
      <c r="E53" s="22" t="str">
        <f>IF($M$53=0,"",(($F$53*30 +$G$53*20 +$H$53*15 +$I$53*10 +$J$53*-5)/$M$53))</f>
        <v/>
      </c>
      <c r="F53" s="20"/>
      <c r="G53" s="20"/>
      <c r="H53" s="20"/>
      <c r="I53" s="20"/>
      <c r="J53" s="20"/>
      <c r="K53" s="24" t="str">
        <f>IF(AND($F$53=0,$G$53=0,$J$53=0,$H$53=0),"",IF(AND($J$53=0,OR($F$53&lt;&gt;0,$G$53&lt;&gt;0,$H$53&lt;&gt;0)),"inf",(($F$53+$G$53+$H$53)/$J$53)))</f>
        <v/>
      </c>
      <c r="L53" s="25" t="str">
        <f>IF(AND($F$53=0,$G$53=0,$J$53=0,$H$53=0,$I$53=0),"",IF(AND($J$53=0,OR($F$53&lt;&gt;0,$G$53&lt;&gt;0,$H$53&lt;&gt;0,$I$53&lt;&gt;0)),"inf",(($F$53+$G$53+$H$53+$I$53)/$J$53)))</f>
        <v/>
      </c>
      <c r="M53" s="20"/>
      <c r="N53" s="20"/>
      <c r="O53" s="20"/>
      <c r="P53" s="26" t="str">
        <f>IF($N$53=0,"",($O$53/$N$53))</f>
        <v/>
      </c>
      <c r="Q53" s="21"/>
      <c r="R53" s="20"/>
      <c r="S53" s="27" t="str">
        <f>IF($Q$53=0,"",($R$53/$Q$53))</f>
        <v/>
      </c>
      <c r="V53" t="s">
        <v>42</v>
      </c>
      <c r="W53" s="31" t="str">
        <f>IF($AF$53=0,"",20*(($Y$53*30 +$Z$53*20 +$AA$53*15 +$AB$53*10 +$AC$53*-5)/$AF$53))</f>
        <v/>
      </c>
      <c r="X53" s="30" t="str">
        <f>IF($AF$53=0,"",(($Y$53*30 +$Z$53*20 +$AA$53*15 +$AB$53*10 +$AC$53*-5)/$AF$53))</f>
        <v/>
      </c>
      <c r="Y53" s="29"/>
      <c r="Z53" s="29"/>
      <c r="AA53" s="29"/>
      <c r="AB53" s="29"/>
      <c r="AC53" s="29"/>
      <c r="AD53" s="32" t="str">
        <f>IF(AND($Y$53=0,$Z$53=0,$AC$53=0,$AA$53=0),"",IF(AND($AC$53=0,OR($Y$53&lt;&gt;0,$Z$53&lt;&gt;0,$AA$53&lt;&gt;0)),"inf",(($Y$53+$Z$53+$AA$53)/$AC$53)))</f>
        <v/>
      </c>
      <c r="AE53" s="33" t="str">
        <f>IF(AND($Y$53=0,$Z$53=0,$AC$53=0,$AA$53=0,$AB$53=0),"",IF(AND($AC$53=0,OR($Y$53&lt;&gt;0,$Z$53&lt;&gt;0,$AA$53&lt;&gt;0,$AB$53&lt;&gt;0)),"inf",(($Y$53+$Z$53+$AA$53+$AB$53)/$AC$53)))</f>
        <v/>
      </c>
      <c r="AF53" s="29"/>
    </row>
    <row r="54" spans="2:32" x14ac:dyDescent="0.2">
      <c r="C54" t="s">
        <v>18</v>
      </c>
      <c r="D54" s="23" t="str">
        <f>IF($M$54=0,"",20*(($F$54*30 +$G$54*20 +$H$54*15 +$I$54*10 +$J$54*-5)/$M$54))</f>
        <v/>
      </c>
      <c r="E54" s="22" t="str">
        <f>IF($M$54=0,"",(($F$54*30 +$G$54*20 +$H$54*15 +$I$54*10 +$J$54*-5)/$M$54))</f>
        <v/>
      </c>
      <c r="F54" s="20"/>
      <c r="G54" s="20"/>
      <c r="H54" s="20"/>
      <c r="I54" s="20"/>
      <c r="J54" s="20"/>
      <c r="K54" s="24" t="str">
        <f>IF(AND($F$54=0,$G$54=0,$J$54=0,$H$54=0),"",IF(AND($J$54=0,OR($F$54&lt;&gt;0,$G$54&lt;&gt;0,$H$54&lt;&gt;0)),"inf",(($F$54+$G$54+$H$54)/$J$54)))</f>
        <v/>
      </c>
      <c r="L54" s="25" t="str">
        <f>IF(AND($F$54=0,$G$54=0,$J$54=0,$H$54=0,$I$54=0),"",IF(AND($J$54=0,OR($F$54&lt;&gt;0,$G$54&lt;&gt;0,$H$54&lt;&gt;0,$I$54&lt;&gt;0)),"inf",(($F$54+$G$54+$H$54+$I$54)/$J$54)))</f>
        <v/>
      </c>
      <c r="M54" s="20"/>
      <c r="N54" s="20"/>
      <c r="O54" s="20"/>
      <c r="P54" s="26" t="str">
        <f>IF($N$54=0,"",($O$54/$N$54))</f>
        <v/>
      </c>
      <c r="Q54" s="21"/>
      <c r="R54" s="20"/>
      <c r="S54" s="27" t="str">
        <f>IF($Q$54=0,"",($R$54/$Q$54))</f>
        <v/>
      </c>
      <c r="V54" t="s">
        <v>18</v>
      </c>
      <c r="W54" s="31" t="str">
        <f>IF($AF$54=0,"",20*(($Y$54*30 +$Z$54*20 +$AA$54*15 +$AB$54*10 +$AC$54*-5)/$AF$54))</f>
        <v/>
      </c>
      <c r="X54" s="30" t="str">
        <f>IF($AF$54=0,"",(($Y$54*30 +$Z$54*20 +$AA$54*15 +$AB$54*10 +$AC$54*-5)/$AF$54))</f>
        <v/>
      </c>
      <c r="Y54" s="29"/>
      <c r="Z54" s="29"/>
      <c r="AA54" s="29"/>
      <c r="AB54" s="29"/>
      <c r="AC54" s="29"/>
      <c r="AD54" s="32" t="str">
        <f>IF(AND($Y$54=0,$Z$54=0,$AC$54=0,$AA$54=0),"",IF(AND($AC$54=0,OR($Y$54&lt;&gt;0,$Z$54&lt;&gt;0,$AA$54&lt;&gt;0)),"inf",(($Y$54+$Z$54+$AA$54)/$AC$54)))</f>
        <v/>
      </c>
      <c r="AE54" s="33" t="str">
        <f>IF(AND($Y$54=0,$Z$54=0,$AC$54=0,$AA$54=0,$AB$54=0),"",IF(AND($AC$54=0,OR($Y$54&lt;&gt;0,$Z$54&lt;&gt;0,$AA$54&lt;&gt;0,$AB$54&lt;&gt;0)),"inf",(($Y$54+$Z$54+$AA$54+$AB$54)/$AC$54)))</f>
        <v/>
      </c>
      <c r="AF54" s="29"/>
    </row>
    <row r="55" spans="2:32" x14ac:dyDescent="0.2">
      <c r="B55" t="s">
        <v>43</v>
      </c>
      <c r="D55" s="23" t="str">
        <f>IF($M$55=0,"",20*(($F$55*30 +$G$55*20 +$H$55*15 +$I$55*10 +$J$55*-5)/$M$55))</f>
        <v/>
      </c>
      <c r="E55" s="22" t="str">
        <f>IF($M$55=0,"",(($F$55*30 +$G$55*20 +$H$55*15 +$I$55*10 +$J$55*-5)/$M$55))</f>
        <v/>
      </c>
      <c r="F55" s="20" t="n">
        <f>SUM($F$56+$F$57+$F$58+$F$59)</f>
        <v>0.0</v>
      </c>
      <c r="G55" s="20" t="n">
        <f>SUM($G$56+$G$57+$G$58+$G$59)</f>
        <v>0.0</v>
      </c>
      <c r="H55" s="20" t="n">
        <f>SUM($H$56+$H$57+$H$58+$H$59)</f>
        <v>0.0</v>
      </c>
      <c r="I55" s="20" t="n">
        <f>SUM($I$56+$I$57+$I$58+$I$59)</f>
        <v>0.0</v>
      </c>
      <c r="J55" s="20" t="n">
        <f>SUM($J$56+$J$57+$J$58+$J$59)</f>
        <v>0.0</v>
      </c>
      <c r="K55" s="24" t="str">
        <f>IF(AND($F$55=0,$G$55=0,$J$55=0,$H$55=0),"",IF(AND($J$55=0,OR($F$55&lt;&gt;0,$G$55&lt;&gt;0,$H$55&lt;&gt;0)),"inf",(($F$55+$G$55+$H$55)/$J$55)))</f>
        <v/>
      </c>
      <c r="L55" s="25" t="str">
        <f>IF(AND($F$55=0,$G$55=0,$J$55=0,$H$55=0,$I$55=0),"",IF(AND($J$55=0,OR($F$55&lt;&gt;0,$G$55&lt;&gt;0,$H$55&lt;&gt;0,$I$55&lt;&gt;0)),"inf",(($F$55+$G$55+$H$55+$I$55)/$J$55)))</f>
        <v/>
      </c>
      <c r="M55" s="20" t="n">
        <f>SUM($M$56+$M$57+$M$58+$M$59)</f>
        <v>0.0</v>
      </c>
      <c r="N55" s="20" t="n">
        <f>SUM($N$56+$N$57+$N$58+$N$59)</f>
        <v>0.0</v>
      </c>
      <c r="O55" s="20" t="n">
        <f>SUM($O$56+$O$57+$O$58+$O$59)</f>
        <v>0.0</v>
      </c>
      <c r="P55" s="26" t="str">
        <f>IF($N$55=0,"",($O$55/$N$55))</f>
        <v/>
      </c>
      <c r="Q55" s="21" t="n">
        <f>SUM($Q$56+$Q$57+$Q$58+$Q$59)</f>
        <v>0.0</v>
      </c>
      <c r="R55" s="20" t="n">
        <f>SUM($R$56+$R$57+$R$58+$R$59)</f>
        <v>0.0</v>
      </c>
      <c r="S55" s="27" t="str">
        <f>IF($Q$55=0,"",($R$55/$Q$55))</f>
        <v/>
      </c>
      <c r="U55" t="s">
        <v>43</v>
      </c>
      <c r="W55" s="31" t="str">
        <f>IF($AF$55=0,"",20*(($Y$55*30 +$Z$55*20 +$AA$55*15 +$AB$55*10 +$AC$55*-5)/$AF$55))</f>
        <v/>
      </c>
      <c r="X55" s="30" t="str">
        <f>IF($AF$55=0,"",(($Y$55*30 +$Z$55*20 +$AA$55*15 +$AB$55*10 +$AC$55*-5)/$AF$55))</f>
        <v/>
      </c>
      <c r="Y55" s="29" t="n">
        <f>SUM($Y$56+$Y$57+$Y$58+$Y$59)</f>
        <v>0.0</v>
      </c>
      <c r="Z55" s="29" t="n">
        <f>SUM($Z$56+$Z$57+$Z$58+$Z$59)</f>
        <v>0.0</v>
      </c>
      <c r="AA55" s="29" t="n">
        <f>SUM($AA$56+$AA$57+$AA$58+$AA$59)</f>
        <v>0.0</v>
      </c>
      <c r="AB55" s="29" t="n">
        <f>SUM($AB$56+$AB$57+$AB$58+$AB$59)</f>
        <v>0.0</v>
      </c>
      <c r="AC55" s="29" t="n">
        <f>SUM($AC$56+$AC$57+$AC$58+$AC$59)</f>
        <v>0.0</v>
      </c>
      <c r="AD55" s="32" t="str">
        <f>IF(AND($Y$55=0,$Z$55=0,$AC$55=0,$AA$55=0),"",IF(AND($AC$55=0,OR($Y$55&lt;&gt;0,$Z$55&lt;&gt;0,$AA$55&lt;&gt;0)),"inf",(($Y$55+$Z$55+$AA$55)/$AC$55)))</f>
        <v/>
      </c>
      <c r="AE55" s="33" t="str">
        <f>IF(AND($Y$55=0,$Z$55=0,$AC$55=0,$AA$55=0,$AB$55=0),"",IF(AND($AC$55=0,OR($Y$55&lt;&gt;0,$Z$55&lt;&gt;0,$AA$55&lt;&gt;0,$AB$55&lt;&gt;0)),"inf",(($Y$55+$Z$55+$AA$55+$AB$55)/$AC$55)))</f>
        <v/>
      </c>
      <c r="AF55" s="29" t="n">
        <f>SUM($AF$56+$AF$57+$AF$58+$AF$59)</f>
        <v>0.0</v>
      </c>
    </row>
    <row r="56" spans="2:32" x14ac:dyDescent="0.2">
      <c r="C56" t="s">
        <v>44</v>
      </c>
      <c r="D56" s="23" t="str">
        <f>IF($M$56=0,"",20*(($F$56*30 +$G$56*20 +$H$56*15 +$I$56*10 +$J$56*-5)/$M$56))</f>
        <v/>
      </c>
      <c r="E56" s="22" t="str">
        <f>IF($M$56=0,"",(($F$56*30 +$G$56*20 +$H$56*15 +$I$56*10 +$J$56*-5)/$M$56))</f>
        <v/>
      </c>
      <c r="F56" s="20"/>
      <c r="G56" s="20"/>
      <c r="H56" s="20"/>
      <c r="I56" s="20"/>
      <c r="J56" s="20"/>
      <c r="K56" s="24" t="str">
        <f>IF(AND($F$56=0,$G$56=0,$J$56=0,$H$56=0),"",IF(AND($J$56=0,OR($F$56&lt;&gt;0,$G$56&lt;&gt;0,$H$56&lt;&gt;0)),"inf",(($F$56+$G$56+$H$56)/$J$56)))</f>
        <v/>
      </c>
      <c r="L56" s="25" t="str">
        <f>IF(AND($F$56=0,$G$56=0,$J$56=0,$H$56=0,$I$56=0),"",IF(AND($J$56=0,OR($F$56&lt;&gt;0,$G$56&lt;&gt;0,$H$56&lt;&gt;0,$I$56&lt;&gt;0)),"inf",(($F$56+$G$56+$H$56+$I$56)/$J$56)))</f>
        <v/>
      </c>
      <c r="M56" s="20"/>
      <c r="N56" s="20"/>
      <c r="O56" s="20"/>
      <c r="P56" s="26" t="str">
        <f>IF($N$56=0,"",($O$56/$N$56))</f>
        <v/>
      </c>
      <c r="Q56" s="21"/>
      <c r="R56" s="20"/>
      <c r="S56" s="27" t="str">
        <f>IF($Q$56=0,"",($R$56/$Q$56))</f>
        <v/>
      </c>
      <c r="V56" t="s">
        <v>44</v>
      </c>
      <c r="W56" s="31" t="str">
        <f>IF($AF$56=0,"",20*(($Y$56*30 +$Z$56*20 +$AA$56*15 +$AB$56*10 +$AC$56*-5)/$AF$56))</f>
        <v/>
      </c>
      <c r="X56" s="30" t="str">
        <f>IF($AF$56=0,"",(($Y$56*30 +$Z$56*20 +$AA$56*15 +$AB$56*10 +$AC$56*-5)/$AF$56))</f>
        <v/>
      </c>
      <c r="Y56" s="29"/>
      <c r="Z56" s="29"/>
      <c r="AA56" s="29"/>
      <c r="AB56" s="29"/>
      <c r="AC56" s="29"/>
      <c r="AD56" s="32" t="str">
        <f>IF(AND($Y$56=0,$Z$56=0,$AC$56=0,$AA$56=0),"",IF(AND($AC$56=0,OR($Y$56&lt;&gt;0,$Z$56&lt;&gt;0,$AA$56&lt;&gt;0)),"inf",(($Y$56+$Z$56+$AA$56)/$AC$56)))</f>
        <v/>
      </c>
      <c r="AE56" s="33" t="str">
        <f>IF(AND($Y$56=0,$Z$56=0,$AC$56=0,$AA$56=0,$AB$56=0),"",IF(AND($AC$56=0,OR($Y$56&lt;&gt;0,$Z$56&lt;&gt;0,$AA$56&lt;&gt;0,$AB$56&lt;&gt;0)),"inf",(($Y$56+$Z$56+$AA$56+$AB$56)/$AC$56)))</f>
        <v/>
      </c>
      <c r="AF56" s="29"/>
    </row>
    <row r="57" spans="2:32" x14ac:dyDescent="0.2">
      <c r="C57" t="s">
        <v>45</v>
      </c>
      <c r="D57" s="23" t="str">
        <f>IF($M$57=0,"",20*(($F$57*30 +$G$57*20 +$H$57*15 +$I$57*10 +$J$57*-5)/$M$57))</f>
        <v/>
      </c>
      <c r="E57" s="22" t="str">
        <f>IF($M$57=0,"",(($F$57*30 +$G$57*20 +$H$57*15 +$I$57*10 +$J$57*-5)/$M$57))</f>
        <v/>
      </c>
      <c r="F57" s="20"/>
      <c r="G57" s="20"/>
      <c r="H57" s="20"/>
      <c r="I57" s="20"/>
      <c r="J57" s="20"/>
      <c r="K57" s="24" t="str">
        <f>IF(AND($F$57=0,$G$57=0,$J$57=0,$H$57=0),"",IF(AND($J$57=0,OR($F$57&lt;&gt;0,$G$57&lt;&gt;0,$H$57&lt;&gt;0)),"inf",(($F$57+$G$57+$H$57)/$J$57)))</f>
        <v/>
      </c>
      <c r="L57" s="25" t="str">
        <f>IF(AND($F$57=0,$G$57=0,$J$57=0,$H$57=0,$I$57=0),"",IF(AND($J$57=0,OR($F$57&lt;&gt;0,$G$57&lt;&gt;0,$H$57&lt;&gt;0,$I$57&lt;&gt;0)),"inf",(($F$57+$G$57+$H$57+$I$57)/$J$57)))</f>
        <v/>
      </c>
      <c r="M57" s="20"/>
      <c r="N57" s="20"/>
      <c r="O57" s="20"/>
      <c r="P57" s="26" t="str">
        <f>IF($N$57=0,"",($O$57/$N$57))</f>
        <v/>
      </c>
      <c r="Q57" s="21"/>
      <c r="R57" s="20"/>
      <c r="S57" s="27" t="str">
        <f>IF($Q$57=0,"",($R$57/$Q$57))</f>
        <v/>
      </c>
      <c r="V57" t="s">
        <v>45</v>
      </c>
      <c r="W57" s="31" t="str">
        <f>IF($AF$57=0,"",20*(($Y$57*30 +$Z$57*20 +$AA$57*15 +$AB$57*10 +$AC$57*-5)/$AF$57))</f>
        <v/>
      </c>
      <c r="X57" s="30" t="str">
        <f>IF($AF$57=0,"",(($Y$57*30 +$Z$57*20 +$AA$57*15 +$AB$57*10 +$AC$57*-5)/$AF$57))</f>
        <v/>
      </c>
      <c r="Y57" s="29"/>
      <c r="Z57" s="29"/>
      <c r="AA57" s="29"/>
      <c r="AB57" s="29"/>
      <c r="AC57" s="29"/>
      <c r="AD57" s="32" t="str">
        <f>IF(AND($Y$57=0,$Z$57=0,$AC$57=0,$AA$57=0),"",IF(AND($AC$57=0,OR($Y$57&lt;&gt;0,$Z$57&lt;&gt;0,$AA$57&lt;&gt;0)),"inf",(($Y$57+$Z$57+$AA$57)/$AC$57)))</f>
        <v/>
      </c>
      <c r="AE57" s="33" t="str">
        <f>IF(AND($Y$57=0,$Z$57=0,$AC$57=0,$AA$57=0,$AB$57=0),"",IF(AND($AC$57=0,OR($Y$57&lt;&gt;0,$Z$57&lt;&gt;0,$AA$57&lt;&gt;0,$AB$57&lt;&gt;0)),"inf",(($Y$57+$Z$57+$AA$57+$AB$57)/$AC$57)))</f>
        <v/>
      </c>
      <c r="AF57" s="29"/>
    </row>
    <row r="58" spans="2:32" x14ac:dyDescent="0.2">
      <c r="C58" t="s">
        <v>16</v>
      </c>
      <c r="D58" s="23" t="str">
        <f>IF($M$58=0,"",20*(($F$58*30 +$G$58*20 +$H$58*15 +$I$58*10 +$J$58*-5)/$M$58))</f>
        <v/>
      </c>
      <c r="E58" s="22" t="str">
        <f>IF($M$58=0,"",(($F$58*30 +$G$58*20 +$H$58*15 +$I$58*10 +$J$58*-5)/$M$58))</f>
        <v/>
      </c>
      <c r="F58" s="20"/>
      <c r="G58" s="20"/>
      <c r="H58" s="20"/>
      <c r="I58" s="20"/>
      <c r="J58" s="20"/>
      <c r="K58" s="24" t="str">
        <f>IF(AND($F$58=0,$G$58=0,$J$58=0,$H$58=0),"",IF(AND($J$58=0,OR($F$58&lt;&gt;0,$G$58&lt;&gt;0,$H$58&lt;&gt;0)),"inf",(($F$58+$G$58+$H$58)/$J$58)))</f>
        <v/>
      </c>
      <c r="L58" s="25" t="str">
        <f>IF(AND($F$58=0,$G$58=0,$J$58=0,$H$58=0,$I$58=0),"",IF(AND($J$58=0,OR($F$58&lt;&gt;0,$G$58&lt;&gt;0,$H$58&lt;&gt;0,$I$58&lt;&gt;0)),"inf",(($F$58+$G$58+$H$58+$I$58)/$J$58)))</f>
        <v/>
      </c>
      <c r="M58" s="20"/>
      <c r="N58" s="20"/>
      <c r="O58" s="20"/>
      <c r="P58" s="26" t="str">
        <f>IF($N$58=0,"",($O$58/$N$58))</f>
        <v/>
      </c>
      <c r="Q58" s="21"/>
      <c r="R58" s="20"/>
      <c r="S58" s="27" t="str">
        <f>IF($Q$58=0,"",($R$58/$Q$58))</f>
        <v/>
      </c>
      <c r="V58" t="s">
        <v>16</v>
      </c>
      <c r="W58" s="31" t="str">
        <f>IF($AF$58=0,"",20*(($Y$58*30 +$Z$58*20 +$AA$58*15 +$AB$58*10 +$AC$58*-5)/$AF$58))</f>
        <v/>
      </c>
      <c r="X58" s="30" t="str">
        <f>IF($AF$58=0,"",(($Y$58*30 +$Z$58*20 +$AA$58*15 +$AB$58*10 +$AC$58*-5)/$AF$58))</f>
        <v/>
      </c>
      <c r="Y58" s="29"/>
      <c r="Z58" s="29"/>
      <c r="AA58" s="29"/>
      <c r="AB58" s="29"/>
      <c r="AC58" s="29"/>
      <c r="AD58" s="32" t="str">
        <f>IF(AND($Y$58=0,$Z$58=0,$AC$58=0,$AA$58=0),"",IF(AND($AC$58=0,OR($Y$58&lt;&gt;0,$Z$58&lt;&gt;0,$AA$58&lt;&gt;0)),"inf",(($Y$58+$Z$58+$AA$58)/$AC$58)))</f>
        <v/>
      </c>
      <c r="AE58" s="33" t="str">
        <f>IF(AND($Y$58=0,$Z$58=0,$AC$58=0,$AA$58=0,$AB$58=0),"",IF(AND($AC$58=0,OR($Y$58&lt;&gt;0,$Z$58&lt;&gt;0,$AA$58&lt;&gt;0,$AB$58&lt;&gt;0)),"inf",(($Y$58+$Z$58+$AA$58+$AB$58)/$AC$58)))</f>
        <v/>
      </c>
      <c r="AF58" s="29"/>
    </row>
    <row r="59" spans="2:32" x14ac:dyDescent="0.2">
      <c r="C59" t="s">
        <v>18</v>
      </c>
      <c r="D59" s="23" t="str">
        <f>IF($M$59=0,"",20*(($F$59*30 +$G$59*20 +$H$59*15 +$I$59*10 +$J$59*-5)/$M$59))</f>
        <v/>
      </c>
      <c r="E59" s="22" t="str">
        <f>IF($M$59=0,"",(($F$59*30 +$G$59*20 +$H$59*15 +$I$59*10 +$J$59*-5)/$M$59))</f>
        <v/>
      </c>
      <c r="F59" s="20"/>
      <c r="G59" s="20"/>
      <c r="H59" s="20"/>
      <c r="I59" s="20"/>
      <c r="J59" s="20"/>
      <c r="K59" s="24" t="str">
        <f>IF(AND($F$59=0,$G$59=0,$J$59=0,$H$59=0),"",IF(AND($J$59=0,OR($F$59&lt;&gt;0,$G$59&lt;&gt;0,$H$59&lt;&gt;0)),"inf",(($F$59+$G$59+$H$59)/$J$59)))</f>
        <v/>
      </c>
      <c r="L59" s="25" t="str">
        <f>IF(AND($F$59=0,$G$59=0,$J$59=0,$H$59=0,$I$59=0),"",IF(AND($J$59=0,OR($F$59&lt;&gt;0,$G$59&lt;&gt;0,$H$59&lt;&gt;0,$I$59&lt;&gt;0)),"inf",(($F$59+$G$59+$H$59+$I$59)/$J$59)))</f>
        <v/>
      </c>
      <c r="M59" s="20"/>
      <c r="N59" s="20"/>
      <c r="O59" s="20"/>
      <c r="P59" s="26" t="str">
        <f>IF($N$59=0,"",($O$59/$N$59))</f>
        <v/>
      </c>
      <c r="Q59" s="21"/>
      <c r="R59" s="20"/>
      <c r="S59" s="27" t="str">
        <f>IF($Q$59=0,"",($R$59/$Q$59))</f>
        <v/>
      </c>
      <c r="V59" t="s">
        <v>18</v>
      </c>
      <c r="W59" s="31" t="str">
        <f>IF($AF$59=0,"",20*(($Y$59*30 +$Z$59*20 +$AA$59*15 +$AB$59*10 +$AC$59*-5)/$AF$59))</f>
        <v/>
      </c>
      <c r="X59" s="30" t="str">
        <f>IF($AF$59=0,"",(($Y$59*30 +$Z$59*20 +$AA$59*15 +$AB$59*10 +$AC$59*-5)/$AF$59))</f>
        <v/>
      </c>
      <c r="Y59" s="29"/>
      <c r="Z59" s="29"/>
      <c r="AA59" s="29"/>
      <c r="AB59" s="29"/>
      <c r="AC59" s="29"/>
      <c r="AD59" s="32" t="str">
        <f>IF(AND($Y$59=0,$Z$59=0,$AC$59=0,$AA$59=0),"",IF(AND($AC$59=0,OR($Y$59&lt;&gt;0,$Z$59&lt;&gt;0,$AA$59&lt;&gt;0)),"inf",(($Y$59+$Z$59+$AA$59)/$AC$59)))</f>
        <v/>
      </c>
      <c r="AE59" s="33" t="str">
        <f>IF(AND($Y$59=0,$Z$59=0,$AC$59=0,$AA$59=0,$AB$59=0),"",IF(AND($AC$59=0,OR($Y$59&lt;&gt;0,$Z$59&lt;&gt;0,$AA$59&lt;&gt;0,$AB$59&lt;&gt;0)),"inf",(($Y$59+$Z$59+$AA$59+$AB$59)/$AC$59)))</f>
        <v/>
      </c>
      <c r="AF59" s="29"/>
    </row>
    <row r="60" spans="2:32" x14ac:dyDescent="0.2">
      <c r="B60" t="s">
        <v>46</v>
      </c>
      <c r="D60" s="23" t="str">
        <f>IF($M$60=0,"",20*(($F$60*30 +$G$60*20 +$H$60*15 +$I$60*10 +$J$60*-5)/$M$60))</f>
        <v/>
      </c>
      <c r="E60" s="22" t="str">
        <f>IF($M$60=0,"",(($F$60*30 +$G$60*20 +$H$60*15 +$I$60*10 +$J$60*-5)/$M$60))</f>
        <v/>
      </c>
      <c r="F60" s="20" t="n">
        <f>SUM($F$61+$F$62+$F$63+$F$64)</f>
        <v>0.0</v>
      </c>
      <c r="G60" s="20" t="n">
        <f>SUM($G$61+$G$62+$G$63+$G$64)</f>
        <v>0.0</v>
      </c>
      <c r="H60" s="20" t="n">
        <f>SUM($H$61+$H$62+$H$63+$H$64)</f>
        <v>0.0</v>
      </c>
      <c r="I60" s="20" t="n">
        <f>SUM($I$61+$I$62+$I$63+$I$64)</f>
        <v>0.0</v>
      </c>
      <c r="J60" s="20" t="n">
        <f>SUM($J$61+$J$62+$J$63+$J$64)</f>
        <v>0.0</v>
      </c>
      <c r="K60" s="24" t="str">
        <f>IF(AND($F$60=0,$G$60=0,$J$60=0,$H$60=0),"",IF(AND($J$60=0,OR($F$60&lt;&gt;0,$G$60&lt;&gt;0,$H$60&lt;&gt;0)),"inf",(($F$60+$G$60+$H$60)/$J$60)))</f>
        <v/>
      </c>
      <c r="L60" s="25" t="str">
        <f>IF(AND($F$60=0,$G$60=0,$J$60=0,$H$60=0,$I$60=0),"",IF(AND($J$60=0,OR($F$60&lt;&gt;0,$G$60&lt;&gt;0,$H$60&lt;&gt;0,$I$60&lt;&gt;0)),"inf",(($F$60+$G$60+$H$60+$I$60)/$J$60)))</f>
        <v/>
      </c>
      <c r="M60" s="20" t="n">
        <f>SUM($M$61+$M$62+$M$63+$M$64)</f>
        <v>0.0</v>
      </c>
      <c r="N60" s="20" t="n">
        <f>SUM($N$61+$N$62+$N$63+$N$64)</f>
        <v>0.0</v>
      </c>
      <c r="O60" s="20" t="n">
        <f>SUM($O$61+$O$62+$O$63+$O$64)</f>
        <v>0.0</v>
      </c>
      <c r="P60" s="26" t="str">
        <f>IF($N$60=0,"",($O$60/$N$60))</f>
        <v/>
      </c>
      <c r="Q60" s="21" t="n">
        <f>SUM($Q$61+$Q$62+$Q$63+$Q$64)</f>
        <v>0.0</v>
      </c>
      <c r="R60" s="20" t="n">
        <f>SUM($R$61+$R$62+$R$63+$R$64)</f>
        <v>0.0</v>
      </c>
      <c r="S60" s="27" t="str">
        <f>IF($Q$60=0,"",($R$60/$Q$60))</f>
        <v/>
      </c>
      <c r="U60" t="s">
        <v>46</v>
      </c>
      <c r="W60" s="31" t="str">
        <f>IF($AF$60=0,"",20*(($Y$60*30 +$Z$60*20 +$AA$60*15 +$AB$60*10 +$AC$60*-5)/$AF$60))</f>
        <v/>
      </c>
      <c r="X60" s="30" t="str">
        <f>IF($AF$60=0,"",(($Y$60*30 +$Z$60*20 +$AA$60*15 +$AB$60*10 +$AC$60*-5)/$AF$60))</f>
        <v/>
      </c>
      <c r="Y60" s="29" t="n">
        <f>SUM($Y$61+$Y$62+$Y$63+$Y$64)</f>
        <v>0.0</v>
      </c>
      <c r="Z60" s="29" t="n">
        <f>SUM($Z$61+$Z$62+$Z$63+$Z$64)</f>
        <v>0.0</v>
      </c>
      <c r="AA60" s="29" t="n">
        <f>SUM($AA$61+$AA$62+$AA$63+$AA$64)</f>
        <v>0.0</v>
      </c>
      <c r="AB60" s="29" t="n">
        <f>SUM($AB$61+$AB$62+$AB$63+$AB$64)</f>
        <v>0.0</v>
      </c>
      <c r="AC60" s="29" t="n">
        <f>SUM($AC$61+$AC$62+$AC$63+$AC$64)</f>
        <v>0.0</v>
      </c>
      <c r="AD60" s="32" t="str">
        <f>IF(AND($Y$60=0,$Z$60=0,$AC$60=0,$AA$60=0),"",IF(AND($AC$60=0,OR($Y$60&lt;&gt;0,$Z$60&lt;&gt;0,$AA$60&lt;&gt;0)),"inf",(($Y$60+$Z$60+$AA$60)/$AC$60)))</f>
        <v/>
      </c>
      <c r="AE60" s="33" t="str">
        <f>IF(AND($Y$60=0,$Z$60=0,$AC$60=0,$AA$60=0,$AB$60=0),"",IF(AND($AC$60=0,OR($Y$60&lt;&gt;0,$Z$60&lt;&gt;0,$AA$60&lt;&gt;0,$AB$60&lt;&gt;0)),"inf",(($Y$60+$Z$60+$AA$60+$AB$60)/$AC$60)))</f>
        <v/>
      </c>
      <c r="AF60" s="29" t="n">
        <f>SUM($AF$61+$AF$62+$AF$63+$AF$64)</f>
        <v>0.0</v>
      </c>
    </row>
    <row r="61" spans="2:32" x14ac:dyDescent="0.2">
      <c r="C61" t="s">
        <v>47</v>
      </c>
      <c r="D61" s="23" t="str">
        <f>IF($M$61=0,"",20*(($F$61*30 +$G$61*20 +$H$61*15 +$I$61*10 +$J$61*-5)/$M$61))</f>
        <v/>
      </c>
      <c r="E61" s="22" t="str">
        <f>IF($M$61=0,"",(($F$61*30 +$G$61*20 +$H$61*15 +$I$61*10 +$J$61*-5)/$M$61))</f>
        <v/>
      </c>
      <c r="F61" s="20"/>
      <c r="G61" s="20"/>
      <c r="H61" s="20"/>
      <c r="I61" s="20"/>
      <c r="J61" s="20"/>
      <c r="K61" s="24" t="str">
        <f>IF(AND($F$61=0,$G$61=0,$J$61=0,$H$61=0),"",IF(AND($J$61=0,OR($F$61&lt;&gt;0,$G$61&lt;&gt;0,$H$61&lt;&gt;0)),"inf",(($F$61+$G$61+$H$61)/$J$61)))</f>
        <v/>
      </c>
      <c r="L61" s="25" t="str">
        <f>IF(AND($F$61=0,$G$61=0,$J$61=0,$H$61=0,$I$61=0),"",IF(AND($J$61=0,OR($F$61&lt;&gt;0,$G$61&lt;&gt;0,$H$61&lt;&gt;0,$I$61&lt;&gt;0)),"inf",(($F$61+$G$61+$H$61+$I$61)/$J$61)))</f>
        <v/>
      </c>
      <c r="M61" s="20"/>
      <c r="N61" s="20"/>
      <c r="O61" s="20"/>
      <c r="P61" s="26" t="str">
        <f>IF($N$61=0,"",($O$61/$N$61))</f>
        <v/>
      </c>
      <c r="Q61" s="21"/>
      <c r="R61" s="20"/>
      <c r="S61" s="27" t="str">
        <f>IF($Q$61=0,"",($R$61/$Q$61))</f>
        <v/>
      </c>
      <c r="V61" t="s">
        <v>47</v>
      </c>
      <c r="W61" s="31" t="str">
        <f>IF($AF$61=0,"",20*(($Y$61*30 +$Z$61*20 +$AA$61*15 +$AB$61*10 +$AC$61*-5)/$AF$61))</f>
        <v/>
      </c>
      <c r="X61" s="30" t="str">
        <f>IF($AF$61=0,"",(($Y$61*30 +$Z$61*20 +$AA$61*15 +$AB$61*10 +$AC$61*-5)/$AF$61))</f>
        <v/>
      </c>
      <c r="Y61" s="29"/>
      <c r="Z61" s="29"/>
      <c r="AA61" s="29"/>
      <c r="AB61" s="29"/>
      <c r="AC61" s="29"/>
      <c r="AD61" s="32" t="str">
        <f>IF(AND($Y$61=0,$Z$61=0,$AC$61=0,$AA$61=0),"",IF(AND($AC$61=0,OR($Y$61&lt;&gt;0,$Z$61&lt;&gt;0,$AA$61&lt;&gt;0)),"inf",(($Y$61+$Z$61+$AA$61)/$AC$61)))</f>
        <v/>
      </c>
      <c r="AE61" s="33" t="str">
        <f>IF(AND($Y$61=0,$Z$61=0,$AC$61=0,$AA$61=0,$AB$61=0),"",IF(AND($AC$61=0,OR($Y$61&lt;&gt;0,$Z$61&lt;&gt;0,$AA$61&lt;&gt;0,$AB$61&lt;&gt;0)),"inf",(($Y$61+$Z$61+$AA$61+$AB$61)/$AC$61)))</f>
        <v/>
      </c>
      <c r="AF61" s="29"/>
    </row>
    <row r="62" spans="2:32" x14ac:dyDescent="0.2">
      <c r="C62" t="s">
        <v>48</v>
      </c>
      <c r="D62" s="23" t="str">
        <f>IF($M$62=0,"",20*(($F$62*30 +$G$62*20 +$H$62*15 +$I$62*10 +$J$62*-5)/$M$62))</f>
        <v/>
      </c>
      <c r="E62" s="22" t="str">
        <f>IF($M$62=0,"",(($F$62*30 +$G$62*20 +$H$62*15 +$I$62*10 +$J$62*-5)/$M$62))</f>
        <v/>
      </c>
      <c r="F62" s="20"/>
      <c r="G62" s="20"/>
      <c r="H62" s="20"/>
      <c r="I62" s="20"/>
      <c r="J62" s="20"/>
      <c r="K62" s="24" t="str">
        <f>IF(AND($F$62=0,$G$62=0,$J$62=0,$H$62=0),"",IF(AND($J$62=0,OR($F$62&lt;&gt;0,$G$62&lt;&gt;0,$H$62&lt;&gt;0)),"inf",(($F$62+$G$62+$H$62)/$J$62)))</f>
        <v/>
      </c>
      <c r="L62" s="25" t="str">
        <f>IF(AND($F$62=0,$G$62=0,$J$62=0,$H$62=0,$I$62=0),"",IF(AND($J$62=0,OR($F$62&lt;&gt;0,$G$62&lt;&gt;0,$H$62&lt;&gt;0,$I$62&lt;&gt;0)),"inf",(($F$62+$G$62+$H$62+$I$62)/$J$62)))</f>
        <v/>
      </c>
      <c r="M62" s="20"/>
      <c r="N62" s="20"/>
      <c r="O62" s="20"/>
      <c r="P62" s="26" t="str">
        <f>IF($N$62=0,"",($O$62/$N$62))</f>
        <v/>
      </c>
      <c r="Q62" s="21"/>
      <c r="R62" s="20"/>
      <c r="S62" s="27" t="str">
        <f>IF($Q$62=0,"",($R$62/$Q$62))</f>
        <v/>
      </c>
      <c r="V62" t="s">
        <v>48</v>
      </c>
      <c r="W62" s="31" t="str">
        <f>IF($AF$62=0,"",20*(($Y$62*30 +$Z$62*20 +$AA$62*15 +$AB$62*10 +$AC$62*-5)/$AF$62))</f>
        <v/>
      </c>
      <c r="X62" s="30" t="str">
        <f>IF($AF$62=0,"",(($Y$62*30 +$Z$62*20 +$AA$62*15 +$AB$62*10 +$AC$62*-5)/$AF$62))</f>
        <v/>
      </c>
      <c r="Y62" s="29"/>
      <c r="Z62" s="29"/>
      <c r="AA62" s="29"/>
      <c r="AB62" s="29"/>
      <c r="AC62" s="29"/>
      <c r="AD62" s="32" t="str">
        <f>IF(AND($Y$62=0,$Z$62=0,$AC$62=0,$AA$62=0),"",IF(AND($AC$62=0,OR($Y$62&lt;&gt;0,$Z$62&lt;&gt;0,$AA$62&lt;&gt;0)),"inf",(($Y$62+$Z$62+$AA$62)/$AC$62)))</f>
        <v/>
      </c>
      <c r="AE62" s="33" t="str">
        <f>IF(AND($Y$62=0,$Z$62=0,$AC$62=0,$AA$62=0,$AB$62=0),"",IF(AND($AC$62=0,OR($Y$62&lt;&gt;0,$Z$62&lt;&gt;0,$AA$62&lt;&gt;0,$AB$62&lt;&gt;0)),"inf",(($Y$62+$Z$62+$AA$62+$AB$62)/$AC$62)))</f>
        <v/>
      </c>
      <c r="AF62" s="29"/>
    </row>
    <row r="63" spans="2:32" x14ac:dyDescent="0.2">
      <c r="C63" t="s">
        <v>49</v>
      </c>
      <c r="D63" s="23" t="str">
        <f>IF($M$63=0,"",20*(($F$63*30 +$G$63*20 +$H$63*15 +$I$63*10 +$J$63*-5)/$M$63))</f>
        <v/>
      </c>
      <c r="E63" s="22" t="str">
        <f>IF($M$63=0,"",(($F$63*30 +$G$63*20 +$H$63*15 +$I$63*10 +$J$63*-5)/$M$63))</f>
        <v/>
      </c>
      <c r="F63" s="20"/>
      <c r="G63" s="20"/>
      <c r="H63" s="20"/>
      <c r="I63" s="20"/>
      <c r="J63" s="20"/>
      <c r="K63" s="24" t="str">
        <f>IF(AND($F$63=0,$G$63=0,$J$63=0,$H$63=0),"",IF(AND($J$63=0,OR($F$63&lt;&gt;0,$G$63&lt;&gt;0,$H$63&lt;&gt;0)),"inf",(($F$63+$G$63+$H$63)/$J$63)))</f>
        <v/>
      </c>
      <c r="L63" s="25" t="str">
        <f>IF(AND($F$63=0,$G$63=0,$J$63=0,$H$63=0,$I$63=0),"",IF(AND($J$63=0,OR($F$63&lt;&gt;0,$G$63&lt;&gt;0,$H$63&lt;&gt;0,$I$63&lt;&gt;0)),"inf",(($F$63+$G$63+$H$63+$I$63)/$J$63)))</f>
        <v/>
      </c>
      <c r="M63" s="20"/>
      <c r="N63" s="20"/>
      <c r="O63" s="20"/>
      <c r="P63" s="26" t="str">
        <f>IF($N$63=0,"",($O$63/$N$63))</f>
        <v/>
      </c>
      <c r="Q63" s="21"/>
      <c r="R63" s="20"/>
      <c r="S63" s="27" t="str">
        <f>IF($Q$63=0,"",($R$63/$Q$63))</f>
        <v/>
      </c>
      <c r="V63" t="s">
        <v>49</v>
      </c>
      <c r="W63" s="31" t="str">
        <f>IF($AF$63=0,"",20*(($Y$63*30 +$Z$63*20 +$AA$63*15 +$AB$63*10 +$AC$63*-5)/$AF$63))</f>
        <v/>
      </c>
      <c r="X63" s="30" t="str">
        <f>IF($AF$63=0,"",(($Y$63*30 +$Z$63*20 +$AA$63*15 +$AB$63*10 +$AC$63*-5)/$AF$63))</f>
        <v/>
      </c>
      <c r="Y63" s="29"/>
      <c r="Z63" s="29"/>
      <c r="AA63" s="29"/>
      <c r="AB63" s="29"/>
      <c r="AC63" s="29"/>
      <c r="AD63" s="32" t="str">
        <f>IF(AND($Y$63=0,$Z$63=0,$AC$63=0,$AA$63=0),"",IF(AND($AC$63=0,OR($Y$63&lt;&gt;0,$Z$63&lt;&gt;0,$AA$63&lt;&gt;0)),"inf",(($Y$63+$Z$63+$AA$63)/$AC$63)))</f>
        <v/>
      </c>
      <c r="AE63" s="33" t="str">
        <f>IF(AND($Y$63=0,$Z$63=0,$AC$63=0,$AA$63=0,$AB$63=0),"",IF(AND($AC$63=0,OR($Y$63&lt;&gt;0,$Z$63&lt;&gt;0,$AA$63&lt;&gt;0,$AB$63&lt;&gt;0)),"inf",(($Y$63+$Z$63+$AA$63+$AB$63)/$AC$63)))</f>
        <v/>
      </c>
      <c r="AF63" s="29"/>
    </row>
    <row r="64" spans="2:32" x14ac:dyDescent="0.2">
      <c r="C64" t="s">
        <v>18</v>
      </c>
      <c r="D64" s="23" t="str">
        <f>IF($M$64=0,"",20*(($F$64*30 +$G$64*20 +$H$64*15 +$I$64*10 +$J$64*-5)/$M$64))</f>
        <v/>
      </c>
      <c r="E64" s="22" t="str">
        <f>IF($M$64=0,"",(($F$64*30 +$G$64*20 +$H$64*15 +$I$64*10 +$J$64*-5)/$M$64))</f>
        <v/>
      </c>
      <c r="F64" s="20"/>
      <c r="G64" s="20"/>
      <c r="H64" s="20"/>
      <c r="I64" s="20"/>
      <c r="J64" s="20"/>
      <c r="K64" s="24" t="str">
        <f>IF(AND($F$64=0,$G$64=0,$J$64=0,$H$64=0),"",IF(AND($J$64=0,OR($F$64&lt;&gt;0,$G$64&lt;&gt;0,$H$64&lt;&gt;0)),"inf",(($F$64+$G$64+$H$64)/$J$64)))</f>
        <v/>
      </c>
      <c r="L64" s="25" t="str">
        <f>IF(AND($F$64=0,$G$64=0,$J$64=0,$H$64=0,$I$64=0),"",IF(AND($J$64=0,OR($F$64&lt;&gt;0,$G$64&lt;&gt;0,$H$64&lt;&gt;0,$I$64&lt;&gt;0)),"inf",(($F$64+$G$64+$H$64+$I$64)/$J$64)))</f>
        <v/>
      </c>
      <c r="M64" s="20"/>
      <c r="N64" s="20"/>
      <c r="O64" s="20"/>
      <c r="P64" s="26" t="str">
        <f>IF($N$64=0,"",($O$64/$N$64))</f>
        <v/>
      </c>
      <c r="Q64" s="21"/>
      <c r="R64" s="20"/>
      <c r="S64" s="27" t="str">
        <f>IF($Q$64=0,"",($R$64/$Q$64))</f>
        <v/>
      </c>
      <c r="V64" t="s">
        <v>18</v>
      </c>
      <c r="W64" s="31" t="str">
        <f>IF($AF$64=0,"",20*(($Y$64*30 +$Z$64*20 +$AA$64*15 +$AB$64*10 +$AC$64*-5)/$AF$64))</f>
        <v/>
      </c>
      <c r="X64" s="30" t="str">
        <f>IF($AF$64=0,"",(($Y$64*30 +$Z$64*20 +$AA$64*15 +$AB$64*10 +$AC$64*-5)/$AF$64))</f>
        <v/>
      </c>
      <c r="Y64" s="29"/>
      <c r="Z64" s="29"/>
      <c r="AA64" s="29"/>
      <c r="AB64" s="29"/>
      <c r="AC64" s="29"/>
      <c r="AD64" s="32" t="str">
        <f>IF(AND($Y$64=0,$Z$64=0,$AC$64=0,$AA$64=0),"",IF(AND($AC$64=0,OR($Y$64&lt;&gt;0,$Z$64&lt;&gt;0,$AA$64&lt;&gt;0)),"inf",(($Y$64+$Z$64+$AA$64)/$AC$64)))</f>
        <v/>
      </c>
      <c r="AE64" s="33" t="str">
        <f>IF(AND($Y$64=0,$Z$64=0,$AC$64=0,$AA$64=0,$AB$64=0),"",IF(AND($AC$64=0,OR($Y$64&lt;&gt;0,$Z$64&lt;&gt;0,$AA$64&lt;&gt;0,$AB$64&lt;&gt;0)),"inf",(($Y$64+$Z$64+$AA$64+$AB$64)/$AC$64)))</f>
        <v/>
      </c>
      <c r="AF64" s="29"/>
    </row>
    <row r="65" spans="2:32" x14ac:dyDescent="0.2">
      <c r="B65" t="s">
        <v>50</v>
      </c>
      <c r="D65" s="23" t="str">
        <f>IF($M$65=0,"",20*(($F$65*30 +$G$65*20 +$H$65*15 +$I$65*10 +$J$65*-5)/$M$65))</f>
        <v/>
      </c>
      <c r="E65" s="22" t="str">
        <f>IF($M$65=0,"",(($F$65*30 +$G$65*20 +$H$65*15 +$I$65*10 +$J$65*-5)/$M$65))</f>
        <v/>
      </c>
      <c r="F65" s="20" t="n">
        <f>SUM($F$66+$F$67+$F$68)</f>
        <v>0.0</v>
      </c>
      <c r="G65" s="20" t="n">
        <f>SUM($G$66+$G$67+$G$68)</f>
        <v>0.0</v>
      </c>
      <c r="H65" s="20" t="n">
        <f>SUM($H$66+$H$67+$H$68)</f>
        <v>0.0</v>
      </c>
      <c r="I65" s="20" t="n">
        <f>SUM($I$66+$I$67+$I$68)</f>
        <v>0.0</v>
      </c>
      <c r="J65" s="20" t="n">
        <f>SUM($J$66+$J$67+$J$68)</f>
        <v>0.0</v>
      </c>
      <c r="K65" s="24" t="str">
        <f>IF(AND($F$65=0,$G$65=0,$J$65=0,$H$65=0),"",IF(AND($J$65=0,OR($F$65&lt;&gt;0,$G$65&lt;&gt;0,$H$65&lt;&gt;0)),"inf",(($F$65+$G$65+$H$65)/$J$65)))</f>
        <v/>
      </c>
      <c r="L65" s="25" t="str">
        <f>IF(AND($F$65=0,$G$65=0,$J$65=0,$H$65=0,$I$65=0),"",IF(AND($J$65=0,OR($F$65&lt;&gt;0,$G$65&lt;&gt;0,$H$65&lt;&gt;0,$I$65&lt;&gt;0)),"inf",(($F$65+$G$65+$H$65+$I$65)/$J$65)))</f>
        <v/>
      </c>
      <c r="M65" s="20" t="n">
        <f>SUM($M$66+$M$67+$M$68)</f>
        <v>0.0</v>
      </c>
      <c r="N65" s="20" t="n">
        <f>SUM($N$66+$N$67+$N$68)</f>
        <v>0.0</v>
      </c>
      <c r="O65" s="20" t="n">
        <f>SUM($O$66+$O$67+$O$68)</f>
        <v>0.0</v>
      </c>
      <c r="P65" s="26" t="str">
        <f>IF($N$65=0,"",($O$65/$N$65))</f>
        <v/>
      </c>
      <c r="Q65" s="21" t="n">
        <f>SUM($Q$66+$Q$67+$Q$68)</f>
        <v>0.0</v>
      </c>
      <c r="R65" s="20" t="n">
        <f>SUM($R$66+$R$67+$R$68)</f>
        <v>0.0</v>
      </c>
      <c r="S65" s="27" t="str">
        <f>IF($Q$65=0,"",($R$65/$Q$65))</f>
        <v/>
      </c>
      <c r="U65" t="s">
        <v>50</v>
      </c>
      <c r="W65" s="31" t="str">
        <f>IF($AF$65=0,"",20*(($Y$65*30 +$Z$65*20 +$AA$65*15 +$AB$65*10 +$AC$65*-5)/$AF$65))</f>
        <v/>
      </c>
      <c r="X65" s="30" t="str">
        <f>IF($AF$65=0,"",(($Y$65*30 +$Z$65*20 +$AA$65*15 +$AB$65*10 +$AC$65*-5)/$AF$65))</f>
        <v/>
      </c>
      <c r="Y65" s="29" t="n">
        <f>SUM($Y$66+$Y$67+$Y$68)</f>
        <v>0.0</v>
      </c>
      <c r="Z65" s="29" t="n">
        <f>SUM($Z$66+$Z$67+$Z$68)</f>
        <v>0.0</v>
      </c>
      <c r="AA65" s="29" t="n">
        <f>SUM($AA$66+$AA$67+$AA$68)</f>
        <v>0.0</v>
      </c>
      <c r="AB65" s="29" t="n">
        <f>SUM($AB$66+$AB$67+$AB$68)</f>
        <v>0.0</v>
      </c>
      <c r="AC65" s="29" t="n">
        <f>SUM($AC$66+$AC$67+$AC$68)</f>
        <v>0.0</v>
      </c>
      <c r="AD65" s="32" t="str">
        <f>IF(AND($Y$65=0,$Z$65=0,$AC$65=0,$AA$65=0),"",IF(AND($AC$65=0,OR($Y$65&lt;&gt;0,$Z$65&lt;&gt;0,$AA$65&lt;&gt;0)),"inf",(($Y$65+$Z$65+$AA$65)/$AC$65)))</f>
        <v/>
      </c>
      <c r="AE65" s="33" t="str">
        <f>IF(AND($Y$65=0,$Z$65=0,$AC$65=0,$AA$65=0,$AB$65=0),"",IF(AND($AC$65=0,OR($Y$65&lt;&gt;0,$Z$65&lt;&gt;0,$AA$65&lt;&gt;0,$AB$65&lt;&gt;0)),"inf",(($Y$65+$Z$65+$AA$65+$AB$65)/$AC$65)))</f>
        <v/>
      </c>
      <c r="AF65" s="29" t="n">
        <f>SUM($AF$66+$AF$67+$AF$68)</f>
        <v>0.0</v>
      </c>
    </row>
    <row r="66" spans="2:32" x14ac:dyDescent="0.2">
      <c r="C66" t="s">
        <v>14</v>
      </c>
      <c r="D66" s="23" t="str">
        <f>IF($M$66=0,"",20*(($F$66*30 +$G$66*20 +$H$66*15 +$I$66*10 +$J$66*-5)/$M$66))</f>
        <v/>
      </c>
      <c r="E66" s="22" t="str">
        <f>IF($M$66=0,"",(($F$66*30 +$G$66*20 +$H$66*15 +$I$66*10 +$J$66*-5)/$M$66))</f>
        <v/>
      </c>
      <c r="F66" s="20"/>
      <c r="G66" s="20"/>
      <c r="H66" s="20"/>
      <c r="I66" s="20"/>
      <c r="J66" s="20"/>
      <c r="K66" s="24" t="str">
        <f>IF(AND($F$66=0,$G$66=0,$J$66=0,$H$66=0),"",IF(AND($J$66=0,OR($F$66&lt;&gt;0,$G$66&lt;&gt;0,$H$66&lt;&gt;0)),"inf",(($F$66+$G$66+$H$66)/$J$66)))</f>
        <v/>
      </c>
      <c r="L66" s="25" t="str">
        <f>IF(AND($F$66=0,$G$66=0,$J$66=0,$H$66=0,$I$66=0),"",IF(AND($J$66=0,OR($F$66&lt;&gt;0,$G$66&lt;&gt;0,$H$66&lt;&gt;0,$I$66&lt;&gt;0)),"inf",(($F$66+$G$66+$H$66+$I$66)/$J$66)))</f>
        <v/>
      </c>
      <c r="M66" s="20"/>
      <c r="N66" s="20"/>
      <c r="O66" s="20"/>
      <c r="P66" s="26" t="str">
        <f>IF($N$66=0,"",($O$66/$N$66))</f>
        <v/>
      </c>
      <c r="Q66" s="21"/>
      <c r="R66" s="20"/>
      <c r="S66" s="27" t="str">
        <f>IF($Q$66=0,"",($R$66/$Q$66))</f>
        <v/>
      </c>
      <c r="V66" t="s">
        <v>14</v>
      </c>
      <c r="W66" s="31" t="str">
        <f>IF($AF$66=0,"",20*(($Y$66*30 +$Z$66*20 +$AA$66*15 +$AB$66*10 +$AC$66*-5)/$AF$66))</f>
        <v/>
      </c>
      <c r="X66" s="30" t="str">
        <f>IF($AF$66=0,"",(($Y$66*30 +$Z$66*20 +$AA$66*15 +$AB$66*10 +$AC$66*-5)/$AF$66))</f>
        <v/>
      </c>
      <c r="Y66" s="29"/>
      <c r="Z66" s="29"/>
      <c r="AA66" s="29"/>
      <c r="AB66" s="29"/>
      <c r="AC66" s="29"/>
      <c r="AD66" s="32" t="str">
        <f>IF(AND($Y$66=0,$Z$66=0,$AC$66=0,$AA$66=0),"",IF(AND($AC$66=0,OR($Y$66&lt;&gt;0,$Z$66&lt;&gt;0,$AA$66&lt;&gt;0)),"inf",(($Y$66+$Z$66+$AA$66)/$AC$66)))</f>
        <v/>
      </c>
      <c r="AE66" s="33" t="str">
        <f>IF(AND($Y$66=0,$Z$66=0,$AC$66=0,$AA$66=0,$AB$66=0),"",IF(AND($AC$66=0,OR($Y$66&lt;&gt;0,$Z$66&lt;&gt;0,$AA$66&lt;&gt;0,$AB$66&lt;&gt;0)),"inf",(($Y$66+$Z$66+$AA$66+$AB$66)/$AC$66)))</f>
        <v/>
      </c>
      <c r="AF66" s="29"/>
    </row>
    <row r="67" spans="2:32" x14ac:dyDescent="0.2">
      <c r="C67" t="s">
        <v>16</v>
      </c>
      <c r="D67" s="23" t="str">
        <f>IF($M$67=0,"",20*(($F$67*30 +$G$67*20 +$H$67*15 +$I$67*10 +$J$67*-5)/$M$67))</f>
        <v/>
      </c>
      <c r="E67" s="22" t="str">
        <f>IF($M$67=0,"",(($F$67*30 +$G$67*20 +$H$67*15 +$I$67*10 +$J$67*-5)/$M$67))</f>
        <v/>
      </c>
      <c r="F67" s="20"/>
      <c r="G67" s="20"/>
      <c r="H67" s="20"/>
      <c r="I67" s="20"/>
      <c r="J67" s="20"/>
      <c r="K67" s="24" t="str">
        <f>IF(AND($F$67=0,$G$67=0,$J$67=0,$H$67=0),"",IF(AND($J$67=0,OR($F$67&lt;&gt;0,$G$67&lt;&gt;0,$H$67&lt;&gt;0)),"inf",(($F$67+$G$67+$H$67)/$J$67)))</f>
        <v/>
      </c>
      <c r="L67" s="25" t="str">
        <f>IF(AND($F$67=0,$G$67=0,$J$67=0,$H$67=0,$I$67=0),"",IF(AND($J$67=0,OR($F$67&lt;&gt;0,$G$67&lt;&gt;0,$H$67&lt;&gt;0,$I$67&lt;&gt;0)),"inf",(($F$67+$G$67+$H$67+$I$67)/$J$67)))</f>
        <v/>
      </c>
      <c r="M67" s="20"/>
      <c r="N67" s="20"/>
      <c r="O67" s="20"/>
      <c r="P67" s="26" t="str">
        <f>IF($N$67=0,"",($O$67/$N$67))</f>
        <v/>
      </c>
      <c r="Q67" s="21"/>
      <c r="R67" s="20"/>
      <c r="S67" s="27" t="str">
        <f>IF($Q$67=0,"",($R$67/$Q$67))</f>
        <v/>
      </c>
      <c r="V67" t="s">
        <v>16</v>
      </c>
      <c r="W67" s="31" t="str">
        <f>IF($AF$67=0,"",20*(($Y$67*30 +$Z$67*20 +$AA$67*15 +$AB$67*10 +$AC$67*-5)/$AF$67))</f>
        <v/>
      </c>
      <c r="X67" s="30" t="str">
        <f>IF($AF$67=0,"",(($Y$67*30 +$Z$67*20 +$AA$67*15 +$AB$67*10 +$AC$67*-5)/$AF$67))</f>
        <v/>
      </c>
      <c r="Y67" s="29"/>
      <c r="Z67" s="29"/>
      <c r="AA67" s="29"/>
      <c r="AB67" s="29"/>
      <c r="AC67" s="29"/>
      <c r="AD67" s="32" t="str">
        <f>IF(AND($Y$67=0,$Z$67=0,$AC$67=0,$AA$67=0),"",IF(AND($AC$67=0,OR($Y$67&lt;&gt;0,$Z$67&lt;&gt;0,$AA$67&lt;&gt;0)),"inf",(($Y$67+$Z$67+$AA$67)/$AC$67)))</f>
        <v/>
      </c>
      <c r="AE67" s="33" t="str">
        <f>IF(AND($Y$67=0,$Z$67=0,$AC$67=0,$AA$67=0,$AB$67=0),"",IF(AND($AC$67=0,OR($Y$67&lt;&gt;0,$Z$67&lt;&gt;0,$AA$67&lt;&gt;0,$AB$67&lt;&gt;0)),"inf",(($Y$67+$Z$67+$AA$67+$AB$67)/$AC$67)))</f>
        <v/>
      </c>
      <c r="AF67" s="29"/>
    </row>
    <row r="68" spans="2:32" x14ac:dyDescent="0.2">
      <c r="C68" t="s">
        <v>18</v>
      </c>
      <c r="D68" s="23" t="str">
        <f>IF($M$68=0,"",20*(($F$68*30 +$G$68*20 +$H$68*15 +$I$68*10 +$J$68*-5)/$M$68))</f>
        <v/>
      </c>
      <c r="E68" s="22" t="str">
        <f>IF($M$68=0,"",(($F$68*30 +$G$68*20 +$H$68*15 +$I$68*10 +$J$68*-5)/$M$68))</f>
        <v/>
      </c>
      <c r="F68" s="20"/>
      <c r="G68" s="20"/>
      <c r="H68" s="20"/>
      <c r="I68" s="20"/>
      <c r="J68" s="20"/>
      <c r="K68" s="24" t="str">
        <f>IF(AND($F$68=0,$G$68=0,$J$68=0,$H$68=0),"",IF(AND($J$68=0,OR($F$68&lt;&gt;0,$G$68&lt;&gt;0,$H$68&lt;&gt;0)),"inf",(($F$68+$G$68+$H$68)/$J$68)))</f>
        <v/>
      </c>
      <c r="L68" s="25" t="str">
        <f>IF(AND($F$68=0,$G$68=0,$J$68=0,$H$68=0,$I$68=0),"",IF(AND($J$68=0,OR($F$68&lt;&gt;0,$G$68&lt;&gt;0,$H$68&lt;&gt;0,$I$68&lt;&gt;0)),"inf",(($F$68+$G$68+$H$68+$I$68)/$J$68)))</f>
        <v/>
      </c>
      <c r="M68" s="20"/>
      <c r="N68" s="20"/>
      <c r="O68" s="20"/>
      <c r="P68" s="26" t="str">
        <f>IF($N$68=0,"",($O$68/$N$68))</f>
        <v/>
      </c>
      <c r="Q68" s="21"/>
      <c r="R68" s="20"/>
      <c r="S68" s="27" t="str">
        <f>IF($Q$68=0,"",($R$68/$Q$68))</f>
        <v/>
      </c>
      <c r="V68" t="s">
        <v>18</v>
      </c>
      <c r="W68" s="31" t="str">
        <f>IF($AF$68=0,"",20*(($Y$68*30 +$Z$68*20 +$AA$68*15 +$AB$68*10 +$AC$68*-5)/$AF$68))</f>
        <v/>
      </c>
      <c r="X68" s="30" t="str">
        <f>IF($AF$68=0,"",(($Y$68*30 +$Z$68*20 +$AA$68*15 +$AB$68*10 +$AC$68*-5)/$AF$68))</f>
        <v/>
      </c>
      <c r="Y68" s="29"/>
      <c r="Z68" s="29"/>
      <c r="AA68" s="29"/>
      <c r="AB68" s="29"/>
      <c r="AC68" s="29"/>
      <c r="AD68" s="32" t="str">
        <f>IF(AND($Y$68=0,$Z$68=0,$AC$68=0,$AA$68=0),"",IF(AND($AC$68=0,OR($Y$68&lt;&gt;0,$Z$68&lt;&gt;0,$AA$68&lt;&gt;0)),"inf",(($Y$68+$Z$68+$AA$68)/$AC$68)))</f>
        <v/>
      </c>
      <c r="AE68" s="33" t="str">
        <f>IF(AND($Y$68=0,$Z$68=0,$AC$68=0,$AA$68=0,$AB$68=0),"",IF(AND($AC$68=0,OR($Y$68&lt;&gt;0,$Z$68&lt;&gt;0,$AA$68&lt;&gt;0,$AB$68&lt;&gt;0)),"inf",(($Y$68+$Z$68+$AA$68+$AB$68)/$AC$68)))</f>
        <v/>
      </c>
      <c r="AF68" s="29"/>
    </row>
    <row r="69" spans="2:32" x14ac:dyDescent="0.2">
      <c r="B69" t="s">
        <v>51</v>
      </c>
      <c r="D69" s="23" t="str">
        <f>IF($M$69=0,"",20*(($F$69*30 +$G$69*20 +$H$69*15 +$I$69*10 +$J$69*-5)/$M$69))</f>
        <v/>
      </c>
      <c r="E69" s="22" t="str">
        <f>IF($M$69=0,"",(($F$69*30 +$G$69*20 +$H$69*15 +$I$69*10 +$J$69*-5)/$M$69))</f>
        <v/>
      </c>
      <c r="F69" s="20" t="n">
        <f>SUM($F$70+$F$71+$F$72+$F$73+$F$74)</f>
        <v>0.0</v>
      </c>
      <c r="G69" s="20" t="n">
        <f>SUM($G$70+$G$71+$G$72+$G$73+$G$74)</f>
        <v>0.0</v>
      </c>
      <c r="H69" s="20" t="n">
        <f>SUM($H$70+$H$71+$H$72+$H$73+$H$74)</f>
        <v>0.0</v>
      </c>
      <c r="I69" s="20" t="n">
        <f>SUM($I$70+$I$71+$I$72+$I$73+$I$74)</f>
        <v>0.0</v>
      </c>
      <c r="J69" s="20" t="n">
        <f>SUM($J$70+$J$71+$J$72+$J$73+$J$74)</f>
        <v>0.0</v>
      </c>
      <c r="K69" s="24" t="str">
        <f>IF(AND($F$69=0,$G$69=0,$J$69=0,$H$69=0),"",IF(AND($J$69=0,OR($F$69&lt;&gt;0,$G$69&lt;&gt;0,$H$69&lt;&gt;0)),"inf",(($F$69+$G$69+$H$69)/$J$69)))</f>
        <v/>
      </c>
      <c r="L69" s="25" t="str">
        <f>IF(AND($F$69=0,$G$69=0,$J$69=0,$H$69=0,$I$69=0),"",IF(AND($J$69=0,OR($F$69&lt;&gt;0,$G$69&lt;&gt;0,$H$69&lt;&gt;0,$I$69&lt;&gt;0)),"inf",(($F$69+$G$69+$H$69+$I$69)/$J$69)))</f>
        <v/>
      </c>
      <c r="M69" s="20" t="n">
        <f>SUM($M$70+$M$71+$M$72+$M$73+$M$74)</f>
        <v>0.0</v>
      </c>
      <c r="N69" s="20" t="n">
        <f>SUM($N$70+$N$71+$N$72+$N$73+$N$74)</f>
        <v>0.0</v>
      </c>
      <c r="O69" s="20" t="n">
        <f>SUM($O$70+$O$71+$O$72+$O$73+$O$74)</f>
        <v>0.0</v>
      </c>
      <c r="P69" s="26" t="str">
        <f>IF($N$69=0,"",($O$69/$N$69))</f>
        <v/>
      </c>
      <c r="Q69" s="21" t="n">
        <f>SUM($Q$70+$Q$71+$Q$72+$Q$73+$Q$74)</f>
        <v>0.0</v>
      </c>
      <c r="R69" s="20" t="n">
        <f>SUM($R$70+$R$71+$R$72+$R$73+$R$74)</f>
        <v>0.0</v>
      </c>
      <c r="S69" s="27" t="str">
        <f>IF($Q$69=0,"",($R$69/$Q$69))</f>
        <v/>
      </c>
      <c r="U69" t="s">
        <v>51</v>
      </c>
      <c r="W69" s="31" t="str">
        <f>IF($AF$69=0,"",20*(($Y$69*30 +$Z$69*20 +$AA$69*15 +$AB$69*10 +$AC$69*-5)/$AF$69))</f>
        <v/>
      </c>
      <c r="X69" s="30" t="str">
        <f>IF($AF$69=0,"",(($Y$69*30 +$Z$69*20 +$AA$69*15 +$AB$69*10 +$AC$69*-5)/$AF$69))</f>
        <v/>
      </c>
      <c r="Y69" s="29" t="n">
        <f>SUM($Y$70+$Y$71+$Y$72+$Y$73+$Y$74)</f>
        <v>0.0</v>
      </c>
      <c r="Z69" s="29" t="n">
        <f>SUM($Z$70+$Z$71+$Z$72+$Z$73+$Z$74)</f>
        <v>0.0</v>
      </c>
      <c r="AA69" s="29" t="n">
        <f>SUM($AA$70+$AA$71+$AA$72+$AA$73+$AA$74)</f>
        <v>0.0</v>
      </c>
      <c r="AB69" s="29" t="n">
        <f>SUM($AB$70+$AB$71+$AB$72+$AB$73+$AB$74)</f>
        <v>0.0</v>
      </c>
      <c r="AC69" s="29" t="n">
        <f>SUM($AC$70+$AC$71+$AC$72+$AC$73+$AC$74)</f>
        <v>0.0</v>
      </c>
      <c r="AD69" s="32" t="str">
        <f>IF(AND($Y$69=0,$Z$69=0,$AC$69=0,$AA$69=0),"",IF(AND($AC$69=0,OR($Y$69&lt;&gt;0,$Z$69&lt;&gt;0,$AA$69&lt;&gt;0)),"inf",(($Y$69+$Z$69+$AA$69)/$AC$69)))</f>
        <v/>
      </c>
      <c r="AE69" s="33" t="str">
        <f>IF(AND($Y$69=0,$Z$69=0,$AC$69=0,$AA$69=0,$AB$69=0),"",IF(AND($AC$69=0,OR($Y$69&lt;&gt;0,$Z$69&lt;&gt;0,$AA$69&lt;&gt;0,$AB$69&lt;&gt;0)),"inf",(($Y$69+$Z$69+$AA$69+$AB$69)/$AC$69)))</f>
        <v/>
      </c>
      <c r="AF69" s="29" t="n">
        <f>SUM($AF$70+$AF$71+$AF$72+$AF$73+$AF$74)</f>
        <v>0.0</v>
      </c>
    </row>
    <row r="70" spans="2:32" x14ac:dyDescent="0.2">
      <c r="C70" t="s">
        <v>52</v>
      </c>
      <c r="D70" s="23" t="str">
        <f>IF($M$70=0,"",20*(($F$70*30 +$G$70*20 +$H$70*15 +$I$70*10 +$J$70*-5)/$M$70))</f>
        <v/>
      </c>
      <c r="E70" s="22" t="str">
        <f>IF($M$70=0,"",(($F$70*30 +$G$70*20 +$H$70*15 +$I$70*10 +$J$70*-5)/$M$70))</f>
        <v/>
      </c>
      <c r="F70" s="20"/>
      <c r="G70" s="20"/>
      <c r="H70" s="20"/>
      <c r="I70" s="20"/>
      <c r="J70" s="20"/>
      <c r="K70" s="24" t="str">
        <f>IF(AND($F$70=0,$G$70=0,$J$70=0,$H$70=0),"",IF(AND($J$70=0,OR($F$70&lt;&gt;0,$G$70&lt;&gt;0,$H$70&lt;&gt;0)),"inf",(($F$70+$G$70+$H$70)/$J$70)))</f>
        <v/>
      </c>
      <c r="L70" s="25" t="str">
        <f>IF(AND($F$70=0,$G$70=0,$J$70=0,$H$70=0,$I$70=0),"",IF(AND($J$70=0,OR($F$70&lt;&gt;0,$G$70&lt;&gt;0,$H$70&lt;&gt;0,$I$70&lt;&gt;0)),"inf",(($F$70+$G$70+$H$70+$I$70)/$J$70)))</f>
        <v/>
      </c>
      <c r="M70" s="20"/>
      <c r="N70" s="20"/>
      <c r="O70" s="20"/>
      <c r="P70" s="26" t="str">
        <f>IF($N$70=0,"",($O$70/$N$70))</f>
        <v/>
      </c>
      <c r="Q70" s="21"/>
      <c r="R70" s="20"/>
      <c r="S70" s="27" t="str">
        <f>IF($Q$70=0,"",($R$70/$Q$70))</f>
        <v/>
      </c>
      <c r="V70" t="s">
        <v>52</v>
      </c>
      <c r="W70" s="31" t="str">
        <f>IF($AF$70=0,"",20*(($Y$70*30 +$Z$70*20 +$AA$70*15 +$AB$70*10 +$AC$70*-5)/$AF$70))</f>
        <v/>
      </c>
      <c r="X70" s="30" t="str">
        <f>IF($AF$70=0,"",(($Y$70*30 +$Z$70*20 +$AA$70*15 +$AB$70*10 +$AC$70*-5)/$AF$70))</f>
        <v/>
      </c>
      <c r="Y70" s="29"/>
      <c r="Z70" s="29"/>
      <c r="AA70" s="29"/>
      <c r="AB70" s="29"/>
      <c r="AC70" s="29"/>
      <c r="AD70" s="32" t="str">
        <f>IF(AND($Y$70=0,$Z$70=0,$AC$70=0,$AA$70=0),"",IF(AND($AC$70=0,OR($Y$70&lt;&gt;0,$Z$70&lt;&gt;0,$AA$70&lt;&gt;0)),"inf",(($Y$70+$Z$70+$AA$70)/$AC$70)))</f>
        <v/>
      </c>
      <c r="AE70" s="33" t="str">
        <f>IF(AND($Y$70=0,$Z$70=0,$AC$70=0,$AA$70=0,$AB$70=0),"",IF(AND($AC$70=0,OR($Y$70&lt;&gt;0,$Z$70&lt;&gt;0,$AA$70&lt;&gt;0,$AB$70&lt;&gt;0)),"inf",(($Y$70+$Z$70+$AA$70+$AB$70)/$AC$70)))</f>
        <v/>
      </c>
      <c r="AF70" s="29"/>
    </row>
    <row r="71" spans="2:32" x14ac:dyDescent="0.2">
      <c r="C71" t="s">
        <v>53</v>
      </c>
      <c r="D71" s="23" t="str">
        <f>IF($M$71=0,"",20*(($F$71*30 +$G$71*20 +$H$71*15 +$I$71*10 +$J$71*-5)/$M$71))</f>
        <v/>
      </c>
      <c r="E71" s="22" t="str">
        <f>IF($M$71=0,"",(($F$71*30 +$G$71*20 +$H$71*15 +$I$71*10 +$J$71*-5)/$M$71))</f>
        <v/>
      </c>
      <c r="F71" s="20"/>
      <c r="G71" s="20"/>
      <c r="H71" s="20"/>
      <c r="I71" s="20"/>
      <c r="J71" s="20"/>
      <c r="K71" s="24" t="str">
        <f>IF(AND($F$71=0,$G$71=0,$J$71=0,$H$71=0),"",IF(AND($J$71=0,OR($F$71&lt;&gt;0,$G$71&lt;&gt;0,$H$71&lt;&gt;0)),"inf",(($F$71+$G$71+$H$71)/$J$71)))</f>
        <v/>
      </c>
      <c r="L71" s="25" t="str">
        <f>IF(AND($F$71=0,$G$71=0,$J$71=0,$H$71=0,$I$71=0),"",IF(AND($J$71=0,OR($F$71&lt;&gt;0,$G$71&lt;&gt;0,$H$71&lt;&gt;0,$I$71&lt;&gt;0)),"inf",(($F$71+$G$71+$H$71+$I$71)/$J$71)))</f>
        <v/>
      </c>
      <c r="M71" s="20"/>
      <c r="N71" s="20"/>
      <c r="O71" s="20"/>
      <c r="P71" s="26" t="str">
        <f>IF($N$71=0,"",($O$71/$N$71))</f>
        <v/>
      </c>
      <c r="Q71" s="21"/>
      <c r="R71" s="20"/>
      <c r="S71" s="27" t="str">
        <f>IF($Q$71=0,"",($R$71/$Q$71))</f>
        <v/>
      </c>
      <c r="V71" t="s">
        <v>53</v>
      </c>
      <c r="W71" s="31" t="str">
        <f>IF($AF$71=0,"",20*(($Y$71*30 +$Z$71*20 +$AA$71*15 +$AB$71*10 +$AC$71*-5)/$AF$71))</f>
        <v/>
      </c>
      <c r="X71" s="30" t="str">
        <f>IF($AF$71=0,"",(($Y$71*30 +$Z$71*20 +$AA$71*15 +$AB$71*10 +$AC$71*-5)/$AF$71))</f>
        <v/>
      </c>
      <c r="Y71" s="29"/>
      <c r="Z71" s="29"/>
      <c r="AA71" s="29"/>
      <c r="AB71" s="29"/>
      <c r="AC71" s="29"/>
      <c r="AD71" s="32" t="str">
        <f>IF(AND($Y$71=0,$Z$71=0,$AC$71=0,$AA$71=0),"",IF(AND($AC$71=0,OR($Y$71&lt;&gt;0,$Z$71&lt;&gt;0,$AA$71&lt;&gt;0)),"inf",(($Y$71+$Z$71+$AA$71)/$AC$71)))</f>
        <v/>
      </c>
      <c r="AE71" s="33" t="str">
        <f>IF(AND($Y$71=0,$Z$71=0,$AC$71=0,$AA$71=0,$AB$71=0),"",IF(AND($AC$71=0,OR($Y$71&lt;&gt;0,$Z$71&lt;&gt;0,$AA$71&lt;&gt;0,$AB$71&lt;&gt;0)),"inf",(($Y$71+$Z$71+$AA$71+$AB$71)/$AC$71)))</f>
        <v/>
      </c>
      <c r="AF71" s="29"/>
    </row>
    <row r="72" spans="2:32" x14ac:dyDescent="0.2">
      <c r="C72" t="s">
        <v>54</v>
      </c>
      <c r="D72" s="23" t="str">
        <f>IF($M$72=0,"",20*(($F$72*30 +$G$72*20 +$H$72*15 +$I$72*10 +$J$72*-5)/$M$72))</f>
        <v/>
      </c>
      <c r="E72" s="22" t="str">
        <f>IF($M$72=0,"",(($F$72*30 +$G$72*20 +$H$72*15 +$I$72*10 +$J$72*-5)/$M$72))</f>
        <v/>
      </c>
      <c r="F72" s="20"/>
      <c r="G72" s="20"/>
      <c r="H72" s="20"/>
      <c r="I72" s="20"/>
      <c r="J72" s="20"/>
      <c r="K72" s="24" t="str">
        <f>IF(AND($F$72=0,$G$72=0,$J$72=0,$H$72=0),"",IF(AND($J$72=0,OR($F$72&lt;&gt;0,$G$72&lt;&gt;0,$H$72&lt;&gt;0)),"inf",(($F$72+$G$72+$H$72)/$J$72)))</f>
        <v/>
      </c>
      <c r="L72" s="25" t="str">
        <f>IF(AND($F$72=0,$G$72=0,$J$72=0,$H$72=0,$I$72=0),"",IF(AND($J$72=0,OR($F$72&lt;&gt;0,$G$72&lt;&gt;0,$H$72&lt;&gt;0,$I$72&lt;&gt;0)),"inf",(($F$72+$G$72+$H$72+$I$72)/$J$72)))</f>
        <v/>
      </c>
      <c r="M72" s="20"/>
      <c r="N72" s="20"/>
      <c r="O72" s="20"/>
      <c r="P72" s="26" t="str">
        <f>IF($N$72=0,"",($O$72/$N$72))</f>
        <v/>
      </c>
      <c r="Q72" s="21"/>
      <c r="R72" s="20"/>
      <c r="S72" s="27" t="str">
        <f>IF($Q$72=0,"",($R$72/$Q$72))</f>
        <v/>
      </c>
      <c r="V72" t="s">
        <v>54</v>
      </c>
      <c r="W72" s="31" t="str">
        <f>IF($AF$72=0,"",20*(($Y$72*30 +$Z$72*20 +$AA$72*15 +$AB$72*10 +$AC$72*-5)/$AF$72))</f>
        <v/>
      </c>
      <c r="X72" s="30" t="str">
        <f>IF($AF$72=0,"",(($Y$72*30 +$Z$72*20 +$AA$72*15 +$AB$72*10 +$AC$72*-5)/$AF$72))</f>
        <v/>
      </c>
      <c r="Y72" s="29"/>
      <c r="Z72" s="29"/>
      <c r="AA72" s="29"/>
      <c r="AB72" s="29"/>
      <c r="AC72" s="29"/>
      <c r="AD72" s="32" t="str">
        <f>IF(AND($Y$72=0,$Z$72=0,$AC$72=0,$AA$72=0),"",IF(AND($AC$72=0,OR($Y$72&lt;&gt;0,$Z$72&lt;&gt;0,$AA$72&lt;&gt;0)),"inf",(($Y$72+$Z$72+$AA$72)/$AC$72)))</f>
        <v/>
      </c>
      <c r="AE72" s="33" t="str">
        <f>IF(AND($Y$72=0,$Z$72=0,$AC$72=0,$AA$72=0,$AB$72=0),"",IF(AND($AC$72=0,OR($Y$72&lt;&gt;0,$Z$72&lt;&gt;0,$AA$72&lt;&gt;0,$AB$72&lt;&gt;0)),"inf",(($Y$72+$Z$72+$AA$72+$AB$72)/$AC$72)))</f>
        <v/>
      </c>
      <c r="AF72" s="29"/>
    </row>
    <row r="73" spans="2:32" x14ac:dyDescent="0.2">
      <c r="C73" t="s">
        <v>30</v>
      </c>
      <c r="D73" s="23" t="str">
        <f>IF($M$73=0,"",20*(($F$73*30 +$G$73*20 +$H$73*15 +$I$73*10 +$J$73*-5)/$M$73))</f>
        <v/>
      </c>
      <c r="E73" s="22" t="str">
        <f>IF($M$73=0,"",(($F$73*30 +$G$73*20 +$H$73*15 +$I$73*10 +$J$73*-5)/$M$73))</f>
        <v/>
      </c>
      <c r="F73" s="20"/>
      <c r="G73" s="20"/>
      <c r="H73" s="20"/>
      <c r="I73" s="20"/>
      <c r="J73" s="20"/>
      <c r="K73" s="24" t="str">
        <f>IF(AND($F$73=0,$G$73=0,$J$73=0,$H$73=0),"",IF(AND($J$73=0,OR($F$73&lt;&gt;0,$G$73&lt;&gt;0,$H$73&lt;&gt;0)),"inf",(($F$73+$G$73+$H$73)/$J$73)))</f>
        <v/>
      </c>
      <c r="L73" s="25" t="str">
        <f>IF(AND($F$73=0,$G$73=0,$J$73=0,$H$73=0,$I$73=0),"",IF(AND($J$73=0,OR($F$73&lt;&gt;0,$G$73&lt;&gt;0,$H$73&lt;&gt;0,$I$73&lt;&gt;0)),"inf",(($F$73+$G$73+$H$73+$I$73)/$J$73)))</f>
        <v/>
      </c>
      <c r="M73" s="20"/>
      <c r="N73" s="20"/>
      <c r="O73" s="20"/>
      <c r="P73" s="26" t="str">
        <f>IF($N$73=0,"",($O$73/$N$73))</f>
        <v/>
      </c>
      <c r="Q73" s="21"/>
      <c r="R73" s="20"/>
      <c r="S73" s="27" t="str">
        <f>IF($Q$73=0,"",($R$73/$Q$73))</f>
        <v/>
      </c>
      <c r="V73" t="s">
        <v>30</v>
      </c>
      <c r="W73" s="31" t="str">
        <f>IF($AF$73=0,"",20*(($Y$73*30 +$Z$73*20 +$AA$73*15 +$AB$73*10 +$AC$73*-5)/$AF$73))</f>
        <v/>
      </c>
      <c r="X73" s="30" t="str">
        <f>IF($AF$73=0,"",(($Y$73*30 +$Z$73*20 +$AA$73*15 +$AB$73*10 +$AC$73*-5)/$AF$73))</f>
        <v/>
      </c>
      <c r="Y73" s="29"/>
      <c r="Z73" s="29"/>
      <c r="AA73" s="29"/>
      <c r="AB73" s="29"/>
      <c r="AC73" s="29"/>
      <c r="AD73" s="32" t="str">
        <f>IF(AND($Y$73=0,$Z$73=0,$AC$73=0,$AA$73=0),"",IF(AND($AC$73=0,OR($Y$73&lt;&gt;0,$Z$73&lt;&gt;0,$AA$73&lt;&gt;0)),"inf",(($Y$73+$Z$73+$AA$73)/$AC$73)))</f>
        <v/>
      </c>
      <c r="AE73" s="33" t="str">
        <f>IF(AND($Y$73=0,$Z$73=0,$AC$73=0,$AA$73=0,$AB$73=0),"",IF(AND($AC$73=0,OR($Y$73&lt;&gt;0,$Z$73&lt;&gt;0,$AA$73&lt;&gt;0,$AB$73&lt;&gt;0)),"inf",(($Y$73+$Z$73+$AA$73+$AB$73)/$AC$73)))</f>
        <v/>
      </c>
      <c r="AF73" s="29"/>
    </row>
    <row r="74" spans="2:32" x14ac:dyDescent="0.2">
      <c r="C74" t="s">
        <v>18</v>
      </c>
      <c r="D74" s="23" t="str">
        <f>IF($M$74=0,"",20*(($F$74*30 +$G$74*20 +$H$74*15 +$I$74*10 +$J$74*-5)/$M$74))</f>
        <v/>
      </c>
      <c r="E74" s="22" t="str">
        <f>IF($M$74=0,"",(($F$74*30 +$G$74*20 +$H$74*15 +$I$74*10 +$J$74*-5)/$M$74))</f>
        <v/>
      </c>
      <c r="F74" s="20"/>
      <c r="G74" s="20"/>
      <c r="H74" s="20"/>
      <c r="I74" s="20"/>
      <c r="J74" s="20"/>
      <c r="K74" s="24" t="str">
        <f>IF(AND($F$74=0,$G$74=0,$J$74=0,$H$74=0),"",IF(AND($J$74=0,OR($F$74&lt;&gt;0,$G$74&lt;&gt;0,$H$74&lt;&gt;0)),"inf",(($F$74+$G$74+$H$74)/$J$74)))</f>
        <v/>
      </c>
      <c r="L74" s="25" t="str">
        <f>IF(AND($F$74=0,$G$74=0,$J$74=0,$H$74=0,$I$74=0),"",IF(AND($J$74=0,OR($F$74&lt;&gt;0,$G$74&lt;&gt;0,$H$74&lt;&gt;0,$I$74&lt;&gt;0)),"inf",(($F$74+$G$74+$H$74+$I$74)/$J$74)))</f>
        <v/>
      </c>
      <c r="M74" s="20"/>
      <c r="N74" s="20"/>
      <c r="O74" s="20"/>
      <c r="P74" s="26" t="str">
        <f>IF($N$74=0,"",($O$74/$N$74))</f>
        <v/>
      </c>
      <c r="Q74" s="21"/>
      <c r="R74" s="20"/>
      <c r="S74" s="27" t="str">
        <f>IF($Q$74=0,"",($R$74/$Q$74))</f>
        <v/>
      </c>
      <c r="V74" t="s">
        <v>18</v>
      </c>
      <c r="W74" s="31" t="str">
        <f>IF($AF$74=0,"",20*(($Y$74*30 +$Z$74*20 +$AA$74*15 +$AB$74*10 +$AC$74*-5)/$AF$74))</f>
        <v/>
      </c>
      <c r="X74" s="30" t="str">
        <f>IF($AF$74=0,"",(($Y$74*30 +$Z$74*20 +$AA$74*15 +$AB$74*10 +$AC$74*-5)/$AF$74))</f>
        <v/>
      </c>
      <c r="Y74" s="29"/>
      <c r="Z74" s="29"/>
      <c r="AA74" s="29"/>
      <c r="AB74" s="29"/>
      <c r="AC74" s="29"/>
      <c r="AD74" s="32" t="str">
        <f>IF(AND($Y$74=0,$Z$74=0,$AC$74=0,$AA$74=0),"",IF(AND($AC$74=0,OR($Y$74&lt;&gt;0,$Z$74&lt;&gt;0,$AA$74&lt;&gt;0)),"inf",(($Y$74+$Z$74+$AA$74)/$AC$74)))</f>
        <v/>
      </c>
      <c r="AE74" s="33" t="str">
        <f>IF(AND($Y$74=0,$Z$74=0,$AC$74=0,$AA$74=0,$AB$74=0),"",IF(AND($AC$74=0,OR($Y$74&lt;&gt;0,$Z$74&lt;&gt;0,$AA$74&lt;&gt;0,$AB$74&lt;&gt;0)),"inf",(($Y$74+$Z$74+$AA$74+$AB$74)/$AC$74)))</f>
        <v/>
      </c>
      <c r="AF74" s="29"/>
    </row>
    <row r="75" spans="2:32" x14ac:dyDescent="0.2">
      <c r="B75" t="s">
        <v>55</v>
      </c>
      <c r="D75" s="23" t="str">
        <f>IF($M$75=0,"",20*(($F$75*30 +$G$75*20 +$H$75*15 +$I$75*10 +$J$75*-5)/$M$75))</f>
        <v/>
      </c>
      <c r="E75" s="22" t="str">
        <f>IF($M$75=0,"",(($F$75*30 +$G$75*20 +$H$75*15 +$I$75*10 +$J$75*-5)/$M$75))</f>
        <v/>
      </c>
      <c r="F75" s="20" t="n">
        <f>SUM($F$76+$F$77+$F$78+$F$79+$F$80)</f>
        <v>0.0</v>
      </c>
      <c r="G75" s="20" t="n">
        <f>SUM($G$76+$G$77+$G$78+$G$79+$G$80)</f>
        <v>0.0</v>
      </c>
      <c r="H75" s="20" t="n">
        <f>SUM($H$76+$H$77+$H$78+$H$79+$H$80)</f>
        <v>0.0</v>
      </c>
      <c r="I75" s="20" t="n">
        <f>SUM($I$76+$I$77+$I$78+$I$79+$I$80)</f>
        <v>0.0</v>
      </c>
      <c r="J75" s="20" t="n">
        <f>SUM($J$76+$J$77+$J$78+$J$79+$J$80)</f>
        <v>0.0</v>
      </c>
      <c r="K75" s="24" t="str">
        <f>IF(AND($F$75=0,$G$75=0,$J$75=0,$H$75=0),"",IF(AND($J$75=0,OR($F$75&lt;&gt;0,$G$75&lt;&gt;0,$H$75&lt;&gt;0)),"inf",(($F$75+$G$75+$H$75)/$J$75)))</f>
        <v/>
      </c>
      <c r="L75" s="25" t="str">
        <f>IF(AND($F$75=0,$G$75=0,$J$75=0,$H$75=0,$I$75=0),"",IF(AND($J$75=0,OR($F$75&lt;&gt;0,$G$75&lt;&gt;0,$H$75&lt;&gt;0,$I$75&lt;&gt;0)),"inf",(($F$75+$G$75+$H$75+$I$75)/$J$75)))</f>
        <v/>
      </c>
      <c r="M75" s="20" t="n">
        <f>SUM($M$76+$M$77+$M$78+$M$79+$M$80)</f>
        <v>0.0</v>
      </c>
      <c r="N75" s="20" t="n">
        <f>SUM($N$76+$N$77+$N$78+$N$79+$N$80)</f>
        <v>0.0</v>
      </c>
      <c r="O75" s="20" t="n">
        <f>SUM($O$76+$O$77+$O$78+$O$79+$O$80)</f>
        <v>0.0</v>
      </c>
      <c r="P75" s="26" t="str">
        <f>IF($N$75=0,"",($O$75/$N$75))</f>
        <v/>
      </c>
      <c r="Q75" s="21" t="n">
        <f>SUM($Q$76+$Q$77+$Q$78+$Q$79+$Q$80)</f>
        <v>0.0</v>
      </c>
      <c r="R75" s="20" t="n">
        <f>SUM($R$76+$R$77+$R$78+$R$79+$R$80)</f>
        <v>0.0</v>
      </c>
      <c r="S75" s="27" t="str">
        <f>IF($Q$75=0,"",($R$75/$Q$75))</f>
        <v/>
      </c>
      <c r="U75" t="s">
        <v>55</v>
      </c>
      <c r="W75" s="31" t="str">
        <f>IF($AF$75=0,"",20*(($Y$75*30 +$Z$75*20 +$AA$75*15 +$AB$75*10 +$AC$75*-5)/$AF$75))</f>
        <v/>
      </c>
      <c r="X75" s="30" t="str">
        <f>IF($AF$75=0,"",(($Y$75*30 +$Z$75*20 +$AA$75*15 +$AB$75*10 +$AC$75*-5)/$AF$75))</f>
        <v/>
      </c>
      <c r="Y75" s="29" t="n">
        <f>SUM($Y$76+$Y$77+$Y$78+$Y$79+$Y$80)</f>
        <v>0.0</v>
      </c>
      <c r="Z75" s="29" t="n">
        <f>SUM($Z$76+$Z$77+$Z$78+$Z$79+$Z$80)</f>
        <v>0.0</v>
      </c>
      <c r="AA75" s="29" t="n">
        <f>SUM($AA$76+$AA$77+$AA$78+$AA$79+$AA$80)</f>
        <v>0.0</v>
      </c>
      <c r="AB75" s="29" t="n">
        <f>SUM($AB$76+$AB$77+$AB$78+$AB$79+$AB$80)</f>
        <v>0.0</v>
      </c>
      <c r="AC75" s="29" t="n">
        <f>SUM($AC$76+$AC$77+$AC$78+$AC$79+$AC$80)</f>
        <v>0.0</v>
      </c>
      <c r="AD75" s="32" t="str">
        <f>IF(AND($Y$75=0,$Z$75=0,$AC$75=0,$AA$75=0),"",IF(AND($AC$75=0,OR($Y$75&lt;&gt;0,$Z$75&lt;&gt;0,$AA$75&lt;&gt;0)),"inf",(($Y$75+$Z$75+$AA$75)/$AC$75)))</f>
        <v/>
      </c>
      <c r="AE75" s="33" t="str">
        <f>IF(AND($Y$75=0,$Z$75=0,$AC$75=0,$AA$75=0,$AB$75=0),"",IF(AND($AC$75=0,OR($Y$75&lt;&gt;0,$Z$75&lt;&gt;0,$AA$75&lt;&gt;0,$AB$75&lt;&gt;0)),"inf",(($Y$75+$Z$75+$AA$75+$AB$75)/$AC$75)))</f>
        <v/>
      </c>
      <c r="AF75" s="29" t="n">
        <f>SUM($AF$76+$AF$77+$AF$78+$AF$79+$AF$80)</f>
        <v>0.0</v>
      </c>
    </row>
    <row r="76" spans="2:32" x14ac:dyDescent="0.2">
      <c r="C76" t="s">
        <v>21</v>
      </c>
      <c r="D76" s="23" t="str">
        <f>IF($M$76=0,"",20*(($F$76*30 +$G$76*20 +$H$76*15 +$I$76*10 +$J$76*-5)/$M$76))</f>
        <v/>
      </c>
      <c r="E76" s="22" t="str">
        <f>IF($M$76=0,"",(($F$76*30 +$G$76*20 +$H$76*15 +$I$76*10 +$J$76*-5)/$M$76))</f>
        <v/>
      </c>
      <c r="F76" s="20"/>
      <c r="G76" s="20"/>
      <c r="H76" s="20"/>
      <c r="I76" s="20"/>
      <c r="J76" s="20"/>
      <c r="K76" s="24" t="str">
        <f>IF(AND($F$76=0,$G$76=0,$J$76=0,$H$76=0),"",IF(AND($J$76=0,OR($F$76&lt;&gt;0,$G$76&lt;&gt;0,$H$76&lt;&gt;0)),"inf",(($F$76+$G$76+$H$76)/$J$76)))</f>
        <v/>
      </c>
      <c r="L76" s="25" t="str">
        <f>IF(AND($F$76=0,$G$76=0,$J$76=0,$H$76=0,$I$76=0),"",IF(AND($J$76=0,OR($F$76&lt;&gt;0,$G$76&lt;&gt;0,$H$76&lt;&gt;0,$I$76&lt;&gt;0)),"inf",(($F$76+$G$76+$H$76+$I$76)/$J$76)))</f>
        <v/>
      </c>
      <c r="M76" s="20"/>
      <c r="N76" s="20"/>
      <c r="O76" s="20"/>
      <c r="P76" s="26" t="str">
        <f>IF($N$76=0,"",($O$76/$N$76))</f>
        <v/>
      </c>
      <c r="Q76" s="21"/>
      <c r="R76" s="20"/>
      <c r="S76" s="27" t="str">
        <f>IF($Q$76=0,"",($R$76/$Q$76))</f>
        <v/>
      </c>
      <c r="V76" t="s">
        <v>21</v>
      </c>
      <c r="W76" s="31" t="str">
        <f>IF($AF$76=0,"",20*(($Y$76*30 +$Z$76*20 +$AA$76*15 +$AB$76*10 +$AC$76*-5)/$AF$76))</f>
        <v/>
      </c>
      <c r="X76" s="30" t="str">
        <f>IF($AF$76=0,"",(($Y$76*30 +$Z$76*20 +$AA$76*15 +$AB$76*10 +$AC$76*-5)/$AF$76))</f>
        <v/>
      </c>
      <c r="Y76" s="29"/>
      <c r="Z76" s="29"/>
      <c r="AA76" s="29"/>
      <c r="AB76" s="29"/>
      <c r="AC76" s="29"/>
      <c r="AD76" s="32" t="str">
        <f>IF(AND($Y$76=0,$Z$76=0,$AC$76=0,$AA$76=0),"",IF(AND($AC$76=0,OR($Y$76&lt;&gt;0,$Z$76&lt;&gt;0,$AA$76&lt;&gt;0)),"inf",(($Y$76+$Z$76+$AA$76)/$AC$76)))</f>
        <v/>
      </c>
      <c r="AE76" s="33" t="str">
        <f>IF(AND($Y$76=0,$Z$76=0,$AC$76=0,$AA$76=0,$AB$76=0),"",IF(AND($AC$76=0,OR($Y$76&lt;&gt;0,$Z$76&lt;&gt;0,$AA$76&lt;&gt;0,$AB$76&lt;&gt;0)),"inf",(($Y$76+$Z$76+$AA$76+$AB$76)/$AC$76)))</f>
        <v/>
      </c>
      <c r="AF76" s="29"/>
    </row>
    <row r="77" spans="2:32" x14ac:dyDescent="0.2">
      <c r="C77" t="s">
        <v>56</v>
      </c>
      <c r="D77" s="23" t="str">
        <f>IF($M$77=0,"",20*(($F$77*30 +$G$77*20 +$H$77*15 +$I$77*10 +$J$77*-5)/$M$77))</f>
        <v/>
      </c>
      <c r="E77" s="22" t="str">
        <f>IF($M$77=0,"",(($F$77*30 +$G$77*20 +$H$77*15 +$I$77*10 +$J$77*-5)/$M$77))</f>
        <v/>
      </c>
      <c r="F77" s="20"/>
      <c r="G77" s="20"/>
      <c r="H77" s="20"/>
      <c r="I77" s="20"/>
      <c r="J77" s="20"/>
      <c r="K77" s="24" t="str">
        <f>IF(AND($F$77=0,$G$77=0,$J$77=0,$H$77=0),"",IF(AND($J$77=0,OR($F$77&lt;&gt;0,$G$77&lt;&gt;0,$H$77&lt;&gt;0)),"inf",(($F$77+$G$77+$H$77)/$J$77)))</f>
        <v/>
      </c>
      <c r="L77" s="25" t="str">
        <f>IF(AND($F$77=0,$G$77=0,$J$77=0,$H$77=0,$I$77=0),"",IF(AND($J$77=0,OR($F$77&lt;&gt;0,$G$77&lt;&gt;0,$H$77&lt;&gt;0,$I$77&lt;&gt;0)),"inf",(($F$77+$G$77+$H$77+$I$77)/$J$77)))</f>
        <v/>
      </c>
      <c r="M77" s="20"/>
      <c r="N77" s="20"/>
      <c r="O77" s="20"/>
      <c r="P77" s="26" t="str">
        <f>IF($N$77=0,"",($O$77/$N$77))</f>
        <v/>
      </c>
      <c r="Q77" s="21"/>
      <c r="R77" s="20"/>
      <c r="S77" s="27" t="str">
        <f>IF($Q$77=0,"",($R$77/$Q$77))</f>
        <v/>
      </c>
      <c r="V77" t="s">
        <v>56</v>
      </c>
      <c r="W77" s="31" t="str">
        <f>IF($AF$77=0,"",20*(($Y$77*30 +$Z$77*20 +$AA$77*15 +$AB$77*10 +$AC$77*-5)/$AF$77))</f>
        <v/>
      </c>
      <c r="X77" s="30" t="str">
        <f>IF($AF$77=0,"",(($Y$77*30 +$Z$77*20 +$AA$77*15 +$AB$77*10 +$AC$77*-5)/$AF$77))</f>
        <v/>
      </c>
      <c r="Y77" s="29"/>
      <c r="Z77" s="29"/>
      <c r="AA77" s="29"/>
      <c r="AB77" s="29"/>
      <c r="AC77" s="29"/>
      <c r="AD77" s="32" t="str">
        <f>IF(AND($Y$77=0,$Z$77=0,$AC$77=0,$AA$77=0),"",IF(AND($AC$77=0,OR($Y$77&lt;&gt;0,$Z$77&lt;&gt;0,$AA$77&lt;&gt;0)),"inf",(($Y$77+$Z$77+$AA$77)/$AC$77)))</f>
        <v/>
      </c>
      <c r="AE77" s="33" t="str">
        <f>IF(AND($Y$77=0,$Z$77=0,$AC$77=0,$AA$77=0,$AB$77=0),"",IF(AND($AC$77=0,OR($Y$77&lt;&gt;0,$Z$77&lt;&gt;0,$AA$77&lt;&gt;0,$AB$77&lt;&gt;0)),"inf",(($Y$77+$Z$77+$AA$77+$AB$77)/$AC$77)))</f>
        <v/>
      </c>
      <c r="AF77" s="29"/>
    </row>
    <row r="78" spans="2:32" x14ac:dyDescent="0.2">
      <c r="C78" t="s">
        <v>57</v>
      </c>
      <c r="D78" s="23" t="str">
        <f>IF($M$78=0,"",20*(($F$78*30 +$G$78*20 +$H$78*15 +$I$78*10 +$J$78*-5)/$M$78))</f>
        <v/>
      </c>
      <c r="E78" s="22" t="str">
        <f>IF($M$78=0,"",(($F$78*30 +$G$78*20 +$H$78*15 +$I$78*10 +$J$78*-5)/$M$78))</f>
        <v/>
      </c>
      <c r="F78" s="20"/>
      <c r="G78" s="20"/>
      <c r="H78" s="20"/>
      <c r="I78" s="20"/>
      <c r="J78" s="20"/>
      <c r="K78" s="24" t="str">
        <f>IF(AND($F$78=0,$G$78=0,$J$78=0,$H$78=0),"",IF(AND($J$78=0,OR($F$78&lt;&gt;0,$G$78&lt;&gt;0,$H$78&lt;&gt;0)),"inf",(($F$78+$G$78+$H$78)/$J$78)))</f>
        <v/>
      </c>
      <c r="L78" s="25" t="str">
        <f>IF(AND($F$78=0,$G$78=0,$J$78=0,$H$78=0,$I$78=0),"",IF(AND($J$78=0,OR($F$78&lt;&gt;0,$G$78&lt;&gt;0,$H$78&lt;&gt;0,$I$78&lt;&gt;0)),"inf",(($F$78+$G$78+$H$78+$I$78)/$J$78)))</f>
        <v/>
      </c>
      <c r="M78" s="20"/>
      <c r="N78" s="20"/>
      <c r="O78" s="20"/>
      <c r="P78" s="26" t="str">
        <f>IF($N$78=0,"",($O$78/$N$78))</f>
        <v/>
      </c>
      <c r="Q78" s="21"/>
      <c r="R78" s="20"/>
      <c r="S78" s="27" t="str">
        <f>IF($Q$78=0,"",($R$78/$Q$78))</f>
        <v/>
      </c>
      <c r="V78" t="s">
        <v>57</v>
      </c>
      <c r="W78" s="31" t="str">
        <f>IF($AF$78=0,"",20*(($Y$78*30 +$Z$78*20 +$AA$78*15 +$AB$78*10 +$AC$78*-5)/$AF$78))</f>
        <v/>
      </c>
      <c r="X78" s="30" t="str">
        <f>IF($AF$78=0,"",(($Y$78*30 +$Z$78*20 +$AA$78*15 +$AB$78*10 +$AC$78*-5)/$AF$78))</f>
        <v/>
      </c>
      <c r="Y78" s="29"/>
      <c r="Z78" s="29"/>
      <c r="AA78" s="29"/>
      <c r="AB78" s="29"/>
      <c r="AC78" s="29"/>
      <c r="AD78" s="32" t="str">
        <f>IF(AND($Y$78=0,$Z$78=0,$AC$78=0,$AA$78=0),"",IF(AND($AC$78=0,OR($Y$78&lt;&gt;0,$Z$78&lt;&gt;0,$AA$78&lt;&gt;0)),"inf",(($Y$78+$Z$78+$AA$78)/$AC$78)))</f>
        <v/>
      </c>
      <c r="AE78" s="33" t="str">
        <f>IF(AND($Y$78=0,$Z$78=0,$AC$78=0,$AA$78=0,$AB$78=0),"",IF(AND($AC$78=0,OR($Y$78&lt;&gt;0,$Z$78&lt;&gt;0,$AA$78&lt;&gt;0,$AB$78&lt;&gt;0)),"inf",(($Y$78+$Z$78+$AA$78+$AB$78)/$AC$78)))</f>
        <v/>
      </c>
      <c r="AF78" s="29"/>
    </row>
    <row r="79" spans="2:32" x14ac:dyDescent="0.2">
      <c r="C79" t="s">
        <v>16</v>
      </c>
      <c r="D79" s="23" t="str">
        <f>IF($M$79=0,"",20*(($F$79*30 +$G$79*20 +$H$79*15 +$I$79*10 +$J$79*-5)/$M$79))</f>
        <v/>
      </c>
      <c r="E79" s="22" t="str">
        <f>IF($M$79=0,"",(($F$79*30 +$G$79*20 +$H$79*15 +$I$79*10 +$J$79*-5)/$M$79))</f>
        <v/>
      </c>
      <c r="F79" s="20"/>
      <c r="G79" s="20"/>
      <c r="H79" s="20"/>
      <c r="I79" s="20"/>
      <c r="J79" s="20"/>
      <c r="K79" s="24" t="str">
        <f>IF(AND($F$79=0,$G$79=0,$J$79=0,$H$79=0),"",IF(AND($J$79=0,OR($F$79&lt;&gt;0,$G$79&lt;&gt;0,$H$79&lt;&gt;0)),"inf",(($F$79+$G$79+$H$79)/$J$79)))</f>
        <v/>
      </c>
      <c r="L79" s="25" t="str">
        <f>IF(AND($F$79=0,$G$79=0,$J$79=0,$H$79=0,$I$79=0),"",IF(AND($J$79=0,OR($F$79&lt;&gt;0,$G$79&lt;&gt;0,$H$79&lt;&gt;0,$I$79&lt;&gt;0)),"inf",(($F$79+$G$79+$H$79+$I$79)/$J$79)))</f>
        <v/>
      </c>
      <c r="M79" s="20"/>
      <c r="N79" s="20"/>
      <c r="O79" s="20"/>
      <c r="P79" s="26" t="str">
        <f>IF($N$79=0,"",($O$79/$N$79))</f>
        <v/>
      </c>
      <c r="Q79" s="21"/>
      <c r="R79" s="20"/>
      <c r="S79" s="27" t="str">
        <f>IF($Q$79=0,"",($R$79/$Q$79))</f>
        <v/>
      </c>
      <c r="V79" t="s">
        <v>16</v>
      </c>
      <c r="W79" s="31" t="str">
        <f>IF($AF$79=0,"",20*(($Y$79*30 +$Z$79*20 +$AA$79*15 +$AB$79*10 +$AC$79*-5)/$AF$79))</f>
        <v/>
      </c>
      <c r="X79" s="30" t="str">
        <f>IF($AF$79=0,"",(($Y$79*30 +$Z$79*20 +$AA$79*15 +$AB$79*10 +$AC$79*-5)/$AF$79))</f>
        <v/>
      </c>
      <c r="Y79" s="29"/>
      <c r="Z79" s="29"/>
      <c r="AA79" s="29"/>
      <c r="AB79" s="29"/>
      <c r="AC79" s="29"/>
      <c r="AD79" s="32" t="str">
        <f>IF(AND($Y$79=0,$Z$79=0,$AC$79=0,$AA$79=0),"",IF(AND($AC$79=0,OR($Y$79&lt;&gt;0,$Z$79&lt;&gt;0,$AA$79&lt;&gt;0)),"inf",(($Y$79+$Z$79+$AA$79)/$AC$79)))</f>
        <v/>
      </c>
      <c r="AE79" s="33" t="str">
        <f>IF(AND($Y$79=0,$Z$79=0,$AC$79=0,$AA$79=0,$AB$79=0),"",IF(AND($AC$79=0,OR($Y$79&lt;&gt;0,$Z$79&lt;&gt;0,$AA$79&lt;&gt;0,$AB$79&lt;&gt;0)),"inf",(($Y$79+$Z$79+$AA$79+$AB$79)/$AC$79)))</f>
        <v/>
      </c>
      <c r="AF79" s="29"/>
    </row>
    <row r="80" spans="2:32" x14ac:dyDescent="0.2">
      <c r="C80" t="s">
        <v>18</v>
      </c>
      <c r="D80" s="23" t="str">
        <f>IF($M$80=0,"",20*(($F$80*30 +$G$80*20 +$H$80*15 +$I$80*10 +$J$80*-5)/$M$80))</f>
        <v/>
      </c>
      <c r="E80" s="22" t="str">
        <f>IF($M$80=0,"",(($F$80*30 +$G$80*20 +$H$80*15 +$I$80*10 +$J$80*-5)/$M$80))</f>
        <v/>
      </c>
      <c r="F80" s="20"/>
      <c r="G80" s="20"/>
      <c r="H80" s="20"/>
      <c r="I80" s="20"/>
      <c r="J80" s="20"/>
      <c r="K80" s="24" t="str">
        <f>IF(AND($F$80=0,$G$80=0,$J$80=0,$H$80=0),"",IF(AND($J$80=0,OR($F$80&lt;&gt;0,$G$80&lt;&gt;0,$H$80&lt;&gt;0)),"inf",(($F$80+$G$80+$H$80)/$J$80)))</f>
        <v/>
      </c>
      <c r="L80" s="25" t="str">
        <f>IF(AND($F$80=0,$G$80=0,$J$80=0,$H$80=0,$I$80=0),"",IF(AND($J$80=0,OR($F$80&lt;&gt;0,$G$80&lt;&gt;0,$H$80&lt;&gt;0,$I$80&lt;&gt;0)),"inf",(($F$80+$G$80+$H$80+$I$80)/$J$80)))</f>
        <v/>
      </c>
      <c r="M80" s="20"/>
      <c r="N80" s="20"/>
      <c r="O80" s="20"/>
      <c r="P80" s="26" t="str">
        <f>IF($N$80=0,"",($O$80/$N$80))</f>
        <v/>
      </c>
      <c r="Q80" s="21"/>
      <c r="R80" s="20"/>
      <c r="S80" s="27" t="str">
        <f>IF($Q$80=0,"",($R$80/$Q$80))</f>
        <v/>
      </c>
      <c r="V80" t="s">
        <v>18</v>
      </c>
      <c r="W80" s="31" t="str">
        <f>IF($AF$80=0,"",20*(($Y$80*30 +$Z$80*20 +$AA$80*15 +$AB$80*10 +$AC$80*-5)/$AF$80))</f>
        <v/>
      </c>
      <c r="X80" s="30" t="str">
        <f>IF($AF$80=0,"",(($Y$80*30 +$Z$80*20 +$AA$80*15 +$AB$80*10 +$AC$80*-5)/$AF$80))</f>
        <v/>
      </c>
      <c r="Y80" s="29"/>
      <c r="Z80" s="29"/>
      <c r="AA80" s="29"/>
      <c r="AB80" s="29"/>
      <c r="AC80" s="29"/>
      <c r="AD80" s="32" t="str">
        <f>IF(AND($Y$80=0,$Z$80=0,$AC$80=0,$AA$80=0),"",IF(AND($AC$80=0,OR($Y$80&lt;&gt;0,$Z$80&lt;&gt;0,$AA$80&lt;&gt;0)),"inf",(($Y$80+$Z$80+$AA$80)/$AC$80)))</f>
        <v/>
      </c>
      <c r="AE80" s="33" t="str">
        <f>IF(AND($Y$80=0,$Z$80=0,$AC$80=0,$AA$80=0,$AB$80=0),"",IF(AND($AC$80=0,OR($Y$80&lt;&gt;0,$Z$80&lt;&gt;0,$AA$80&lt;&gt;0,$AB$80&lt;&gt;0)),"inf",(($Y$80+$Z$80+$AA$80+$AB$80)/$AC$80)))</f>
        <v/>
      </c>
      <c r="AF80" s="29"/>
    </row>
    <row r="81" spans="2:32" x14ac:dyDescent="0.2">
      <c r="B81" t="s">
        <v>58</v>
      </c>
      <c r="D81" s="23" t="str">
        <f>IF($M$81=0,"",20*(($F$81*30 +$G$81*20 +$H$81*15 +$I$81*10 +$J$81*-5)/$M$81))</f>
        <v/>
      </c>
      <c r="E81" s="22" t="str">
        <f>IF($M$81=0,"",(($F$81*30 +$G$81*20 +$H$81*15 +$I$81*10 +$J$81*-5)/$M$81))</f>
        <v/>
      </c>
      <c r="F81" s="20" t="n">
        <f>SUM($F$82+$F$83+$F$84)</f>
        <v>0.0</v>
      </c>
      <c r="G81" s="20" t="n">
        <f>SUM($G$82+$G$83+$G$84)</f>
        <v>0.0</v>
      </c>
      <c r="H81" s="20" t="n">
        <f>SUM($H$82+$H$83+$H$84)</f>
        <v>0.0</v>
      </c>
      <c r="I81" s="20" t="n">
        <f>SUM($I$82+$I$83+$I$84)</f>
        <v>0.0</v>
      </c>
      <c r="J81" s="20" t="n">
        <f>SUM($J$82+$J$83+$J$84)</f>
        <v>0.0</v>
      </c>
      <c r="K81" s="24" t="str">
        <f>IF(AND($F$81=0,$G$81=0,$J$81=0,$H$81=0),"",IF(AND($J$81=0,OR($F$81&lt;&gt;0,$G$81&lt;&gt;0,$H$81&lt;&gt;0)),"inf",(($F$81+$G$81+$H$81)/$J$81)))</f>
        <v/>
      </c>
      <c r="L81" s="25" t="str">
        <f>IF(AND($F$81=0,$G$81=0,$J$81=0,$H$81=0,$I$81=0),"",IF(AND($J$81=0,OR($F$81&lt;&gt;0,$G$81&lt;&gt;0,$H$81&lt;&gt;0,$I$81&lt;&gt;0)),"inf",(($F$81+$G$81+$H$81+$I$81)/$J$81)))</f>
        <v/>
      </c>
      <c r="M81" s="20" t="n">
        <f>SUM($M$82+$M$83+$M$84)</f>
        <v>0.0</v>
      </c>
      <c r="N81" s="20" t="n">
        <f>SUM($N$82+$N$83+$N$84)</f>
        <v>0.0</v>
      </c>
      <c r="O81" s="20" t="n">
        <f>SUM($O$82+$O$83+$O$84)</f>
        <v>0.0</v>
      </c>
      <c r="P81" s="26" t="str">
        <f>IF($N$81=0,"",($O$81/$N$81))</f>
        <v/>
      </c>
      <c r="Q81" s="21" t="n">
        <f>SUM($Q$82+$Q$83+$Q$84)</f>
        <v>0.0</v>
      </c>
      <c r="R81" s="20" t="n">
        <f>SUM($R$82+$R$83+$R$84)</f>
        <v>0.0</v>
      </c>
      <c r="S81" s="27" t="str">
        <f>IF($Q$81=0,"",($R$81/$Q$81))</f>
        <v/>
      </c>
      <c r="U81" t="s">
        <v>58</v>
      </c>
      <c r="W81" s="31" t="str">
        <f>IF($AF$81=0,"",20*(($Y$81*30 +$Z$81*20 +$AA$81*15 +$AB$81*10 +$AC$81*-5)/$AF$81))</f>
        <v/>
      </c>
      <c r="X81" s="30" t="str">
        <f>IF($AF$81=0,"",(($Y$81*30 +$Z$81*20 +$AA$81*15 +$AB$81*10 +$AC$81*-5)/$AF$81))</f>
        <v/>
      </c>
      <c r="Y81" s="29" t="n">
        <f>SUM($Y$82+$Y$83+$Y$84)</f>
        <v>0.0</v>
      </c>
      <c r="Z81" s="29" t="n">
        <f>SUM($Z$82+$Z$83+$Z$84)</f>
        <v>0.0</v>
      </c>
      <c r="AA81" s="29" t="n">
        <f>SUM($AA$82+$AA$83+$AA$84)</f>
        <v>0.0</v>
      </c>
      <c r="AB81" s="29" t="n">
        <f>SUM($AB$82+$AB$83+$AB$84)</f>
        <v>0.0</v>
      </c>
      <c r="AC81" s="29" t="n">
        <f>SUM($AC$82+$AC$83+$AC$84)</f>
        <v>0.0</v>
      </c>
      <c r="AD81" s="32" t="str">
        <f>IF(AND($Y$81=0,$Z$81=0,$AC$81=0,$AA$81=0),"",IF(AND($AC$81=0,OR($Y$81&lt;&gt;0,$Z$81&lt;&gt;0,$AA$81&lt;&gt;0)),"inf",(($Y$81+$Z$81+$AA$81)/$AC$81)))</f>
        <v/>
      </c>
      <c r="AE81" s="33" t="str">
        <f>IF(AND($Y$81=0,$Z$81=0,$AC$81=0,$AA$81=0,$AB$81=0),"",IF(AND($AC$81=0,OR($Y$81&lt;&gt;0,$Z$81&lt;&gt;0,$AA$81&lt;&gt;0,$AB$81&lt;&gt;0)),"inf",(($Y$81+$Z$81+$AA$81+$AB$81)/$AC$81)))</f>
        <v/>
      </c>
      <c r="AF81" s="29" t="n">
        <f>SUM($AF$82+$AF$83+$AF$84)</f>
        <v>0.0</v>
      </c>
    </row>
    <row r="82" spans="2:32" x14ac:dyDescent="0.2">
      <c r="C82" t="s">
        <v>59</v>
      </c>
      <c r="D82" s="23" t="str">
        <f>IF($M$82=0,"",20*(($F$82*30 +$G$82*20 +$H$82*15 +$I$82*10 +$J$82*-5)/$M$82))</f>
        <v/>
      </c>
      <c r="E82" s="22" t="str">
        <f>IF($M$82=0,"",(($F$82*30 +$G$82*20 +$H$82*15 +$I$82*10 +$J$82*-5)/$M$82))</f>
        <v/>
      </c>
      <c r="F82" s="20"/>
      <c r="G82" s="20"/>
      <c r="H82" s="20"/>
      <c r="I82" s="20"/>
      <c r="J82" s="20"/>
      <c r="K82" s="24" t="str">
        <f>IF(AND($F$82=0,$G$82=0,$J$82=0,$H$82=0),"",IF(AND($J$82=0,OR($F$82&lt;&gt;0,$G$82&lt;&gt;0,$H$82&lt;&gt;0)),"inf",(($F$82+$G$82+$H$82)/$J$82)))</f>
        <v/>
      </c>
      <c r="L82" s="25" t="str">
        <f>IF(AND($F$82=0,$G$82=0,$J$82=0,$H$82=0,$I$82=0),"",IF(AND($J$82=0,OR($F$82&lt;&gt;0,$G$82&lt;&gt;0,$H$82&lt;&gt;0,$I$82&lt;&gt;0)),"inf",(($F$82+$G$82+$H$82+$I$82)/$J$82)))</f>
        <v/>
      </c>
      <c r="M82" s="20"/>
      <c r="N82" s="20"/>
      <c r="O82" s="20"/>
      <c r="P82" s="26" t="str">
        <f>IF($N$82=0,"",($O$82/$N$82))</f>
        <v/>
      </c>
      <c r="Q82" s="21"/>
      <c r="R82" s="20"/>
      <c r="S82" s="27" t="str">
        <f>IF($Q$82=0,"",($R$82/$Q$82))</f>
        <v/>
      </c>
      <c r="V82" t="s">
        <v>59</v>
      </c>
      <c r="W82" s="31" t="str">
        <f>IF($AF$82=0,"",20*(($Y$82*30 +$Z$82*20 +$AA$82*15 +$AB$82*10 +$AC$82*-5)/$AF$82))</f>
        <v/>
      </c>
      <c r="X82" s="30" t="str">
        <f>IF($AF$82=0,"",(($Y$82*30 +$Z$82*20 +$AA$82*15 +$AB$82*10 +$AC$82*-5)/$AF$82))</f>
        <v/>
      </c>
      <c r="Y82" s="29"/>
      <c r="Z82" s="29"/>
      <c r="AA82" s="29"/>
      <c r="AB82" s="29"/>
      <c r="AC82" s="29"/>
      <c r="AD82" s="32" t="str">
        <f>IF(AND($Y$82=0,$Z$82=0,$AC$82=0,$AA$82=0),"",IF(AND($AC$82=0,OR($Y$82&lt;&gt;0,$Z$82&lt;&gt;0,$AA$82&lt;&gt;0)),"inf",(($Y$82+$Z$82+$AA$82)/$AC$82)))</f>
        <v/>
      </c>
      <c r="AE82" s="33" t="str">
        <f>IF(AND($Y$82=0,$Z$82=0,$AC$82=0,$AA$82=0,$AB$82=0),"",IF(AND($AC$82=0,OR($Y$82&lt;&gt;0,$Z$82&lt;&gt;0,$AA$82&lt;&gt;0,$AB$82&lt;&gt;0)),"inf",(($Y$82+$Z$82+$AA$82+$AB$82)/$AC$82)))</f>
        <v/>
      </c>
      <c r="AF82" s="29"/>
    </row>
    <row r="83" spans="2:32" x14ac:dyDescent="0.2">
      <c r="C83" t="s">
        <v>60</v>
      </c>
      <c r="D83" s="23" t="str">
        <f>IF($M$83=0,"",20*(($F$83*30 +$G$83*20 +$H$83*15 +$I$83*10 +$J$83*-5)/$M$83))</f>
        <v/>
      </c>
      <c r="E83" s="22" t="str">
        <f>IF($M$83=0,"",(($F$83*30 +$G$83*20 +$H$83*15 +$I$83*10 +$J$83*-5)/$M$83))</f>
        <v/>
      </c>
      <c r="F83" s="20"/>
      <c r="G83" s="20"/>
      <c r="H83" s="20"/>
      <c r="I83" s="20"/>
      <c r="J83" s="20"/>
      <c r="K83" s="24" t="str">
        <f>IF(AND($F$83=0,$G$83=0,$J$83=0,$H$83=0),"",IF(AND($J$83=0,OR($F$83&lt;&gt;0,$G$83&lt;&gt;0,$H$83&lt;&gt;0)),"inf",(($F$83+$G$83+$H$83)/$J$83)))</f>
        <v/>
      </c>
      <c r="L83" s="25" t="str">
        <f>IF(AND($F$83=0,$G$83=0,$J$83=0,$H$83=0,$I$83=0),"",IF(AND($J$83=0,OR($F$83&lt;&gt;0,$G$83&lt;&gt;0,$H$83&lt;&gt;0,$I$83&lt;&gt;0)),"inf",(($F$83+$G$83+$H$83+$I$83)/$J$83)))</f>
        <v/>
      </c>
      <c r="M83" s="20"/>
      <c r="N83" s="20"/>
      <c r="O83" s="20"/>
      <c r="P83" s="26" t="str">
        <f>IF($N$83=0,"",($O$83/$N$83))</f>
        <v/>
      </c>
      <c r="Q83" s="21"/>
      <c r="R83" s="20"/>
      <c r="S83" s="27" t="str">
        <f>IF($Q$83=0,"",($R$83/$Q$83))</f>
        <v/>
      </c>
      <c r="V83" t="s">
        <v>60</v>
      </c>
      <c r="W83" s="31" t="str">
        <f>IF($AF$83=0,"",20*(($Y$83*30 +$Z$83*20 +$AA$83*15 +$AB$83*10 +$AC$83*-5)/$AF$83))</f>
        <v/>
      </c>
      <c r="X83" s="30" t="str">
        <f>IF($AF$83=0,"",(($Y$83*30 +$Z$83*20 +$AA$83*15 +$AB$83*10 +$AC$83*-5)/$AF$83))</f>
        <v/>
      </c>
      <c r="Y83" s="29"/>
      <c r="Z83" s="29"/>
      <c r="AA83" s="29"/>
      <c r="AB83" s="29"/>
      <c r="AC83" s="29"/>
      <c r="AD83" s="32" t="str">
        <f>IF(AND($Y$83=0,$Z$83=0,$AC$83=0,$AA$83=0),"",IF(AND($AC$83=0,OR($Y$83&lt;&gt;0,$Z$83&lt;&gt;0,$AA$83&lt;&gt;0)),"inf",(($Y$83+$Z$83+$AA$83)/$AC$83)))</f>
        <v/>
      </c>
      <c r="AE83" s="33" t="str">
        <f>IF(AND($Y$83=0,$Z$83=0,$AC$83=0,$AA$83=0,$AB$83=0),"",IF(AND($AC$83=0,OR($Y$83&lt;&gt;0,$Z$83&lt;&gt;0,$AA$83&lt;&gt;0,$AB$83&lt;&gt;0)),"inf",(($Y$83+$Z$83+$AA$83+$AB$83)/$AC$83)))</f>
        <v/>
      </c>
      <c r="AF83" s="29"/>
    </row>
    <row r="84" spans="2:32" x14ac:dyDescent="0.2">
      <c r="C84" t="s">
        <v>18</v>
      </c>
      <c r="D84" s="23" t="str">
        <f>IF($M$84=0,"",20*(($F$84*30 +$G$84*20 +$H$84*15 +$I$84*10 +$J$84*-5)/$M$84))</f>
        <v/>
      </c>
      <c r="E84" s="22" t="str">
        <f>IF($M$84=0,"",(($F$84*30 +$G$84*20 +$H$84*15 +$I$84*10 +$J$84*-5)/$M$84))</f>
        <v/>
      </c>
      <c r="F84" s="20"/>
      <c r="G84" s="20"/>
      <c r="H84" s="20"/>
      <c r="I84" s="20"/>
      <c r="J84" s="20"/>
      <c r="K84" s="24" t="str">
        <f>IF(AND($F$84=0,$G$84=0,$J$84=0,$H$84=0),"",IF(AND($J$84=0,OR($F$84&lt;&gt;0,$G$84&lt;&gt;0,$H$84&lt;&gt;0)),"inf",(($F$84+$G$84+$H$84)/$J$84)))</f>
        <v/>
      </c>
      <c r="L84" s="25" t="str">
        <f>IF(AND($F$84=0,$G$84=0,$J$84=0,$H$84=0,$I$84=0),"",IF(AND($J$84=0,OR($F$84&lt;&gt;0,$G$84&lt;&gt;0,$H$84&lt;&gt;0,$I$84&lt;&gt;0)),"inf",(($F$84+$G$84+$H$84+$I$84)/$J$84)))</f>
        <v/>
      </c>
      <c r="M84" s="20"/>
      <c r="N84" s="20"/>
      <c r="O84" s="20"/>
      <c r="P84" s="26" t="str">
        <f>IF($N$84=0,"",($O$84/$N$84))</f>
        <v/>
      </c>
      <c r="Q84" s="20"/>
      <c r="R84" s="20"/>
      <c r="S84" s="27" t="str">
        <f>IF($Q$84=0,"",($R$84/$Q$84))</f>
        <v/>
      </c>
      <c r="V84" t="s">
        <v>18</v>
      </c>
      <c r="W84" s="31" t="str">
        <f>IF($AF$84=0,"",20*(($Y$84*30 +$Z$84*20 +$AA$84*15 +$AB$84*10 +$AC$84*-5)/$AF$84))</f>
        <v/>
      </c>
      <c r="X84" s="30" t="str">
        <f>IF($AF$84=0,"",(($Y$84*30 +$Z$84*20 +$AA$84*15 +$AB$84*10 +$AC$84*-5)/$AF$84))</f>
        <v/>
      </c>
      <c r="Y84" s="29"/>
      <c r="Z84" s="29"/>
      <c r="AA84" s="29"/>
      <c r="AB84" s="29"/>
      <c r="AC84" s="29"/>
      <c r="AD84" s="32" t="str">
        <f>IF(AND($Y$84=0,$Z$84=0,$AC$84=0,$AA$84=0),"",IF(AND($AC$84=0,OR($Y$84&lt;&gt;0,$Z$84&lt;&gt;0,$AA$84&lt;&gt;0)),"inf",(($Y$84+$Z$84+$AA$84)/$AC$84)))</f>
        <v/>
      </c>
      <c r="AE84" s="33" t="str">
        <f>IF(AND($Y$84=0,$Z$84=0,$AC$84=0,$AA$84=0,$AB$84=0),"",IF(AND($AC$84=0,OR($Y$84&lt;&gt;0,$Z$84&lt;&gt;0,$AA$84&lt;&gt;0,$AB$84&lt;&gt;0)),"inf",(($Y$84+$Z$84+$AA$84+$AB$84)/$AC$84)))</f>
        <v/>
      </c>
      <c r="AF84" s="2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5">
      <c r="B5" s="60"/>
      <c r="C5" t="s">
        <v>89</v>
      </c>
      <c r="D5" t="s">
        <v>1</v>
      </c>
      <c r="E5" t="s">
        <v>2</v>
      </c>
      <c r="F5" t="s">
        <v>3</v>
      </c>
      <c r="G5" t="s">
        <v>4</v>
      </c>
      <c r="H5" t="s">
        <v>5</v>
      </c>
      <c r="I5" t="s">
        <v>6</v>
      </c>
      <c r="J5" t="s">
        <v>7</v>
      </c>
      <c r="K5" t="s">
        <v>8</v>
      </c>
      <c r="L5" t="s">
        <v>9</v>
      </c>
      <c r="M5" t="s">
        <v>10</v>
      </c>
      <c r="N5" t="s">
        <v>61</v>
      </c>
      <c r="O5" t="s">
        <v>62</v>
      </c>
      <c r="P5" t="s">
        <v>63</v>
      </c>
      <c r="Q5" t="s">
        <v>64</v>
      </c>
      <c r="R5" t="s">
        <v>65</v>
      </c>
      <c r="S5" t="s">
        <v>66</v>
      </c>
      <c r="U5" s="79"/>
      <c r="V5" t="s">
        <v>91</v>
      </c>
      <c r="W5" t="s">
        <v>1</v>
      </c>
      <c r="X5" t="s">
        <v>2</v>
      </c>
      <c r="Y5" t="s">
        <v>3</v>
      </c>
      <c r="Z5" t="s">
        <v>4</v>
      </c>
      <c r="AA5" t="s">
        <v>5</v>
      </c>
      <c r="AB5" t="s">
        <v>6</v>
      </c>
      <c r="AC5" t="s">
        <v>7</v>
      </c>
      <c r="AD5" t="s">
        <v>8</v>
      </c>
      <c r="AE5" t="s">
        <v>9</v>
      </c>
      <c r="AF5" t="s">
        <v>10</v>
      </c>
    </row>
    <row r="6">
      <c r="B6" t="s">
        <v>12</v>
      </c>
      <c r="C6"/>
      <c r="D6" s="64" t="str">
        <f>IF($M$6=0,"",20*(($F$6*30 +$G$6*20 +$H$6*15 +$I$6*10 +$J$6*-5)/$M$6))</f>
        <v/>
      </c>
      <c r="E6" s="63" t="str">
        <f>IF($M$6=0,"",(($F$6*30 +$G$6*20 +$H$6*15 +$I$6*10 +$J$6*-5)/$M$6))</f>
        <v/>
      </c>
      <c r="F6" s="61" t="n">
        <f>SUM($F$7+$F$13+$F$27+$F$35+$F$46+$F$50+$F$55+$F$60+$F$65+$F$69+$F$75+$F$81)</f>
        <v>0.0</v>
      </c>
      <c r="G6" s="61" t="n">
        <f>SUM($G$7+$G$13+$G$27+$G$35+$G$46+$G$50+$G$55+$G$60+$G$65+$G$69+$G$75+$G$81)</f>
        <v>0.0</v>
      </c>
      <c r="H6" s="61" t="n">
        <f>SUM($H$7+$H$13+$H$27+$H$35+$H$46+$H$50+$H$55+$H$60+$H$65+$H$69+$H$75+$H$81)</f>
        <v>0.0</v>
      </c>
      <c r="I6" s="61" t="n">
        <f>SUM($I$7+$I$13+$I$27+$I$35+$I$46+$I$50+$I$55+$I$60+$I$65+$I$69+$I$75+$I$81)</f>
        <v>0.0</v>
      </c>
      <c r="J6" s="61" t="n">
        <f>SUM($J$7+$J$13+$J$27+$J$35+$J$46+$J$50+$J$55+$J$60+$J$65+$J$69+$J$75+$J$81)</f>
        <v>0.0</v>
      </c>
      <c r="K6" s="65" t="str">
        <f>IF(AND($F$6=0,$G$6=0,$J$6=0,$H$6=0),"",IF(AND($J$6=0,OR($F$6&lt;&gt;0,$G$6&lt;&gt;0,$H$6&lt;&gt;0)),"inf",(($F$6+$G$6+$H$6)/$J$6)))</f>
        <v/>
      </c>
      <c r="L6" s="66" t="str">
        <f>IF(AND($F$6=0,$G$6=0,$J$6=0,$H$6=0,$I$6=0),"",IF(AND($J$6=0,OR($F$6&lt;&gt;0,$G$6&lt;&gt;0,$H$6&lt;&gt;0,$I$6&lt;&gt;0)),"inf",(($F$6+$G$6+$H$6+$I$6)/$J$6)))</f>
        <v/>
      </c>
      <c r="M6" s="61" t="n">
        <f>SUM($M$7+$M$13+$M$27+$M$35+$M$46+$M$50+$M$55+$M$60+$M$65+$M$69+$M$75+$M$81)</f>
        <v>0.0</v>
      </c>
      <c r="N6" s="61" t="n">
        <f>SUM($N$7+$N$13+$N$27+$N$35+$N$46+$N$50+$N$55+$N$60+$N$65+$N$69+$N$75+$N$81)</f>
        <v>0.0</v>
      </c>
      <c r="O6" s="61" t="n">
        <f>SUM($O$7+$O$13+$O$27+$O$35+$O$46+$O$50+$O$55+$O$60+$O$65+$O$69+$O$75+$O$81)</f>
        <v>0.0</v>
      </c>
      <c r="P6" s="67" t="str">
        <f>IF($N$6=0,"",($O$6/$N$6))</f>
        <v/>
      </c>
      <c r="Q6" s="62" t="n">
        <f>SUM($Q$7+$Q$13+$Q$27+$Q$35+$Q$46+$Q$50+$Q$55+$Q$60+$Q$65+$Q$69+$Q$75+$Q$81)</f>
        <v>0.0</v>
      </c>
      <c r="R6" s="61" t="n">
        <f>SUM($R$7+$R$13+$R$27+$R$35+$R$46+$R$50+$R$55+$R$60+$R$65+$R$69+$R$75+$R$81)</f>
        <v>0.0</v>
      </c>
      <c r="S6" s="68" t="str">
        <f>IF($Q$6=0,"",($R$6/$Q$6))</f>
        <v/>
      </c>
      <c r="U6" t="s">
        <v>12</v>
      </c>
      <c r="V6"/>
      <c r="W6" s="83" t="n">
        <f>IF($AF$6=0,"",20*(($Y$6*30 +$Z$6*20 +$AA$6*15 +$AB$6*10 +$AC$6*-5)/$AF$6))</f>
        <v>150.0</v>
      </c>
      <c r="X6" s="82" t="n">
        <f>IF($AF$6=0,"",(($Y$6*30 +$Z$6*20 +$AA$6*15 +$AB$6*10 +$AC$6*-5)/$AF$6))</f>
        <v>7.5</v>
      </c>
      <c r="Y6" s="80" t="n">
        <f>SUM($Y$7+$Y$13+$Y$27+$Y$35+$Y$46+$Y$50+$Y$55+$Y$60+$Y$65+$Y$69+$Y$75+$Y$81)</f>
        <v>0.0</v>
      </c>
      <c r="Z6" s="80" t="n">
        <f>SUM($Z$7+$Z$13+$Z$27+$Z$35+$Z$46+$Z$50+$Z$55+$Z$60+$Z$65+$Z$69+$Z$75+$Z$81)</f>
        <v>0.0</v>
      </c>
      <c r="AA6" s="80" t="n">
        <f>SUM($AA$7+$AA$13+$AA$27+$AA$35+$AA$46+$AA$50+$AA$55+$AA$60+$AA$65+$AA$69+$AA$75+$AA$81)</f>
        <v>1.0</v>
      </c>
      <c r="AB6" s="80" t="n">
        <f>SUM($AB$7+$AB$13+$AB$27+$AB$35+$AB$46+$AB$50+$AB$55+$AB$60+$AB$65+$AB$69+$AB$75+$AB$81)</f>
        <v>0.0</v>
      </c>
      <c r="AC6" s="80" t="n">
        <f>SUM($AC$7+$AC$13+$AC$27+$AC$35+$AC$46+$AC$50+$AC$55+$AC$60+$AC$65+$AC$69+$AC$75+$AC$81)</f>
        <v>0.0</v>
      </c>
      <c r="AD6" s="84" t="str">
        <f>IF(AND($Y$6=0,$Z$6=0,$AC$6=0,$AA$6=0),"",IF(AND($AC$6=0,OR($Y$6&lt;&gt;0,$Z$6&lt;&gt;0,$AA$6&lt;&gt;0)),"inf",(($Y$6+$Z$6+$AA$6)/$AC$6)))</f>
        <v>inf</v>
      </c>
      <c r="AE6" s="85" t="str">
        <f>IF(AND($Y$6=0,$Z$6=0,$AC$6=0,$AA$6=0,$AB$6=0),"",IF(AND($AC$6=0,OR($Y$6&lt;&gt;0,$Z$6&lt;&gt;0,$AA$6&lt;&gt;0,$AB$6&lt;&gt;0)),"inf",(($Y$6+$Z$6+$AA$6+$AB$6)/$AC$6)))</f>
        <v>inf</v>
      </c>
      <c r="AF6" s="80" t="n">
        <f>SUM($AF$7+$AF$13+$AF$27+$AF$35+$AF$46+$AF$50+$AF$55+$AF$60+$AF$65+$AF$69+$AF$75+$AF$81)</f>
        <v>2.0</v>
      </c>
    </row>
    <row r="7">
      <c r="B7" t="s">
        <v>13</v>
      </c>
      <c r="C7"/>
      <c r="D7" s="64" t="str">
        <f>IF($M$7=0,"",20*(($F$7*30 +$G$7*20 +$H$7*15 +$I$7*10 +$J$7*-5)/$M$7))</f>
        <v/>
      </c>
      <c r="E7" s="63" t="str">
        <f>IF($M$7=0,"",(($F$7*30 +$G$7*20 +$H$7*15 +$I$7*10 +$J$7*-5)/$M$7))</f>
        <v/>
      </c>
      <c r="F7" s="61" t="n">
        <f>SUM($F$8+$F$9+$F$10+$F$11+$F$12)</f>
        <v>0.0</v>
      </c>
      <c r="G7" s="61" t="n">
        <f>SUM($G$8+$G$9+$G$10+$G$11+$G$12)</f>
        <v>0.0</v>
      </c>
      <c r="H7" s="61" t="n">
        <f>SUM($H$8+$H$9+$H$10+$H$11+$H$12)</f>
        <v>0.0</v>
      </c>
      <c r="I7" s="61" t="n">
        <f>SUM($I$8+$I$9+$I$10+$I$11+$I$12)</f>
        <v>0.0</v>
      </c>
      <c r="J7" s="61" t="n">
        <f>SUM($J$8+$J$9+$J$10+$J$11+$J$12)</f>
        <v>0.0</v>
      </c>
      <c r="K7" s="65" t="str">
        <f>IF(AND($F$7=0,$G$7=0,$J$7=0,$H$7=0),"",IF(AND($J$7=0,OR($F$7&lt;&gt;0,$G$7&lt;&gt;0,$H$7&lt;&gt;0)),"inf",(($F$7+$G$7+$H$7)/$J$7)))</f>
        <v/>
      </c>
      <c r="L7" s="66" t="str">
        <f>IF(AND($F$7=0,$G$7=0,$J$7=0,$H$7=0,$I$7=0),"",IF(AND($J$7=0,OR($F$7&lt;&gt;0,$G$7&lt;&gt;0,$H$7&lt;&gt;0,$I$7&lt;&gt;0)),"inf",(($F$7+$G$7+$H$7+$I$7)/$J$7)))</f>
        <v/>
      </c>
      <c r="M7" s="61" t="n">
        <f>SUM($M$8+$M$9+$M$10+$M$11+$M$12)</f>
        <v>0.0</v>
      </c>
      <c r="N7" s="61" t="n">
        <f>SUM($N$8+$N$9+$N$10+$N$11+$N$12)</f>
        <v>0.0</v>
      </c>
      <c r="O7" s="61" t="n">
        <f>SUM($O$8+$O$9+$O$10+$O$11+$O$12)</f>
        <v>0.0</v>
      </c>
      <c r="P7" s="67" t="str">
        <f>IF($N$7=0,"",($O$7/$N$7))</f>
        <v/>
      </c>
      <c r="Q7" s="62" t="n">
        <f>SUM($Q$8+$Q$9+$Q$10+$Q$11+$Q$12)</f>
        <v>0.0</v>
      </c>
      <c r="R7" s="61" t="n">
        <f>SUM($R$8+$R$9+$R$10+$R$11+$R$12)</f>
        <v>0.0</v>
      </c>
      <c r="S7" s="68" t="str">
        <f>IF($Q$7=0,"",($R$7/$Q$7))</f>
        <v/>
      </c>
      <c r="U7" t="s">
        <v>13</v>
      </c>
      <c r="V7"/>
      <c r="W7" s="83" t="n">
        <f>IF($AF$7=0,"",20*(($Y$7*30 +$Z$7*20 +$AA$7*15 +$AB$7*10 +$AC$7*-5)/$AF$7))</f>
        <v>150.0</v>
      </c>
      <c r="X7" s="82" t="n">
        <f>IF($AF$7=0,"",(($Y$7*30 +$Z$7*20 +$AA$7*15 +$AB$7*10 +$AC$7*-5)/$AF$7))</f>
        <v>7.5</v>
      </c>
      <c r="Y7" s="80" t="n">
        <f>SUM($Y$8+$Y$9+$Y$10+$Y$11+$Y$12)</f>
        <v>0.0</v>
      </c>
      <c r="Z7" s="80" t="n">
        <f>SUM($Z$8+$Z$9+$Z$10+$Z$11+$Z$12)</f>
        <v>0.0</v>
      </c>
      <c r="AA7" s="80" t="n">
        <f>SUM($AA$8+$AA$9+$AA$10+$AA$11+$AA$12)</f>
        <v>1.0</v>
      </c>
      <c r="AB7" s="80" t="n">
        <f>SUM($AB$8+$AB$9+$AB$10+$AB$11+$AB$12)</f>
        <v>0.0</v>
      </c>
      <c r="AC7" s="80" t="n">
        <f>SUM($AC$8+$AC$9+$AC$10+$AC$11+$AC$12)</f>
        <v>0.0</v>
      </c>
      <c r="AD7" s="84" t="str">
        <f>IF(AND($Y$7=0,$Z$7=0,$AC$7=0,$AA$7=0),"",IF(AND($AC$7=0,OR($Y$7&lt;&gt;0,$Z$7&lt;&gt;0,$AA$7&lt;&gt;0)),"inf",(($Y$7+$Z$7+$AA$7)/$AC$7)))</f>
        <v>inf</v>
      </c>
      <c r="AE7" s="85" t="str">
        <f>IF(AND($Y$7=0,$Z$7=0,$AC$7=0,$AA$7=0,$AB$7=0),"",IF(AND($AC$7=0,OR($Y$7&lt;&gt;0,$Z$7&lt;&gt;0,$AA$7&lt;&gt;0,$AB$7&lt;&gt;0)),"inf",(($Y$7+$Z$7+$AA$7+$AB$7)/$AC$7)))</f>
        <v>inf</v>
      </c>
      <c r="AF7" s="80" t="n">
        <f>SUM($AF$8+$AF$9+$AF$10+$AF$11+$AF$12)</f>
        <v>2.0</v>
      </c>
    </row>
    <row r="8">
      <c r="C8" t="s">
        <v>14</v>
      </c>
      <c r="D8" s="64" t="str">
        <f>IF($M$8=0,"",20*(($F$8*30 +$G$8*20 +$H$8*15 +$I$8*10 +$J$8*-5)/$M$8))</f>
        <v/>
      </c>
      <c r="E8" s="63" t="str">
        <f>IF($M$8=0,"",(($F$8*30 +$G$8*20 +$H$8*15 +$I$8*10 +$J$8*-5)/$M$8))</f>
        <v/>
      </c>
      <c r="F8" s="61"/>
      <c r="G8" s="61"/>
      <c r="H8" s="61"/>
      <c r="I8" s="61"/>
      <c r="J8" s="61"/>
      <c r="K8" s="65" t="str">
        <f>IF(AND($F$8=0,$G$8=0,$J$8=0,$H$8=0),"",IF(AND($J$8=0,OR($F$8&lt;&gt;0,$G$8&lt;&gt;0,$H$8&lt;&gt;0)),"inf",(($F$8+$G$8+$H$8)/$J$8)))</f>
        <v/>
      </c>
      <c r="L8" s="66" t="str">
        <f>IF(AND($F$8=0,$G$8=0,$J$8=0,$H$8=0,$I$8=0),"",IF(AND($J$8=0,OR($F$8&lt;&gt;0,$G$8&lt;&gt;0,$H$8&lt;&gt;0,$I$8&lt;&gt;0)),"inf",(($F$8+$G$8+$H$8+$I$8)/$J$8)))</f>
        <v/>
      </c>
      <c r="M8" s="61"/>
      <c r="N8" s="61"/>
      <c r="O8" s="61"/>
      <c r="P8" s="67" t="str">
        <f>IF($N$8=0,"",($O$8/$N$8))</f>
        <v/>
      </c>
      <c r="Q8" s="62"/>
      <c r="R8" s="61"/>
      <c r="S8" s="68" t="str">
        <f>IF($Q$8=0,"",($R$8/$Q$8))</f>
        <v/>
      </c>
      <c r="V8" t="s">
        <v>14</v>
      </c>
      <c r="W8" s="83" t="str">
        <f>IF($AF$8=0,"",20*(($Y$8*30 +$Z$8*20 +$AA$8*15 +$AB$8*10 +$AC$8*-5)/$AF$8))</f>
        <v/>
      </c>
      <c r="X8" s="82" t="str">
        <f>IF($AF$8=0,"",(($Y$8*30 +$Z$8*20 +$AA$8*15 +$AB$8*10 +$AC$8*-5)/$AF$8))</f>
        <v/>
      </c>
      <c r="Y8" s="80"/>
      <c r="Z8" s="80"/>
      <c r="AA8" s="80"/>
      <c r="AB8" s="80"/>
      <c r="AC8" s="80"/>
      <c r="AD8" s="84" t="str">
        <f>IF(AND($Y$8=0,$Z$8=0,$AC$8=0,$AA$8=0),"",IF(AND($AC$8=0,OR($Y$8&lt;&gt;0,$Z$8&lt;&gt;0,$AA$8&lt;&gt;0)),"inf",(($Y$8+$Z$8+$AA$8)/$AC$8)))</f>
        <v/>
      </c>
      <c r="AE8" s="85" t="str">
        <f>IF(AND($Y$8=0,$Z$8=0,$AC$8=0,$AA$8=0,$AB$8=0),"",IF(AND($AC$8=0,OR($Y$8&lt;&gt;0,$Z$8&lt;&gt;0,$AA$8&lt;&gt;0,$AB$8&lt;&gt;0)),"inf",(($Y$8+$Z$8+$AA$8+$AB$8)/$AC$8)))</f>
        <v/>
      </c>
      <c r="AF8" s="80"/>
    </row>
    <row r="9">
      <c r="C9" t="s">
        <v>15</v>
      </c>
      <c r="D9" s="64" t="str">
        <f>IF($M$9=0,"",20*(($F$9*30 +$G$9*20 +$H$9*15 +$I$9*10 +$J$9*-5)/$M$9))</f>
        <v/>
      </c>
      <c r="E9" s="63" t="str">
        <f>IF($M$9=0,"",(($F$9*30 +$G$9*20 +$H$9*15 +$I$9*10 +$J$9*-5)/$M$9))</f>
        <v/>
      </c>
      <c r="F9" s="61"/>
      <c r="G9" s="61"/>
      <c r="H9" s="61"/>
      <c r="I9" s="61"/>
      <c r="J9" s="61"/>
      <c r="K9" s="65" t="str">
        <f>IF(AND($F$9=0,$G$9=0,$J$9=0,$H$9=0),"",IF(AND($J$9=0,OR($F$9&lt;&gt;0,$G$9&lt;&gt;0,$H$9&lt;&gt;0)),"inf",(($F$9+$G$9+$H$9)/$J$9)))</f>
        <v/>
      </c>
      <c r="L9" s="66" t="str">
        <f>IF(AND($F$9=0,$G$9=0,$J$9=0,$H$9=0,$I$9=0),"",IF(AND($J$9=0,OR($F$9&lt;&gt;0,$G$9&lt;&gt;0,$H$9&lt;&gt;0,$I$9&lt;&gt;0)),"inf",(($F$9+$G$9+$H$9+$I$9)/$J$9)))</f>
        <v/>
      </c>
      <c r="M9" s="61"/>
      <c r="N9" s="61"/>
      <c r="O9" s="61"/>
      <c r="P9" s="67" t="str">
        <f>IF($N$9=0,"",($O$9/$N$9))</f>
        <v/>
      </c>
      <c r="Q9" s="62"/>
      <c r="R9" s="61"/>
      <c r="S9" s="68" t="str">
        <f>IF($Q$9=0,"",($R$9/$Q$9))</f>
        <v/>
      </c>
      <c r="V9" t="s">
        <v>15</v>
      </c>
      <c r="W9" s="83" t="str">
        <f>IF($AF$9=0,"",20*(($Y$9*30 +$Z$9*20 +$AA$9*15 +$AB$9*10 +$AC$9*-5)/$AF$9))</f>
        <v/>
      </c>
      <c r="X9" s="82" t="str">
        <f>IF($AF$9=0,"",(($Y$9*30 +$Z$9*20 +$AA$9*15 +$AB$9*10 +$AC$9*-5)/$AF$9))</f>
        <v/>
      </c>
      <c r="Y9" s="80"/>
      <c r="Z9" s="80"/>
      <c r="AA9" s="80"/>
      <c r="AB9" s="80"/>
      <c r="AC9" s="80"/>
      <c r="AD9" s="84" t="str">
        <f>IF(AND($Y$9=0,$Z$9=0,$AC$9=0,$AA$9=0),"",IF(AND($AC$9=0,OR($Y$9&lt;&gt;0,$Z$9&lt;&gt;0,$AA$9&lt;&gt;0)),"inf",(($Y$9+$Z$9+$AA$9)/$AC$9)))</f>
        <v/>
      </c>
      <c r="AE9" s="85" t="str">
        <f>IF(AND($Y$9=0,$Z$9=0,$AC$9=0,$AA$9=0,$AB$9=0),"",IF(AND($AC$9=0,OR($Y$9&lt;&gt;0,$Z$9&lt;&gt;0,$AA$9&lt;&gt;0,$AB$9&lt;&gt;0)),"inf",(($Y$9+$Z$9+$AA$9+$AB$9)/$AC$9)))</f>
        <v/>
      </c>
      <c r="AF9" s="80"/>
    </row>
    <row r="10">
      <c r="C10" t="s">
        <v>16</v>
      </c>
      <c r="D10" s="64" t="str">
        <f>IF($M$10=0,"",20*(($F$10*30 +$G$10*20 +$H$10*15 +$I$10*10 +$J$10*-5)/$M$10))</f>
        <v/>
      </c>
      <c r="E10" s="63" t="str">
        <f>IF($M$10=0,"",(($F$10*30 +$G$10*20 +$H$10*15 +$I$10*10 +$J$10*-5)/$M$10))</f>
        <v/>
      </c>
      <c r="F10" s="61"/>
      <c r="G10" s="61"/>
      <c r="H10" s="61"/>
      <c r="I10" s="61"/>
      <c r="J10" s="61"/>
      <c r="K10" s="65" t="str">
        <f>IF(AND($F$10=0,$G$10=0,$J$10=0,$H$10=0),"",IF(AND($J$10=0,OR($F$10&lt;&gt;0,$G$10&lt;&gt;0,$H$10&lt;&gt;0)),"inf",(($F$10+$G$10+$H$10)/$J$10)))</f>
        <v/>
      </c>
      <c r="L10" s="66" t="str">
        <f>IF(AND($F$10=0,$G$10=0,$J$10=0,$H$10=0,$I$10=0),"",IF(AND($J$10=0,OR($F$10&lt;&gt;0,$G$10&lt;&gt;0,$H$10&lt;&gt;0,$I$10&lt;&gt;0)),"inf",(($F$10+$G$10+$H$10+$I$10)/$J$10)))</f>
        <v/>
      </c>
      <c r="M10" s="61"/>
      <c r="N10" s="61"/>
      <c r="O10" s="61"/>
      <c r="P10" s="67" t="str">
        <f>IF($N$10=0,"",($O$10/$N$10))</f>
        <v/>
      </c>
      <c r="Q10" s="62"/>
      <c r="R10" s="61"/>
      <c r="S10" s="68" t="str">
        <f>IF($Q$10=0,"",($R$10/$Q$10))</f>
        <v/>
      </c>
      <c r="V10" t="s">
        <v>16</v>
      </c>
      <c r="W10" s="83" t="n">
        <f>IF($AF$10=0,"",20*(($Y$10*30 +$Z$10*20 +$AA$10*15 +$AB$10*10 +$AC$10*-5)/$AF$10))</f>
        <v>300.0</v>
      </c>
      <c r="X10" s="82" t="n">
        <f>IF($AF$10=0,"",(($Y$10*30 +$Z$10*20 +$AA$10*15 +$AB$10*10 +$AC$10*-5)/$AF$10))</f>
        <v>15.0</v>
      </c>
      <c r="Y10" s="80"/>
      <c r="Z10" s="80"/>
      <c r="AA10" s="80" t="n">
        <v>1.0</v>
      </c>
      <c r="AB10" s="80"/>
      <c r="AC10" s="80"/>
      <c r="AD10" s="84" t="str">
        <f>IF(AND($Y$10=0,$Z$10=0,$AC$10=0,$AA$10=0),"",IF(AND($AC$10=0,OR($Y$10&lt;&gt;0,$Z$10&lt;&gt;0,$AA$10&lt;&gt;0)),"inf",(($Y$10+$Z$10+$AA$10)/$AC$10)))</f>
        <v>inf</v>
      </c>
      <c r="AE10" s="85" t="str">
        <f>IF(AND($Y$10=0,$Z$10=0,$AC$10=0,$AA$10=0,$AB$10=0),"",IF(AND($AC$10=0,OR($Y$10&lt;&gt;0,$Z$10&lt;&gt;0,$AA$10&lt;&gt;0,$AB$10&lt;&gt;0)),"inf",(($Y$10+$Z$10+$AA$10+$AB$10)/$AC$10)))</f>
        <v>inf</v>
      </c>
      <c r="AF10" s="80" t="n">
        <v>1.0</v>
      </c>
    </row>
    <row r="11">
      <c r="C11" t="s">
        <v>17</v>
      </c>
      <c r="D11" s="64" t="str">
        <f>IF($M$11=0,"",20*(($F$11*30 +$G$11*20 +$H$11*15 +$I$11*10 +$J$11*-5)/$M$11))</f>
        <v/>
      </c>
      <c r="E11" s="63" t="str">
        <f>IF($M$11=0,"",(($F$11*30 +$G$11*20 +$H$11*15 +$I$11*10 +$J$11*-5)/$M$11))</f>
        <v/>
      </c>
      <c r="F11" s="61"/>
      <c r="G11" s="61"/>
      <c r="H11" s="61"/>
      <c r="I11" s="61"/>
      <c r="J11" s="61"/>
      <c r="K11" s="65" t="str">
        <f>IF(AND($F$11=0,$G$11=0,$J$11=0,$H$11=0),"",IF(AND($J$11=0,OR($F$11&lt;&gt;0,$G$11&lt;&gt;0,$H$11&lt;&gt;0)),"inf",(($F$11+$G$11+$H$11)/$J$11)))</f>
        <v/>
      </c>
      <c r="L11" s="66" t="str">
        <f>IF(AND($F$11=0,$G$11=0,$J$11=0,$H$11=0,$I$11=0),"",IF(AND($J$11=0,OR($F$11&lt;&gt;0,$G$11&lt;&gt;0,$H$11&lt;&gt;0,$I$11&lt;&gt;0)),"inf",(($F$11+$G$11+$H$11+$I$11)/$J$11)))</f>
        <v/>
      </c>
      <c r="M11" s="61"/>
      <c r="N11" s="61"/>
      <c r="O11" s="61"/>
      <c r="P11" s="67" t="str">
        <f>IF($N$11=0,"",($O$11/$N$11))</f>
        <v/>
      </c>
      <c r="Q11" s="62"/>
      <c r="R11" s="61"/>
      <c r="S11" s="68" t="str">
        <f>IF($Q$11=0,"",($R$11/$Q$11))</f>
        <v/>
      </c>
      <c r="V11" t="s">
        <v>17</v>
      </c>
      <c r="W11" s="83" t="n">
        <f>IF($AF$11=0,"",20*(($Y$11*30 +$Z$11*20 +$AA$11*15 +$AB$11*10 +$AC$11*-5)/$AF$11))</f>
        <v>0.0</v>
      </c>
      <c r="X11" s="82" t="n">
        <f>IF($AF$11=0,"",(($Y$11*30 +$Z$11*20 +$AA$11*15 +$AB$11*10 +$AC$11*-5)/$AF$11))</f>
        <v>0.0</v>
      </c>
      <c r="Y11" s="80"/>
      <c r="Z11" s="80"/>
      <c r="AA11" s="80"/>
      <c r="AB11" s="80"/>
      <c r="AC11" s="80"/>
      <c r="AD11" s="84" t="str">
        <f>IF(AND($Y$11=0,$Z$11=0,$AC$11=0,$AA$11=0),"",IF(AND($AC$11=0,OR($Y$11&lt;&gt;0,$Z$11&lt;&gt;0,$AA$11&lt;&gt;0)),"inf",(($Y$11+$Z$11+$AA$11)/$AC$11)))</f>
        <v/>
      </c>
      <c r="AE11" s="85" t="str">
        <f>IF(AND($Y$11=0,$Z$11=0,$AC$11=0,$AA$11=0,$AB$11=0),"",IF(AND($AC$11=0,OR($Y$11&lt;&gt;0,$Z$11&lt;&gt;0,$AA$11&lt;&gt;0,$AB$11&lt;&gt;0)),"inf",(($Y$11+$Z$11+$AA$11+$AB$11)/$AC$11)))</f>
        <v/>
      </c>
      <c r="AF11" s="80" t="n">
        <v>1.0</v>
      </c>
    </row>
    <row r="12">
      <c r="C12" t="s">
        <v>18</v>
      </c>
      <c r="D12" s="64" t="str">
        <f>IF($M$12=0,"",20*(($F$12*30 +$G$12*20 +$H$12*15 +$I$12*10 +$J$12*-5)/$M$12))</f>
        <v/>
      </c>
      <c r="E12" s="63" t="str">
        <f>IF($M$12=0,"",(($F$12*30 +$G$12*20 +$H$12*15 +$I$12*10 +$J$12*-5)/$M$12))</f>
        <v/>
      </c>
      <c r="F12" s="61"/>
      <c r="G12" s="61"/>
      <c r="H12" s="61"/>
      <c r="I12" s="61"/>
      <c r="J12" s="61"/>
      <c r="K12" s="65" t="str">
        <f>IF(AND($F$12=0,$G$12=0,$J$12=0,$H$12=0),"",IF(AND($J$12=0,OR($F$12&lt;&gt;0,$G$12&lt;&gt;0,$H$12&lt;&gt;0)),"inf",(($F$12+$G$12+$H$12)/$J$12)))</f>
        <v/>
      </c>
      <c r="L12" s="66" t="str">
        <f>IF(AND($F$12=0,$G$12=0,$J$12=0,$H$12=0,$I$12=0),"",IF(AND($J$12=0,OR($F$12&lt;&gt;0,$G$12&lt;&gt;0,$H$12&lt;&gt;0,$I$12&lt;&gt;0)),"inf",(($F$12+$G$12+$H$12+$I$12)/$J$12)))</f>
        <v/>
      </c>
      <c r="M12" s="61"/>
      <c r="N12" s="61"/>
      <c r="O12" s="61"/>
      <c r="P12" s="67" t="str">
        <f>IF($N$12=0,"",($O$12/$N$12))</f>
        <v/>
      </c>
      <c r="Q12" s="62"/>
      <c r="R12" s="61"/>
      <c r="S12" s="68" t="str">
        <f>IF($Q$12=0,"",($R$12/$Q$12))</f>
        <v/>
      </c>
      <c r="V12" t="s">
        <v>18</v>
      </c>
      <c r="W12" s="83" t="str">
        <f>IF($AF$12=0,"",20*(($Y$12*30 +$Z$12*20 +$AA$12*15 +$AB$12*10 +$AC$12*-5)/$AF$12))</f>
        <v/>
      </c>
      <c r="X12" s="82" t="str">
        <f>IF($AF$12=0,"",(($Y$12*30 +$Z$12*20 +$AA$12*15 +$AB$12*10 +$AC$12*-5)/$AF$12))</f>
        <v/>
      </c>
      <c r="Y12" s="80"/>
      <c r="Z12" s="80"/>
      <c r="AA12" s="80"/>
      <c r="AB12" s="80"/>
      <c r="AC12" s="80"/>
      <c r="AD12" s="84" t="str">
        <f>IF(AND($Y$12=0,$Z$12=0,$AC$12=0,$AA$12=0),"",IF(AND($AC$12=0,OR($Y$12&lt;&gt;0,$Z$12&lt;&gt;0,$AA$12&lt;&gt;0)),"inf",(($Y$12+$Z$12+$AA$12)/$AC$12)))</f>
        <v/>
      </c>
      <c r="AE12" s="85" t="str">
        <f>IF(AND($Y$12=0,$Z$12=0,$AC$12=0,$AA$12=0,$AB$12=0),"",IF(AND($AC$12=0,OR($Y$12&lt;&gt;0,$Z$12&lt;&gt;0,$AA$12&lt;&gt;0,$AB$12&lt;&gt;0)),"inf",(($Y$12+$Z$12+$AA$12+$AB$12)/$AC$12)))</f>
        <v/>
      </c>
      <c r="AF12" s="80"/>
    </row>
    <row r="13">
      <c r="B13" t="s">
        <v>19</v>
      </c>
      <c r="C13"/>
      <c r="D13" s="64" t="str">
        <f>IF($M$13=0,"",20*(($F$13*30 +$G$13*20 +$H$13*15 +$I$13*10 +$J$13*-5)/$M$13))</f>
        <v/>
      </c>
      <c r="E13" s="63" t="str">
        <f>IF($M$13=0,"",(($F$13*30 +$G$13*20 +$H$13*15 +$I$13*10 +$J$13*-5)/$M$13))</f>
        <v/>
      </c>
      <c r="F13" s="61" t="n">
        <f>SUM($F$14+$F$15+$F$16+$F$17+$F$18+$F$19+$F$20+$F$21+$F$22+$F$23+$F$24+$F$25+$F$26)</f>
        <v>0.0</v>
      </c>
      <c r="G13" s="61" t="n">
        <f>SUM($G$14+$G$15+$G$16+$G$17+$G$18+$G$19+$G$20+$G$21+$G$22+$G$23+$G$24+$G$25+$G$26)</f>
        <v>0.0</v>
      </c>
      <c r="H13" s="61" t="n">
        <f>SUM($H$14+$H$15+$H$16+$H$17+$H$18+$H$19+$H$20+$H$21+$H$22+$H$23+$H$24+$H$25+$H$26)</f>
        <v>0.0</v>
      </c>
      <c r="I13" s="61" t="n">
        <f>SUM($I$14+$I$15+$I$16+$I$17+$I$18+$I$19+$I$20+$I$21+$I$22+$I$23+$I$24+$I$25+$I$26)</f>
        <v>0.0</v>
      </c>
      <c r="J13" s="61" t="n">
        <f>SUM($J$14+$J$15+$J$16+$J$17+$J$18+$J$19+$J$20+$J$21+$J$22+$J$23+$J$24+$J$25+$J$26)</f>
        <v>0.0</v>
      </c>
      <c r="K13" s="65" t="str">
        <f>IF(AND($F$13=0,$G$13=0,$J$13=0,$H$13=0),"",IF(AND($J$13=0,OR($F$13&lt;&gt;0,$G$13&lt;&gt;0,$H$13&lt;&gt;0)),"inf",(($F$13+$G$13+$H$13)/$J$13)))</f>
        <v/>
      </c>
      <c r="L13" s="66" t="str">
        <f>IF(AND($F$13=0,$G$13=0,$J$13=0,$H$13=0,$I$13=0),"",IF(AND($J$13=0,OR($F$13&lt;&gt;0,$G$13&lt;&gt;0,$H$13&lt;&gt;0,$I$13&lt;&gt;0)),"inf",(($F$13+$G$13+$H$13+$I$13)/$J$13)))</f>
        <v/>
      </c>
      <c r="M13" s="61" t="n">
        <f>SUM($M$14+$M$15+$M$16+$M$17+$M$18+$M$19+$M$20+$M$21+$M$22+$M$23+$M$24+$M$25+$M$26)</f>
        <v>0.0</v>
      </c>
      <c r="N13" s="61" t="n">
        <f>SUM($N$14+$N$15+$N$16+$N$17+$N$18+$N$19+$N$20+$N$21+$N$22+$N$23+$N$24+$N$25+$N$26)</f>
        <v>0.0</v>
      </c>
      <c r="O13" s="61" t="n">
        <f>SUM($O$14+$O$15+$O$16+$O$17+$O$18+$O$19+$O$20+$O$21+$O$22+$O$23+$O$24+$O$25+$O$26)</f>
        <v>0.0</v>
      </c>
      <c r="P13" s="67" t="str">
        <f>IF($N$13=0,"",($O$13/$N$13))</f>
        <v/>
      </c>
      <c r="Q13" s="62" t="n">
        <f>SUM($Q$14+$Q$15+$Q$16+$Q$17+$Q$18+$Q$19+$Q$20+$Q$21+$Q$22+$Q$23+$Q$24+$Q$25+$Q$26)</f>
        <v>0.0</v>
      </c>
      <c r="R13" s="61" t="n">
        <f>SUM($R$14+$R$15+$R$16+$R$17+$R$18+$R$19+$R$20+$R$21+$R$22+$R$23+$R$24+$R$25+$R$26)</f>
        <v>0.0</v>
      </c>
      <c r="S13" s="68" t="str">
        <f>IF($Q$13=0,"",($R$13/$Q$13))</f>
        <v/>
      </c>
      <c r="U13" t="s">
        <v>19</v>
      </c>
      <c r="V13"/>
      <c r="W13" s="83" t="str">
        <f>IF($AF$13=0,"",20*(($Y$13*30 +$Z$13*20 +$AA$13*15 +$AB$13*10 +$AC$13*-5)/$AF$13))</f>
        <v/>
      </c>
      <c r="X13" s="82" t="str">
        <f>IF($AF$13=0,"",(($Y$13*30 +$Z$13*20 +$AA$13*15 +$AB$13*10 +$AC$13*-5)/$AF$13))</f>
        <v/>
      </c>
      <c r="Y13" s="80" t="n">
        <f>SUM($Y$14+$Y$15+$Y$16+$Y$17+$Y$18+$Y$19+$Y$20+$Y$21+$Y$22+$Y$23+$Y$24+$Y$25+$Y$26)</f>
        <v>0.0</v>
      </c>
      <c r="Z13" s="80" t="n">
        <f>SUM($Z$14+$Z$15+$Z$16+$Z$17+$Z$18+$Z$19+$Z$20+$Z$21+$Z$22+$Z$23+$Z$24+$Z$25+$Z$26)</f>
        <v>0.0</v>
      </c>
      <c r="AA13" s="80" t="n">
        <f>SUM($AA$14+$AA$15+$AA$16+$AA$17+$AA$18+$AA$19+$AA$20+$AA$21+$AA$22+$AA$23+$AA$24+$AA$25+$AA$26)</f>
        <v>0.0</v>
      </c>
      <c r="AB13" s="80" t="n">
        <f>SUM($AB$14+$AB$15+$AB$16+$AB$17+$AB$18+$AB$19+$AB$20+$AB$21+$AB$22+$AB$23+$AB$24+$AB$25+$AB$26)</f>
        <v>0.0</v>
      </c>
      <c r="AC13" s="80" t="n">
        <f>SUM($AC$14+$AC$15+$AC$16+$AC$17+$AC$18+$AC$19+$AC$20+$AC$21+$AC$22+$AC$23+$AC$24+$AC$25+$AC$26)</f>
        <v>0.0</v>
      </c>
      <c r="AD13" s="84" t="str">
        <f>IF(AND($Y$13=0,$Z$13=0,$AC$13=0,$AA$13=0),"",IF(AND($AC$13=0,OR($Y$13&lt;&gt;0,$Z$13&lt;&gt;0,$AA$13&lt;&gt;0)),"inf",(($Y$13+$Z$13+$AA$13)/$AC$13)))</f>
        <v/>
      </c>
      <c r="AE13" s="85" t="str">
        <f>IF(AND($Y$13=0,$Z$13=0,$AC$13=0,$AA$13=0,$AB$13=0),"",IF(AND($AC$13=0,OR($Y$13&lt;&gt;0,$Z$13&lt;&gt;0,$AA$13&lt;&gt;0,$AB$13&lt;&gt;0)),"inf",(($Y$13+$Z$13+$AA$13+$AB$13)/$AC$13)))</f>
        <v/>
      </c>
      <c r="AF13" s="80" t="n">
        <f>SUM($AF$14+$AF$15+$AF$16+$AF$17+$AF$18+$AF$19+$AF$20+$AF$21+$AF$22+$AF$23+$AF$24+$AF$25+$AF$26)</f>
        <v>0.0</v>
      </c>
    </row>
    <row r="14">
      <c r="C14" t="s">
        <v>14</v>
      </c>
      <c r="D14" s="64" t="str">
        <f>IF($M$14=0,"",20*(($F$14*30 +$G$14*20 +$H$14*15 +$I$14*10 +$J$14*-5)/$M$14))</f>
        <v/>
      </c>
      <c r="E14" s="63" t="str">
        <f>IF($M$14=0,"",(($F$14*30 +$G$14*20 +$H$14*15 +$I$14*10 +$J$14*-5)/$M$14))</f>
        <v/>
      </c>
      <c r="F14" s="61"/>
      <c r="G14" s="61"/>
      <c r="H14" s="61"/>
      <c r="I14" s="61"/>
      <c r="J14" s="61"/>
      <c r="K14" s="65" t="str">
        <f>IF(AND($F$14=0,$G$14=0,$J$14=0,$H$14=0),"",IF(AND($J$14=0,OR($F$14&lt;&gt;0,$G$14&lt;&gt;0,$H$14&lt;&gt;0)),"inf",(($F$14+$G$14+$H$14)/$J$14)))</f>
        <v/>
      </c>
      <c r="L14" s="66" t="str">
        <f>IF(AND($F$14=0,$G$14=0,$J$14=0,$H$14=0,$I$14=0),"",IF(AND($J$14=0,OR($F$14&lt;&gt;0,$G$14&lt;&gt;0,$H$14&lt;&gt;0,$I$14&lt;&gt;0)),"inf",(($F$14+$G$14+$H$14+$I$14)/$J$14)))</f>
        <v/>
      </c>
      <c r="M14" s="61"/>
      <c r="N14" s="61"/>
      <c r="O14" s="61"/>
      <c r="P14" s="67" t="str">
        <f>IF($N$14=0,"",($O$14/$N$14))</f>
        <v/>
      </c>
      <c r="Q14" s="62"/>
      <c r="R14" s="61"/>
      <c r="S14" s="68" t="str">
        <f>IF($Q$14=0,"",($R$14/$Q$14))</f>
        <v/>
      </c>
      <c r="V14" t="s">
        <v>14</v>
      </c>
      <c r="W14" s="83" t="str">
        <f>IF($AF$14=0,"",20*(($Y$14*30 +$Z$14*20 +$AA$14*15 +$AB$14*10 +$AC$14*-5)/$AF$14))</f>
        <v/>
      </c>
      <c r="X14" s="82" t="str">
        <f>IF($AF$14=0,"",(($Y$14*30 +$Z$14*20 +$AA$14*15 +$AB$14*10 +$AC$14*-5)/$AF$14))</f>
        <v/>
      </c>
      <c r="Y14" s="80"/>
      <c r="Z14" s="80"/>
      <c r="AA14" s="80"/>
      <c r="AB14" s="80"/>
      <c r="AC14" s="80"/>
      <c r="AD14" s="84" t="str">
        <f>IF(AND($Y$14=0,$Z$14=0,$AC$14=0,$AA$14=0),"",IF(AND($AC$14=0,OR($Y$14&lt;&gt;0,$Z$14&lt;&gt;0,$AA$14&lt;&gt;0)),"inf",(($Y$14+$Z$14+$AA$14)/$AC$14)))</f>
        <v/>
      </c>
      <c r="AE14" s="85" t="str">
        <f>IF(AND($Y$14=0,$Z$14=0,$AC$14=0,$AA$14=0,$AB$14=0),"",IF(AND($AC$14=0,OR($Y$14&lt;&gt;0,$Z$14&lt;&gt;0,$AA$14&lt;&gt;0,$AB$14&lt;&gt;0)),"inf",(($Y$14+$Z$14+$AA$14+$AB$14)/$AC$14)))</f>
        <v/>
      </c>
      <c r="AF14" s="80"/>
    </row>
    <row r="15">
      <c r="C15" t="s">
        <v>20</v>
      </c>
      <c r="D15" s="64" t="str">
        <f>IF($M$15=0,"",20*(($F$15*30 +$G$15*20 +$H$15*15 +$I$15*10 +$J$15*-5)/$M$15))</f>
        <v/>
      </c>
      <c r="E15" s="63" t="str">
        <f>IF($M$15=0,"",(($F$15*30 +$G$15*20 +$H$15*15 +$I$15*10 +$J$15*-5)/$M$15))</f>
        <v/>
      </c>
      <c r="F15" s="61"/>
      <c r="G15" s="61"/>
      <c r="H15" s="61"/>
      <c r="I15" s="61"/>
      <c r="J15" s="61"/>
      <c r="K15" s="65" t="str">
        <f>IF(AND($F$15=0,$G$15=0,$J$15=0,$H$15=0),"",IF(AND($J$15=0,OR($F$15&lt;&gt;0,$G$15&lt;&gt;0,$H$15&lt;&gt;0)),"inf",(($F$15+$G$15+$H$15)/$J$15)))</f>
        <v/>
      </c>
      <c r="L15" s="66" t="str">
        <f>IF(AND($F$15=0,$G$15=0,$J$15=0,$H$15=0,$I$15=0),"",IF(AND($J$15=0,OR($F$15&lt;&gt;0,$G$15&lt;&gt;0,$H$15&lt;&gt;0,$I$15&lt;&gt;0)),"inf",(($F$15+$G$15+$H$15+$I$15)/$J$15)))</f>
        <v/>
      </c>
      <c r="M15" s="61"/>
      <c r="N15" s="61"/>
      <c r="O15" s="61"/>
      <c r="P15" s="67" t="str">
        <f>IF($N$15=0,"",($O$15/$N$15))</f>
        <v/>
      </c>
      <c r="Q15" s="62"/>
      <c r="R15" s="61"/>
      <c r="S15" s="68" t="str">
        <f>IF($Q$15=0,"",($R$15/$Q$15))</f>
        <v/>
      </c>
      <c r="V15" t="s">
        <v>20</v>
      </c>
      <c r="W15" s="83" t="str">
        <f>IF($AF$15=0,"",20*(($Y$15*30 +$Z$15*20 +$AA$15*15 +$AB$15*10 +$AC$15*-5)/$AF$15))</f>
        <v/>
      </c>
      <c r="X15" s="82" t="str">
        <f>IF($AF$15=0,"",(($Y$15*30 +$Z$15*20 +$AA$15*15 +$AB$15*10 +$AC$15*-5)/$AF$15))</f>
        <v/>
      </c>
      <c r="Y15" s="80"/>
      <c r="Z15" s="80"/>
      <c r="AA15" s="80"/>
      <c r="AB15" s="80"/>
      <c r="AC15" s="80"/>
      <c r="AD15" s="84" t="str">
        <f>IF(AND($Y$15=0,$Z$15=0,$AC$15=0,$AA$15=0),"",IF(AND($AC$15=0,OR($Y$15&lt;&gt;0,$Z$15&lt;&gt;0,$AA$15&lt;&gt;0)),"inf",(($Y$15+$Z$15+$AA$15)/$AC$15)))</f>
        <v/>
      </c>
      <c r="AE15" s="85" t="str">
        <f>IF(AND($Y$15=0,$Z$15=0,$AC$15=0,$AA$15=0,$AB$15=0),"",IF(AND($AC$15=0,OR($Y$15&lt;&gt;0,$Z$15&lt;&gt;0,$AA$15&lt;&gt;0,$AB$15&lt;&gt;0)),"inf",(($Y$15+$Z$15+$AA$15+$AB$15)/$AC$15)))</f>
        <v/>
      </c>
      <c r="AF15" s="80"/>
    </row>
    <row r="16">
      <c r="C16" t="s">
        <v>21</v>
      </c>
      <c r="D16" s="64" t="str">
        <f>IF($M$16=0,"",20*(($F$16*30 +$G$16*20 +$H$16*15 +$I$16*10 +$J$16*-5)/$M$16))</f>
        <v/>
      </c>
      <c r="E16" s="63" t="str">
        <f>IF($M$16=0,"",(($F$16*30 +$G$16*20 +$H$16*15 +$I$16*10 +$J$16*-5)/$M$16))</f>
        <v/>
      </c>
      <c r="F16" s="61"/>
      <c r="G16" s="61"/>
      <c r="H16" s="61"/>
      <c r="I16" s="61"/>
      <c r="J16" s="61"/>
      <c r="K16" s="65" t="str">
        <f>IF(AND($F$16=0,$G$16=0,$J$16=0,$H$16=0),"",IF(AND($J$16=0,OR($F$16&lt;&gt;0,$G$16&lt;&gt;0,$H$16&lt;&gt;0)),"inf",(($F$16+$G$16+$H$16)/$J$16)))</f>
        <v/>
      </c>
      <c r="L16" s="66" t="str">
        <f>IF(AND($F$16=0,$G$16=0,$J$16=0,$H$16=0,$I$16=0),"",IF(AND($J$16=0,OR($F$16&lt;&gt;0,$G$16&lt;&gt;0,$H$16&lt;&gt;0,$I$16&lt;&gt;0)),"inf",(($F$16+$G$16+$H$16+$I$16)/$J$16)))</f>
        <v/>
      </c>
      <c r="M16" s="61"/>
      <c r="N16" s="61"/>
      <c r="O16" s="61"/>
      <c r="P16" s="67" t="str">
        <f>IF($N$16=0,"",($O$16/$N$16))</f>
        <v/>
      </c>
      <c r="Q16" s="62"/>
      <c r="R16" s="61"/>
      <c r="S16" s="68" t="str">
        <f>IF($Q$16=0,"",($R$16/$Q$16))</f>
        <v/>
      </c>
      <c r="V16" t="s">
        <v>21</v>
      </c>
      <c r="W16" s="83" t="str">
        <f>IF($AF$16=0,"",20*(($Y$16*30 +$Z$16*20 +$AA$16*15 +$AB$16*10 +$AC$16*-5)/$AF$16))</f>
        <v/>
      </c>
      <c r="X16" s="82" t="str">
        <f>IF($AF$16=0,"",(($Y$16*30 +$Z$16*20 +$AA$16*15 +$AB$16*10 +$AC$16*-5)/$AF$16))</f>
        <v/>
      </c>
      <c r="Y16" s="80"/>
      <c r="Z16" s="80"/>
      <c r="AA16" s="80"/>
      <c r="AB16" s="80"/>
      <c r="AC16" s="80"/>
      <c r="AD16" s="84" t="str">
        <f>IF(AND($Y$16=0,$Z$16=0,$AC$16=0,$AA$16=0),"",IF(AND($AC$16=0,OR($Y$16&lt;&gt;0,$Z$16&lt;&gt;0,$AA$16&lt;&gt;0)),"inf",(($Y$16+$Z$16+$AA$16)/$AC$16)))</f>
        <v/>
      </c>
      <c r="AE16" s="85" t="str">
        <f>IF(AND($Y$16=0,$Z$16=0,$AC$16=0,$AA$16=0,$AB$16=0),"",IF(AND($AC$16=0,OR($Y$16&lt;&gt;0,$Z$16&lt;&gt;0,$AA$16&lt;&gt;0,$AB$16&lt;&gt;0)),"inf",(($Y$16+$Z$16+$AA$16+$AB$16)/$AC$16)))</f>
        <v/>
      </c>
      <c r="AF16" s="80"/>
    </row>
    <row r="17">
      <c r="C17" t="s">
        <v>16</v>
      </c>
      <c r="D17" s="64" t="str">
        <f>IF($M$17=0,"",20*(($F$17*30 +$G$17*20 +$H$17*15 +$I$17*10 +$J$17*-5)/$M$17))</f>
        <v/>
      </c>
      <c r="E17" s="63" t="str">
        <f>IF($M$17=0,"",(($F$17*30 +$G$17*20 +$H$17*15 +$I$17*10 +$J$17*-5)/$M$17))</f>
        <v/>
      </c>
      <c r="F17" s="61"/>
      <c r="G17" s="61"/>
      <c r="H17" s="61"/>
      <c r="I17" s="61"/>
      <c r="J17" s="61"/>
      <c r="K17" s="65" t="str">
        <f>IF(AND($F$17=0,$G$17=0,$J$17=0,$H$17=0),"",IF(AND($J$17=0,OR($F$17&lt;&gt;0,$G$17&lt;&gt;0,$H$17&lt;&gt;0)),"inf",(($F$17+$G$17+$H$17)/$J$17)))</f>
        <v/>
      </c>
      <c r="L17" s="66" t="str">
        <f>IF(AND($F$17=0,$G$17=0,$J$17=0,$H$17=0,$I$17=0),"",IF(AND($J$17=0,OR($F$17&lt;&gt;0,$G$17&lt;&gt;0,$H$17&lt;&gt;0,$I$17&lt;&gt;0)),"inf",(($F$17+$G$17+$H$17+$I$17)/$J$17)))</f>
        <v/>
      </c>
      <c r="M17" s="61"/>
      <c r="N17" s="61"/>
      <c r="O17" s="61"/>
      <c r="P17" s="67" t="str">
        <f>IF($N$17=0,"",($O$17/$N$17))</f>
        <v/>
      </c>
      <c r="Q17" s="62"/>
      <c r="R17" s="61"/>
      <c r="S17" s="68" t="str">
        <f>IF($Q$17=0,"",($R$17/$Q$17))</f>
        <v/>
      </c>
      <c r="V17" t="s">
        <v>16</v>
      </c>
      <c r="W17" s="83" t="str">
        <f>IF($AF$17=0,"",20*(($Y$17*30 +$Z$17*20 +$AA$17*15 +$AB$17*10 +$AC$17*-5)/$AF$17))</f>
        <v/>
      </c>
      <c r="X17" s="82" t="str">
        <f>IF($AF$17=0,"",(($Y$17*30 +$Z$17*20 +$AA$17*15 +$AB$17*10 +$AC$17*-5)/$AF$17))</f>
        <v/>
      </c>
      <c r="Y17" s="80"/>
      <c r="Z17" s="80"/>
      <c r="AA17" s="80"/>
      <c r="AB17" s="80"/>
      <c r="AC17" s="80"/>
      <c r="AD17" s="84" t="str">
        <f>IF(AND($Y$17=0,$Z$17=0,$AC$17=0,$AA$17=0),"",IF(AND($AC$17=0,OR($Y$17&lt;&gt;0,$Z$17&lt;&gt;0,$AA$17&lt;&gt;0)),"inf",(($Y$17+$Z$17+$AA$17)/$AC$17)))</f>
        <v/>
      </c>
      <c r="AE17" s="85" t="str">
        <f>IF(AND($Y$17=0,$Z$17=0,$AC$17=0,$AA$17=0,$AB$17=0),"",IF(AND($AC$17=0,OR($Y$17&lt;&gt;0,$Z$17&lt;&gt;0,$AA$17&lt;&gt;0,$AB$17&lt;&gt;0)),"inf",(($Y$17+$Z$17+$AA$17+$AB$17)/$AC$17)))</f>
        <v/>
      </c>
      <c r="AF17" s="80"/>
    </row>
    <row r="18">
      <c r="C18" t="s">
        <v>14</v>
      </c>
      <c r="D18" s="64" t="str">
        <f>IF($M$18=0,"",20*(($F$18*30 +$G$18*20 +$H$18*15 +$I$18*10 +$J$18*-5)/$M$18))</f>
        <v/>
      </c>
      <c r="E18" s="63" t="str">
        <f>IF($M$18=0,"",(($F$18*30 +$G$18*20 +$H$18*15 +$I$18*10 +$J$18*-5)/$M$18))</f>
        <v/>
      </c>
      <c r="F18" s="61"/>
      <c r="G18" s="61"/>
      <c r="H18" s="61"/>
      <c r="I18" s="61"/>
      <c r="J18" s="61"/>
      <c r="K18" s="65" t="str">
        <f>IF(AND($F$18=0,$G$18=0,$J$18=0,$H$18=0),"",IF(AND($J$18=0,OR($F$18&lt;&gt;0,$G$18&lt;&gt;0,$H$18&lt;&gt;0)),"inf",(($F$18+$G$18+$H$18)/$J$18)))</f>
        <v/>
      </c>
      <c r="L18" s="66" t="str">
        <f>IF(AND($F$18=0,$G$18=0,$J$18=0,$H$18=0,$I$18=0),"",IF(AND($J$18=0,OR($F$18&lt;&gt;0,$G$18&lt;&gt;0,$H$18&lt;&gt;0,$I$18&lt;&gt;0)),"inf",(($F$18+$G$18+$H$18+$I$18)/$J$18)))</f>
        <v/>
      </c>
      <c r="M18" s="61"/>
      <c r="N18" s="61"/>
      <c r="O18" s="61"/>
      <c r="P18" s="67" t="str">
        <f>IF($N$18=0,"",($O$18/$N$18))</f>
        <v/>
      </c>
      <c r="Q18" s="62"/>
      <c r="R18" s="61"/>
      <c r="S18" s="68" t="str">
        <f>IF($Q$18=0,"",($R$18/$Q$18))</f>
        <v/>
      </c>
      <c r="V18" t="s">
        <v>14</v>
      </c>
      <c r="W18" s="83" t="str">
        <f>IF($AF$18=0,"",20*(($Y$18*30 +$Z$18*20 +$AA$18*15 +$AB$18*10 +$AC$18*-5)/$AF$18))</f>
        <v/>
      </c>
      <c r="X18" s="82" t="str">
        <f>IF($AF$18=0,"",(($Y$18*30 +$Z$18*20 +$AA$18*15 +$AB$18*10 +$AC$18*-5)/$AF$18))</f>
        <v/>
      </c>
      <c r="Y18" s="80"/>
      <c r="Z18" s="80"/>
      <c r="AA18" s="80"/>
      <c r="AB18" s="80"/>
      <c r="AC18" s="80"/>
      <c r="AD18" s="84" t="str">
        <f>IF(AND($Y$18=0,$Z$18=0,$AC$18=0,$AA$18=0),"",IF(AND($AC$18=0,OR($Y$18&lt;&gt;0,$Z$18&lt;&gt;0,$AA$18&lt;&gt;0)),"inf",(($Y$18+$Z$18+$AA$18)/$AC$18)))</f>
        <v/>
      </c>
      <c r="AE18" s="85" t="str">
        <f>IF(AND($Y$18=0,$Z$18=0,$AC$18=0,$AA$18=0,$AB$18=0),"",IF(AND($AC$18=0,OR($Y$18&lt;&gt;0,$Z$18&lt;&gt;0,$AA$18&lt;&gt;0,$AB$18&lt;&gt;0)),"inf",(($Y$18+$Z$18+$AA$18+$AB$18)/$AC$18)))</f>
        <v/>
      </c>
      <c r="AF18" s="80"/>
    </row>
    <row r="19">
      <c r="C19" t="s">
        <v>20</v>
      </c>
      <c r="D19" s="64" t="str">
        <f>IF($M$19=0,"",20*(($F$19*30 +$G$19*20 +$H$19*15 +$I$19*10 +$J$19*-5)/$M$19))</f>
        <v/>
      </c>
      <c r="E19" s="63" t="str">
        <f>IF($M$19=0,"",(($F$19*30 +$G$19*20 +$H$19*15 +$I$19*10 +$J$19*-5)/$M$19))</f>
        <v/>
      </c>
      <c r="F19" s="61"/>
      <c r="G19" s="61"/>
      <c r="H19" s="61"/>
      <c r="I19" s="61"/>
      <c r="J19" s="61"/>
      <c r="K19" s="65" t="str">
        <f>IF(AND($F$19=0,$G$19=0,$J$19=0,$H$19=0),"",IF(AND($J$19=0,OR($F$19&lt;&gt;0,$G$19&lt;&gt;0,$H$19&lt;&gt;0)),"inf",(($F$19+$G$19+$H$19)/$J$19)))</f>
        <v/>
      </c>
      <c r="L19" s="66" t="str">
        <f>IF(AND($F$19=0,$G$19=0,$J$19=0,$H$19=0,$I$19=0),"",IF(AND($J$19=0,OR($F$19&lt;&gt;0,$G$19&lt;&gt;0,$H$19&lt;&gt;0,$I$19&lt;&gt;0)),"inf",(($F$19+$G$19+$H$19+$I$19)/$J$19)))</f>
        <v/>
      </c>
      <c r="M19" s="61"/>
      <c r="N19" s="61"/>
      <c r="O19" s="61"/>
      <c r="P19" s="67" t="str">
        <f>IF($N$19=0,"",($O$19/$N$19))</f>
        <v/>
      </c>
      <c r="Q19" s="62"/>
      <c r="R19" s="61"/>
      <c r="S19" s="68" t="str">
        <f>IF($Q$19=0,"",($R$19/$Q$19))</f>
        <v/>
      </c>
      <c r="V19" t="s">
        <v>20</v>
      </c>
      <c r="W19" s="83" t="str">
        <f>IF($AF$19=0,"",20*(($Y$19*30 +$Z$19*20 +$AA$19*15 +$AB$19*10 +$AC$19*-5)/$AF$19))</f>
        <v/>
      </c>
      <c r="X19" s="82" t="str">
        <f>IF($AF$19=0,"",(($Y$19*30 +$Z$19*20 +$AA$19*15 +$AB$19*10 +$AC$19*-5)/$AF$19))</f>
        <v/>
      </c>
      <c r="Y19" s="80"/>
      <c r="Z19" s="80"/>
      <c r="AA19" s="80"/>
      <c r="AB19" s="80"/>
      <c r="AC19" s="80"/>
      <c r="AD19" s="84" t="str">
        <f>IF(AND($Y$19=0,$Z$19=0,$AC$19=0,$AA$19=0),"",IF(AND($AC$19=0,OR($Y$19&lt;&gt;0,$Z$19&lt;&gt;0,$AA$19&lt;&gt;0)),"inf",(($Y$19+$Z$19+$AA$19)/$AC$19)))</f>
        <v/>
      </c>
      <c r="AE19" s="85" t="str">
        <f>IF(AND($Y$19=0,$Z$19=0,$AC$19=0,$AA$19=0,$AB$19=0),"",IF(AND($AC$19=0,OR($Y$19&lt;&gt;0,$Z$19&lt;&gt;0,$AA$19&lt;&gt;0,$AB$19&lt;&gt;0)),"inf",(($Y$19+$Z$19+$AA$19+$AB$19)/$AC$19)))</f>
        <v/>
      </c>
      <c r="AF19" s="80"/>
    </row>
    <row r="20">
      <c r="C20" t="s">
        <v>21</v>
      </c>
      <c r="D20" s="64" t="str">
        <f>IF($M$20=0,"",20*(($F$20*30 +$G$20*20 +$H$20*15 +$I$20*10 +$J$20*-5)/$M$20))</f>
        <v/>
      </c>
      <c r="E20" s="63" t="str">
        <f>IF($M$20=0,"",(($F$20*30 +$G$20*20 +$H$20*15 +$I$20*10 +$J$20*-5)/$M$20))</f>
        <v/>
      </c>
      <c r="F20" s="61"/>
      <c r="G20" s="61"/>
      <c r="H20" s="61"/>
      <c r="I20" s="61"/>
      <c r="J20" s="61"/>
      <c r="K20" s="65" t="str">
        <f>IF(AND($F$20=0,$G$20=0,$J$20=0,$H$20=0),"",IF(AND($J$20=0,OR($F$20&lt;&gt;0,$G$20&lt;&gt;0,$H$20&lt;&gt;0)),"inf",(($F$20+$G$20+$H$20)/$J$20)))</f>
        <v/>
      </c>
      <c r="L20" s="66" t="str">
        <f>IF(AND($F$20=0,$G$20=0,$J$20=0,$H$20=0,$I$20=0),"",IF(AND($J$20=0,OR($F$20&lt;&gt;0,$G$20&lt;&gt;0,$H$20&lt;&gt;0,$I$20&lt;&gt;0)),"inf",(($F$20+$G$20+$H$20+$I$20)/$J$20)))</f>
        <v/>
      </c>
      <c r="M20" s="61"/>
      <c r="N20" s="61"/>
      <c r="O20" s="61"/>
      <c r="P20" s="67" t="str">
        <f>IF($N$20=0,"",($O$20/$N$20))</f>
        <v/>
      </c>
      <c r="Q20" s="62"/>
      <c r="R20" s="61"/>
      <c r="S20" s="68" t="str">
        <f>IF($Q$20=0,"",($R$20/$Q$20))</f>
        <v/>
      </c>
      <c r="V20" t="s">
        <v>21</v>
      </c>
      <c r="W20" s="83" t="str">
        <f>IF($AF$20=0,"",20*(($Y$20*30 +$Z$20*20 +$AA$20*15 +$AB$20*10 +$AC$20*-5)/$AF$20))</f>
        <v/>
      </c>
      <c r="X20" s="82" t="str">
        <f>IF($AF$20=0,"",(($Y$20*30 +$Z$20*20 +$AA$20*15 +$AB$20*10 +$AC$20*-5)/$AF$20))</f>
        <v/>
      </c>
      <c r="Y20" s="80"/>
      <c r="Z20" s="80"/>
      <c r="AA20" s="80"/>
      <c r="AB20" s="80"/>
      <c r="AC20" s="80"/>
      <c r="AD20" s="84" t="str">
        <f>IF(AND($Y$20=0,$Z$20=0,$AC$20=0,$AA$20=0),"",IF(AND($AC$20=0,OR($Y$20&lt;&gt;0,$Z$20&lt;&gt;0,$AA$20&lt;&gt;0)),"inf",(($Y$20+$Z$20+$AA$20)/$AC$20)))</f>
        <v/>
      </c>
      <c r="AE20" s="85" t="str">
        <f>IF(AND($Y$20=0,$Z$20=0,$AC$20=0,$AA$20=0,$AB$20=0),"",IF(AND($AC$20=0,OR($Y$20&lt;&gt;0,$Z$20&lt;&gt;0,$AA$20&lt;&gt;0,$AB$20&lt;&gt;0)),"inf",(($Y$20+$Z$20+$AA$20+$AB$20)/$AC$20)))</f>
        <v/>
      </c>
      <c r="AF20" s="80"/>
    </row>
    <row r="21">
      <c r="C21" t="s">
        <v>16</v>
      </c>
      <c r="D21" s="64" t="str">
        <f>IF($M$21=0,"",20*(($F$21*30 +$G$21*20 +$H$21*15 +$I$21*10 +$J$21*-5)/$M$21))</f>
        <v/>
      </c>
      <c r="E21" s="63" t="str">
        <f>IF($M$21=0,"",(($F$21*30 +$G$21*20 +$H$21*15 +$I$21*10 +$J$21*-5)/$M$21))</f>
        <v/>
      </c>
      <c r="F21" s="61"/>
      <c r="G21" s="61"/>
      <c r="H21" s="61"/>
      <c r="I21" s="61"/>
      <c r="J21" s="61"/>
      <c r="K21" s="65" t="str">
        <f>IF(AND($F$21=0,$G$21=0,$J$21=0,$H$21=0),"",IF(AND($J$21=0,OR($F$21&lt;&gt;0,$G$21&lt;&gt;0,$H$21&lt;&gt;0)),"inf",(($F$21+$G$21+$H$21)/$J$21)))</f>
        <v/>
      </c>
      <c r="L21" s="66" t="str">
        <f>IF(AND($F$21=0,$G$21=0,$J$21=0,$H$21=0,$I$21=0),"",IF(AND($J$21=0,OR($F$21&lt;&gt;0,$G$21&lt;&gt;0,$H$21&lt;&gt;0,$I$21&lt;&gt;0)),"inf",(($F$21+$G$21+$H$21+$I$21)/$J$21)))</f>
        <v/>
      </c>
      <c r="M21" s="61"/>
      <c r="N21" s="61"/>
      <c r="O21" s="61"/>
      <c r="P21" s="67" t="str">
        <f>IF($N$21=0,"",($O$21/$N$21))</f>
        <v/>
      </c>
      <c r="Q21" s="62"/>
      <c r="R21" s="61"/>
      <c r="S21" s="68" t="str">
        <f>IF($Q$21=0,"",($R$21/$Q$21))</f>
        <v/>
      </c>
      <c r="V21" t="s">
        <v>16</v>
      </c>
      <c r="W21" s="83" t="str">
        <f>IF($AF$21=0,"",20*(($Y$21*30 +$Z$21*20 +$AA$21*15 +$AB$21*10 +$AC$21*-5)/$AF$21))</f>
        <v/>
      </c>
      <c r="X21" s="82" t="str">
        <f>IF($AF$21=0,"",(($Y$21*30 +$Z$21*20 +$AA$21*15 +$AB$21*10 +$AC$21*-5)/$AF$21))</f>
        <v/>
      </c>
      <c r="Y21" s="80"/>
      <c r="Z21" s="80"/>
      <c r="AA21" s="80"/>
      <c r="AB21" s="80"/>
      <c r="AC21" s="80"/>
      <c r="AD21" s="84" t="str">
        <f>IF(AND($Y$21=0,$Z$21=0,$AC$21=0,$AA$21=0),"",IF(AND($AC$21=0,OR($Y$21&lt;&gt;0,$Z$21&lt;&gt;0,$AA$21&lt;&gt;0)),"inf",(($Y$21+$Z$21+$AA$21)/$AC$21)))</f>
        <v/>
      </c>
      <c r="AE21" s="85" t="str">
        <f>IF(AND($Y$21=0,$Z$21=0,$AC$21=0,$AA$21=0,$AB$21=0),"",IF(AND($AC$21=0,OR($Y$21&lt;&gt;0,$Z$21&lt;&gt;0,$AA$21&lt;&gt;0,$AB$21&lt;&gt;0)),"inf",(($Y$21+$Z$21+$AA$21+$AB$21)/$AC$21)))</f>
        <v/>
      </c>
      <c r="AF21" s="80"/>
    </row>
    <row r="22">
      <c r="C22" t="s">
        <v>14</v>
      </c>
      <c r="D22" s="64" t="str">
        <f>IF($M$22=0,"",20*(($F$22*30 +$G$22*20 +$H$22*15 +$I$22*10 +$J$22*-5)/$M$22))</f>
        <v/>
      </c>
      <c r="E22" s="63" t="str">
        <f>IF($M$22=0,"",(($F$22*30 +$G$22*20 +$H$22*15 +$I$22*10 +$J$22*-5)/$M$22))</f>
        <v/>
      </c>
      <c r="F22" s="61"/>
      <c r="G22" s="61"/>
      <c r="H22" s="61"/>
      <c r="I22" s="61"/>
      <c r="J22" s="61"/>
      <c r="K22" s="65" t="str">
        <f>IF(AND($F$22=0,$G$22=0,$J$22=0,$H$22=0),"",IF(AND($J$22=0,OR($F$22&lt;&gt;0,$G$22&lt;&gt;0,$H$22&lt;&gt;0)),"inf",(($F$22+$G$22+$H$22)/$J$22)))</f>
        <v/>
      </c>
      <c r="L22" s="66" t="str">
        <f>IF(AND($F$22=0,$G$22=0,$J$22=0,$H$22=0,$I$22=0),"",IF(AND($J$22=0,OR($F$22&lt;&gt;0,$G$22&lt;&gt;0,$H$22&lt;&gt;0,$I$22&lt;&gt;0)),"inf",(($F$22+$G$22+$H$22+$I$22)/$J$22)))</f>
        <v/>
      </c>
      <c r="M22" s="61"/>
      <c r="N22" s="61"/>
      <c r="O22" s="61"/>
      <c r="P22" s="67" t="str">
        <f>IF($N$22=0,"",($O$22/$N$22))</f>
        <v/>
      </c>
      <c r="Q22" s="62"/>
      <c r="R22" s="61"/>
      <c r="S22" s="68" t="str">
        <f>IF($Q$22=0,"",($R$22/$Q$22))</f>
        <v/>
      </c>
      <c r="V22" t="s">
        <v>14</v>
      </c>
      <c r="W22" s="83" t="str">
        <f>IF($AF$22=0,"",20*(($Y$22*30 +$Z$22*20 +$AA$22*15 +$AB$22*10 +$AC$22*-5)/$AF$22))</f>
        <v/>
      </c>
      <c r="X22" s="82" t="str">
        <f>IF($AF$22=0,"",(($Y$22*30 +$Z$22*20 +$AA$22*15 +$AB$22*10 +$AC$22*-5)/$AF$22))</f>
        <v/>
      </c>
      <c r="Y22" s="80"/>
      <c r="Z22" s="80"/>
      <c r="AA22" s="80"/>
      <c r="AB22" s="80"/>
      <c r="AC22" s="80"/>
      <c r="AD22" s="84" t="str">
        <f>IF(AND($Y$22=0,$Z$22=0,$AC$22=0,$AA$22=0),"",IF(AND($AC$22=0,OR($Y$22&lt;&gt;0,$Z$22&lt;&gt;0,$AA$22&lt;&gt;0)),"inf",(($Y$22+$Z$22+$AA$22)/$AC$22)))</f>
        <v/>
      </c>
      <c r="AE22" s="85" t="str">
        <f>IF(AND($Y$22=0,$Z$22=0,$AC$22=0,$AA$22=0,$AB$22=0),"",IF(AND($AC$22=0,OR($Y$22&lt;&gt;0,$Z$22&lt;&gt;0,$AA$22&lt;&gt;0,$AB$22&lt;&gt;0)),"inf",(($Y$22+$Z$22+$AA$22+$AB$22)/$AC$22)))</f>
        <v/>
      </c>
      <c r="AF22" s="80"/>
    </row>
    <row r="23">
      <c r="C23" t="s">
        <v>20</v>
      </c>
      <c r="D23" s="64" t="str">
        <f>IF($M$23=0,"",20*(($F$23*30 +$G$23*20 +$H$23*15 +$I$23*10 +$J$23*-5)/$M$23))</f>
        <v/>
      </c>
      <c r="E23" s="63" t="str">
        <f>IF($M$23=0,"",(($F$23*30 +$G$23*20 +$H$23*15 +$I$23*10 +$J$23*-5)/$M$23))</f>
        <v/>
      </c>
      <c r="F23" s="61"/>
      <c r="G23" s="61"/>
      <c r="H23" s="61"/>
      <c r="I23" s="61"/>
      <c r="J23" s="61"/>
      <c r="K23" s="65" t="str">
        <f>IF(AND($F$23=0,$G$23=0,$J$23=0,$H$23=0),"",IF(AND($J$23=0,OR($F$23&lt;&gt;0,$G$23&lt;&gt;0,$H$23&lt;&gt;0)),"inf",(($F$23+$G$23+$H$23)/$J$23)))</f>
        <v/>
      </c>
      <c r="L23" s="66" t="str">
        <f>IF(AND($F$23=0,$G$23=0,$J$23=0,$H$23=0,$I$23=0),"",IF(AND($J$23=0,OR($F$23&lt;&gt;0,$G$23&lt;&gt;0,$H$23&lt;&gt;0,$I$23&lt;&gt;0)),"inf",(($F$23+$G$23+$H$23+$I$23)/$J$23)))</f>
        <v/>
      </c>
      <c r="M23" s="61"/>
      <c r="N23" s="61"/>
      <c r="O23" s="61"/>
      <c r="P23" s="67" t="str">
        <f>IF($N$23=0,"",($O$23/$N$23))</f>
        <v/>
      </c>
      <c r="Q23" s="62"/>
      <c r="R23" s="61"/>
      <c r="S23" s="68" t="str">
        <f>IF($Q$23=0,"",($R$23/$Q$23))</f>
        <v/>
      </c>
      <c r="V23" t="s">
        <v>20</v>
      </c>
      <c r="W23" s="83" t="str">
        <f>IF($AF$23=0,"",20*(($Y$23*30 +$Z$23*20 +$AA$23*15 +$AB$23*10 +$AC$23*-5)/$AF$23))</f>
        <v/>
      </c>
      <c r="X23" s="82" t="str">
        <f>IF($AF$23=0,"",(($Y$23*30 +$Z$23*20 +$AA$23*15 +$AB$23*10 +$AC$23*-5)/$AF$23))</f>
        <v/>
      </c>
      <c r="Y23" s="80"/>
      <c r="Z23" s="80"/>
      <c r="AA23" s="80"/>
      <c r="AB23" s="80"/>
      <c r="AC23" s="80"/>
      <c r="AD23" s="84" t="str">
        <f>IF(AND($Y$23=0,$Z$23=0,$AC$23=0,$AA$23=0),"",IF(AND($AC$23=0,OR($Y$23&lt;&gt;0,$Z$23&lt;&gt;0,$AA$23&lt;&gt;0)),"inf",(($Y$23+$Z$23+$AA$23)/$AC$23)))</f>
        <v/>
      </c>
      <c r="AE23" s="85" t="str">
        <f>IF(AND($Y$23=0,$Z$23=0,$AC$23=0,$AA$23=0,$AB$23=0),"",IF(AND($AC$23=0,OR($Y$23&lt;&gt;0,$Z$23&lt;&gt;0,$AA$23&lt;&gt;0,$AB$23&lt;&gt;0)),"inf",(($Y$23+$Z$23+$AA$23+$AB$23)/$AC$23)))</f>
        <v/>
      </c>
      <c r="AF23" s="80"/>
    </row>
    <row r="24">
      <c r="C24" t="s">
        <v>21</v>
      </c>
      <c r="D24" s="64" t="str">
        <f>IF($M$24=0,"",20*(($F$24*30 +$G$24*20 +$H$24*15 +$I$24*10 +$J$24*-5)/$M$24))</f>
        <v/>
      </c>
      <c r="E24" s="63" t="str">
        <f>IF($M$24=0,"",(($F$24*30 +$G$24*20 +$H$24*15 +$I$24*10 +$J$24*-5)/$M$24))</f>
        <v/>
      </c>
      <c r="F24" s="61"/>
      <c r="G24" s="61"/>
      <c r="H24" s="61"/>
      <c r="I24" s="61"/>
      <c r="J24" s="61"/>
      <c r="K24" s="65" t="str">
        <f>IF(AND($F$24=0,$G$24=0,$J$24=0,$H$24=0),"",IF(AND($J$24=0,OR($F$24&lt;&gt;0,$G$24&lt;&gt;0,$H$24&lt;&gt;0)),"inf",(($F$24+$G$24+$H$24)/$J$24)))</f>
        <v/>
      </c>
      <c r="L24" s="66" t="str">
        <f>IF(AND($F$24=0,$G$24=0,$J$24=0,$H$24=0,$I$24=0),"",IF(AND($J$24=0,OR($F$24&lt;&gt;0,$G$24&lt;&gt;0,$H$24&lt;&gt;0,$I$24&lt;&gt;0)),"inf",(($F$24+$G$24+$H$24+$I$24)/$J$24)))</f>
        <v/>
      </c>
      <c r="M24" s="61"/>
      <c r="N24" s="61"/>
      <c r="O24" s="61"/>
      <c r="P24" s="67" t="str">
        <f>IF($N$24=0,"",($O$24/$N$24))</f>
        <v/>
      </c>
      <c r="Q24" s="62"/>
      <c r="R24" s="61"/>
      <c r="S24" s="68" t="str">
        <f>IF($Q$24=0,"",($R$24/$Q$24))</f>
        <v/>
      </c>
      <c r="V24" t="s">
        <v>21</v>
      </c>
      <c r="W24" s="83" t="str">
        <f>IF($AF$24=0,"",20*(($Y$24*30 +$Z$24*20 +$AA$24*15 +$AB$24*10 +$AC$24*-5)/$AF$24))</f>
        <v/>
      </c>
      <c r="X24" s="82" t="str">
        <f>IF($AF$24=0,"",(($Y$24*30 +$Z$24*20 +$AA$24*15 +$AB$24*10 +$AC$24*-5)/$AF$24))</f>
        <v/>
      </c>
      <c r="Y24" s="80"/>
      <c r="Z24" s="80"/>
      <c r="AA24" s="80"/>
      <c r="AB24" s="80"/>
      <c r="AC24" s="80"/>
      <c r="AD24" s="84" t="str">
        <f>IF(AND($Y$24=0,$Z$24=0,$AC$24=0,$AA$24=0),"",IF(AND($AC$24=0,OR($Y$24&lt;&gt;0,$Z$24&lt;&gt;0,$AA$24&lt;&gt;0)),"inf",(($Y$24+$Z$24+$AA$24)/$AC$24)))</f>
        <v/>
      </c>
      <c r="AE24" s="85" t="str">
        <f>IF(AND($Y$24=0,$Z$24=0,$AC$24=0,$AA$24=0,$AB$24=0),"",IF(AND($AC$24=0,OR($Y$24&lt;&gt;0,$Z$24&lt;&gt;0,$AA$24&lt;&gt;0,$AB$24&lt;&gt;0)),"inf",(($Y$24+$Z$24+$AA$24+$AB$24)/$AC$24)))</f>
        <v/>
      </c>
      <c r="AF24" s="80"/>
    </row>
    <row r="25">
      <c r="C25" t="s">
        <v>16</v>
      </c>
      <c r="D25" s="64" t="str">
        <f>IF($M$25=0,"",20*(($F$25*30 +$G$25*20 +$H$25*15 +$I$25*10 +$J$25*-5)/$M$25))</f>
        <v/>
      </c>
      <c r="E25" s="63" t="str">
        <f>IF($M$25=0,"",(($F$25*30 +$G$25*20 +$H$25*15 +$I$25*10 +$J$25*-5)/$M$25))</f>
        <v/>
      </c>
      <c r="F25" s="61"/>
      <c r="G25" s="61"/>
      <c r="H25" s="61"/>
      <c r="I25" s="61"/>
      <c r="J25" s="61"/>
      <c r="K25" s="65" t="str">
        <f>IF(AND($F$25=0,$G$25=0,$J$25=0,$H$25=0),"",IF(AND($J$25=0,OR($F$25&lt;&gt;0,$G$25&lt;&gt;0,$H$25&lt;&gt;0)),"inf",(($F$25+$G$25+$H$25)/$J$25)))</f>
        <v/>
      </c>
      <c r="L25" s="66" t="str">
        <f>IF(AND($F$25=0,$G$25=0,$J$25=0,$H$25=0,$I$25=0),"",IF(AND($J$25=0,OR($F$25&lt;&gt;0,$G$25&lt;&gt;0,$H$25&lt;&gt;0,$I$25&lt;&gt;0)),"inf",(($F$25+$G$25+$H$25+$I$25)/$J$25)))</f>
        <v/>
      </c>
      <c r="M25" s="61"/>
      <c r="N25" s="61"/>
      <c r="O25" s="61"/>
      <c r="P25" s="67" t="str">
        <f>IF($N$25=0,"",($O$25/$N$25))</f>
        <v/>
      </c>
      <c r="Q25" s="62"/>
      <c r="R25" s="61"/>
      <c r="S25" s="68" t="str">
        <f>IF($Q$25=0,"",($R$25/$Q$25))</f>
        <v/>
      </c>
      <c r="V25" t="s">
        <v>16</v>
      </c>
      <c r="W25" s="83" t="str">
        <f>IF($AF$25=0,"",20*(($Y$25*30 +$Z$25*20 +$AA$25*15 +$AB$25*10 +$AC$25*-5)/$AF$25))</f>
        <v/>
      </c>
      <c r="X25" s="82" t="str">
        <f>IF($AF$25=0,"",(($Y$25*30 +$Z$25*20 +$AA$25*15 +$AB$25*10 +$AC$25*-5)/$AF$25))</f>
        <v/>
      </c>
      <c r="Y25" s="80"/>
      <c r="Z25" s="80"/>
      <c r="AA25" s="80"/>
      <c r="AB25" s="80"/>
      <c r="AC25" s="80"/>
      <c r="AD25" s="84" t="str">
        <f>IF(AND($Y$25=0,$Z$25=0,$AC$25=0,$AA$25=0),"",IF(AND($AC$25=0,OR($Y$25&lt;&gt;0,$Z$25&lt;&gt;0,$AA$25&lt;&gt;0)),"inf",(($Y$25+$Z$25+$AA$25)/$AC$25)))</f>
        <v/>
      </c>
      <c r="AE25" s="85" t="str">
        <f>IF(AND($Y$25=0,$Z$25=0,$AC$25=0,$AA$25=0,$AB$25=0),"",IF(AND($AC$25=0,OR($Y$25&lt;&gt;0,$Z$25&lt;&gt;0,$AA$25&lt;&gt;0,$AB$25&lt;&gt;0)),"inf",(($Y$25+$Z$25+$AA$25+$AB$25)/$AC$25)))</f>
        <v/>
      </c>
      <c r="AF25" s="80"/>
    </row>
    <row r="26">
      <c r="C26" t="s">
        <v>18</v>
      </c>
      <c r="D26" s="64" t="str">
        <f>IF($M$26=0,"",20*(($F$26*30 +$G$26*20 +$H$26*15 +$I$26*10 +$J$26*-5)/$M$26))</f>
        <v/>
      </c>
      <c r="E26" s="63" t="str">
        <f>IF($M$26=0,"",(($F$26*30 +$G$26*20 +$H$26*15 +$I$26*10 +$J$26*-5)/$M$26))</f>
        <v/>
      </c>
      <c r="F26" s="61"/>
      <c r="G26" s="61"/>
      <c r="H26" s="61"/>
      <c r="I26" s="61"/>
      <c r="J26" s="61"/>
      <c r="K26" s="65" t="str">
        <f>IF(AND($F$26=0,$G$26=0,$J$26=0,$H$26=0),"",IF(AND($J$26=0,OR($F$26&lt;&gt;0,$G$26&lt;&gt;0,$H$26&lt;&gt;0)),"inf",(($F$26+$G$26+$H$26)/$J$26)))</f>
        <v/>
      </c>
      <c r="L26" s="66" t="str">
        <f>IF(AND($F$26=0,$G$26=0,$J$26=0,$H$26=0,$I$26=0),"",IF(AND($J$26=0,OR($F$26&lt;&gt;0,$G$26&lt;&gt;0,$H$26&lt;&gt;0,$I$26&lt;&gt;0)),"inf",(($F$26+$G$26+$H$26+$I$26)/$J$26)))</f>
        <v/>
      </c>
      <c r="M26" s="61"/>
      <c r="N26" s="61"/>
      <c r="O26" s="61"/>
      <c r="P26" s="67" t="str">
        <f>IF($N$26=0,"",($O$26/$N$26))</f>
        <v/>
      </c>
      <c r="Q26" s="62"/>
      <c r="R26" s="61"/>
      <c r="S26" s="68" t="str">
        <f>IF($Q$26=0,"",($R$26/$Q$26))</f>
        <v/>
      </c>
      <c r="V26" t="s">
        <v>18</v>
      </c>
      <c r="W26" s="83" t="str">
        <f>IF($AF$26=0,"",20*(($Y$26*30 +$Z$26*20 +$AA$26*15 +$AB$26*10 +$AC$26*-5)/$AF$26))</f>
        <v/>
      </c>
      <c r="X26" s="82" t="str">
        <f>IF($AF$26=0,"",(($Y$26*30 +$Z$26*20 +$AA$26*15 +$AB$26*10 +$AC$26*-5)/$AF$26))</f>
        <v/>
      </c>
      <c r="Y26" s="80"/>
      <c r="Z26" s="80"/>
      <c r="AA26" s="80"/>
      <c r="AB26" s="80"/>
      <c r="AC26" s="80"/>
      <c r="AD26" s="84" t="str">
        <f>IF(AND($Y$26=0,$Z$26=0,$AC$26=0,$AA$26=0),"",IF(AND($AC$26=0,OR($Y$26&lt;&gt;0,$Z$26&lt;&gt;0,$AA$26&lt;&gt;0)),"inf",(($Y$26+$Z$26+$AA$26)/$AC$26)))</f>
        <v/>
      </c>
      <c r="AE26" s="85" t="str">
        <f>IF(AND($Y$26=0,$Z$26=0,$AC$26=0,$AA$26=0,$AB$26=0),"",IF(AND($AC$26=0,OR($Y$26&lt;&gt;0,$Z$26&lt;&gt;0,$AA$26&lt;&gt;0,$AB$26&lt;&gt;0)),"inf",(($Y$26+$Z$26+$AA$26+$AB$26)/$AC$26)))</f>
        <v/>
      </c>
      <c r="AF26" s="80"/>
    </row>
    <row r="27">
      <c r="B27" t="s">
        <v>22</v>
      </c>
      <c r="C27"/>
      <c r="D27" s="64" t="str">
        <f>IF($M$27=0,"",20*(($F$27*30 +$G$27*20 +$H$27*15 +$I$27*10 +$J$27*-5)/$M$27))</f>
        <v/>
      </c>
      <c r="E27" s="63" t="str">
        <f>IF($M$27=0,"",(($F$27*30 +$G$27*20 +$H$27*15 +$I$27*10 +$J$27*-5)/$M$27))</f>
        <v/>
      </c>
      <c r="F27" s="61" t="n">
        <f>SUM($F$28+$F$29+$F$30+$F$31+$F$32+$F$33+$F$34)</f>
        <v>0.0</v>
      </c>
      <c r="G27" s="61" t="n">
        <f>SUM($G$28+$G$29+$G$30+$G$31+$G$32+$G$33+$G$34)</f>
        <v>0.0</v>
      </c>
      <c r="H27" s="61" t="n">
        <f>SUM($H$28+$H$29+$H$30+$H$31+$H$32+$H$33+$H$34)</f>
        <v>0.0</v>
      </c>
      <c r="I27" s="61" t="n">
        <f>SUM($I$28+$I$29+$I$30+$I$31+$I$32+$I$33+$I$34)</f>
        <v>0.0</v>
      </c>
      <c r="J27" s="61" t="n">
        <f>SUM($J$28+$J$29+$J$30+$J$31+$J$32+$J$33+$J$34)</f>
        <v>0.0</v>
      </c>
      <c r="K27" s="65" t="str">
        <f>IF(AND($F$27=0,$G$27=0,$J$27=0,$H$27=0),"",IF(AND($J$27=0,OR($F$27&lt;&gt;0,$G$27&lt;&gt;0,$H$27&lt;&gt;0)),"inf",(($F$27+$G$27+$H$27)/$J$27)))</f>
        <v/>
      </c>
      <c r="L27" s="66" t="str">
        <f>IF(AND($F$27=0,$G$27=0,$J$27=0,$H$27=0,$I$27=0),"",IF(AND($J$27=0,OR($F$27&lt;&gt;0,$G$27&lt;&gt;0,$H$27&lt;&gt;0,$I$27&lt;&gt;0)),"inf",(($F$27+$G$27+$H$27+$I$27)/$J$27)))</f>
        <v/>
      </c>
      <c r="M27" s="61" t="n">
        <f>SUM($M$28+$M$29+$M$30+$M$31+$M$32+$M$33+$M$34)</f>
        <v>0.0</v>
      </c>
      <c r="N27" s="61" t="n">
        <f>SUM($N$28+$N$29+$N$30+$N$31+$N$32+$N$33+$N$34)</f>
        <v>0.0</v>
      </c>
      <c r="O27" s="61" t="n">
        <f>SUM($O$28+$O$29+$O$30+$O$31+$O$32+$O$33+$O$34)</f>
        <v>0.0</v>
      </c>
      <c r="P27" s="67" t="str">
        <f>IF($N$27=0,"",($O$27/$N$27))</f>
        <v/>
      </c>
      <c r="Q27" s="62" t="n">
        <f>SUM($Q$28+$Q$29+$Q$30+$Q$31+$Q$32+$Q$33+$Q$34)</f>
        <v>0.0</v>
      </c>
      <c r="R27" s="61" t="n">
        <f>SUM($R$28+$R$29+$R$30+$R$31+$R$32+$R$33+$R$34)</f>
        <v>0.0</v>
      </c>
      <c r="S27" s="68" t="str">
        <f>IF($Q$27=0,"",($R$27/$Q$27))</f>
        <v/>
      </c>
      <c r="U27" t="s">
        <v>22</v>
      </c>
      <c r="V27"/>
      <c r="W27" s="83" t="str">
        <f>IF($AF$27=0,"",20*(($Y$27*30 +$Z$27*20 +$AA$27*15 +$AB$27*10 +$AC$27*-5)/$AF$27))</f>
        <v/>
      </c>
      <c r="X27" s="82" t="str">
        <f>IF($AF$27=0,"",(($Y$27*30 +$Z$27*20 +$AA$27*15 +$AB$27*10 +$AC$27*-5)/$AF$27))</f>
        <v/>
      </c>
      <c r="Y27" s="80" t="n">
        <f>SUM($Y$28+$Y$29+$Y$30+$Y$31+$Y$32+$Y$33+$Y$34)</f>
        <v>0.0</v>
      </c>
      <c r="Z27" s="80" t="n">
        <f>SUM($Z$28+$Z$29+$Z$30+$Z$31+$Z$32+$Z$33+$Z$34)</f>
        <v>0.0</v>
      </c>
      <c r="AA27" s="80" t="n">
        <f>SUM($AA$28+$AA$29+$AA$30+$AA$31+$AA$32+$AA$33+$AA$34)</f>
        <v>0.0</v>
      </c>
      <c r="AB27" s="80" t="n">
        <f>SUM($AB$28+$AB$29+$AB$30+$AB$31+$AB$32+$AB$33+$AB$34)</f>
        <v>0.0</v>
      </c>
      <c r="AC27" s="80" t="n">
        <f>SUM($AC$28+$AC$29+$AC$30+$AC$31+$AC$32+$AC$33+$AC$34)</f>
        <v>0.0</v>
      </c>
      <c r="AD27" s="84" t="str">
        <f>IF(AND($Y$27=0,$Z$27=0,$AC$27=0,$AA$27=0),"",IF(AND($AC$27=0,OR($Y$27&lt;&gt;0,$Z$27&lt;&gt;0,$AA$27&lt;&gt;0)),"inf",(($Y$27+$Z$27+$AA$27)/$AC$27)))</f>
        <v/>
      </c>
      <c r="AE27" s="85" t="str">
        <f>IF(AND($Y$27=0,$Z$27=0,$AC$27=0,$AA$27=0,$AB$27=0),"",IF(AND($AC$27=0,OR($Y$27&lt;&gt;0,$Z$27&lt;&gt;0,$AA$27&lt;&gt;0,$AB$27&lt;&gt;0)),"inf",(($Y$27+$Z$27+$AA$27+$AB$27)/$AC$27)))</f>
        <v/>
      </c>
      <c r="AF27" s="80" t="n">
        <f>SUM($AF$28+$AF$29+$AF$30+$AF$31+$AF$32+$AF$33+$AF$34)</f>
        <v>0.0</v>
      </c>
    </row>
    <row r="28">
      <c r="C28" t="s">
        <v>23</v>
      </c>
      <c r="D28" s="64" t="str">
        <f>IF($M$28=0,"",20*(($F$28*30 +$G$28*20 +$H$28*15 +$I$28*10 +$J$28*-5)/$M$28))</f>
        <v/>
      </c>
      <c r="E28" s="63" t="str">
        <f>IF($M$28=0,"",(($F$28*30 +$G$28*20 +$H$28*15 +$I$28*10 +$J$28*-5)/$M$28))</f>
        <v/>
      </c>
      <c r="F28" s="61"/>
      <c r="G28" s="61"/>
      <c r="H28" s="61"/>
      <c r="I28" s="61"/>
      <c r="J28" s="61"/>
      <c r="K28" s="65" t="str">
        <f>IF(AND($F$28=0,$G$28=0,$J$28=0,$H$28=0),"",IF(AND($J$28=0,OR($F$28&lt;&gt;0,$G$28&lt;&gt;0,$H$28&lt;&gt;0)),"inf",(($F$28+$G$28+$H$28)/$J$28)))</f>
        <v/>
      </c>
      <c r="L28" s="66" t="str">
        <f>IF(AND($F$28=0,$G$28=0,$J$28=0,$H$28=0,$I$28=0),"",IF(AND($J$28=0,OR($F$28&lt;&gt;0,$G$28&lt;&gt;0,$H$28&lt;&gt;0,$I$28&lt;&gt;0)),"inf",(($F$28+$G$28+$H$28+$I$28)/$J$28)))</f>
        <v/>
      </c>
      <c r="M28" s="61"/>
      <c r="N28" s="61"/>
      <c r="O28" s="61"/>
      <c r="P28" s="67" t="str">
        <f>IF($N$28=0,"",($O$28/$N$28))</f>
        <v/>
      </c>
      <c r="Q28" s="62"/>
      <c r="R28" s="61"/>
      <c r="S28" s="68" t="str">
        <f>IF($Q$28=0,"",($R$28/$Q$28))</f>
        <v/>
      </c>
      <c r="V28" t="s">
        <v>23</v>
      </c>
      <c r="W28" s="83" t="str">
        <f>IF($AF$28=0,"",20*(($Y$28*30 +$Z$28*20 +$AA$28*15 +$AB$28*10 +$AC$28*-5)/$AF$28))</f>
        <v/>
      </c>
      <c r="X28" s="82" t="str">
        <f>IF($AF$28=0,"",(($Y$28*30 +$Z$28*20 +$AA$28*15 +$AB$28*10 +$AC$28*-5)/$AF$28))</f>
        <v/>
      </c>
      <c r="Y28" s="80"/>
      <c r="Z28" s="80"/>
      <c r="AA28" s="80"/>
      <c r="AB28" s="80"/>
      <c r="AC28" s="80"/>
      <c r="AD28" s="84" t="str">
        <f>IF(AND($Y$28=0,$Z$28=0,$AC$28=0,$AA$28=0),"",IF(AND($AC$28=0,OR($Y$28&lt;&gt;0,$Z$28&lt;&gt;0,$AA$28&lt;&gt;0)),"inf",(($Y$28+$Z$28+$AA$28)/$AC$28)))</f>
        <v/>
      </c>
      <c r="AE28" s="85" t="str">
        <f>IF(AND($Y$28=0,$Z$28=0,$AC$28=0,$AA$28=0,$AB$28=0),"",IF(AND($AC$28=0,OR($Y$28&lt;&gt;0,$Z$28&lt;&gt;0,$AA$28&lt;&gt;0,$AB$28&lt;&gt;0)),"inf",(($Y$28+$Z$28+$AA$28+$AB$28)/$AC$28)))</f>
        <v/>
      </c>
      <c r="AF28" s="80"/>
    </row>
    <row r="29">
      <c r="C29" t="s">
        <v>24</v>
      </c>
      <c r="D29" s="64" t="str">
        <f>IF($M$29=0,"",20*(($F$29*30 +$G$29*20 +$H$29*15 +$I$29*10 +$J$29*-5)/$M$29))</f>
        <v/>
      </c>
      <c r="E29" s="63" t="str">
        <f>IF($M$29=0,"",(($F$29*30 +$G$29*20 +$H$29*15 +$I$29*10 +$J$29*-5)/$M$29))</f>
        <v/>
      </c>
      <c r="F29" s="61"/>
      <c r="G29" s="61"/>
      <c r="H29" s="61"/>
      <c r="I29" s="61"/>
      <c r="J29" s="61"/>
      <c r="K29" s="65" t="str">
        <f>IF(AND($F$29=0,$G$29=0,$J$29=0,$H$29=0),"",IF(AND($J$29=0,OR($F$29&lt;&gt;0,$G$29&lt;&gt;0,$H$29&lt;&gt;0)),"inf",(($F$29+$G$29+$H$29)/$J$29)))</f>
        <v/>
      </c>
      <c r="L29" s="66" t="str">
        <f>IF(AND($F$29=0,$G$29=0,$J$29=0,$H$29=0,$I$29=0),"",IF(AND($J$29=0,OR($F$29&lt;&gt;0,$G$29&lt;&gt;0,$H$29&lt;&gt;0,$I$29&lt;&gt;0)),"inf",(($F$29+$G$29+$H$29+$I$29)/$J$29)))</f>
        <v/>
      </c>
      <c r="M29" s="61"/>
      <c r="N29" s="61"/>
      <c r="O29" s="61"/>
      <c r="P29" s="67" t="str">
        <f>IF($N$29=0,"",($O$29/$N$29))</f>
        <v/>
      </c>
      <c r="Q29" s="62"/>
      <c r="R29" s="61"/>
      <c r="S29" s="68" t="str">
        <f>IF($Q$29=0,"",($R$29/$Q$29))</f>
        <v/>
      </c>
      <c r="V29" t="s">
        <v>24</v>
      </c>
      <c r="W29" s="83" t="str">
        <f>IF($AF$29=0,"",20*(($Y$29*30 +$Z$29*20 +$AA$29*15 +$AB$29*10 +$AC$29*-5)/$AF$29))</f>
        <v/>
      </c>
      <c r="X29" s="82" t="str">
        <f>IF($AF$29=0,"",(($Y$29*30 +$Z$29*20 +$AA$29*15 +$AB$29*10 +$AC$29*-5)/$AF$29))</f>
        <v/>
      </c>
      <c r="Y29" s="80"/>
      <c r="Z29" s="80"/>
      <c r="AA29" s="80"/>
      <c r="AB29" s="80"/>
      <c r="AC29" s="80"/>
      <c r="AD29" s="84" t="str">
        <f>IF(AND($Y$29=0,$Z$29=0,$AC$29=0,$AA$29=0),"",IF(AND($AC$29=0,OR($Y$29&lt;&gt;0,$Z$29&lt;&gt;0,$AA$29&lt;&gt;0)),"inf",(($Y$29+$Z$29+$AA$29)/$AC$29)))</f>
        <v/>
      </c>
      <c r="AE29" s="85" t="str">
        <f>IF(AND($Y$29=0,$Z$29=0,$AC$29=0,$AA$29=0,$AB$29=0),"",IF(AND($AC$29=0,OR($Y$29&lt;&gt;0,$Z$29&lt;&gt;0,$AA$29&lt;&gt;0,$AB$29&lt;&gt;0)),"inf",(($Y$29+$Z$29+$AA$29+$AB$29)/$AC$29)))</f>
        <v/>
      </c>
      <c r="AF29" s="80"/>
    </row>
    <row r="30">
      <c r="C30" t="s">
        <v>25</v>
      </c>
      <c r="D30" s="64" t="str">
        <f>IF($M$30=0,"",20*(($F$30*30 +$G$30*20 +$H$30*15 +$I$30*10 +$J$30*-5)/$M$30))</f>
        <v/>
      </c>
      <c r="E30" s="63" t="str">
        <f>IF($M$30=0,"",(($F$30*30 +$G$30*20 +$H$30*15 +$I$30*10 +$J$30*-5)/$M$30))</f>
        <v/>
      </c>
      <c r="F30" s="61"/>
      <c r="G30" s="61"/>
      <c r="H30" s="61"/>
      <c r="I30" s="61"/>
      <c r="J30" s="61"/>
      <c r="K30" s="65" t="str">
        <f>IF(AND($F$30=0,$G$30=0,$J$30=0,$H$30=0),"",IF(AND($J$30=0,OR($F$30&lt;&gt;0,$G$30&lt;&gt;0,$H$30&lt;&gt;0)),"inf",(($F$30+$G$30+$H$30)/$J$30)))</f>
        <v/>
      </c>
      <c r="L30" s="66" t="str">
        <f>IF(AND($F$30=0,$G$30=0,$J$30=0,$H$30=0,$I$30=0),"",IF(AND($J$30=0,OR($F$30&lt;&gt;0,$G$30&lt;&gt;0,$H$30&lt;&gt;0,$I$30&lt;&gt;0)),"inf",(($F$30+$G$30+$H$30+$I$30)/$J$30)))</f>
        <v/>
      </c>
      <c r="M30" s="61"/>
      <c r="N30" s="61"/>
      <c r="O30" s="61"/>
      <c r="P30" s="67" t="str">
        <f>IF($N$30=0,"",($O$30/$N$30))</f>
        <v/>
      </c>
      <c r="Q30" s="62"/>
      <c r="R30" s="61"/>
      <c r="S30" s="68" t="str">
        <f>IF($Q$30=0,"",($R$30/$Q$30))</f>
        <v/>
      </c>
      <c r="V30" t="s">
        <v>25</v>
      </c>
      <c r="W30" s="83" t="str">
        <f>IF($AF$30=0,"",20*(($Y$30*30 +$Z$30*20 +$AA$30*15 +$AB$30*10 +$AC$30*-5)/$AF$30))</f>
        <v/>
      </c>
      <c r="X30" s="82" t="str">
        <f>IF($AF$30=0,"",(($Y$30*30 +$Z$30*20 +$AA$30*15 +$AB$30*10 +$AC$30*-5)/$AF$30))</f>
        <v/>
      </c>
      <c r="Y30" s="80"/>
      <c r="Z30" s="80"/>
      <c r="AA30" s="80"/>
      <c r="AB30" s="80"/>
      <c r="AC30" s="80"/>
      <c r="AD30" s="84" t="str">
        <f>IF(AND($Y$30=0,$Z$30=0,$AC$30=0,$AA$30=0),"",IF(AND($AC$30=0,OR($Y$30&lt;&gt;0,$Z$30&lt;&gt;0,$AA$30&lt;&gt;0)),"inf",(($Y$30+$Z$30+$AA$30)/$AC$30)))</f>
        <v/>
      </c>
      <c r="AE30" s="85" t="str">
        <f>IF(AND($Y$30=0,$Z$30=0,$AC$30=0,$AA$30=0,$AB$30=0),"",IF(AND($AC$30=0,OR($Y$30&lt;&gt;0,$Z$30&lt;&gt;0,$AA$30&lt;&gt;0,$AB$30&lt;&gt;0)),"inf",(($Y$30+$Z$30+$AA$30+$AB$30)/$AC$30)))</f>
        <v/>
      </c>
      <c r="AF30" s="80"/>
    </row>
    <row r="31">
      <c r="C31" t="s">
        <v>26</v>
      </c>
      <c r="D31" s="64" t="str">
        <f>IF($M$31=0,"",20*(($F$31*30 +$G$31*20 +$H$31*15 +$I$31*10 +$J$31*-5)/$M$31))</f>
        <v/>
      </c>
      <c r="E31" s="63" t="str">
        <f>IF($M$31=0,"",(($F$31*30 +$G$31*20 +$H$31*15 +$I$31*10 +$J$31*-5)/$M$31))</f>
        <v/>
      </c>
      <c r="F31" s="61"/>
      <c r="G31" s="61"/>
      <c r="H31" s="61"/>
      <c r="I31" s="61"/>
      <c r="J31" s="61"/>
      <c r="K31" s="65" t="str">
        <f>IF(AND($F$31=0,$G$31=0,$J$31=0,$H$31=0),"",IF(AND($J$31=0,OR($F$31&lt;&gt;0,$G$31&lt;&gt;0,$H$31&lt;&gt;0)),"inf",(($F$31+$G$31+$H$31)/$J$31)))</f>
        <v/>
      </c>
      <c r="L31" s="66" t="str">
        <f>IF(AND($F$31=0,$G$31=0,$J$31=0,$H$31=0,$I$31=0),"",IF(AND($J$31=0,OR($F$31&lt;&gt;0,$G$31&lt;&gt;0,$H$31&lt;&gt;0,$I$31&lt;&gt;0)),"inf",(($F$31+$G$31+$H$31+$I$31)/$J$31)))</f>
        <v/>
      </c>
      <c r="M31" s="61"/>
      <c r="N31" s="61"/>
      <c r="O31" s="61"/>
      <c r="P31" s="67" t="str">
        <f>IF($N$31=0,"",($O$31/$N$31))</f>
        <v/>
      </c>
      <c r="Q31" s="62"/>
      <c r="R31" s="61"/>
      <c r="S31" s="68" t="str">
        <f>IF($Q$31=0,"",($R$31/$Q$31))</f>
        <v/>
      </c>
      <c r="V31" t="s">
        <v>26</v>
      </c>
      <c r="W31" s="83" t="str">
        <f>IF($AF$31=0,"",20*(($Y$31*30 +$Z$31*20 +$AA$31*15 +$AB$31*10 +$AC$31*-5)/$AF$31))</f>
        <v/>
      </c>
      <c r="X31" s="82" t="str">
        <f>IF($AF$31=0,"",(($Y$31*30 +$Z$31*20 +$AA$31*15 +$AB$31*10 +$AC$31*-5)/$AF$31))</f>
        <v/>
      </c>
      <c r="Y31" s="80"/>
      <c r="Z31" s="80"/>
      <c r="AA31" s="80"/>
      <c r="AB31" s="80"/>
      <c r="AC31" s="80"/>
      <c r="AD31" s="84" t="str">
        <f>IF(AND($Y$31=0,$Z$31=0,$AC$31=0,$AA$31=0),"",IF(AND($AC$31=0,OR($Y$31&lt;&gt;0,$Z$31&lt;&gt;0,$AA$31&lt;&gt;0)),"inf",(($Y$31+$Z$31+$AA$31)/$AC$31)))</f>
        <v/>
      </c>
      <c r="AE31" s="85" t="str">
        <f>IF(AND($Y$31=0,$Z$31=0,$AC$31=0,$AA$31=0,$AB$31=0),"",IF(AND($AC$31=0,OR($Y$31&lt;&gt;0,$Z$31&lt;&gt;0,$AA$31&lt;&gt;0,$AB$31&lt;&gt;0)),"inf",(($Y$31+$Z$31+$AA$31+$AB$31)/$AC$31)))</f>
        <v/>
      </c>
      <c r="AF31" s="80"/>
    </row>
    <row r="32">
      <c r="C32" t="s">
        <v>27</v>
      </c>
      <c r="D32" s="64" t="str">
        <f>IF($M$32=0,"",20*(($F$32*30 +$G$32*20 +$H$32*15 +$I$32*10 +$J$32*-5)/$M$32))</f>
        <v/>
      </c>
      <c r="E32" s="63" t="str">
        <f>IF($M$32=0,"",(($F$32*30 +$G$32*20 +$H$32*15 +$I$32*10 +$J$32*-5)/$M$32))</f>
        <v/>
      </c>
      <c r="F32" s="61"/>
      <c r="G32" s="61"/>
      <c r="H32" s="61"/>
      <c r="I32" s="61"/>
      <c r="J32" s="61"/>
      <c r="K32" s="65" t="str">
        <f>IF(AND($F$32=0,$G$32=0,$J$32=0,$H$32=0),"",IF(AND($J$32=0,OR($F$32&lt;&gt;0,$G$32&lt;&gt;0,$H$32&lt;&gt;0)),"inf",(($F$32+$G$32+$H$32)/$J$32)))</f>
        <v/>
      </c>
      <c r="L32" s="66" t="str">
        <f>IF(AND($F$32=0,$G$32=0,$J$32=0,$H$32=0,$I$32=0),"",IF(AND($J$32=0,OR($F$32&lt;&gt;0,$G$32&lt;&gt;0,$H$32&lt;&gt;0,$I$32&lt;&gt;0)),"inf",(($F$32+$G$32+$H$32+$I$32)/$J$32)))</f>
        <v/>
      </c>
      <c r="M32" s="61"/>
      <c r="N32" s="61"/>
      <c r="O32" s="61"/>
      <c r="P32" s="67" t="str">
        <f>IF($N$32=0,"",($O$32/$N$32))</f>
        <v/>
      </c>
      <c r="Q32" s="62"/>
      <c r="R32" s="61"/>
      <c r="S32" s="68" t="str">
        <f>IF($Q$32=0,"",($R$32/$Q$32))</f>
        <v/>
      </c>
      <c r="V32" t="s">
        <v>27</v>
      </c>
      <c r="W32" s="83" t="str">
        <f>IF($AF$32=0,"",20*(($Y$32*30 +$Z$32*20 +$AA$32*15 +$AB$32*10 +$AC$32*-5)/$AF$32))</f>
        <v/>
      </c>
      <c r="X32" s="82" t="str">
        <f>IF($AF$32=0,"",(($Y$32*30 +$Z$32*20 +$AA$32*15 +$AB$32*10 +$AC$32*-5)/$AF$32))</f>
        <v/>
      </c>
      <c r="Y32" s="80"/>
      <c r="Z32" s="80"/>
      <c r="AA32" s="80"/>
      <c r="AB32" s="80"/>
      <c r="AC32" s="80"/>
      <c r="AD32" s="84" t="str">
        <f>IF(AND($Y$32=0,$Z$32=0,$AC$32=0,$AA$32=0),"",IF(AND($AC$32=0,OR($Y$32&lt;&gt;0,$Z$32&lt;&gt;0,$AA$32&lt;&gt;0)),"inf",(($Y$32+$Z$32+$AA$32)/$AC$32)))</f>
        <v/>
      </c>
      <c r="AE32" s="85" t="str">
        <f>IF(AND($Y$32=0,$Z$32=0,$AC$32=0,$AA$32=0,$AB$32=0),"",IF(AND($AC$32=0,OR($Y$32&lt;&gt;0,$Z$32&lt;&gt;0,$AA$32&lt;&gt;0,$AB$32&lt;&gt;0)),"inf",(($Y$32+$Z$32+$AA$32+$AB$32)/$AC$32)))</f>
        <v/>
      </c>
      <c r="AF32" s="80"/>
    </row>
    <row r="33">
      <c r="C33" t="s">
        <v>28</v>
      </c>
      <c r="D33" s="64" t="str">
        <f>IF($M$33=0,"",20*(($F$33*30 +$G$33*20 +$H$33*15 +$I$33*10 +$J$33*-5)/$M$33))</f>
        <v/>
      </c>
      <c r="E33" s="63" t="str">
        <f>IF($M$33=0,"",(($F$33*30 +$G$33*20 +$H$33*15 +$I$33*10 +$J$33*-5)/$M$33))</f>
        <v/>
      </c>
      <c r="F33" s="61"/>
      <c r="G33" s="61"/>
      <c r="H33" s="61"/>
      <c r="I33" s="61"/>
      <c r="J33" s="61"/>
      <c r="K33" s="65" t="str">
        <f>IF(AND($F$33=0,$G$33=0,$J$33=0,$H$33=0),"",IF(AND($J$33=0,OR($F$33&lt;&gt;0,$G$33&lt;&gt;0,$H$33&lt;&gt;0)),"inf",(($F$33+$G$33+$H$33)/$J$33)))</f>
        <v/>
      </c>
      <c r="L33" s="66" t="str">
        <f>IF(AND($F$33=0,$G$33=0,$J$33=0,$H$33=0,$I$33=0),"",IF(AND($J$33=0,OR($F$33&lt;&gt;0,$G$33&lt;&gt;0,$H$33&lt;&gt;0,$I$33&lt;&gt;0)),"inf",(($F$33+$G$33+$H$33+$I$33)/$J$33)))</f>
        <v/>
      </c>
      <c r="M33" s="61"/>
      <c r="N33" s="61"/>
      <c r="O33" s="61"/>
      <c r="P33" s="67" t="str">
        <f>IF($N$33=0,"",($O$33/$N$33))</f>
        <v/>
      </c>
      <c r="Q33" s="62"/>
      <c r="R33" s="61"/>
      <c r="S33" s="68" t="str">
        <f>IF($Q$33=0,"",($R$33/$Q$33))</f>
        <v/>
      </c>
      <c r="V33" t="s">
        <v>28</v>
      </c>
      <c r="W33" s="83" t="str">
        <f>IF($AF$33=0,"",20*(($Y$33*30 +$Z$33*20 +$AA$33*15 +$AB$33*10 +$AC$33*-5)/$AF$33))</f>
        <v/>
      </c>
      <c r="X33" s="82" t="str">
        <f>IF($AF$33=0,"",(($Y$33*30 +$Z$33*20 +$AA$33*15 +$AB$33*10 +$AC$33*-5)/$AF$33))</f>
        <v/>
      </c>
      <c r="Y33" s="80"/>
      <c r="Z33" s="80"/>
      <c r="AA33" s="80"/>
      <c r="AB33" s="80"/>
      <c r="AC33" s="80"/>
      <c r="AD33" s="84" t="str">
        <f>IF(AND($Y$33=0,$Z$33=0,$AC$33=0,$AA$33=0),"",IF(AND($AC$33=0,OR($Y$33&lt;&gt;0,$Z$33&lt;&gt;0,$AA$33&lt;&gt;0)),"inf",(($Y$33+$Z$33+$AA$33)/$AC$33)))</f>
        <v/>
      </c>
      <c r="AE33" s="85" t="str">
        <f>IF(AND($Y$33=0,$Z$33=0,$AC$33=0,$AA$33=0,$AB$33=0),"",IF(AND($AC$33=0,OR($Y$33&lt;&gt;0,$Z$33&lt;&gt;0,$AA$33&lt;&gt;0,$AB$33&lt;&gt;0)),"inf",(($Y$33+$Z$33+$AA$33+$AB$33)/$AC$33)))</f>
        <v/>
      </c>
      <c r="AF33" s="80"/>
    </row>
    <row r="34">
      <c r="C34" t="s">
        <v>18</v>
      </c>
      <c r="D34" s="64" t="str">
        <f>IF($M$34=0,"",20*(($F$34*30 +$G$34*20 +$H$34*15 +$I$34*10 +$J$34*-5)/$M$34))</f>
        <v/>
      </c>
      <c r="E34" s="63" t="str">
        <f>IF($M$34=0,"",(($F$34*30 +$G$34*20 +$H$34*15 +$I$34*10 +$J$34*-5)/$M$34))</f>
        <v/>
      </c>
      <c r="F34" s="61"/>
      <c r="G34" s="61"/>
      <c r="H34" s="61"/>
      <c r="I34" s="61"/>
      <c r="J34" s="61"/>
      <c r="K34" s="65" t="str">
        <f>IF(AND($F$34=0,$G$34=0,$J$34=0,$H$34=0),"",IF(AND($J$34=0,OR($F$34&lt;&gt;0,$G$34&lt;&gt;0,$H$34&lt;&gt;0)),"inf",(($F$34+$G$34+$H$34)/$J$34)))</f>
        <v/>
      </c>
      <c r="L34" s="66" t="str">
        <f>IF(AND($F$34=0,$G$34=0,$J$34=0,$H$34=0,$I$34=0),"",IF(AND($J$34=0,OR($F$34&lt;&gt;0,$G$34&lt;&gt;0,$H$34&lt;&gt;0,$I$34&lt;&gt;0)),"inf",(($F$34+$G$34+$H$34+$I$34)/$J$34)))</f>
        <v/>
      </c>
      <c r="M34" s="61"/>
      <c r="N34" s="61"/>
      <c r="O34" s="61"/>
      <c r="P34" s="67" t="str">
        <f>IF($N$34=0,"",($O$34/$N$34))</f>
        <v/>
      </c>
      <c r="Q34" s="62"/>
      <c r="R34" s="61"/>
      <c r="S34" s="68" t="str">
        <f>IF($Q$34=0,"",($R$34/$Q$34))</f>
        <v/>
      </c>
      <c r="V34" t="s">
        <v>18</v>
      </c>
      <c r="W34" s="83" t="str">
        <f>IF($AF$34=0,"",20*(($Y$34*30 +$Z$34*20 +$AA$34*15 +$AB$34*10 +$AC$34*-5)/$AF$34))</f>
        <v/>
      </c>
      <c r="X34" s="82" t="str">
        <f>IF($AF$34=0,"",(($Y$34*30 +$Z$34*20 +$AA$34*15 +$AB$34*10 +$AC$34*-5)/$AF$34))</f>
        <v/>
      </c>
      <c r="Y34" s="80"/>
      <c r="Z34" s="80"/>
      <c r="AA34" s="80"/>
      <c r="AB34" s="80"/>
      <c r="AC34" s="80"/>
      <c r="AD34" s="84" t="str">
        <f>IF(AND($Y$34=0,$Z$34=0,$AC$34=0,$AA$34=0),"",IF(AND($AC$34=0,OR($Y$34&lt;&gt;0,$Z$34&lt;&gt;0,$AA$34&lt;&gt;0)),"inf",(($Y$34+$Z$34+$AA$34)/$AC$34)))</f>
        <v/>
      </c>
      <c r="AE34" s="85" t="str">
        <f>IF(AND($Y$34=0,$Z$34=0,$AC$34=0,$AA$34=0,$AB$34=0),"",IF(AND($AC$34=0,OR($Y$34&lt;&gt;0,$Z$34&lt;&gt;0,$AA$34&lt;&gt;0,$AB$34&lt;&gt;0)),"inf",(($Y$34+$Z$34+$AA$34+$AB$34)/$AC$34)))</f>
        <v/>
      </c>
      <c r="AF34" s="80"/>
    </row>
    <row r="35">
      <c r="B35" t="s">
        <v>29</v>
      </c>
      <c r="C35"/>
      <c r="D35" s="64" t="str">
        <f>IF($M$35=0,"",20*(($F$35*30 +$G$35*20 +$H$35*15 +$I$35*10 +$J$35*-5)/$M$35))</f>
        <v/>
      </c>
      <c r="E35" s="63" t="str">
        <f>IF($M$35=0,"",(($F$35*30 +$G$35*20 +$H$35*15 +$I$35*10 +$J$35*-5)/$M$35))</f>
        <v/>
      </c>
      <c r="F35" s="61" t="n">
        <f>SUM($F$36+$F$37+$F$38+$F$39+$F$40+$F$41+$F$42+$F$43+$F$44+$F$45)</f>
        <v>0.0</v>
      </c>
      <c r="G35" s="61" t="n">
        <f>SUM($G$36+$G$37+$G$38+$G$39+$G$40+$G$41+$G$42+$G$43+$G$44+$G$45)</f>
        <v>0.0</v>
      </c>
      <c r="H35" s="61" t="n">
        <f>SUM($H$36+$H$37+$H$38+$H$39+$H$40+$H$41+$H$42+$H$43+$H$44+$H$45)</f>
        <v>0.0</v>
      </c>
      <c r="I35" s="61" t="n">
        <f>SUM($I$36+$I$37+$I$38+$I$39+$I$40+$I$41+$I$42+$I$43+$I$44+$I$45)</f>
        <v>0.0</v>
      </c>
      <c r="J35" s="61" t="n">
        <f>SUM($J$36+$J$37+$J$38+$J$39+$J$40+$J$41+$J$42+$J$43+$J$44+$J$45)</f>
        <v>0.0</v>
      </c>
      <c r="K35" s="65" t="str">
        <f>IF(AND($F$35=0,$G$35=0,$J$35=0,$H$35=0),"",IF(AND($J$35=0,OR($F$35&lt;&gt;0,$G$35&lt;&gt;0,$H$35&lt;&gt;0)),"inf",(($F$35+$G$35+$H$35)/$J$35)))</f>
        <v/>
      </c>
      <c r="L35" s="66" t="str">
        <f>IF(AND($F$35=0,$G$35=0,$J$35=0,$H$35=0,$I$35=0),"",IF(AND($J$35=0,OR($F$35&lt;&gt;0,$G$35&lt;&gt;0,$H$35&lt;&gt;0,$I$35&lt;&gt;0)),"inf",(($F$35+$G$35+$H$35+$I$35)/$J$35)))</f>
        <v/>
      </c>
      <c r="M35" s="61" t="n">
        <f>SUM($M$36+$M$37+$M$38+$M$39+$M$40+$M$41+$M$42+$M$43+$M$44+$M$45)</f>
        <v>0.0</v>
      </c>
      <c r="N35" s="61" t="n">
        <f>SUM($N$36+$N$37+$N$38+$N$39+$N$40+$N$41+$N$42+$N$43+$N$44+$N$45)</f>
        <v>0.0</v>
      </c>
      <c r="O35" s="61" t="n">
        <f>SUM($O$36+$O$37+$O$38+$O$39+$O$40+$O$41+$O$42+$O$43+$O$44+$O$45)</f>
        <v>0.0</v>
      </c>
      <c r="P35" s="67" t="str">
        <f>IF($N$35=0,"",($O$35/$N$35))</f>
        <v/>
      </c>
      <c r="Q35" s="62" t="n">
        <f>SUM($Q$36+$Q$37+$Q$38+$Q$39+$Q$40+$Q$41+$Q$42+$Q$43+$Q$44+$Q$45)</f>
        <v>0.0</v>
      </c>
      <c r="R35" s="61" t="n">
        <f>SUM($R$36+$R$37+$R$38+$R$39+$R$40+$R$41+$R$42+$R$43+$R$44+$R$45)</f>
        <v>0.0</v>
      </c>
      <c r="S35" s="68" t="str">
        <f>IF($Q$35=0,"",($R$35/$Q$35))</f>
        <v/>
      </c>
      <c r="U35" t="s">
        <v>29</v>
      </c>
      <c r="V35"/>
      <c r="W35" s="83" t="str">
        <f>IF($AF$35=0,"",20*(($Y$35*30 +$Z$35*20 +$AA$35*15 +$AB$35*10 +$AC$35*-5)/$AF$35))</f>
        <v/>
      </c>
      <c r="X35" s="82" t="str">
        <f>IF($AF$35=0,"",(($Y$35*30 +$Z$35*20 +$AA$35*15 +$AB$35*10 +$AC$35*-5)/$AF$35))</f>
        <v/>
      </c>
      <c r="Y35" s="80" t="n">
        <f>SUM($Y$36+$Y$37+$Y$38+$Y$39+$Y$40+$Y$41+$Y$42+$Y$43+$Y$44+$Y$45)</f>
        <v>0.0</v>
      </c>
      <c r="Z35" s="80" t="n">
        <f>SUM($Z$36+$Z$37+$Z$38+$Z$39+$Z$40+$Z$41+$Z$42+$Z$43+$Z$44+$Z$45)</f>
        <v>0.0</v>
      </c>
      <c r="AA35" s="80" t="n">
        <f>SUM($AA$36+$AA$37+$AA$38+$AA$39+$AA$40+$AA$41+$AA$42+$AA$43+$AA$44+$AA$45)</f>
        <v>0.0</v>
      </c>
      <c r="AB35" s="80" t="n">
        <f>SUM($AB$36+$AB$37+$AB$38+$AB$39+$AB$40+$AB$41+$AB$42+$AB$43+$AB$44+$AB$45)</f>
        <v>0.0</v>
      </c>
      <c r="AC35" s="80" t="n">
        <f>SUM($AC$36+$AC$37+$AC$38+$AC$39+$AC$40+$AC$41+$AC$42+$AC$43+$AC$44+$AC$45)</f>
        <v>0.0</v>
      </c>
      <c r="AD35" s="84" t="str">
        <f>IF(AND($Y$35=0,$Z$35=0,$AC$35=0,$AA$35=0),"",IF(AND($AC$35=0,OR($Y$35&lt;&gt;0,$Z$35&lt;&gt;0,$AA$35&lt;&gt;0)),"inf",(($Y$35+$Z$35+$AA$35)/$AC$35)))</f>
        <v/>
      </c>
      <c r="AE35" s="85" t="str">
        <f>IF(AND($Y$35=0,$Z$35=0,$AC$35=0,$AA$35=0,$AB$35=0),"",IF(AND($AC$35=0,OR($Y$35&lt;&gt;0,$Z$35&lt;&gt;0,$AA$35&lt;&gt;0,$AB$35&lt;&gt;0)),"inf",(($Y$35+$Z$35+$AA$35+$AB$35)/$AC$35)))</f>
        <v/>
      </c>
      <c r="AF35" s="80" t="n">
        <f>SUM($AF$36+$AF$37+$AF$38+$AF$39+$AF$40+$AF$41+$AF$42+$AF$43+$AF$44+$AF$45)</f>
        <v>0.0</v>
      </c>
    </row>
    <row r="36">
      <c r="C36" t="s">
        <v>30</v>
      </c>
      <c r="D36" s="64" t="str">
        <f>IF($M$36=0,"",20*(($F$36*30 +$G$36*20 +$H$36*15 +$I$36*10 +$J$36*-5)/$M$36))</f>
        <v/>
      </c>
      <c r="E36" s="63" t="str">
        <f>IF($M$36=0,"",(($F$36*30 +$G$36*20 +$H$36*15 +$I$36*10 +$J$36*-5)/$M$36))</f>
        <v/>
      </c>
      <c r="F36" s="61"/>
      <c r="G36" s="61"/>
      <c r="H36" s="61"/>
      <c r="I36" s="61"/>
      <c r="J36" s="61"/>
      <c r="K36" s="65" t="str">
        <f>IF(AND($F$36=0,$G$36=0,$J$36=0,$H$36=0),"",IF(AND($J$36=0,OR($F$36&lt;&gt;0,$G$36&lt;&gt;0,$H$36&lt;&gt;0)),"inf",(($F$36+$G$36+$H$36)/$J$36)))</f>
        <v/>
      </c>
      <c r="L36" s="66" t="str">
        <f>IF(AND($F$36=0,$G$36=0,$J$36=0,$H$36=0,$I$36=0),"",IF(AND($J$36=0,OR($F$36&lt;&gt;0,$G$36&lt;&gt;0,$H$36&lt;&gt;0,$I$36&lt;&gt;0)),"inf",(($F$36+$G$36+$H$36+$I$36)/$J$36)))</f>
        <v/>
      </c>
      <c r="M36" s="61"/>
      <c r="N36" s="61"/>
      <c r="O36" s="61"/>
      <c r="P36" s="67" t="str">
        <f>IF($N$36=0,"",($O$36/$N$36))</f>
        <v/>
      </c>
      <c r="Q36" s="62"/>
      <c r="R36" s="61"/>
      <c r="S36" s="68" t="str">
        <f>IF($Q$36=0,"",($R$36/$Q$36))</f>
        <v/>
      </c>
      <c r="V36" t="s">
        <v>30</v>
      </c>
      <c r="W36" s="83" t="str">
        <f>IF($AF$36=0,"",20*(($Y$36*30 +$Z$36*20 +$AA$36*15 +$AB$36*10 +$AC$36*-5)/$AF$36))</f>
        <v/>
      </c>
      <c r="X36" s="82" t="str">
        <f>IF($AF$36=0,"",(($Y$36*30 +$Z$36*20 +$AA$36*15 +$AB$36*10 +$AC$36*-5)/$AF$36))</f>
        <v/>
      </c>
      <c r="Y36" s="80"/>
      <c r="Z36" s="80"/>
      <c r="AA36" s="80"/>
      <c r="AB36" s="80"/>
      <c r="AC36" s="80"/>
      <c r="AD36" s="84" t="str">
        <f>IF(AND($Y$36=0,$Z$36=0,$AC$36=0,$AA$36=0),"",IF(AND($AC$36=0,OR($Y$36&lt;&gt;0,$Z$36&lt;&gt;0,$AA$36&lt;&gt;0)),"inf",(($Y$36+$Z$36+$AA$36)/$AC$36)))</f>
        <v/>
      </c>
      <c r="AE36" s="85" t="str">
        <f>IF(AND($Y$36=0,$Z$36=0,$AC$36=0,$AA$36=0,$AB$36=0),"",IF(AND($AC$36=0,OR($Y$36&lt;&gt;0,$Z$36&lt;&gt;0,$AA$36&lt;&gt;0,$AB$36&lt;&gt;0)),"inf",(($Y$36+$Z$36+$AA$36+$AB$36)/$AC$36)))</f>
        <v/>
      </c>
      <c r="AF36" s="80"/>
    </row>
    <row r="37">
      <c r="C37" t="s">
        <v>31</v>
      </c>
      <c r="D37" s="64" t="str">
        <f>IF($M$37=0,"",20*(($F$37*30 +$G$37*20 +$H$37*15 +$I$37*10 +$J$37*-5)/$M$37))</f>
        <v/>
      </c>
      <c r="E37" s="63" t="str">
        <f>IF($M$37=0,"",(($F$37*30 +$G$37*20 +$H$37*15 +$I$37*10 +$J$37*-5)/$M$37))</f>
        <v/>
      </c>
      <c r="F37" s="61"/>
      <c r="G37" s="61"/>
      <c r="H37" s="61"/>
      <c r="I37" s="61"/>
      <c r="J37" s="61"/>
      <c r="K37" s="65" t="str">
        <f>IF(AND($F$37=0,$G$37=0,$J$37=0,$H$37=0),"",IF(AND($J$37=0,OR($F$37&lt;&gt;0,$G$37&lt;&gt;0,$H$37&lt;&gt;0)),"inf",(($F$37+$G$37+$H$37)/$J$37)))</f>
        <v/>
      </c>
      <c r="L37" s="66" t="str">
        <f>IF(AND($F$37=0,$G$37=0,$J$37=0,$H$37=0,$I$37=0),"",IF(AND($J$37=0,OR($F$37&lt;&gt;0,$G$37&lt;&gt;0,$H$37&lt;&gt;0,$I$37&lt;&gt;0)),"inf",(($F$37+$G$37+$H$37+$I$37)/$J$37)))</f>
        <v/>
      </c>
      <c r="M37" s="61"/>
      <c r="N37" s="61"/>
      <c r="O37" s="61"/>
      <c r="P37" s="67" t="str">
        <f>IF($N$37=0,"",($O$37/$N$37))</f>
        <v/>
      </c>
      <c r="Q37" s="62"/>
      <c r="R37" s="61"/>
      <c r="S37" s="68" t="str">
        <f>IF($Q$37=0,"",($R$37/$Q$37))</f>
        <v/>
      </c>
      <c r="V37" t="s">
        <v>31</v>
      </c>
      <c r="W37" s="83" t="str">
        <f>IF($AF$37=0,"",20*(($Y$37*30 +$Z$37*20 +$AA$37*15 +$AB$37*10 +$AC$37*-5)/$AF$37))</f>
        <v/>
      </c>
      <c r="X37" s="82" t="str">
        <f>IF($AF$37=0,"",(($Y$37*30 +$Z$37*20 +$AA$37*15 +$AB$37*10 +$AC$37*-5)/$AF$37))</f>
        <v/>
      </c>
      <c r="Y37" s="80"/>
      <c r="Z37" s="80"/>
      <c r="AA37" s="80"/>
      <c r="AB37" s="80"/>
      <c r="AC37" s="80"/>
      <c r="AD37" s="84" t="str">
        <f>IF(AND($Y$37=0,$Z$37=0,$AC$37=0,$AA$37=0),"",IF(AND($AC$37=0,OR($Y$37&lt;&gt;0,$Z$37&lt;&gt;0,$AA$37&lt;&gt;0)),"inf",(($Y$37+$Z$37+$AA$37)/$AC$37)))</f>
        <v/>
      </c>
      <c r="AE37" s="85" t="str">
        <f>IF(AND($Y$37=0,$Z$37=0,$AC$37=0,$AA$37=0,$AB$37=0),"",IF(AND($AC$37=0,OR($Y$37&lt;&gt;0,$Z$37&lt;&gt;0,$AA$37&lt;&gt;0,$AB$37&lt;&gt;0)),"inf",(($Y$37+$Z$37+$AA$37+$AB$37)/$AC$37)))</f>
        <v/>
      </c>
      <c r="AF37" s="80"/>
    </row>
    <row r="38">
      <c r="C38" t="s">
        <v>32</v>
      </c>
      <c r="D38" s="64" t="str">
        <f>IF($M$38=0,"",20*(($F$38*30 +$G$38*20 +$H$38*15 +$I$38*10 +$J$38*-5)/$M$38))</f>
        <v/>
      </c>
      <c r="E38" s="63" t="str">
        <f>IF($M$38=0,"",(($F$38*30 +$G$38*20 +$H$38*15 +$I$38*10 +$J$38*-5)/$M$38))</f>
        <v/>
      </c>
      <c r="F38" s="61"/>
      <c r="G38" s="61"/>
      <c r="H38" s="61"/>
      <c r="I38" s="61"/>
      <c r="J38" s="61"/>
      <c r="K38" s="65" t="str">
        <f>IF(AND($F$38=0,$G$38=0,$J$38=0,$H$38=0),"",IF(AND($J$38=0,OR($F$38&lt;&gt;0,$G$38&lt;&gt;0,$H$38&lt;&gt;0)),"inf",(($F$38+$G$38+$H$38)/$J$38)))</f>
        <v/>
      </c>
      <c r="L38" s="66" t="str">
        <f>IF(AND($F$38=0,$G$38=0,$J$38=0,$H$38=0,$I$38=0),"",IF(AND($J$38=0,OR($F$38&lt;&gt;0,$G$38&lt;&gt;0,$H$38&lt;&gt;0,$I$38&lt;&gt;0)),"inf",(($F$38+$G$38+$H$38+$I$38)/$J$38)))</f>
        <v/>
      </c>
      <c r="M38" s="61"/>
      <c r="N38" s="61"/>
      <c r="O38" s="61"/>
      <c r="P38" s="67" t="str">
        <f>IF($N$38=0,"",($O$38/$N$38))</f>
        <v/>
      </c>
      <c r="Q38" s="62"/>
      <c r="R38" s="61"/>
      <c r="S38" s="68" t="str">
        <f>IF($Q$38=0,"",($R$38/$Q$38))</f>
        <v/>
      </c>
      <c r="V38" t="s">
        <v>32</v>
      </c>
      <c r="W38" s="83" t="str">
        <f>IF($AF$38=0,"",20*(($Y$38*30 +$Z$38*20 +$AA$38*15 +$AB$38*10 +$AC$38*-5)/$AF$38))</f>
        <v/>
      </c>
      <c r="X38" s="82" t="str">
        <f>IF($AF$38=0,"",(($Y$38*30 +$Z$38*20 +$AA$38*15 +$AB$38*10 +$AC$38*-5)/$AF$38))</f>
        <v/>
      </c>
      <c r="Y38" s="80"/>
      <c r="Z38" s="80"/>
      <c r="AA38" s="80"/>
      <c r="AB38" s="80"/>
      <c r="AC38" s="80"/>
      <c r="AD38" s="84" t="str">
        <f>IF(AND($Y$38=0,$Z$38=0,$AC$38=0,$AA$38=0),"",IF(AND($AC$38=0,OR($Y$38&lt;&gt;0,$Z$38&lt;&gt;0,$AA$38&lt;&gt;0)),"inf",(($Y$38+$Z$38+$AA$38)/$AC$38)))</f>
        <v/>
      </c>
      <c r="AE38" s="85" t="str">
        <f>IF(AND($Y$38=0,$Z$38=0,$AC$38=0,$AA$38=0,$AB$38=0),"",IF(AND($AC$38=0,OR($Y$38&lt;&gt;0,$Z$38&lt;&gt;0,$AA$38&lt;&gt;0,$AB$38&lt;&gt;0)),"inf",(($Y$38+$Z$38+$AA$38+$AB$38)/$AC$38)))</f>
        <v/>
      </c>
      <c r="AF38" s="80"/>
    </row>
    <row r="39">
      <c r="C39" t="s">
        <v>33</v>
      </c>
      <c r="D39" s="64" t="str">
        <f>IF($M$39=0,"",20*(($F$39*30 +$G$39*20 +$H$39*15 +$I$39*10 +$J$39*-5)/$M$39))</f>
        <v/>
      </c>
      <c r="E39" s="63" t="str">
        <f>IF($M$39=0,"",(($F$39*30 +$G$39*20 +$H$39*15 +$I$39*10 +$J$39*-5)/$M$39))</f>
        <v/>
      </c>
      <c r="F39" s="61"/>
      <c r="G39" s="61"/>
      <c r="H39" s="61"/>
      <c r="I39" s="61"/>
      <c r="J39" s="61"/>
      <c r="K39" s="65" t="str">
        <f>IF(AND($F$39=0,$G$39=0,$J$39=0,$H$39=0),"",IF(AND($J$39=0,OR($F$39&lt;&gt;0,$G$39&lt;&gt;0,$H$39&lt;&gt;0)),"inf",(($F$39+$G$39+$H$39)/$J$39)))</f>
        <v/>
      </c>
      <c r="L39" s="66" t="str">
        <f>IF(AND($F$39=0,$G$39=0,$J$39=0,$H$39=0,$I$39=0),"",IF(AND($J$39=0,OR($F$39&lt;&gt;0,$G$39&lt;&gt;0,$H$39&lt;&gt;0,$I$39&lt;&gt;0)),"inf",(($F$39+$G$39+$H$39+$I$39)/$J$39)))</f>
        <v/>
      </c>
      <c r="M39" s="61"/>
      <c r="N39" s="61"/>
      <c r="O39" s="61"/>
      <c r="P39" s="67" t="str">
        <f>IF($N$39=0,"",($O$39/$N$39))</f>
        <v/>
      </c>
      <c r="Q39" s="62"/>
      <c r="R39" s="61"/>
      <c r="S39" s="68" t="str">
        <f>IF($Q$39=0,"",($R$39/$Q$39))</f>
        <v/>
      </c>
      <c r="V39" t="s">
        <v>33</v>
      </c>
      <c r="W39" s="83" t="str">
        <f>IF($AF$39=0,"",20*(($Y$39*30 +$Z$39*20 +$AA$39*15 +$AB$39*10 +$AC$39*-5)/$AF$39))</f>
        <v/>
      </c>
      <c r="X39" s="82" t="str">
        <f>IF($AF$39=0,"",(($Y$39*30 +$Z$39*20 +$AA$39*15 +$AB$39*10 +$AC$39*-5)/$AF$39))</f>
        <v/>
      </c>
      <c r="Y39" s="80"/>
      <c r="Z39" s="80"/>
      <c r="AA39" s="80"/>
      <c r="AB39" s="80"/>
      <c r="AC39" s="80"/>
      <c r="AD39" s="84" t="str">
        <f>IF(AND($Y$39=0,$Z$39=0,$AC$39=0,$AA$39=0),"",IF(AND($AC$39=0,OR($Y$39&lt;&gt;0,$Z$39&lt;&gt;0,$AA$39&lt;&gt;0)),"inf",(($Y$39+$Z$39+$AA$39)/$AC$39)))</f>
        <v/>
      </c>
      <c r="AE39" s="85" t="str">
        <f>IF(AND($Y$39=0,$Z$39=0,$AC$39=0,$AA$39=0,$AB$39=0),"",IF(AND($AC$39=0,OR($Y$39&lt;&gt;0,$Z$39&lt;&gt;0,$AA$39&lt;&gt;0,$AB$39&lt;&gt;0)),"inf",(($Y$39+$Z$39+$AA$39+$AB$39)/$AC$39)))</f>
        <v/>
      </c>
      <c r="AF39" s="80"/>
    </row>
    <row r="40">
      <c r="C40" t="s">
        <v>18</v>
      </c>
      <c r="D40" s="64" t="str">
        <f>IF($M$40=0,"",20*(($F$40*30 +$G$40*20 +$H$40*15 +$I$40*10 +$J$40*-5)/$M$40))</f>
        <v/>
      </c>
      <c r="E40" s="63" t="str">
        <f>IF($M$40=0,"",(($F$40*30 +$G$40*20 +$H$40*15 +$I$40*10 +$J$40*-5)/$M$40))</f>
        <v/>
      </c>
      <c r="F40" s="61"/>
      <c r="G40" s="61"/>
      <c r="H40" s="61"/>
      <c r="I40" s="61"/>
      <c r="J40" s="61"/>
      <c r="K40" s="65" t="str">
        <f>IF(AND($F$40=0,$G$40=0,$J$40=0,$H$40=0),"",IF(AND($J$40=0,OR($F$40&lt;&gt;0,$G$40&lt;&gt;0,$H$40&lt;&gt;0)),"inf",(($F$40+$G$40+$H$40)/$J$40)))</f>
        <v/>
      </c>
      <c r="L40" s="66" t="str">
        <f>IF(AND($F$40=0,$G$40=0,$J$40=0,$H$40=0,$I$40=0),"",IF(AND($J$40=0,OR($F$40&lt;&gt;0,$G$40&lt;&gt;0,$H$40&lt;&gt;0,$I$40&lt;&gt;0)),"inf",(($F$40+$G$40+$H$40+$I$40)/$J$40)))</f>
        <v/>
      </c>
      <c r="M40" s="61"/>
      <c r="N40" s="61"/>
      <c r="O40" s="61"/>
      <c r="P40" s="67" t="str">
        <f>IF($N$40=0,"",($O$40/$N$40))</f>
        <v/>
      </c>
      <c r="Q40" s="62"/>
      <c r="R40" s="61"/>
      <c r="S40" s="68" t="str">
        <f>IF($Q$40=0,"",($R$40/$Q$40))</f>
        <v/>
      </c>
      <c r="V40" t="s">
        <v>18</v>
      </c>
      <c r="W40" s="83" t="str">
        <f>IF($AF$40=0,"",20*(($Y$40*30 +$Z$40*20 +$AA$40*15 +$AB$40*10 +$AC$40*-5)/$AF$40))</f>
        <v/>
      </c>
      <c r="X40" s="82" t="str">
        <f>IF($AF$40=0,"",(($Y$40*30 +$Z$40*20 +$AA$40*15 +$AB$40*10 +$AC$40*-5)/$AF$40))</f>
        <v/>
      </c>
      <c r="Y40" s="80"/>
      <c r="Z40" s="80"/>
      <c r="AA40" s="80"/>
      <c r="AB40" s="80"/>
      <c r="AC40" s="80"/>
      <c r="AD40" s="84" t="str">
        <f>IF(AND($Y$40=0,$Z$40=0,$AC$40=0,$AA$40=0),"",IF(AND($AC$40=0,OR($Y$40&lt;&gt;0,$Z$40&lt;&gt;0,$AA$40&lt;&gt;0)),"inf",(($Y$40+$Z$40+$AA$40)/$AC$40)))</f>
        <v/>
      </c>
      <c r="AE40" s="85" t="str">
        <f>IF(AND($Y$40=0,$Z$40=0,$AC$40=0,$AA$40=0,$AB$40=0),"",IF(AND($AC$40=0,OR($Y$40&lt;&gt;0,$Z$40&lt;&gt;0,$AA$40&lt;&gt;0,$AB$40&lt;&gt;0)),"inf",(($Y$40+$Z$40+$AA$40+$AB$40)/$AC$40)))</f>
        <v/>
      </c>
      <c r="AF40" s="80"/>
    </row>
    <row r="41">
      <c r="C41" t="s">
        <v>34</v>
      </c>
      <c r="D41" s="64" t="str">
        <f>IF($M$41=0,"",20*(($F$41*30 +$G$41*20 +$H$41*15 +$I$41*10 +$J$41*-5)/$M$41))</f>
        <v/>
      </c>
      <c r="E41" s="63" t="str">
        <f>IF($M$41=0,"",(($F$41*30 +$G$41*20 +$H$41*15 +$I$41*10 +$J$41*-5)/$M$41))</f>
        <v/>
      </c>
      <c r="F41" s="61"/>
      <c r="G41" s="61"/>
      <c r="H41" s="61"/>
      <c r="I41" s="61"/>
      <c r="J41" s="61"/>
      <c r="K41" s="65" t="str">
        <f>IF(AND($F$41=0,$G$41=0,$J$41=0,$H$41=0),"",IF(AND($J$41=0,OR($F$41&lt;&gt;0,$G$41&lt;&gt;0,$H$41&lt;&gt;0)),"inf",(($F$41+$G$41+$H$41)/$J$41)))</f>
        <v/>
      </c>
      <c r="L41" s="66" t="str">
        <f>IF(AND($F$41=0,$G$41=0,$J$41=0,$H$41=0,$I$41=0),"",IF(AND($J$41=0,OR($F$41&lt;&gt;0,$G$41&lt;&gt;0,$H$41&lt;&gt;0,$I$41&lt;&gt;0)),"inf",(($F$41+$G$41+$H$41+$I$41)/$J$41)))</f>
        <v/>
      </c>
      <c r="M41" s="61"/>
      <c r="N41" s="61"/>
      <c r="O41" s="61"/>
      <c r="P41" s="67" t="str">
        <f>IF($N$41=0,"",($O$41/$N$41))</f>
        <v/>
      </c>
      <c r="Q41" s="62"/>
      <c r="R41" s="61"/>
      <c r="S41" s="68" t="str">
        <f>IF($Q$41=0,"",($R$41/$Q$41))</f>
        <v/>
      </c>
      <c r="V41" t="s">
        <v>34</v>
      </c>
      <c r="W41" s="83" t="str">
        <f>IF($AF$41=0,"",20*(($Y$41*30 +$Z$41*20 +$AA$41*15 +$AB$41*10 +$AC$41*-5)/$AF$41))</f>
        <v/>
      </c>
      <c r="X41" s="82" t="str">
        <f>IF($AF$41=0,"",(($Y$41*30 +$Z$41*20 +$AA$41*15 +$AB$41*10 +$AC$41*-5)/$AF$41))</f>
        <v/>
      </c>
      <c r="Y41" s="80"/>
      <c r="Z41" s="80"/>
      <c r="AA41" s="80"/>
      <c r="AB41" s="80"/>
      <c r="AC41" s="80"/>
      <c r="AD41" s="84" t="str">
        <f>IF(AND($Y$41=0,$Z$41=0,$AC$41=0,$AA$41=0),"",IF(AND($AC$41=0,OR($Y$41&lt;&gt;0,$Z$41&lt;&gt;0,$AA$41&lt;&gt;0)),"inf",(($Y$41+$Z$41+$AA$41)/$AC$41)))</f>
        <v/>
      </c>
      <c r="AE41" s="85" t="str">
        <f>IF(AND($Y$41=0,$Z$41=0,$AC$41=0,$AA$41=0,$AB$41=0),"",IF(AND($AC$41=0,OR($Y$41&lt;&gt;0,$Z$41&lt;&gt;0,$AA$41&lt;&gt;0,$AB$41&lt;&gt;0)),"inf",(($Y$41+$Z$41+$AA$41+$AB$41)/$AC$41)))</f>
        <v/>
      </c>
      <c r="AF41" s="80"/>
    </row>
    <row r="42">
      <c r="C42" t="s">
        <v>35</v>
      </c>
      <c r="D42" s="64" t="str">
        <f>IF($M$42=0,"",20*(($F$42*30 +$G$42*20 +$H$42*15 +$I$42*10 +$J$42*-5)/$M$42))</f>
        <v/>
      </c>
      <c r="E42" s="63" t="str">
        <f>IF($M$42=0,"",(($F$42*30 +$G$42*20 +$H$42*15 +$I$42*10 +$J$42*-5)/$M$42))</f>
        <v/>
      </c>
      <c r="F42" s="61"/>
      <c r="G42" s="61"/>
      <c r="H42" s="61"/>
      <c r="I42" s="61"/>
      <c r="J42" s="61"/>
      <c r="K42" s="65" t="str">
        <f>IF(AND($F$42=0,$G$42=0,$J$42=0,$H$42=0),"",IF(AND($J$42=0,OR($F$42&lt;&gt;0,$G$42&lt;&gt;0,$H$42&lt;&gt;0)),"inf",(($F$42+$G$42+$H$42)/$J$42)))</f>
        <v/>
      </c>
      <c r="L42" s="66" t="str">
        <f>IF(AND($F$42=0,$G$42=0,$J$42=0,$H$42=0,$I$42=0),"",IF(AND($J$42=0,OR($F$42&lt;&gt;0,$G$42&lt;&gt;0,$H$42&lt;&gt;0,$I$42&lt;&gt;0)),"inf",(($F$42+$G$42+$H$42+$I$42)/$J$42)))</f>
        <v/>
      </c>
      <c r="M42" s="61"/>
      <c r="N42" s="61"/>
      <c r="O42" s="61"/>
      <c r="P42" s="67" t="str">
        <f>IF($N$42=0,"",($O$42/$N$42))</f>
        <v/>
      </c>
      <c r="Q42" s="62"/>
      <c r="R42" s="61"/>
      <c r="S42" s="68" t="str">
        <f>IF($Q$42=0,"",($R$42/$Q$42))</f>
        <v/>
      </c>
      <c r="V42" t="s">
        <v>35</v>
      </c>
      <c r="W42" s="83" t="str">
        <f>IF($AF$42=0,"",20*(($Y$42*30 +$Z$42*20 +$AA$42*15 +$AB$42*10 +$AC$42*-5)/$AF$42))</f>
        <v/>
      </c>
      <c r="X42" s="82" t="str">
        <f>IF($AF$42=0,"",(($Y$42*30 +$Z$42*20 +$AA$42*15 +$AB$42*10 +$AC$42*-5)/$AF$42))</f>
        <v/>
      </c>
      <c r="Y42" s="80"/>
      <c r="Z42" s="80"/>
      <c r="AA42" s="80"/>
      <c r="AB42" s="80"/>
      <c r="AC42" s="80"/>
      <c r="AD42" s="84" t="str">
        <f>IF(AND($Y$42=0,$Z$42=0,$AC$42=0,$AA$42=0),"",IF(AND($AC$42=0,OR($Y$42&lt;&gt;0,$Z$42&lt;&gt;0,$AA$42&lt;&gt;0)),"inf",(($Y$42+$Z$42+$AA$42)/$AC$42)))</f>
        <v/>
      </c>
      <c r="AE42" s="85" t="str">
        <f>IF(AND($Y$42=0,$Z$42=0,$AC$42=0,$AA$42=0,$AB$42=0),"",IF(AND($AC$42=0,OR($Y$42&lt;&gt;0,$Z$42&lt;&gt;0,$AA$42&lt;&gt;0,$AB$42&lt;&gt;0)),"inf",(($Y$42+$Z$42+$AA$42+$AB$42)/$AC$42)))</f>
        <v/>
      </c>
      <c r="AF42" s="80"/>
    </row>
    <row r="43">
      <c r="C43" t="s">
        <v>36</v>
      </c>
      <c r="D43" s="64" t="str">
        <f>IF($M$43=0,"",20*(($F$43*30 +$G$43*20 +$H$43*15 +$I$43*10 +$J$43*-5)/$M$43))</f>
        <v/>
      </c>
      <c r="E43" s="63" t="str">
        <f>IF($M$43=0,"",(($F$43*30 +$G$43*20 +$H$43*15 +$I$43*10 +$J$43*-5)/$M$43))</f>
        <v/>
      </c>
      <c r="F43" s="61"/>
      <c r="G43" s="61"/>
      <c r="H43" s="61"/>
      <c r="I43" s="61"/>
      <c r="J43" s="61"/>
      <c r="K43" s="65" t="str">
        <f>IF(AND($F$43=0,$G$43=0,$J$43=0,$H$43=0),"",IF(AND($J$43=0,OR($F$43&lt;&gt;0,$G$43&lt;&gt;0,$H$43&lt;&gt;0)),"inf",(($F$43+$G$43+$H$43)/$J$43)))</f>
        <v/>
      </c>
      <c r="L43" s="66" t="str">
        <f>IF(AND($F$43=0,$G$43=0,$J$43=0,$H$43=0,$I$43=0),"",IF(AND($J$43=0,OR($F$43&lt;&gt;0,$G$43&lt;&gt;0,$H$43&lt;&gt;0,$I$43&lt;&gt;0)),"inf",(($F$43+$G$43+$H$43+$I$43)/$J$43)))</f>
        <v/>
      </c>
      <c r="M43" s="61"/>
      <c r="N43" s="61"/>
      <c r="O43" s="61"/>
      <c r="P43" s="67" t="str">
        <f>IF($N$43=0,"",($O$43/$N$43))</f>
        <v/>
      </c>
      <c r="Q43" s="62"/>
      <c r="R43" s="61"/>
      <c r="S43" s="68" t="str">
        <f>IF($Q$43=0,"",($R$43/$Q$43))</f>
        <v/>
      </c>
      <c r="V43" t="s">
        <v>36</v>
      </c>
      <c r="W43" s="83" t="str">
        <f>IF($AF$43=0,"",20*(($Y$43*30 +$Z$43*20 +$AA$43*15 +$AB$43*10 +$AC$43*-5)/$AF$43))</f>
        <v/>
      </c>
      <c r="X43" s="82" t="str">
        <f>IF($AF$43=0,"",(($Y$43*30 +$Z$43*20 +$AA$43*15 +$AB$43*10 +$AC$43*-5)/$AF$43))</f>
        <v/>
      </c>
      <c r="Y43" s="80"/>
      <c r="Z43" s="80"/>
      <c r="AA43" s="80"/>
      <c r="AB43" s="80"/>
      <c r="AC43" s="80"/>
      <c r="AD43" s="84" t="str">
        <f>IF(AND($Y$43=0,$Z$43=0,$AC$43=0,$AA$43=0),"",IF(AND($AC$43=0,OR($Y$43&lt;&gt;0,$Z$43&lt;&gt;0,$AA$43&lt;&gt;0)),"inf",(($Y$43+$Z$43+$AA$43)/$AC$43)))</f>
        <v/>
      </c>
      <c r="AE43" s="85" t="str">
        <f>IF(AND($Y$43=0,$Z$43=0,$AC$43=0,$AA$43=0,$AB$43=0),"",IF(AND($AC$43=0,OR($Y$43&lt;&gt;0,$Z$43&lt;&gt;0,$AA$43&lt;&gt;0,$AB$43&lt;&gt;0)),"inf",(($Y$43+$Z$43+$AA$43+$AB$43)/$AC$43)))</f>
        <v/>
      </c>
      <c r="AF43" s="80"/>
    </row>
    <row r="44">
      <c r="C44" t="s">
        <v>37</v>
      </c>
      <c r="D44" s="64" t="str">
        <f>IF($M$44=0,"",20*(($F$44*30 +$G$44*20 +$H$44*15 +$I$44*10 +$J$44*-5)/$M$44))</f>
        <v/>
      </c>
      <c r="E44" s="63" t="str">
        <f>IF($M$44=0,"",(($F$44*30 +$G$44*20 +$H$44*15 +$I$44*10 +$J$44*-5)/$M$44))</f>
        <v/>
      </c>
      <c r="F44" s="61"/>
      <c r="G44" s="61"/>
      <c r="H44" s="61"/>
      <c r="I44" s="61"/>
      <c r="J44" s="61"/>
      <c r="K44" s="65" t="str">
        <f>IF(AND($F$44=0,$G$44=0,$J$44=0,$H$44=0),"",IF(AND($J$44=0,OR($F$44&lt;&gt;0,$G$44&lt;&gt;0,$H$44&lt;&gt;0)),"inf",(($F$44+$G$44+$H$44)/$J$44)))</f>
        <v/>
      </c>
      <c r="L44" s="66" t="str">
        <f>IF(AND($F$44=0,$G$44=0,$J$44=0,$H$44=0,$I$44=0),"",IF(AND($J$44=0,OR($F$44&lt;&gt;0,$G$44&lt;&gt;0,$H$44&lt;&gt;0,$I$44&lt;&gt;0)),"inf",(($F$44+$G$44+$H$44+$I$44)/$J$44)))</f>
        <v/>
      </c>
      <c r="M44" s="61"/>
      <c r="N44" s="61"/>
      <c r="O44" s="61"/>
      <c r="P44" s="67" t="str">
        <f>IF($N$44=0,"",($O$44/$N$44))</f>
        <v/>
      </c>
      <c r="Q44" s="62"/>
      <c r="R44" s="61"/>
      <c r="S44" s="68" t="str">
        <f>IF($Q$44=0,"",($R$44/$Q$44))</f>
        <v/>
      </c>
      <c r="V44" t="s">
        <v>37</v>
      </c>
      <c r="W44" s="83" t="str">
        <f>IF($AF$44=0,"",20*(($Y$44*30 +$Z$44*20 +$AA$44*15 +$AB$44*10 +$AC$44*-5)/$AF$44))</f>
        <v/>
      </c>
      <c r="X44" s="82" t="str">
        <f>IF($AF$44=0,"",(($Y$44*30 +$Z$44*20 +$AA$44*15 +$AB$44*10 +$AC$44*-5)/$AF$44))</f>
        <v/>
      </c>
      <c r="Y44" s="80"/>
      <c r="Z44" s="80"/>
      <c r="AA44" s="80"/>
      <c r="AB44" s="80"/>
      <c r="AC44" s="80"/>
      <c r="AD44" s="84" t="str">
        <f>IF(AND($Y$44=0,$Z$44=0,$AC$44=0,$AA$44=0),"",IF(AND($AC$44=0,OR($Y$44&lt;&gt;0,$Z$44&lt;&gt;0,$AA$44&lt;&gt;0)),"inf",(($Y$44+$Z$44+$AA$44)/$AC$44)))</f>
        <v/>
      </c>
      <c r="AE44" s="85" t="str">
        <f>IF(AND($Y$44=0,$Z$44=0,$AC$44=0,$AA$44=0,$AB$44=0),"",IF(AND($AC$44=0,OR($Y$44&lt;&gt;0,$Z$44&lt;&gt;0,$AA$44&lt;&gt;0,$AB$44&lt;&gt;0)),"inf",(($Y$44+$Z$44+$AA$44+$AB$44)/$AC$44)))</f>
        <v/>
      </c>
      <c r="AF44" s="80"/>
    </row>
    <row r="45">
      <c r="C45" t="s">
        <v>18</v>
      </c>
      <c r="D45" s="64" t="str">
        <f>IF($M$45=0,"",20*(($F$45*30 +$G$45*20 +$H$45*15 +$I$45*10 +$J$45*-5)/$M$45))</f>
        <v/>
      </c>
      <c r="E45" s="63" t="str">
        <f>IF($M$45=0,"",(($F$45*30 +$G$45*20 +$H$45*15 +$I$45*10 +$J$45*-5)/$M$45))</f>
        <v/>
      </c>
      <c r="F45" s="61"/>
      <c r="G45" s="61"/>
      <c r="H45" s="61"/>
      <c r="I45" s="61"/>
      <c r="J45" s="61"/>
      <c r="K45" s="65" t="str">
        <f>IF(AND($F$45=0,$G$45=0,$J$45=0,$H$45=0),"",IF(AND($J$45=0,OR($F$45&lt;&gt;0,$G$45&lt;&gt;0,$H$45&lt;&gt;0)),"inf",(($F$45+$G$45+$H$45)/$J$45)))</f>
        <v/>
      </c>
      <c r="L45" s="66" t="str">
        <f>IF(AND($F$45=0,$G$45=0,$J$45=0,$H$45=0,$I$45=0),"",IF(AND($J$45=0,OR($F$45&lt;&gt;0,$G$45&lt;&gt;0,$H$45&lt;&gt;0,$I$45&lt;&gt;0)),"inf",(($F$45+$G$45+$H$45+$I$45)/$J$45)))</f>
        <v/>
      </c>
      <c r="M45" s="61"/>
      <c r="N45" s="61"/>
      <c r="O45" s="61"/>
      <c r="P45" s="67" t="str">
        <f>IF($N$45=0,"",($O$45/$N$45))</f>
        <v/>
      </c>
      <c r="Q45" s="62"/>
      <c r="R45" s="61"/>
      <c r="S45" s="68" t="str">
        <f>IF($Q$45=0,"",($R$45/$Q$45))</f>
        <v/>
      </c>
      <c r="V45" t="s">
        <v>18</v>
      </c>
      <c r="W45" s="83" t="str">
        <f>IF($AF$45=0,"",20*(($Y$45*30 +$Z$45*20 +$AA$45*15 +$AB$45*10 +$AC$45*-5)/$AF$45))</f>
        <v/>
      </c>
      <c r="X45" s="82" t="str">
        <f>IF($AF$45=0,"",(($Y$45*30 +$Z$45*20 +$AA$45*15 +$AB$45*10 +$AC$45*-5)/$AF$45))</f>
        <v/>
      </c>
      <c r="Y45" s="80"/>
      <c r="Z45" s="80"/>
      <c r="AA45" s="80"/>
      <c r="AB45" s="80"/>
      <c r="AC45" s="80"/>
      <c r="AD45" s="84" t="str">
        <f>IF(AND($Y$45=0,$Z$45=0,$AC$45=0,$AA$45=0),"",IF(AND($AC$45=0,OR($Y$45&lt;&gt;0,$Z$45&lt;&gt;0,$AA$45&lt;&gt;0)),"inf",(($Y$45+$Z$45+$AA$45)/$AC$45)))</f>
        <v/>
      </c>
      <c r="AE45" s="85" t="str">
        <f>IF(AND($Y$45=0,$Z$45=0,$AC$45=0,$AA$45=0,$AB$45=0),"",IF(AND($AC$45=0,OR($Y$45&lt;&gt;0,$Z$45&lt;&gt;0,$AA$45&lt;&gt;0,$AB$45&lt;&gt;0)),"inf",(($Y$45+$Z$45+$AA$45+$AB$45)/$AC$45)))</f>
        <v/>
      </c>
      <c r="AF45" s="80"/>
    </row>
    <row r="46">
      <c r="B46" t="s">
        <v>38</v>
      </c>
      <c r="C46"/>
      <c r="D46" s="64" t="str">
        <f>IF($M$46=0,"",20*(($F$46*30 +$G$46*20 +$H$46*15 +$I$46*10 +$J$46*-5)/$M$46))</f>
        <v/>
      </c>
      <c r="E46" s="63" t="str">
        <f>IF($M$46=0,"",(($F$46*30 +$G$46*20 +$H$46*15 +$I$46*10 +$J$46*-5)/$M$46))</f>
        <v/>
      </c>
      <c r="F46" s="61" t="n">
        <f>SUM($F$47+$F$48+$F$49)</f>
        <v>0.0</v>
      </c>
      <c r="G46" s="61" t="n">
        <f>SUM($G$47+$G$48+$G$49)</f>
        <v>0.0</v>
      </c>
      <c r="H46" s="61" t="n">
        <f>SUM($H$47+$H$48+$H$49)</f>
        <v>0.0</v>
      </c>
      <c r="I46" s="61" t="n">
        <f>SUM($I$47+$I$48+$I$49)</f>
        <v>0.0</v>
      </c>
      <c r="J46" s="61" t="n">
        <f>SUM($J$47+$J$48+$J$49)</f>
        <v>0.0</v>
      </c>
      <c r="K46" s="65" t="str">
        <f>IF(AND($F$46=0,$G$46=0,$J$46=0,$H$46=0),"",IF(AND($J$46=0,OR($F$46&lt;&gt;0,$G$46&lt;&gt;0,$H$46&lt;&gt;0)),"inf",(($F$46+$G$46+$H$46)/$J$46)))</f>
        <v/>
      </c>
      <c r="L46" s="66" t="str">
        <f>IF(AND($F$46=0,$G$46=0,$J$46=0,$H$46=0,$I$46=0),"",IF(AND($J$46=0,OR($F$46&lt;&gt;0,$G$46&lt;&gt;0,$H$46&lt;&gt;0,$I$46&lt;&gt;0)),"inf",(($F$46+$G$46+$H$46+$I$46)/$J$46)))</f>
        <v/>
      </c>
      <c r="M46" s="61" t="n">
        <f>SUM($M$47+$M$48+$M$49)</f>
        <v>0.0</v>
      </c>
      <c r="N46" s="61" t="n">
        <f>SUM($N$47+$N$48+$N$49)</f>
        <v>0.0</v>
      </c>
      <c r="O46" s="61" t="n">
        <f>SUM($O$47+$O$48+$O$49)</f>
        <v>0.0</v>
      </c>
      <c r="P46" s="67" t="str">
        <f>IF($N$46=0,"",($O$46/$N$46))</f>
        <v/>
      </c>
      <c r="Q46" s="62" t="n">
        <f>SUM($Q$47+$Q$48+$Q$49)</f>
        <v>0.0</v>
      </c>
      <c r="R46" s="61" t="n">
        <f>SUM($R$47+$R$48+$R$49)</f>
        <v>0.0</v>
      </c>
      <c r="S46" s="68" t="str">
        <f>IF($Q$46=0,"",($R$46/$Q$46))</f>
        <v/>
      </c>
      <c r="U46" t="s">
        <v>38</v>
      </c>
      <c r="V46"/>
      <c r="W46" s="83" t="str">
        <f>IF($AF$46=0,"",20*(($Y$46*30 +$Z$46*20 +$AA$46*15 +$AB$46*10 +$AC$46*-5)/$AF$46))</f>
        <v/>
      </c>
      <c r="X46" s="82" t="str">
        <f>IF($AF$46=0,"",(($Y$46*30 +$Z$46*20 +$AA$46*15 +$AB$46*10 +$AC$46*-5)/$AF$46))</f>
        <v/>
      </c>
      <c r="Y46" s="80" t="n">
        <f>SUM($Y$47+$Y$48+$Y$49)</f>
        <v>0.0</v>
      </c>
      <c r="Z46" s="80" t="n">
        <f>SUM($Z$47+$Z$48+$Z$49)</f>
        <v>0.0</v>
      </c>
      <c r="AA46" s="80" t="n">
        <f>SUM($AA$47+$AA$48+$AA$49)</f>
        <v>0.0</v>
      </c>
      <c r="AB46" s="80" t="n">
        <f>SUM($AB$47+$AB$48+$AB$49)</f>
        <v>0.0</v>
      </c>
      <c r="AC46" s="80" t="n">
        <f>SUM($AC$47+$AC$48+$AC$49)</f>
        <v>0.0</v>
      </c>
      <c r="AD46" s="84" t="str">
        <f>IF(AND($Y$46=0,$Z$46=0,$AC$46=0,$AA$46=0),"",IF(AND($AC$46=0,OR($Y$46&lt;&gt;0,$Z$46&lt;&gt;0,$AA$46&lt;&gt;0)),"inf",(($Y$46+$Z$46+$AA$46)/$AC$46)))</f>
        <v/>
      </c>
      <c r="AE46" s="85" t="str">
        <f>IF(AND($Y$46=0,$Z$46=0,$AC$46=0,$AA$46=0,$AB$46=0),"",IF(AND($AC$46=0,OR($Y$46&lt;&gt;0,$Z$46&lt;&gt;0,$AA$46&lt;&gt;0,$AB$46&lt;&gt;0)),"inf",(($Y$46+$Z$46+$AA$46+$AB$46)/$AC$46)))</f>
        <v/>
      </c>
      <c r="AF46" s="80" t="n">
        <f>SUM($AF$47+$AF$48+$AF$49)</f>
        <v>0.0</v>
      </c>
    </row>
    <row r="47">
      <c r="C47" t="s">
        <v>14</v>
      </c>
      <c r="D47" s="64" t="str">
        <f>IF($M$47=0,"",20*(($F$47*30 +$G$47*20 +$H$47*15 +$I$47*10 +$J$47*-5)/$M$47))</f>
        <v/>
      </c>
      <c r="E47" s="63" t="str">
        <f>IF($M$47=0,"",(($F$47*30 +$G$47*20 +$H$47*15 +$I$47*10 +$J$47*-5)/$M$47))</f>
        <v/>
      </c>
      <c r="F47" s="61"/>
      <c r="G47" s="61"/>
      <c r="H47" s="61"/>
      <c r="I47" s="61"/>
      <c r="J47" s="61"/>
      <c r="K47" s="65" t="str">
        <f>IF(AND($F$47=0,$G$47=0,$J$47=0,$H$47=0),"",IF(AND($J$47=0,OR($F$47&lt;&gt;0,$G$47&lt;&gt;0,$H$47&lt;&gt;0)),"inf",(($F$47+$G$47+$H$47)/$J$47)))</f>
        <v/>
      </c>
      <c r="L47" s="66" t="str">
        <f>IF(AND($F$47=0,$G$47=0,$J$47=0,$H$47=0,$I$47=0),"",IF(AND($J$47=0,OR($F$47&lt;&gt;0,$G$47&lt;&gt;0,$H$47&lt;&gt;0,$I$47&lt;&gt;0)),"inf",(($F$47+$G$47+$H$47+$I$47)/$J$47)))</f>
        <v/>
      </c>
      <c r="M47" s="61"/>
      <c r="N47" s="61"/>
      <c r="O47" s="61"/>
      <c r="P47" s="67" t="str">
        <f>IF($N$47=0,"",($O$47/$N$47))</f>
        <v/>
      </c>
      <c r="Q47" s="62"/>
      <c r="R47" s="61"/>
      <c r="S47" s="68" t="str">
        <f>IF($Q$47=0,"",($R$47/$Q$47))</f>
        <v/>
      </c>
      <c r="V47" t="s">
        <v>14</v>
      </c>
      <c r="W47" s="83" t="str">
        <f>IF($AF$47=0,"",20*(($Y$47*30 +$Z$47*20 +$AA$47*15 +$AB$47*10 +$AC$47*-5)/$AF$47))</f>
        <v/>
      </c>
      <c r="X47" s="82" t="str">
        <f>IF($AF$47=0,"",(($Y$47*30 +$Z$47*20 +$AA$47*15 +$AB$47*10 +$AC$47*-5)/$AF$47))</f>
        <v/>
      </c>
      <c r="Y47" s="80"/>
      <c r="Z47" s="80"/>
      <c r="AA47" s="80"/>
      <c r="AB47" s="80"/>
      <c r="AC47" s="80"/>
      <c r="AD47" s="84" t="str">
        <f>IF(AND($Y$47=0,$Z$47=0,$AC$47=0,$AA$47=0),"",IF(AND($AC$47=0,OR($Y$47&lt;&gt;0,$Z$47&lt;&gt;0,$AA$47&lt;&gt;0)),"inf",(($Y$47+$Z$47+$AA$47)/$AC$47)))</f>
        <v/>
      </c>
      <c r="AE47" s="85" t="str">
        <f>IF(AND($Y$47=0,$Z$47=0,$AC$47=0,$AA$47=0,$AB$47=0),"",IF(AND($AC$47=0,OR($Y$47&lt;&gt;0,$Z$47&lt;&gt;0,$AA$47&lt;&gt;0,$AB$47&lt;&gt;0)),"inf",(($Y$47+$Z$47+$AA$47+$AB$47)/$AC$47)))</f>
        <v/>
      </c>
      <c r="AF47" s="80"/>
    </row>
    <row r="48">
      <c r="C48" t="s">
        <v>16</v>
      </c>
      <c r="D48" s="64" t="str">
        <f>IF($M$48=0,"",20*(($F$48*30 +$G$48*20 +$H$48*15 +$I$48*10 +$J$48*-5)/$M$48))</f>
        <v/>
      </c>
      <c r="E48" s="63" t="str">
        <f>IF($M$48=0,"",(($F$48*30 +$G$48*20 +$H$48*15 +$I$48*10 +$J$48*-5)/$M$48))</f>
        <v/>
      </c>
      <c r="F48" s="61"/>
      <c r="G48" s="61"/>
      <c r="H48" s="61"/>
      <c r="I48" s="61"/>
      <c r="J48" s="61"/>
      <c r="K48" s="65" t="str">
        <f>IF(AND($F$48=0,$G$48=0,$J$48=0,$H$48=0),"",IF(AND($J$48=0,OR($F$48&lt;&gt;0,$G$48&lt;&gt;0,$H$48&lt;&gt;0)),"inf",(($F$48+$G$48+$H$48)/$J$48)))</f>
        <v/>
      </c>
      <c r="L48" s="66" t="str">
        <f>IF(AND($F$48=0,$G$48=0,$J$48=0,$H$48=0,$I$48=0),"",IF(AND($J$48=0,OR($F$48&lt;&gt;0,$G$48&lt;&gt;0,$H$48&lt;&gt;0,$I$48&lt;&gt;0)),"inf",(($F$48+$G$48+$H$48+$I$48)/$J$48)))</f>
        <v/>
      </c>
      <c r="M48" s="61"/>
      <c r="N48" s="61"/>
      <c r="O48" s="61"/>
      <c r="P48" s="67" t="str">
        <f>IF($N$48=0,"",($O$48/$N$48))</f>
        <v/>
      </c>
      <c r="Q48" s="62"/>
      <c r="R48" s="61"/>
      <c r="S48" s="68" t="str">
        <f>IF($Q$48=0,"",($R$48/$Q$48))</f>
        <v/>
      </c>
      <c r="V48" t="s">
        <v>16</v>
      </c>
      <c r="W48" s="83" t="str">
        <f>IF($AF$48=0,"",20*(($Y$48*30 +$Z$48*20 +$AA$48*15 +$AB$48*10 +$AC$48*-5)/$AF$48))</f>
        <v/>
      </c>
      <c r="X48" s="82" t="str">
        <f>IF($AF$48=0,"",(($Y$48*30 +$Z$48*20 +$AA$48*15 +$AB$48*10 +$AC$48*-5)/$AF$48))</f>
        <v/>
      </c>
      <c r="Y48" s="80"/>
      <c r="Z48" s="80"/>
      <c r="AA48" s="80"/>
      <c r="AB48" s="80"/>
      <c r="AC48" s="80"/>
      <c r="AD48" s="84" t="str">
        <f>IF(AND($Y$48=0,$Z$48=0,$AC$48=0,$AA$48=0),"",IF(AND($AC$48=0,OR($Y$48&lt;&gt;0,$Z$48&lt;&gt;0,$AA$48&lt;&gt;0)),"inf",(($Y$48+$Z$48+$AA$48)/$AC$48)))</f>
        <v/>
      </c>
      <c r="AE48" s="85" t="str">
        <f>IF(AND($Y$48=0,$Z$48=0,$AC$48=0,$AA$48=0,$AB$48=0),"",IF(AND($AC$48=0,OR($Y$48&lt;&gt;0,$Z$48&lt;&gt;0,$AA$48&lt;&gt;0,$AB$48&lt;&gt;0)),"inf",(($Y$48+$Z$48+$AA$48+$AB$48)/$AC$48)))</f>
        <v/>
      </c>
      <c r="AF48" s="80"/>
    </row>
    <row r="49">
      <c r="C49" t="s">
        <v>18</v>
      </c>
      <c r="D49" s="64" t="str">
        <f>IF($M$49=0,"",20*(($F$49*30 +$G$49*20 +$H$49*15 +$I$49*10 +$J$49*-5)/$M$49))</f>
        <v/>
      </c>
      <c r="E49" s="63" t="str">
        <f>IF($M$49=0,"",(($F$49*30 +$G$49*20 +$H$49*15 +$I$49*10 +$J$49*-5)/$M$49))</f>
        <v/>
      </c>
      <c r="F49" s="61"/>
      <c r="G49" s="61"/>
      <c r="H49" s="61"/>
      <c r="I49" s="61"/>
      <c r="J49" s="61"/>
      <c r="K49" s="65" t="str">
        <f>IF(AND($F$49=0,$G$49=0,$J$49=0,$H$49=0),"",IF(AND($J$49=0,OR($F$49&lt;&gt;0,$G$49&lt;&gt;0,$H$49&lt;&gt;0)),"inf",(($F$49+$G$49+$H$49)/$J$49)))</f>
        <v/>
      </c>
      <c r="L49" s="66" t="str">
        <f>IF(AND($F$49=0,$G$49=0,$J$49=0,$H$49=0,$I$49=0),"",IF(AND($J$49=0,OR($F$49&lt;&gt;0,$G$49&lt;&gt;0,$H$49&lt;&gt;0,$I$49&lt;&gt;0)),"inf",(($F$49+$G$49+$H$49+$I$49)/$J$49)))</f>
        <v/>
      </c>
      <c r="M49" s="61"/>
      <c r="N49" s="61"/>
      <c r="O49" s="61"/>
      <c r="P49" s="67" t="str">
        <f>IF($N$49=0,"",($O$49/$N$49))</f>
        <v/>
      </c>
      <c r="Q49" s="62"/>
      <c r="R49" s="61"/>
      <c r="S49" s="68" t="str">
        <f>IF($Q$49=0,"",($R$49/$Q$49))</f>
        <v/>
      </c>
      <c r="V49" t="s">
        <v>18</v>
      </c>
      <c r="W49" s="83" t="str">
        <f>IF($AF$49=0,"",20*(($Y$49*30 +$Z$49*20 +$AA$49*15 +$AB$49*10 +$AC$49*-5)/$AF$49))</f>
        <v/>
      </c>
      <c r="X49" s="82" t="str">
        <f>IF($AF$49=0,"",(($Y$49*30 +$Z$49*20 +$AA$49*15 +$AB$49*10 +$AC$49*-5)/$AF$49))</f>
        <v/>
      </c>
      <c r="Y49" s="80"/>
      <c r="Z49" s="80"/>
      <c r="AA49" s="80"/>
      <c r="AB49" s="80"/>
      <c r="AC49" s="80"/>
      <c r="AD49" s="84" t="str">
        <f>IF(AND($Y$49=0,$Z$49=0,$AC$49=0,$AA$49=0),"",IF(AND($AC$49=0,OR($Y$49&lt;&gt;0,$Z$49&lt;&gt;0,$AA$49&lt;&gt;0)),"inf",(($Y$49+$Z$49+$AA$49)/$AC$49)))</f>
        <v/>
      </c>
      <c r="AE49" s="85" t="str">
        <f>IF(AND($Y$49=0,$Z$49=0,$AC$49=0,$AA$49=0,$AB$49=0),"",IF(AND($AC$49=0,OR($Y$49&lt;&gt;0,$Z$49&lt;&gt;0,$AA$49&lt;&gt;0,$AB$49&lt;&gt;0)),"inf",(($Y$49+$Z$49+$AA$49+$AB$49)/$AC$49)))</f>
        <v/>
      </c>
      <c r="AF49" s="80"/>
    </row>
    <row r="50">
      <c r="B50" t="s">
        <v>39</v>
      </c>
      <c r="C50"/>
      <c r="D50" s="64" t="str">
        <f>IF($M$50=0,"",20*(($F$50*30 +$G$50*20 +$H$50*15 +$I$50*10 +$J$50*-5)/$M$50))</f>
        <v/>
      </c>
      <c r="E50" s="63" t="str">
        <f>IF($M$50=0,"",(($F$50*30 +$G$50*20 +$H$50*15 +$I$50*10 +$J$50*-5)/$M$50))</f>
        <v/>
      </c>
      <c r="F50" s="61" t="n">
        <f>SUM($F$51+$F$52+$F$53+$F$54)</f>
        <v>0.0</v>
      </c>
      <c r="G50" s="61" t="n">
        <f>SUM($G$51+$G$52+$G$53+$G$54)</f>
        <v>0.0</v>
      </c>
      <c r="H50" s="61" t="n">
        <f>SUM($H$51+$H$52+$H$53+$H$54)</f>
        <v>0.0</v>
      </c>
      <c r="I50" s="61" t="n">
        <f>SUM($I$51+$I$52+$I$53+$I$54)</f>
        <v>0.0</v>
      </c>
      <c r="J50" s="61" t="n">
        <f>SUM($J$51+$J$52+$J$53+$J$54)</f>
        <v>0.0</v>
      </c>
      <c r="K50" s="65" t="str">
        <f>IF(AND($F$50=0,$G$50=0,$J$50=0,$H$50=0),"",IF(AND($J$50=0,OR($F$50&lt;&gt;0,$G$50&lt;&gt;0,$H$50&lt;&gt;0)),"inf",(($F$50+$G$50+$H$50)/$J$50)))</f>
        <v/>
      </c>
      <c r="L50" s="66" t="str">
        <f>IF(AND($F$50=0,$G$50=0,$J$50=0,$H$50=0,$I$50=0),"",IF(AND($J$50=0,OR($F$50&lt;&gt;0,$G$50&lt;&gt;0,$H$50&lt;&gt;0,$I$50&lt;&gt;0)),"inf",(($F$50+$G$50+$H$50+$I$50)/$J$50)))</f>
        <v/>
      </c>
      <c r="M50" s="61" t="n">
        <f>SUM($M$51+$M$52+$M$53+$M$54)</f>
        <v>0.0</v>
      </c>
      <c r="N50" s="61" t="n">
        <f>SUM($N$51+$N$52+$N$53+$N$54)</f>
        <v>0.0</v>
      </c>
      <c r="O50" s="61" t="n">
        <f>SUM($O$51+$O$52+$O$53+$O$54)</f>
        <v>0.0</v>
      </c>
      <c r="P50" s="67" t="str">
        <f>IF($N$50=0,"",($O$50/$N$50))</f>
        <v/>
      </c>
      <c r="Q50" s="62" t="n">
        <f>SUM($Q$51+$Q$52+$Q$53+$Q$54)</f>
        <v>0.0</v>
      </c>
      <c r="R50" s="61" t="n">
        <f>SUM($R$51+$R$52+$R$53+$R$54)</f>
        <v>0.0</v>
      </c>
      <c r="S50" s="68" t="str">
        <f>IF($Q$50=0,"",($R$50/$Q$50))</f>
        <v/>
      </c>
      <c r="U50" t="s">
        <v>39</v>
      </c>
      <c r="V50"/>
      <c r="W50" s="83" t="str">
        <f>IF($AF$50=0,"",20*(($Y$50*30 +$Z$50*20 +$AA$50*15 +$AB$50*10 +$AC$50*-5)/$AF$50))</f>
        <v/>
      </c>
      <c r="X50" s="82" t="str">
        <f>IF($AF$50=0,"",(($Y$50*30 +$Z$50*20 +$AA$50*15 +$AB$50*10 +$AC$50*-5)/$AF$50))</f>
        <v/>
      </c>
      <c r="Y50" s="80" t="n">
        <f>SUM($Y$51+$Y$52+$Y$53+$Y$54)</f>
        <v>0.0</v>
      </c>
      <c r="Z50" s="80" t="n">
        <f>SUM($Z$51+$Z$52+$Z$53+$Z$54)</f>
        <v>0.0</v>
      </c>
      <c r="AA50" s="80" t="n">
        <f>SUM($AA$51+$AA$52+$AA$53+$AA$54)</f>
        <v>0.0</v>
      </c>
      <c r="AB50" s="80" t="n">
        <f>SUM($AB$51+$AB$52+$AB$53+$AB$54)</f>
        <v>0.0</v>
      </c>
      <c r="AC50" s="80" t="n">
        <f>SUM($AC$51+$AC$52+$AC$53+$AC$54)</f>
        <v>0.0</v>
      </c>
      <c r="AD50" s="84" t="str">
        <f>IF(AND($Y$50=0,$Z$50=0,$AC$50=0,$AA$50=0),"",IF(AND($AC$50=0,OR($Y$50&lt;&gt;0,$Z$50&lt;&gt;0,$AA$50&lt;&gt;0)),"inf",(($Y$50+$Z$50+$AA$50)/$AC$50)))</f>
        <v/>
      </c>
      <c r="AE50" s="85" t="str">
        <f>IF(AND($Y$50=0,$Z$50=0,$AC$50=0,$AA$50=0,$AB$50=0),"",IF(AND($AC$50=0,OR($Y$50&lt;&gt;0,$Z$50&lt;&gt;0,$AA$50&lt;&gt;0,$AB$50&lt;&gt;0)),"inf",(($Y$50+$Z$50+$AA$50+$AB$50)/$AC$50)))</f>
        <v/>
      </c>
      <c r="AF50" s="80" t="n">
        <f>SUM($AF$51+$AF$52+$AF$53+$AF$54)</f>
        <v>0.0</v>
      </c>
    </row>
    <row r="51">
      <c r="C51" t="s">
        <v>40</v>
      </c>
      <c r="D51" s="64" t="str">
        <f>IF($M$51=0,"",20*(($F$51*30 +$G$51*20 +$H$51*15 +$I$51*10 +$J$51*-5)/$M$51))</f>
        <v/>
      </c>
      <c r="E51" s="63" t="str">
        <f>IF($M$51=0,"",(($F$51*30 +$G$51*20 +$H$51*15 +$I$51*10 +$J$51*-5)/$M$51))</f>
        <v/>
      </c>
      <c r="F51" s="61"/>
      <c r="G51" s="61"/>
      <c r="H51" s="61"/>
      <c r="I51" s="61"/>
      <c r="J51" s="61"/>
      <c r="K51" s="65" t="str">
        <f>IF(AND($F$51=0,$G$51=0,$J$51=0,$H$51=0),"",IF(AND($J$51=0,OR($F$51&lt;&gt;0,$G$51&lt;&gt;0,$H$51&lt;&gt;0)),"inf",(($F$51+$G$51+$H$51)/$J$51)))</f>
        <v/>
      </c>
      <c r="L51" s="66" t="str">
        <f>IF(AND($F$51=0,$G$51=0,$J$51=0,$H$51=0,$I$51=0),"",IF(AND($J$51=0,OR($F$51&lt;&gt;0,$G$51&lt;&gt;0,$H$51&lt;&gt;0,$I$51&lt;&gt;0)),"inf",(($F$51+$G$51+$H$51+$I$51)/$J$51)))</f>
        <v/>
      </c>
      <c r="M51" s="61"/>
      <c r="N51" s="61"/>
      <c r="O51" s="61"/>
      <c r="P51" s="67" t="str">
        <f>IF($N$51=0,"",($O$51/$N$51))</f>
        <v/>
      </c>
      <c r="Q51" s="62"/>
      <c r="R51" s="61"/>
      <c r="S51" s="68" t="str">
        <f>IF($Q$51=0,"",($R$51/$Q$51))</f>
        <v/>
      </c>
      <c r="V51" t="s">
        <v>40</v>
      </c>
      <c r="W51" s="83" t="str">
        <f>IF($AF$51=0,"",20*(($Y$51*30 +$Z$51*20 +$AA$51*15 +$AB$51*10 +$AC$51*-5)/$AF$51))</f>
        <v/>
      </c>
      <c r="X51" s="82" t="str">
        <f>IF($AF$51=0,"",(($Y$51*30 +$Z$51*20 +$AA$51*15 +$AB$51*10 +$AC$51*-5)/$AF$51))</f>
        <v/>
      </c>
      <c r="Y51" s="80"/>
      <c r="Z51" s="80"/>
      <c r="AA51" s="80"/>
      <c r="AB51" s="80"/>
      <c r="AC51" s="80"/>
      <c r="AD51" s="84" t="str">
        <f>IF(AND($Y$51=0,$Z$51=0,$AC$51=0,$AA$51=0),"",IF(AND($AC$51=0,OR($Y$51&lt;&gt;0,$Z$51&lt;&gt;0,$AA$51&lt;&gt;0)),"inf",(($Y$51+$Z$51+$AA$51)/$AC$51)))</f>
        <v/>
      </c>
      <c r="AE51" s="85" t="str">
        <f>IF(AND($Y$51=0,$Z$51=0,$AC$51=0,$AA$51=0,$AB$51=0),"",IF(AND($AC$51=0,OR($Y$51&lt;&gt;0,$Z$51&lt;&gt;0,$AA$51&lt;&gt;0,$AB$51&lt;&gt;0)),"inf",(($Y$51+$Z$51+$AA$51+$AB$51)/$AC$51)))</f>
        <v/>
      </c>
      <c r="AF51" s="80"/>
    </row>
    <row r="52">
      <c r="C52" t="s">
        <v>41</v>
      </c>
      <c r="D52" s="64" t="str">
        <f>IF($M$52=0,"",20*(($F$52*30 +$G$52*20 +$H$52*15 +$I$52*10 +$J$52*-5)/$M$52))</f>
        <v/>
      </c>
      <c r="E52" s="63" t="str">
        <f>IF($M$52=0,"",(($F$52*30 +$G$52*20 +$H$52*15 +$I$52*10 +$J$52*-5)/$M$52))</f>
        <v/>
      </c>
      <c r="F52" s="61"/>
      <c r="G52" s="61"/>
      <c r="H52" s="61"/>
      <c r="I52" s="61"/>
      <c r="J52" s="61"/>
      <c r="K52" s="65" t="str">
        <f>IF(AND($F$52=0,$G$52=0,$J$52=0,$H$52=0),"",IF(AND($J$52=0,OR($F$52&lt;&gt;0,$G$52&lt;&gt;0,$H$52&lt;&gt;0)),"inf",(($F$52+$G$52+$H$52)/$J$52)))</f>
        <v/>
      </c>
      <c r="L52" s="66" t="str">
        <f>IF(AND($F$52=0,$G$52=0,$J$52=0,$H$52=0,$I$52=0),"",IF(AND($J$52=0,OR($F$52&lt;&gt;0,$G$52&lt;&gt;0,$H$52&lt;&gt;0,$I$52&lt;&gt;0)),"inf",(($F$52+$G$52+$H$52+$I$52)/$J$52)))</f>
        <v/>
      </c>
      <c r="M52" s="61"/>
      <c r="N52" s="61"/>
      <c r="O52" s="61"/>
      <c r="P52" s="67" t="str">
        <f>IF($N$52=0,"",($O$52/$N$52))</f>
        <v/>
      </c>
      <c r="Q52" s="62"/>
      <c r="R52" s="61"/>
      <c r="S52" s="68" t="str">
        <f>IF($Q$52=0,"",($R$52/$Q$52))</f>
        <v/>
      </c>
      <c r="V52" t="s">
        <v>41</v>
      </c>
      <c r="W52" s="83" t="str">
        <f>IF($AF$52=0,"",20*(($Y$52*30 +$Z$52*20 +$AA$52*15 +$AB$52*10 +$AC$52*-5)/$AF$52))</f>
        <v/>
      </c>
      <c r="X52" s="82" t="str">
        <f>IF($AF$52=0,"",(($Y$52*30 +$Z$52*20 +$AA$52*15 +$AB$52*10 +$AC$52*-5)/$AF$52))</f>
        <v/>
      </c>
      <c r="Y52" s="80"/>
      <c r="Z52" s="80"/>
      <c r="AA52" s="80"/>
      <c r="AB52" s="80"/>
      <c r="AC52" s="80"/>
      <c r="AD52" s="84" t="str">
        <f>IF(AND($Y$52=0,$Z$52=0,$AC$52=0,$AA$52=0),"",IF(AND($AC$52=0,OR($Y$52&lt;&gt;0,$Z$52&lt;&gt;0,$AA$52&lt;&gt;0)),"inf",(($Y$52+$Z$52+$AA$52)/$AC$52)))</f>
        <v/>
      </c>
      <c r="AE52" s="85" t="str">
        <f>IF(AND($Y$52=0,$Z$52=0,$AC$52=0,$AA$52=0,$AB$52=0),"",IF(AND($AC$52=0,OR($Y$52&lt;&gt;0,$Z$52&lt;&gt;0,$AA$52&lt;&gt;0,$AB$52&lt;&gt;0)),"inf",(($Y$52+$Z$52+$AA$52+$AB$52)/$AC$52)))</f>
        <v/>
      </c>
      <c r="AF52" s="80"/>
    </row>
    <row r="53">
      <c r="C53" t="s">
        <v>42</v>
      </c>
      <c r="D53" s="64" t="str">
        <f>IF($M$53=0,"",20*(($F$53*30 +$G$53*20 +$H$53*15 +$I$53*10 +$J$53*-5)/$M$53))</f>
        <v/>
      </c>
      <c r="E53" s="63" t="str">
        <f>IF($M$53=0,"",(($F$53*30 +$G$53*20 +$H$53*15 +$I$53*10 +$J$53*-5)/$M$53))</f>
        <v/>
      </c>
      <c r="F53" s="61"/>
      <c r="G53" s="61"/>
      <c r="H53" s="61"/>
      <c r="I53" s="61"/>
      <c r="J53" s="61"/>
      <c r="K53" s="65" t="str">
        <f>IF(AND($F$53=0,$G$53=0,$J$53=0,$H$53=0),"",IF(AND($J$53=0,OR($F$53&lt;&gt;0,$G$53&lt;&gt;0,$H$53&lt;&gt;0)),"inf",(($F$53+$G$53+$H$53)/$J$53)))</f>
        <v/>
      </c>
      <c r="L53" s="66" t="str">
        <f>IF(AND($F$53=0,$G$53=0,$J$53=0,$H$53=0,$I$53=0),"",IF(AND($J$53=0,OR($F$53&lt;&gt;0,$G$53&lt;&gt;0,$H$53&lt;&gt;0,$I$53&lt;&gt;0)),"inf",(($F$53+$G$53+$H$53+$I$53)/$J$53)))</f>
        <v/>
      </c>
      <c r="M53" s="61"/>
      <c r="N53" s="61"/>
      <c r="O53" s="61"/>
      <c r="P53" s="67" t="str">
        <f>IF($N$53=0,"",($O$53/$N$53))</f>
        <v/>
      </c>
      <c r="Q53" s="62"/>
      <c r="R53" s="61"/>
      <c r="S53" s="68" t="str">
        <f>IF($Q$53=0,"",($R$53/$Q$53))</f>
        <v/>
      </c>
      <c r="V53" t="s">
        <v>42</v>
      </c>
      <c r="W53" s="83" t="str">
        <f>IF($AF$53=0,"",20*(($Y$53*30 +$Z$53*20 +$AA$53*15 +$AB$53*10 +$AC$53*-5)/$AF$53))</f>
        <v/>
      </c>
      <c r="X53" s="82" t="str">
        <f>IF($AF$53=0,"",(($Y$53*30 +$Z$53*20 +$AA$53*15 +$AB$53*10 +$AC$53*-5)/$AF$53))</f>
        <v/>
      </c>
      <c r="Y53" s="80"/>
      <c r="Z53" s="80"/>
      <c r="AA53" s="80"/>
      <c r="AB53" s="80"/>
      <c r="AC53" s="80"/>
      <c r="AD53" s="84" t="str">
        <f>IF(AND($Y$53=0,$Z$53=0,$AC$53=0,$AA$53=0),"",IF(AND($AC$53=0,OR($Y$53&lt;&gt;0,$Z$53&lt;&gt;0,$AA$53&lt;&gt;0)),"inf",(($Y$53+$Z$53+$AA$53)/$AC$53)))</f>
        <v/>
      </c>
      <c r="AE53" s="85" t="str">
        <f>IF(AND($Y$53=0,$Z$53=0,$AC$53=0,$AA$53=0,$AB$53=0),"",IF(AND($AC$53=0,OR($Y$53&lt;&gt;0,$Z$53&lt;&gt;0,$AA$53&lt;&gt;0,$AB$53&lt;&gt;0)),"inf",(($Y$53+$Z$53+$AA$53+$AB$53)/$AC$53)))</f>
        <v/>
      </c>
      <c r="AF53" s="80"/>
    </row>
    <row r="54">
      <c r="C54" t="s">
        <v>18</v>
      </c>
      <c r="D54" s="64" t="str">
        <f>IF($M$54=0,"",20*(($F$54*30 +$G$54*20 +$H$54*15 +$I$54*10 +$J$54*-5)/$M$54))</f>
        <v/>
      </c>
      <c r="E54" s="63" t="str">
        <f>IF($M$54=0,"",(($F$54*30 +$G$54*20 +$H$54*15 +$I$54*10 +$J$54*-5)/$M$54))</f>
        <v/>
      </c>
      <c r="F54" s="61"/>
      <c r="G54" s="61"/>
      <c r="H54" s="61"/>
      <c r="I54" s="61"/>
      <c r="J54" s="61"/>
      <c r="K54" s="65" t="str">
        <f>IF(AND($F$54=0,$G$54=0,$J$54=0,$H$54=0),"",IF(AND($J$54=0,OR($F$54&lt;&gt;0,$G$54&lt;&gt;0,$H$54&lt;&gt;0)),"inf",(($F$54+$G$54+$H$54)/$J$54)))</f>
        <v/>
      </c>
      <c r="L54" s="66" t="str">
        <f>IF(AND($F$54=0,$G$54=0,$J$54=0,$H$54=0,$I$54=0),"",IF(AND($J$54=0,OR($F$54&lt;&gt;0,$G$54&lt;&gt;0,$H$54&lt;&gt;0,$I$54&lt;&gt;0)),"inf",(($F$54+$G$54+$H$54+$I$54)/$J$54)))</f>
        <v/>
      </c>
      <c r="M54" s="61"/>
      <c r="N54" s="61"/>
      <c r="O54" s="61"/>
      <c r="P54" s="67" t="str">
        <f>IF($N$54=0,"",($O$54/$N$54))</f>
        <v/>
      </c>
      <c r="Q54" s="62"/>
      <c r="R54" s="61"/>
      <c r="S54" s="68" t="str">
        <f>IF($Q$54=0,"",($R$54/$Q$54))</f>
        <v/>
      </c>
      <c r="V54" t="s">
        <v>18</v>
      </c>
      <c r="W54" s="83" t="str">
        <f>IF($AF$54=0,"",20*(($Y$54*30 +$Z$54*20 +$AA$54*15 +$AB$54*10 +$AC$54*-5)/$AF$54))</f>
        <v/>
      </c>
      <c r="X54" s="82" t="str">
        <f>IF($AF$54=0,"",(($Y$54*30 +$Z$54*20 +$AA$54*15 +$AB$54*10 +$AC$54*-5)/$AF$54))</f>
        <v/>
      </c>
      <c r="Y54" s="80"/>
      <c r="Z54" s="80"/>
      <c r="AA54" s="80"/>
      <c r="AB54" s="80"/>
      <c r="AC54" s="80"/>
      <c r="AD54" s="84" t="str">
        <f>IF(AND($Y$54=0,$Z$54=0,$AC$54=0,$AA$54=0),"",IF(AND($AC$54=0,OR($Y$54&lt;&gt;0,$Z$54&lt;&gt;0,$AA$54&lt;&gt;0)),"inf",(($Y$54+$Z$54+$AA$54)/$AC$54)))</f>
        <v/>
      </c>
      <c r="AE54" s="85" t="str">
        <f>IF(AND($Y$54=0,$Z$54=0,$AC$54=0,$AA$54=0,$AB$54=0),"",IF(AND($AC$54=0,OR($Y$54&lt;&gt;0,$Z$54&lt;&gt;0,$AA$54&lt;&gt;0,$AB$54&lt;&gt;0)),"inf",(($Y$54+$Z$54+$AA$54+$AB$54)/$AC$54)))</f>
        <v/>
      </c>
      <c r="AF54" s="80"/>
    </row>
    <row r="55">
      <c r="B55" t="s">
        <v>43</v>
      </c>
      <c r="C55"/>
      <c r="D55" s="64" t="str">
        <f>IF($M$55=0,"",20*(($F$55*30 +$G$55*20 +$H$55*15 +$I$55*10 +$J$55*-5)/$M$55))</f>
        <v/>
      </c>
      <c r="E55" s="63" t="str">
        <f>IF($M$55=0,"",(($F$55*30 +$G$55*20 +$H$55*15 +$I$55*10 +$J$55*-5)/$M$55))</f>
        <v/>
      </c>
      <c r="F55" s="61" t="n">
        <f>SUM($F$56+$F$57+$F$58+$F$59)</f>
        <v>0.0</v>
      </c>
      <c r="G55" s="61" t="n">
        <f>SUM($G$56+$G$57+$G$58+$G$59)</f>
        <v>0.0</v>
      </c>
      <c r="H55" s="61" t="n">
        <f>SUM($H$56+$H$57+$H$58+$H$59)</f>
        <v>0.0</v>
      </c>
      <c r="I55" s="61" t="n">
        <f>SUM($I$56+$I$57+$I$58+$I$59)</f>
        <v>0.0</v>
      </c>
      <c r="J55" s="61" t="n">
        <f>SUM($J$56+$J$57+$J$58+$J$59)</f>
        <v>0.0</v>
      </c>
      <c r="K55" s="65" t="str">
        <f>IF(AND($F$55=0,$G$55=0,$J$55=0,$H$55=0),"",IF(AND($J$55=0,OR($F$55&lt;&gt;0,$G$55&lt;&gt;0,$H$55&lt;&gt;0)),"inf",(($F$55+$G$55+$H$55)/$J$55)))</f>
        <v/>
      </c>
      <c r="L55" s="66" t="str">
        <f>IF(AND($F$55=0,$G$55=0,$J$55=0,$H$55=0,$I$55=0),"",IF(AND($J$55=0,OR($F$55&lt;&gt;0,$G$55&lt;&gt;0,$H$55&lt;&gt;0,$I$55&lt;&gt;0)),"inf",(($F$55+$G$55+$H$55+$I$55)/$J$55)))</f>
        <v/>
      </c>
      <c r="M55" s="61" t="n">
        <f>SUM($M$56+$M$57+$M$58+$M$59)</f>
        <v>0.0</v>
      </c>
      <c r="N55" s="61" t="n">
        <f>SUM($N$56+$N$57+$N$58+$N$59)</f>
        <v>0.0</v>
      </c>
      <c r="O55" s="61" t="n">
        <f>SUM($O$56+$O$57+$O$58+$O$59)</f>
        <v>0.0</v>
      </c>
      <c r="P55" s="67" t="str">
        <f>IF($N$55=0,"",($O$55/$N$55))</f>
        <v/>
      </c>
      <c r="Q55" s="62" t="n">
        <f>SUM($Q$56+$Q$57+$Q$58+$Q$59)</f>
        <v>0.0</v>
      </c>
      <c r="R55" s="61" t="n">
        <f>SUM($R$56+$R$57+$R$58+$R$59)</f>
        <v>0.0</v>
      </c>
      <c r="S55" s="68" t="str">
        <f>IF($Q$55=0,"",($R$55/$Q$55))</f>
        <v/>
      </c>
      <c r="U55" t="s">
        <v>43</v>
      </c>
      <c r="V55"/>
      <c r="W55" s="83" t="str">
        <f>IF($AF$55=0,"",20*(($Y$55*30 +$Z$55*20 +$AA$55*15 +$AB$55*10 +$AC$55*-5)/$AF$55))</f>
        <v/>
      </c>
      <c r="X55" s="82" t="str">
        <f>IF($AF$55=0,"",(($Y$55*30 +$Z$55*20 +$AA$55*15 +$AB$55*10 +$AC$55*-5)/$AF$55))</f>
        <v/>
      </c>
      <c r="Y55" s="80" t="n">
        <f>SUM($Y$56+$Y$57+$Y$58+$Y$59)</f>
        <v>0.0</v>
      </c>
      <c r="Z55" s="80" t="n">
        <f>SUM($Z$56+$Z$57+$Z$58+$Z$59)</f>
        <v>0.0</v>
      </c>
      <c r="AA55" s="80" t="n">
        <f>SUM($AA$56+$AA$57+$AA$58+$AA$59)</f>
        <v>0.0</v>
      </c>
      <c r="AB55" s="80" t="n">
        <f>SUM($AB$56+$AB$57+$AB$58+$AB$59)</f>
        <v>0.0</v>
      </c>
      <c r="AC55" s="80" t="n">
        <f>SUM($AC$56+$AC$57+$AC$58+$AC$59)</f>
        <v>0.0</v>
      </c>
      <c r="AD55" s="84" t="str">
        <f>IF(AND($Y$55=0,$Z$55=0,$AC$55=0,$AA$55=0),"",IF(AND($AC$55=0,OR($Y$55&lt;&gt;0,$Z$55&lt;&gt;0,$AA$55&lt;&gt;0)),"inf",(($Y$55+$Z$55+$AA$55)/$AC$55)))</f>
        <v/>
      </c>
      <c r="AE55" s="85" t="str">
        <f>IF(AND($Y$55=0,$Z$55=0,$AC$55=0,$AA$55=0,$AB$55=0),"",IF(AND($AC$55=0,OR($Y$55&lt;&gt;0,$Z$55&lt;&gt;0,$AA$55&lt;&gt;0,$AB$55&lt;&gt;0)),"inf",(($Y$55+$Z$55+$AA$55+$AB$55)/$AC$55)))</f>
        <v/>
      </c>
      <c r="AF55" s="80" t="n">
        <f>SUM($AF$56+$AF$57+$AF$58+$AF$59)</f>
        <v>0.0</v>
      </c>
    </row>
    <row r="56">
      <c r="C56" t="s">
        <v>44</v>
      </c>
      <c r="D56" s="64" t="str">
        <f>IF($M$56=0,"",20*(($F$56*30 +$G$56*20 +$H$56*15 +$I$56*10 +$J$56*-5)/$M$56))</f>
        <v/>
      </c>
      <c r="E56" s="63" t="str">
        <f>IF($M$56=0,"",(($F$56*30 +$G$56*20 +$H$56*15 +$I$56*10 +$J$56*-5)/$M$56))</f>
        <v/>
      </c>
      <c r="F56" s="61"/>
      <c r="G56" s="61"/>
      <c r="H56" s="61"/>
      <c r="I56" s="61"/>
      <c r="J56" s="61"/>
      <c r="K56" s="65" t="str">
        <f>IF(AND($F$56=0,$G$56=0,$J$56=0,$H$56=0),"",IF(AND($J$56=0,OR($F$56&lt;&gt;0,$G$56&lt;&gt;0,$H$56&lt;&gt;0)),"inf",(($F$56+$G$56+$H$56)/$J$56)))</f>
        <v/>
      </c>
      <c r="L56" s="66" t="str">
        <f>IF(AND($F$56=0,$G$56=0,$J$56=0,$H$56=0,$I$56=0),"",IF(AND($J$56=0,OR($F$56&lt;&gt;0,$G$56&lt;&gt;0,$H$56&lt;&gt;0,$I$56&lt;&gt;0)),"inf",(($F$56+$G$56+$H$56+$I$56)/$J$56)))</f>
        <v/>
      </c>
      <c r="M56" s="61"/>
      <c r="N56" s="61"/>
      <c r="O56" s="61"/>
      <c r="P56" s="67" t="str">
        <f>IF($N$56=0,"",($O$56/$N$56))</f>
        <v/>
      </c>
      <c r="Q56" s="62"/>
      <c r="R56" s="61"/>
      <c r="S56" s="68" t="str">
        <f>IF($Q$56=0,"",($R$56/$Q$56))</f>
        <v/>
      </c>
      <c r="V56" t="s">
        <v>44</v>
      </c>
      <c r="W56" s="83" t="str">
        <f>IF($AF$56=0,"",20*(($Y$56*30 +$Z$56*20 +$AA$56*15 +$AB$56*10 +$AC$56*-5)/$AF$56))</f>
        <v/>
      </c>
      <c r="X56" s="82" t="str">
        <f>IF($AF$56=0,"",(($Y$56*30 +$Z$56*20 +$AA$56*15 +$AB$56*10 +$AC$56*-5)/$AF$56))</f>
        <v/>
      </c>
      <c r="Y56" s="80"/>
      <c r="Z56" s="80"/>
      <c r="AA56" s="80"/>
      <c r="AB56" s="80"/>
      <c r="AC56" s="80"/>
      <c r="AD56" s="84" t="str">
        <f>IF(AND($Y$56=0,$Z$56=0,$AC$56=0,$AA$56=0),"",IF(AND($AC$56=0,OR($Y$56&lt;&gt;0,$Z$56&lt;&gt;0,$AA$56&lt;&gt;0)),"inf",(($Y$56+$Z$56+$AA$56)/$AC$56)))</f>
        <v/>
      </c>
      <c r="AE56" s="85" t="str">
        <f>IF(AND($Y$56=0,$Z$56=0,$AC$56=0,$AA$56=0,$AB$56=0),"",IF(AND($AC$56=0,OR($Y$56&lt;&gt;0,$Z$56&lt;&gt;0,$AA$56&lt;&gt;0,$AB$56&lt;&gt;0)),"inf",(($Y$56+$Z$56+$AA$56+$AB$56)/$AC$56)))</f>
        <v/>
      </c>
      <c r="AF56" s="80"/>
    </row>
    <row r="57">
      <c r="C57" t="s">
        <v>45</v>
      </c>
      <c r="D57" s="64" t="str">
        <f>IF($M$57=0,"",20*(($F$57*30 +$G$57*20 +$H$57*15 +$I$57*10 +$J$57*-5)/$M$57))</f>
        <v/>
      </c>
      <c r="E57" s="63" t="str">
        <f>IF($M$57=0,"",(($F$57*30 +$G$57*20 +$H$57*15 +$I$57*10 +$J$57*-5)/$M$57))</f>
        <v/>
      </c>
      <c r="F57" s="61"/>
      <c r="G57" s="61"/>
      <c r="H57" s="61"/>
      <c r="I57" s="61"/>
      <c r="J57" s="61"/>
      <c r="K57" s="65" t="str">
        <f>IF(AND($F$57=0,$G$57=0,$J$57=0,$H$57=0),"",IF(AND($J$57=0,OR($F$57&lt;&gt;0,$G$57&lt;&gt;0,$H$57&lt;&gt;0)),"inf",(($F$57+$G$57+$H$57)/$J$57)))</f>
        <v/>
      </c>
      <c r="L57" s="66" t="str">
        <f>IF(AND($F$57=0,$G$57=0,$J$57=0,$H$57=0,$I$57=0),"",IF(AND($J$57=0,OR($F$57&lt;&gt;0,$G$57&lt;&gt;0,$H$57&lt;&gt;0,$I$57&lt;&gt;0)),"inf",(($F$57+$G$57+$H$57+$I$57)/$J$57)))</f>
        <v/>
      </c>
      <c r="M57" s="61"/>
      <c r="N57" s="61"/>
      <c r="O57" s="61"/>
      <c r="P57" s="67" t="str">
        <f>IF($N$57=0,"",($O$57/$N$57))</f>
        <v/>
      </c>
      <c r="Q57" s="62"/>
      <c r="R57" s="61"/>
      <c r="S57" s="68" t="str">
        <f>IF($Q$57=0,"",($R$57/$Q$57))</f>
        <v/>
      </c>
      <c r="V57" t="s">
        <v>45</v>
      </c>
      <c r="W57" s="83" t="str">
        <f>IF($AF$57=0,"",20*(($Y$57*30 +$Z$57*20 +$AA$57*15 +$AB$57*10 +$AC$57*-5)/$AF$57))</f>
        <v/>
      </c>
      <c r="X57" s="82" t="str">
        <f>IF($AF$57=0,"",(($Y$57*30 +$Z$57*20 +$AA$57*15 +$AB$57*10 +$AC$57*-5)/$AF$57))</f>
        <v/>
      </c>
      <c r="Y57" s="80"/>
      <c r="Z57" s="80"/>
      <c r="AA57" s="80"/>
      <c r="AB57" s="80"/>
      <c r="AC57" s="80"/>
      <c r="AD57" s="84" t="str">
        <f>IF(AND($Y$57=0,$Z$57=0,$AC$57=0,$AA$57=0),"",IF(AND($AC$57=0,OR($Y$57&lt;&gt;0,$Z$57&lt;&gt;0,$AA$57&lt;&gt;0)),"inf",(($Y$57+$Z$57+$AA$57)/$AC$57)))</f>
        <v/>
      </c>
      <c r="AE57" s="85" t="str">
        <f>IF(AND($Y$57=0,$Z$57=0,$AC$57=0,$AA$57=0,$AB$57=0),"",IF(AND($AC$57=0,OR($Y$57&lt;&gt;0,$Z$57&lt;&gt;0,$AA$57&lt;&gt;0,$AB$57&lt;&gt;0)),"inf",(($Y$57+$Z$57+$AA$57+$AB$57)/$AC$57)))</f>
        <v/>
      </c>
      <c r="AF57" s="80"/>
    </row>
    <row r="58">
      <c r="C58" t="s">
        <v>16</v>
      </c>
      <c r="D58" s="64" t="str">
        <f>IF($M$58=0,"",20*(($F$58*30 +$G$58*20 +$H$58*15 +$I$58*10 +$J$58*-5)/$M$58))</f>
        <v/>
      </c>
      <c r="E58" s="63" t="str">
        <f>IF($M$58=0,"",(($F$58*30 +$G$58*20 +$H$58*15 +$I$58*10 +$J$58*-5)/$M$58))</f>
        <v/>
      </c>
      <c r="F58" s="61"/>
      <c r="G58" s="61"/>
      <c r="H58" s="61"/>
      <c r="I58" s="61"/>
      <c r="J58" s="61"/>
      <c r="K58" s="65" t="str">
        <f>IF(AND($F$58=0,$G$58=0,$J$58=0,$H$58=0),"",IF(AND($J$58=0,OR($F$58&lt;&gt;0,$G$58&lt;&gt;0,$H$58&lt;&gt;0)),"inf",(($F$58+$G$58+$H$58)/$J$58)))</f>
        <v/>
      </c>
      <c r="L58" s="66" t="str">
        <f>IF(AND($F$58=0,$G$58=0,$J$58=0,$H$58=0,$I$58=0),"",IF(AND($J$58=0,OR($F$58&lt;&gt;0,$G$58&lt;&gt;0,$H$58&lt;&gt;0,$I$58&lt;&gt;0)),"inf",(($F$58+$G$58+$H$58+$I$58)/$J$58)))</f>
        <v/>
      </c>
      <c r="M58" s="61"/>
      <c r="N58" s="61"/>
      <c r="O58" s="61"/>
      <c r="P58" s="67" t="str">
        <f>IF($N$58=0,"",($O$58/$N$58))</f>
        <v/>
      </c>
      <c r="Q58" s="62"/>
      <c r="R58" s="61"/>
      <c r="S58" s="68" t="str">
        <f>IF($Q$58=0,"",($R$58/$Q$58))</f>
        <v/>
      </c>
      <c r="V58" t="s">
        <v>16</v>
      </c>
      <c r="W58" s="83" t="str">
        <f>IF($AF$58=0,"",20*(($Y$58*30 +$Z$58*20 +$AA$58*15 +$AB$58*10 +$AC$58*-5)/$AF$58))</f>
        <v/>
      </c>
      <c r="X58" s="82" t="str">
        <f>IF($AF$58=0,"",(($Y$58*30 +$Z$58*20 +$AA$58*15 +$AB$58*10 +$AC$58*-5)/$AF$58))</f>
        <v/>
      </c>
      <c r="Y58" s="80"/>
      <c r="Z58" s="80"/>
      <c r="AA58" s="80"/>
      <c r="AB58" s="80"/>
      <c r="AC58" s="80"/>
      <c r="AD58" s="84" t="str">
        <f>IF(AND($Y$58=0,$Z$58=0,$AC$58=0,$AA$58=0),"",IF(AND($AC$58=0,OR($Y$58&lt;&gt;0,$Z$58&lt;&gt;0,$AA$58&lt;&gt;0)),"inf",(($Y$58+$Z$58+$AA$58)/$AC$58)))</f>
        <v/>
      </c>
      <c r="AE58" s="85" t="str">
        <f>IF(AND($Y$58=0,$Z$58=0,$AC$58=0,$AA$58=0,$AB$58=0),"",IF(AND($AC$58=0,OR($Y$58&lt;&gt;0,$Z$58&lt;&gt;0,$AA$58&lt;&gt;0,$AB$58&lt;&gt;0)),"inf",(($Y$58+$Z$58+$AA$58+$AB$58)/$AC$58)))</f>
        <v/>
      </c>
      <c r="AF58" s="80"/>
    </row>
    <row r="59">
      <c r="C59" t="s">
        <v>18</v>
      </c>
      <c r="D59" s="64" t="str">
        <f>IF($M$59=0,"",20*(($F$59*30 +$G$59*20 +$H$59*15 +$I$59*10 +$J$59*-5)/$M$59))</f>
        <v/>
      </c>
      <c r="E59" s="63" t="str">
        <f>IF($M$59=0,"",(($F$59*30 +$G$59*20 +$H$59*15 +$I$59*10 +$J$59*-5)/$M$59))</f>
        <v/>
      </c>
      <c r="F59" s="61"/>
      <c r="G59" s="61"/>
      <c r="H59" s="61"/>
      <c r="I59" s="61"/>
      <c r="J59" s="61"/>
      <c r="K59" s="65" t="str">
        <f>IF(AND($F$59=0,$G$59=0,$J$59=0,$H$59=0),"",IF(AND($J$59=0,OR($F$59&lt;&gt;0,$G$59&lt;&gt;0,$H$59&lt;&gt;0)),"inf",(($F$59+$G$59+$H$59)/$J$59)))</f>
        <v/>
      </c>
      <c r="L59" s="66" t="str">
        <f>IF(AND($F$59=0,$G$59=0,$J$59=0,$H$59=0,$I$59=0),"",IF(AND($J$59=0,OR($F$59&lt;&gt;0,$G$59&lt;&gt;0,$H$59&lt;&gt;0,$I$59&lt;&gt;0)),"inf",(($F$59+$G$59+$H$59+$I$59)/$J$59)))</f>
        <v/>
      </c>
      <c r="M59" s="61"/>
      <c r="N59" s="61"/>
      <c r="O59" s="61"/>
      <c r="P59" s="67" t="str">
        <f>IF($N$59=0,"",($O$59/$N$59))</f>
        <v/>
      </c>
      <c r="Q59" s="62"/>
      <c r="R59" s="61"/>
      <c r="S59" s="68" t="str">
        <f>IF($Q$59=0,"",($R$59/$Q$59))</f>
        <v/>
      </c>
      <c r="V59" t="s">
        <v>18</v>
      </c>
      <c r="W59" s="83" t="str">
        <f>IF($AF$59=0,"",20*(($Y$59*30 +$Z$59*20 +$AA$59*15 +$AB$59*10 +$AC$59*-5)/$AF$59))</f>
        <v/>
      </c>
      <c r="X59" s="82" t="str">
        <f>IF($AF$59=0,"",(($Y$59*30 +$Z$59*20 +$AA$59*15 +$AB$59*10 +$AC$59*-5)/$AF$59))</f>
        <v/>
      </c>
      <c r="Y59" s="80"/>
      <c r="Z59" s="80"/>
      <c r="AA59" s="80"/>
      <c r="AB59" s="80"/>
      <c r="AC59" s="80"/>
      <c r="AD59" s="84" t="str">
        <f>IF(AND($Y$59=0,$Z$59=0,$AC$59=0,$AA$59=0),"",IF(AND($AC$59=0,OR($Y$59&lt;&gt;0,$Z$59&lt;&gt;0,$AA$59&lt;&gt;0)),"inf",(($Y$59+$Z$59+$AA$59)/$AC$59)))</f>
        <v/>
      </c>
      <c r="AE59" s="85" t="str">
        <f>IF(AND($Y$59=0,$Z$59=0,$AC$59=0,$AA$59=0,$AB$59=0),"",IF(AND($AC$59=0,OR($Y$59&lt;&gt;0,$Z$59&lt;&gt;0,$AA$59&lt;&gt;0,$AB$59&lt;&gt;0)),"inf",(($Y$59+$Z$59+$AA$59+$AB$59)/$AC$59)))</f>
        <v/>
      </c>
      <c r="AF59" s="80"/>
    </row>
    <row r="60">
      <c r="B60" t="s">
        <v>46</v>
      </c>
      <c r="C60"/>
      <c r="D60" s="64" t="str">
        <f>IF($M$60=0,"",20*(($F$60*30 +$G$60*20 +$H$60*15 +$I$60*10 +$J$60*-5)/$M$60))</f>
        <v/>
      </c>
      <c r="E60" s="63" t="str">
        <f>IF($M$60=0,"",(($F$60*30 +$G$60*20 +$H$60*15 +$I$60*10 +$J$60*-5)/$M$60))</f>
        <v/>
      </c>
      <c r="F60" s="61" t="n">
        <f>SUM($F$61+$F$62+$F$63+$F$64)</f>
        <v>0.0</v>
      </c>
      <c r="G60" s="61" t="n">
        <f>SUM($G$61+$G$62+$G$63+$G$64)</f>
        <v>0.0</v>
      </c>
      <c r="H60" s="61" t="n">
        <f>SUM($H$61+$H$62+$H$63+$H$64)</f>
        <v>0.0</v>
      </c>
      <c r="I60" s="61" t="n">
        <f>SUM($I$61+$I$62+$I$63+$I$64)</f>
        <v>0.0</v>
      </c>
      <c r="J60" s="61" t="n">
        <f>SUM($J$61+$J$62+$J$63+$J$64)</f>
        <v>0.0</v>
      </c>
      <c r="K60" s="65" t="str">
        <f>IF(AND($F$60=0,$G$60=0,$J$60=0,$H$60=0),"",IF(AND($J$60=0,OR($F$60&lt;&gt;0,$G$60&lt;&gt;0,$H$60&lt;&gt;0)),"inf",(($F$60+$G$60+$H$60)/$J$60)))</f>
        <v/>
      </c>
      <c r="L60" s="66" t="str">
        <f>IF(AND($F$60=0,$G$60=0,$J$60=0,$H$60=0,$I$60=0),"",IF(AND($J$60=0,OR($F$60&lt;&gt;0,$G$60&lt;&gt;0,$H$60&lt;&gt;0,$I$60&lt;&gt;0)),"inf",(($F$60+$G$60+$H$60+$I$60)/$J$60)))</f>
        <v/>
      </c>
      <c r="M60" s="61" t="n">
        <f>SUM($M$61+$M$62+$M$63+$M$64)</f>
        <v>0.0</v>
      </c>
      <c r="N60" s="61" t="n">
        <f>SUM($N$61+$N$62+$N$63+$N$64)</f>
        <v>0.0</v>
      </c>
      <c r="O60" s="61" t="n">
        <f>SUM($O$61+$O$62+$O$63+$O$64)</f>
        <v>0.0</v>
      </c>
      <c r="P60" s="67" t="str">
        <f>IF($N$60=0,"",($O$60/$N$60))</f>
        <v/>
      </c>
      <c r="Q60" s="62" t="n">
        <f>SUM($Q$61+$Q$62+$Q$63+$Q$64)</f>
        <v>0.0</v>
      </c>
      <c r="R60" s="61" t="n">
        <f>SUM($R$61+$R$62+$R$63+$R$64)</f>
        <v>0.0</v>
      </c>
      <c r="S60" s="68" t="str">
        <f>IF($Q$60=0,"",($R$60/$Q$60))</f>
        <v/>
      </c>
      <c r="U60" t="s">
        <v>46</v>
      </c>
      <c r="V60"/>
      <c r="W60" s="83" t="str">
        <f>IF($AF$60=0,"",20*(($Y$60*30 +$Z$60*20 +$AA$60*15 +$AB$60*10 +$AC$60*-5)/$AF$60))</f>
        <v/>
      </c>
      <c r="X60" s="82" t="str">
        <f>IF($AF$60=0,"",(($Y$60*30 +$Z$60*20 +$AA$60*15 +$AB$60*10 +$AC$60*-5)/$AF$60))</f>
        <v/>
      </c>
      <c r="Y60" s="80" t="n">
        <f>SUM($Y$61+$Y$62+$Y$63+$Y$64)</f>
        <v>0.0</v>
      </c>
      <c r="Z60" s="80" t="n">
        <f>SUM($Z$61+$Z$62+$Z$63+$Z$64)</f>
        <v>0.0</v>
      </c>
      <c r="AA60" s="80" t="n">
        <f>SUM($AA$61+$AA$62+$AA$63+$AA$64)</f>
        <v>0.0</v>
      </c>
      <c r="AB60" s="80" t="n">
        <f>SUM($AB$61+$AB$62+$AB$63+$AB$64)</f>
        <v>0.0</v>
      </c>
      <c r="AC60" s="80" t="n">
        <f>SUM($AC$61+$AC$62+$AC$63+$AC$64)</f>
        <v>0.0</v>
      </c>
      <c r="AD60" s="84" t="str">
        <f>IF(AND($Y$60=0,$Z$60=0,$AC$60=0,$AA$60=0),"",IF(AND($AC$60=0,OR($Y$60&lt;&gt;0,$Z$60&lt;&gt;0,$AA$60&lt;&gt;0)),"inf",(($Y$60+$Z$60+$AA$60)/$AC$60)))</f>
        <v/>
      </c>
      <c r="AE60" s="85" t="str">
        <f>IF(AND($Y$60=0,$Z$60=0,$AC$60=0,$AA$60=0,$AB$60=0),"",IF(AND($AC$60=0,OR($Y$60&lt;&gt;0,$Z$60&lt;&gt;0,$AA$60&lt;&gt;0,$AB$60&lt;&gt;0)),"inf",(($Y$60+$Z$60+$AA$60+$AB$60)/$AC$60)))</f>
        <v/>
      </c>
      <c r="AF60" s="80" t="n">
        <f>SUM($AF$61+$AF$62+$AF$63+$AF$64)</f>
        <v>0.0</v>
      </c>
    </row>
    <row r="61">
      <c r="C61" t="s">
        <v>47</v>
      </c>
      <c r="D61" s="64" t="str">
        <f>IF($M$61=0,"",20*(($F$61*30 +$G$61*20 +$H$61*15 +$I$61*10 +$J$61*-5)/$M$61))</f>
        <v/>
      </c>
      <c r="E61" s="63" t="str">
        <f>IF($M$61=0,"",(($F$61*30 +$G$61*20 +$H$61*15 +$I$61*10 +$J$61*-5)/$M$61))</f>
        <v/>
      </c>
      <c r="F61" s="61"/>
      <c r="G61" s="61"/>
      <c r="H61" s="61"/>
      <c r="I61" s="61"/>
      <c r="J61" s="61"/>
      <c r="K61" s="65" t="str">
        <f>IF(AND($F$61=0,$G$61=0,$J$61=0,$H$61=0),"",IF(AND($J$61=0,OR($F$61&lt;&gt;0,$G$61&lt;&gt;0,$H$61&lt;&gt;0)),"inf",(($F$61+$G$61+$H$61)/$J$61)))</f>
        <v/>
      </c>
      <c r="L61" s="66" t="str">
        <f>IF(AND($F$61=0,$G$61=0,$J$61=0,$H$61=0,$I$61=0),"",IF(AND($J$61=0,OR($F$61&lt;&gt;0,$G$61&lt;&gt;0,$H$61&lt;&gt;0,$I$61&lt;&gt;0)),"inf",(($F$61+$G$61+$H$61+$I$61)/$J$61)))</f>
        <v/>
      </c>
      <c r="M61" s="61"/>
      <c r="N61" s="61"/>
      <c r="O61" s="61"/>
      <c r="P61" s="67" t="str">
        <f>IF($N$61=0,"",($O$61/$N$61))</f>
        <v/>
      </c>
      <c r="Q61" s="62"/>
      <c r="R61" s="61"/>
      <c r="S61" s="68" t="str">
        <f>IF($Q$61=0,"",($R$61/$Q$61))</f>
        <v/>
      </c>
      <c r="V61" t="s">
        <v>47</v>
      </c>
      <c r="W61" s="83" t="str">
        <f>IF($AF$61=0,"",20*(($Y$61*30 +$Z$61*20 +$AA$61*15 +$AB$61*10 +$AC$61*-5)/$AF$61))</f>
        <v/>
      </c>
      <c r="X61" s="82" t="str">
        <f>IF($AF$61=0,"",(($Y$61*30 +$Z$61*20 +$AA$61*15 +$AB$61*10 +$AC$61*-5)/$AF$61))</f>
        <v/>
      </c>
      <c r="Y61" s="80"/>
      <c r="Z61" s="80"/>
      <c r="AA61" s="80"/>
      <c r="AB61" s="80"/>
      <c r="AC61" s="80"/>
      <c r="AD61" s="84" t="str">
        <f>IF(AND($Y$61=0,$Z$61=0,$AC$61=0,$AA$61=0),"",IF(AND($AC$61=0,OR($Y$61&lt;&gt;0,$Z$61&lt;&gt;0,$AA$61&lt;&gt;0)),"inf",(($Y$61+$Z$61+$AA$61)/$AC$61)))</f>
        <v/>
      </c>
      <c r="AE61" s="85" t="str">
        <f>IF(AND($Y$61=0,$Z$61=0,$AC$61=0,$AA$61=0,$AB$61=0),"",IF(AND($AC$61=0,OR($Y$61&lt;&gt;0,$Z$61&lt;&gt;0,$AA$61&lt;&gt;0,$AB$61&lt;&gt;0)),"inf",(($Y$61+$Z$61+$AA$61+$AB$61)/$AC$61)))</f>
        <v/>
      </c>
      <c r="AF61" s="80"/>
    </row>
    <row r="62">
      <c r="C62" t="s">
        <v>48</v>
      </c>
      <c r="D62" s="64" t="str">
        <f>IF($M$62=0,"",20*(($F$62*30 +$G$62*20 +$H$62*15 +$I$62*10 +$J$62*-5)/$M$62))</f>
        <v/>
      </c>
      <c r="E62" s="63" t="str">
        <f>IF($M$62=0,"",(($F$62*30 +$G$62*20 +$H$62*15 +$I$62*10 +$J$62*-5)/$M$62))</f>
        <v/>
      </c>
      <c r="F62" s="61"/>
      <c r="G62" s="61"/>
      <c r="H62" s="61"/>
      <c r="I62" s="61"/>
      <c r="J62" s="61"/>
      <c r="K62" s="65" t="str">
        <f>IF(AND($F$62=0,$G$62=0,$J$62=0,$H$62=0),"",IF(AND($J$62=0,OR($F$62&lt;&gt;0,$G$62&lt;&gt;0,$H$62&lt;&gt;0)),"inf",(($F$62+$G$62+$H$62)/$J$62)))</f>
        <v/>
      </c>
      <c r="L62" s="66" t="str">
        <f>IF(AND($F$62=0,$G$62=0,$J$62=0,$H$62=0,$I$62=0),"",IF(AND($J$62=0,OR($F$62&lt;&gt;0,$G$62&lt;&gt;0,$H$62&lt;&gt;0,$I$62&lt;&gt;0)),"inf",(($F$62+$G$62+$H$62+$I$62)/$J$62)))</f>
        <v/>
      </c>
      <c r="M62" s="61"/>
      <c r="N62" s="61"/>
      <c r="O62" s="61"/>
      <c r="P62" s="67" t="str">
        <f>IF($N$62=0,"",($O$62/$N$62))</f>
        <v/>
      </c>
      <c r="Q62" s="62"/>
      <c r="R62" s="61"/>
      <c r="S62" s="68" t="str">
        <f>IF($Q$62=0,"",($R$62/$Q$62))</f>
        <v/>
      </c>
      <c r="V62" t="s">
        <v>48</v>
      </c>
      <c r="W62" s="83" t="str">
        <f>IF($AF$62=0,"",20*(($Y$62*30 +$Z$62*20 +$AA$62*15 +$AB$62*10 +$AC$62*-5)/$AF$62))</f>
        <v/>
      </c>
      <c r="X62" s="82" t="str">
        <f>IF($AF$62=0,"",(($Y$62*30 +$Z$62*20 +$AA$62*15 +$AB$62*10 +$AC$62*-5)/$AF$62))</f>
        <v/>
      </c>
      <c r="Y62" s="80"/>
      <c r="Z62" s="80"/>
      <c r="AA62" s="80"/>
      <c r="AB62" s="80"/>
      <c r="AC62" s="80"/>
      <c r="AD62" s="84" t="str">
        <f>IF(AND($Y$62=0,$Z$62=0,$AC$62=0,$AA$62=0),"",IF(AND($AC$62=0,OR($Y$62&lt;&gt;0,$Z$62&lt;&gt;0,$AA$62&lt;&gt;0)),"inf",(($Y$62+$Z$62+$AA$62)/$AC$62)))</f>
        <v/>
      </c>
      <c r="AE62" s="85" t="str">
        <f>IF(AND($Y$62=0,$Z$62=0,$AC$62=0,$AA$62=0,$AB$62=0),"",IF(AND($AC$62=0,OR($Y$62&lt;&gt;0,$Z$62&lt;&gt;0,$AA$62&lt;&gt;0,$AB$62&lt;&gt;0)),"inf",(($Y$62+$Z$62+$AA$62+$AB$62)/$AC$62)))</f>
        <v/>
      </c>
      <c r="AF62" s="80"/>
    </row>
    <row r="63">
      <c r="C63" t="s">
        <v>49</v>
      </c>
      <c r="D63" s="64" t="str">
        <f>IF($M$63=0,"",20*(($F$63*30 +$G$63*20 +$H$63*15 +$I$63*10 +$J$63*-5)/$M$63))</f>
        <v/>
      </c>
      <c r="E63" s="63" t="str">
        <f>IF($M$63=0,"",(($F$63*30 +$G$63*20 +$H$63*15 +$I$63*10 +$J$63*-5)/$M$63))</f>
        <v/>
      </c>
      <c r="F63" s="61"/>
      <c r="G63" s="61"/>
      <c r="H63" s="61"/>
      <c r="I63" s="61"/>
      <c r="J63" s="61"/>
      <c r="K63" s="65" t="str">
        <f>IF(AND($F$63=0,$G$63=0,$J$63=0,$H$63=0),"",IF(AND($J$63=0,OR($F$63&lt;&gt;0,$G$63&lt;&gt;0,$H$63&lt;&gt;0)),"inf",(($F$63+$G$63+$H$63)/$J$63)))</f>
        <v/>
      </c>
      <c r="L63" s="66" t="str">
        <f>IF(AND($F$63=0,$G$63=0,$J$63=0,$H$63=0,$I$63=0),"",IF(AND($J$63=0,OR($F$63&lt;&gt;0,$G$63&lt;&gt;0,$H$63&lt;&gt;0,$I$63&lt;&gt;0)),"inf",(($F$63+$G$63+$H$63+$I$63)/$J$63)))</f>
        <v/>
      </c>
      <c r="M63" s="61"/>
      <c r="N63" s="61"/>
      <c r="O63" s="61"/>
      <c r="P63" s="67" t="str">
        <f>IF($N$63=0,"",($O$63/$N$63))</f>
        <v/>
      </c>
      <c r="Q63" s="62"/>
      <c r="R63" s="61"/>
      <c r="S63" s="68" t="str">
        <f>IF($Q$63=0,"",($R$63/$Q$63))</f>
        <v/>
      </c>
      <c r="V63" t="s">
        <v>49</v>
      </c>
      <c r="W63" s="83" t="str">
        <f>IF($AF$63=0,"",20*(($Y$63*30 +$Z$63*20 +$AA$63*15 +$AB$63*10 +$AC$63*-5)/$AF$63))</f>
        <v/>
      </c>
      <c r="X63" s="82" t="str">
        <f>IF($AF$63=0,"",(($Y$63*30 +$Z$63*20 +$AA$63*15 +$AB$63*10 +$AC$63*-5)/$AF$63))</f>
        <v/>
      </c>
      <c r="Y63" s="80"/>
      <c r="Z63" s="80"/>
      <c r="AA63" s="80"/>
      <c r="AB63" s="80"/>
      <c r="AC63" s="80"/>
      <c r="AD63" s="84" t="str">
        <f>IF(AND($Y$63=0,$Z$63=0,$AC$63=0,$AA$63=0),"",IF(AND($AC$63=0,OR($Y$63&lt;&gt;0,$Z$63&lt;&gt;0,$AA$63&lt;&gt;0)),"inf",(($Y$63+$Z$63+$AA$63)/$AC$63)))</f>
        <v/>
      </c>
      <c r="AE63" s="85" t="str">
        <f>IF(AND($Y$63=0,$Z$63=0,$AC$63=0,$AA$63=0,$AB$63=0),"",IF(AND($AC$63=0,OR($Y$63&lt;&gt;0,$Z$63&lt;&gt;0,$AA$63&lt;&gt;0,$AB$63&lt;&gt;0)),"inf",(($Y$63+$Z$63+$AA$63+$AB$63)/$AC$63)))</f>
        <v/>
      </c>
      <c r="AF63" s="80"/>
    </row>
    <row r="64">
      <c r="C64" t="s">
        <v>18</v>
      </c>
      <c r="D64" s="64" t="str">
        <f>IF($M$64=0,"",20*(($F$64*30 +$G$64*20 +$H$64*15 +$I$64*10 +$J$64*-5)/$M$64))</f>
        <v/>
      </c>
      <c r="E64" s="63" t="str">
        <f>IF($M$64=0,"",(($F$64*30 +$G$64*20 +$H$64*15 +$I$64*10 +$J$64*-5)/$M$64))</f>
        <v/>
      </c>
      <c r="F64" s="61"/>
      <c r="G64" s="61"/>
      <c r="H64" s="61"/>
      <c r="I64" s="61"/>
      <c r="J64" s="61"/>
      <c r="K64" s="65" t="str">
        <f>IF(AND($F$64=0,$G$64=0,$J$64=0,$H$64=0),"",IF(AND($J$64=0,OR($F$64&lt;&gt;0,$G$64&lt;&gt;0,$H$64&lt;&gt;0)),"inf",(($F$64+$G$64+$H$64)/$J$64)))</f>
        <v/>
      </c>
      <c r="L64" s="66" t="str">
        <f>IF(AND($F$64=0,$G$64=0,$J$64=0,$H$64=0,$I$64=0),"",IF(AND($J$64=0,OR($F$64&lt;&gt;0,$G$64&lt;&gt;0,$H$64&lt;&gt;0,$I$64&lt;&gt;0)),"inf",(($F$64+$G$64+$H$64+$I$64)/$J$64)))</f>
        <v/>
      </c>
      <c r="M64" s="61"/>
      <c r="N64" s="61"/>
      <c r="O64" s="61"/>
      <c r="P64" s="67" t="str">
        <f>IF($N$64=0,"",($O$64/$N$64))</f>
        <v/>
      </c>
      <c r="Q64" s="62"/>
      <c r="R64" s="61"/>
      <c r="S64" s="68" t="str">
        <f>IF($Q$64=0,"",($R$64/$Q$64))</f>
        <v/>
      </c>
      <c r="V64" t="s">
        <v>18</v>
      </c>
      <c r="W64" s="83" t="str">
        <f>IF($AF$64=0,"",20*(($Y$64*30 +$Z$64*20 +$AA$64*15 +$AB$64*10 +$AC$64*-5)/$AF$64))</f>
        <v/>
      </c>
      <c r="X64" s="82" t="str">
        <f>IF($AF$64=0,"",(($Y$64*30 +$Z$64*20 +$AA$64*15 +$AB$64*10 +$AC$64*-5)/$AF$64))</f>
        <v/>
      </c>
      <c r="Y64" s="80"/>
      <c r="Z64" s="80"/>
      <c r="AA64" s="80"/>
      <c r="AB64" s="80"/>
      <c r="AC64" s="80"/>
      <c r="AD64" s="84" t="str">
        <f>IF(AND($Y$64=0,$Z$64=0,$AC$64=0,$AA$64=0),"",IF(AND($AC$64=0,OR($Y$64&lt;&gt;0,$Z$64&lt;&gt;0,$AA$64&lt;&gt;0)),"inf",(($Y$64+$Z$64+$AA$64)/$AC$64)))</f>
        <v/>
      </c>
      <c r="AE64" s="85" t="str">
        <f>IF(AND($Y$64=0,$Z$64=0,$AC$64=0,$AA$64=0,$AB$64=0),"",IF(AND($AC$64=0,OR($Y$64&lt;&gt;0,$Z$64&lt;&gt;0,$AA$64&lt;&gt;0,$AB$64&lt;&gt;0)),"inf",(($Y$64+$Z$64+$AA$64+$AB$64)/$AC$64)))</f>
        <v/>
      </c>
      <c r="AF64" s="80"/>
    </row>
    <row r="65">
      <c r="B65" t="s">
        <v>50</v>
      </c>
      <c r="C65"/>
      <c r="D65" s="64" t="str">
        <f>IF($M$65=0,"",20*(($F$65*30 +$G$65*20 +$H$65*15 +$I$65*10 +$J$65*-5)/$M$65))</f>
        <v/>
      </c>
      <c r="E65" s="63" t="str">
        <f>IF($M$65=0,"",(($F$65*30 +$G$65*20 +$H$65*15 +$I$65*10 +$J$65*-5)/$M$65))</f>
        <v/>
      </c>
      <c r="F65" s="61" t="n">
        <f>SUM($F$66+$F$67+$F$68)</f>
        <v>0.0</v>
      </c>
      <c r="G65" s="61" t="n">
        <f>SUM($G$66+$G$67+$G$68)</f>
        <v>0.0</v>
      </c>
      <c r="H65" s="61" t="n">
        <f>SUM($H$66+$H$67+$H$68)</f>
        <v>0.0</v>
      </c>
      <c r="I65" s="61" t="n">
        <f>SUM($I$66+$I$67+$I$68)</f>
        <v>0.0</v>
      </c>
      <c r="J65" s="61" t="n">
        <f>SUM($J$66+$J$67+$J$68)</f>
        <v>0.0</v>
      </c>
      <c r="K65" s="65" t="str">
        <f>IF(AND($F$65=0,$G$65=0,$J$65=0,$H$65=0),"",IF(AND($J$65=0,OR($F$65&lt;&gt;0,$G$65&lt;&gt;0,$H$65&lt;&gt;0)),"inf",(($F$65+$G$65+$H$65)/$J$65)))</f>
        <v/>
      </c>
      <c r="L65" s="66" t="str">
        <f>IF(AND($F$65=0,$G$65=0,$J$65=0,$H$65=0,$I$65=0),"",IF(AND($J$65=0,OR($F$65&lt;&gt;0,$G$65&lt;&gt;0,$H$65&lt;&gt;0,$I$65&lt;&gt;0)),"inf",(($F$65+$G$65+$H$65+$I$65)/$J$65)))</f>
        <v/>
      </c>
      <c r="M65" s="61" t="n">
        <f>SUM($M$66+$M$67+$M$68)</f>
        <v>0.0</v>
      </c>
      <c r="N65" s="61" t="n">
        <f>SUM($N$66+$N$67+$N$68)</f>
        <v>0.0</v>
      </c>
      <c r="O65" s="61" t="n">
        <f>SUM($O$66+$O$67+$O$68)</f>
        <v>0.0</v>
      </c>
      <c r="P65" s="67" t="str">
        <f>IF($N$65=0,"",($O$65/$N$65))</f>
        <v/>
      </c>
      <c r="Q65" s="62" t="n">
        <f>SUM($Q$66+$Q$67+$Q$68)</f>
        <v>0.0</v>
      </c>
      <c r="R65" s="61" t="n">
        <f>SUM($R$66+$R$67+$R$68)</f>
        <v>0.0</v>
      </c>
      <c r="S65" s="68" t="str">
        <f>IF($Q$65=0,"",($R$65/$Q$65))</f>
        <v/>
      </c>
      <c r="U65" t="s">
        <v>50</v>
      </c>
      <c r="V65"/>
      <c r="W65" s="83" t="str">
        <f>IF($AF$65=0,"",20*(($Y$65*30 +$Z$65*20 +$AA$65*15 +$AB$65*10 +$AC$65*-5)/$AF$65))</f>
        <v/>
      </c>
      <c r="X65" s="82" t="str">
        <f>IF($AF$65=0,"",(($Y$65*30 +$Z$65*20 +$AA$65*15 +$AB$65*10 +$AC$65*-5)/$AF$65))</f>
        <v/>
      </c>
      <c r="Y65" s="80" t="n">
        <f>SUM($Y$66+$Y$67+$Y$68)</f>
        <v>0.0</v>
      </c>
      <c r="Z65" s="80" t="n">
        <f>SUM($Z$66+$Z$67+$Z$68)</f>
        <v>0.0</v>
      </c>
      <c r="AA65" s="80" t="n">
        <f>SUM($AA$66+$AA$67+$AA$68)</f>
        <v>0.0</v>
      </c>
      <c r="AB65" s="80" t="n">
        <f>SUM($AB$66+$AB$67+$AB$68)</f>
        <v>0.0</v>
      </c>
      <c r="AC65" s="80" t="n">
        <f>SUM($AC$66+$AC$67+$AC$68)</f>
        <v>0.0</v>
      </c>
      <c r="AD65" s="84" t="str">
        <f>IF(AND($Y$65=0,$Z$65=0,$AC$65=0,$AA$65=0),"",IF(AND($AC$65=0,OR($Y$65&lt;&gt;0,$Z$65&lt;&gt;0,$AA$65&lt;&gt;0)),"inf",(($Y$65+$Z$65+$AA$65)/$AC$65)))</f>
        <v/>
      </c>
      <c r="AE65" s="85" t="str">
        <f>IF(AND($Y$65=0,$Z$65=0,$AC$65=0,$AA$65=0,$AB$65=0),"",IF(AND($AC$65=0,OR($Y$65&lt;&gt;0,$Z$65&lt;&gt;0,$AA$65&lt;&gt;0,$AB$65&lt;&gt;0)),"inf",(($Y$65+$Z$65+$AA$65+$AB$65)/$AC$65)))</f>
        <v/>
      </c>
      <c r="AF65" s="80" t="n">
        <f>SUM($AF$66+$AF$67+$AF$68)</f>
        <v>0.0</v>
      </c>
    </row>
    <row r="66">
      <c r="C66" t="s">
        <v>14</v>
      </c>
      <c r="D66" s="64" t="str">
        <f>IF($M$66=0,"",20*(($F$66*30 +$G$66*20 +$H$66*15 +$I$66*10 +$J$66*-5)/$M$66))</f>
        <v/>
      </c>
      <c r="E66" s="63" t="str">
        <f>IF($M$66=0,"",(($F$66*30 +$G$66*20 +$H$66*15 +$I$66*10 +$J$66*-5)/$M$66))</f>
        <v/>
      </c>
      <c r="F66" s="61"/>
      <c r="G66" s="61"/>
      <c r="H66" s="61"/>
      <c r="I66" s="61"/>
      <c r="J66" s="61"/>
      <c r="K66" s="65" t="str">
        <f>IF(AND($F$66=0,$G$66=0,$J$66=0,$H$66=0),"",IF(AND($J$66=0,OR($F$66&lt;&gt;0,$G$66&lt;&gt;0,$H$66&lt;&gt;0)),"inf",(($F$66+$G$66+$H$66)/$J$66)))</f>
        <v/>
      </c>
      <c r="L66" s="66" t="str">
        <f>IF(AND($F$66=0,$G$66=0,$J$66=0,$H$66=0,$I$66=0),"",IF(AND($J$66=0,OR($F$66&lt;&gt;0,$G$66&lt;&gt;0,$H$66&lt;&gt;0,$I$66&lt;&gt;0)),"inf",(($F$66+$G$66+$H$66+$I$66)/$J$66)))</f>
        <v/>
      </c>
      <c r="M66" s="61"/>
      <c r="N66" s="61"/>
      <c r="O66" s="61"/>
      <c r="P66" s="67" t="str">
        <f>IF($N$66=0,"",($O$66/$N$66))</f>
        <v/>
      </c>
      <c r="Q66" s="62"/>
      <c r="R66" s="61"/>
      <c r="S66" s="68" t="str">
        <f>IF($Q$66=0,"",($R$66/$Q$66))</f>
        <v/>
      </c>
      <c r="V66" t="s">
        <v>14</v>
      </c>
      <c r="W66" s="83" t="str">
        <f>IF($AF$66=0,"",20*(($Y$66*30 +$Z$66*20 +$AA$66*15 +$AB$66*10 +$AC$66*-5)/$AF$66))</f>
        <v/>
      </c>
      <c r="X66" s="82" t="str">
        <f>IF($AF$66=0,"",(($Y$66*30 +$Z$66*20 +$AA$66*15 +$AB$66*10 +$AC$66*-5)/$AF$66))</f>
        <v/>
      </c>
      <c r="Y66" s="80"/>
      <c r="Z66" s="80"/>
      <c r="AA66" s="80"/>
      <c r="AB66" s="80"/>
      <c r="AC66" s="80"/>
      <c r="AD66" s="84" t="str">
        <f>IF(AND($Y$66=0,$Z$66=0,$AC$66=0,$AA$66=0),"",IF(AND($AC$66=0,OR($Y$66&lt;&gt;0,$Z$66&lt;&gt;0,$AA$66&lt;&gt;0)),"inf",(($Y$66+$Z$66+$AA$66)/$AC$66)))</f>
        <v/>
      </c>
      <c r="AE66" s="85" t="str">
        <f>IF(AND($Y$66=0,$Z$66=0,$AC$66=0,$AA$66=0,$AB$66=0),"",IF(AND($AC$66=0,OR($Y$66&lt;&gt;0,$Z$66&lt;&gt;0,$AA$66&lt;&gt;0,$AB$66&lt;&gt;0)),"inf",(($Y$66+$Z$66+$AA$66+$AB$66)/$AC$66)))</f>
        <v/>
      </c>
      <c r="AF66" s="80"/>
    </row>
    <row r="67">
      <c r="C67" t="s">
        <v>16</v>
      </c>
      <c r="D67" s="64" t="str">
        <f>IF($M$67=0,"",20*(($F$67*30 +$G$67*20 +$H$67*15 +$I$67*10 +$J$67*-5)/$M$67))</f>
        <v/>
      </c>
      <c r="E67" s="63" t="str">
        <f>IF($M$67=0,"",(($F$67*30 +$G$67*20 +$H$67*15 +$I$67*10 +$J$67*-5)/$M$67))</f>
        <v/>
      </c>
      <c r="F67" s="61"/>
      <c r="G67" s="61"/>
      <c r="H67" s="61"/>
      <c r="I67" s="61"/>
      <c r="J67" s="61"/>
      <c r="K67" s="65" t="str">
        <f>IF(AND($F$67=0,$G$67=0,$J$67=0,$H$67=0),"",IF(AND($J$67=0,OR($F$67&lt;&gt;0,$G$67&lt;&gt;0,$H$67&lt;&gt;0)),"inf",(($F$67+$G$67+$H$67)/$J$67)))</f>
        <v/>
      </c>
      <c r="L67" s="66" t="str">
        <f>IF(AND($F$67=0,$G$67=0,$J$67=0,$H$67=0,$I$67=0),"",IF(AND($J$67=0,OR($F$67&lt;&gt;0,$G$67&lt;&gt;0,$H$67&lt;&gt;0,$I$67&lt;&gt;0)),"inf",(($F$67+$G$67+$H$67+$I$67)/$J$67)))</f>
        <v/>
      </c>
      <c r="M67" s="61"/>
      <c r="N67" s="61"/>
      <c r="O67" s="61"/>
      <c r="P67" s="67" t="str">
        <f>IF($N$67=0,"",($O$67/$N$67))</f>
        <v/>
      </c>
      <c r="Q67" s="62"/>
      <c r="R67" s="61"/>
      <c r="S67" s="68" t="str">
        <f>IF($Q$67=0,"",($R$67/$Q$67))</f>
        <v/>
      </c>
      <c r="V67" t="s">
        <v>16</v>
      </c>
      <c r="W67" s="83" t="str">
        <f>IF($AF$67=0,"",20*(($Y$67*30 +$Z$67*20 +$AA$67*15 +$AB$67*10 +$AC$67*-5)/$AF$67))</f>
        <v/>
      </c>
      <c r="X67" s="82" t="str">
        <f>IF($AF$67=0,"",(($Y$67*30 +$Z$67*20 +$AA$67*15 +$AB$67*10 +$AC$67*-5)/$AF$67))</f>
        <v/>
      </c>
      <c r="Y67" s="80"/>
      <c r="Z67" s="80"/>
      <c r="AA67" s="80"/>
      <c r="AB67" s="80"/>
      <c r="AC67" s="80"/>
      <c r="AD67" s="84" t="str">
        <f>IF(AND($Y$67=0,$Z$67=0,$AC$67=0,$AA$67=0),"",IF(AND($AC$67=0,OR($Y$67&lt;&gt;0,$Z$67&lt;&gt;0,$AA$67&lt;&gt;0)),"inf",(($Y$67+$Z$67+$AA$67)/$AC$67)))</f>
        <v/>
      </c>
      <c r="AE67" s="85" t="str">
        <f>IF(AND($Y$67=0,$Z$67=0,$AC$67=0,$AA$67=0,$AB$67=0),"",IF(AND($AC$67=0,OR($Y$67&lt;&gt;0,$Z$67&lt;&gt;0,$AA$67&lt;&gt;0,$AB$67&lt;&gt;0)),"inf",(($Y$67+$Z$67+$AA$67+$AB$67)/$AC$67)))</f>
        <v/>
      </c>
      <c r="AF67" s="80"/>
    </row>
    <row r="68">
      <c r="C68" t="s">
        <v>18</v>
      </c>
      <c r="D68" s="64" t="str">
        <f>IF($M$68=0,"",20*(($F$68*30 +$G$68*20 +$H$68*15 +$I$68*10 +$J$68*-5)/$M$68))</f>
        <v/>
      </c>
      <c r="E68" s="63" t="str">
        <f>IF($M$68=0,"",(($F$68*30 +$G$68*20 +$H$68*15 +$I$68*10 +$J$68*-5)/$M$68))</f>
        <v/>
      </c>
      <c r="F68" s="61"/>
      <c r="G68" s="61"/>
      <c r="H68" s="61"/>
      <c r="I68" s="61"/>
      <c r="J68" s="61"/>
      <c r="K68" s="65" t="str">
        <f>IF(AND($F$68=0,$G$68=0,$J$68=0,$H$68=0),"",IF(AND($J$68=0,OR($F$68&lt;&gt;0,$G$68&lt;&gt;0,$H$68&lt;&gt;0)),"inf",(($F$68+$G$68+$H$68)/$J$68)))</f>
        <v/>
      </c>
      <c r="L68" s="66" t="str">
        <f>IF(AND($F$68=0,$G$68=0,$J$68=0,$H$68=0,$I$68=0),"",IF(AND($J$68=0,OR($F$68&lt;&gt;0,$G$68&lt;&gt;0,$H$68&lt;&gt;0,$I$68&lt;&gt;0)),"inf",(($F$68+$G$68+$H$68+$I$68)/$J$68)))</f>
        <v/>
      </c>
      <c r="M68" s="61"/>
      <c r="N68" s="61"/>
      <c r="O68" s="61"/>
      <c r="P68" s="67" t="str">
        <f>IF($N$68=0,"",($O$68/$N$68))</f>
        <v/>
      </c>
      <c r="Q68" s="62"/>
      <c r="R68" s="61"/>
      <c r="S68" s="68" t="str">
        <f>IF($Q$68=0,"",($R$68/$Q$68))</f>
        <v/>
      </c>
      <c r="V68" t="s">
        <v>18</v>
      </c>
      <c r="W68" s="83" t="str">
        <f>IF($AF$68=0,"",20*(($Y$68*30 +$Z$68*20 +$AA$68*15 +$AB$68*10 +$AC$68*-5)/$AF$68))</f>
        <v/>
      </c>
      <c r="X68" s="82" t="str">
        <f>IF($AF$68=0,"",(($Y$68*30 +$Z$68*20 +$AA$68*15 +$AB$68*10 +$AC$68*-5)/$AF$68))</f>
        <v/>
      </c>
      <c r="Y68" s="80"/>
      <c r="Z68" s="80"/>
      <c r="AA68" s="80"/>
      <c r="AB68" s="80"/>
      <c r="AC68" s="80"/>
      <c r="AD68" s="84" t="str">
        <f>IF(AND($Y$68=0,$Z$68=0,$AC$68=0,$AA$68=0),"",IF(AND($AC$68=0,OR($Y$68&lt;&gt;0,$Z$68&lt;&gt;0,$AA$68&lt;&gt;0)),"inf",(($Y$68+$Z$68+$AA$68)/$AC$68)))</f>
        <v/>
      </c>
      <c r="AE68" s="85" t="str">
        <f>IF(AND($Y$68=0,$Z$68=0,$AC$68=0,$AA$68=0,$AB$68=0),"",IF(AND($AC$68=0,OR($Y$68&lt;&gt;0,$Z$68&lt;&gt;0,$AA$68&lt;&gt;0,$AB$68&lt;&gt;0)),"inf",(($Y$68+$Z$68+$AA$68+$AB$68)/$AC$68)))</f>
        <v/>
      </c>
      <c r="AF68" s="80"/>
    </row>
    <row r="69">
      <c r="B69" t="s">
        <v>51</v>
      </c>
      <c r="C69"/>
      <c r="D69" s="64" t="str">
        <f>IF($M$69=0,"",20*(($F$69*30 +$G$69*20 +$H$69*15 +$I$69*10 +$J$69*-5)/$M$69))</f>
        <v/>
      </c>
      <c r="E69" s="63" t="str">
        <f>IF($M$69=0,"",(($F$69*30 +$G$69*20 +$H$69*15 +$I$69*10 +$J$69*-5)/$M$69))</f>
        <v/>
      </c>
      <c r="F69" s="61" t="n">
        <f>SUM($F$70+$F$71+$F$72+$F$73+$F$74)</f>
        <v>0.0</v>
      </c>
      <c r="G69" s="61" t="n">
        <f>SUM($G$70+$G$71+$G$72+$G$73+$G$74)</f>
        <v>0.0</v>
      </c>
      <c r="H69" s="61" t="n">
        <f>SUM($H$70+$H$71+$H$72+$H$73+$H$74)</f>
        <v>0.0</v>
      </c>
      <c r="I69" s="61" t="n">
        <f>SUM($I$70+$I$71+$I$72+$I$73+$I$74)</f>
        <v>0.0</v>
      </c>
      <c r="J69" s="61" t="n">
        <f>SUM($J$70+$J$71+$J$72+$J$73+$J$74)</f>
        <v>0.0</v>
      </c>
      <c r="K69" s="65" t="str">
        <f>IF(AND($F$69=0,$G$69=0,$J$69=0,$H$69=0),"",IF(AND($J$69=0,OR($F$69&lt;&gt;0,$G$69&lt;&gt;0,$H$69&lt;&gt;0)),"inf",(($F$69+$G$69+$H$69)/$J$69)))</f>
        <v/>
      </c>
      <c r="L69" s="66" t="str">
        <f>IF(AND($F$69=0,$G$69=0,$J$69=0,$H$69=0,$I$69=0),"",IF(AND($J$69=0,OR($F$69&lt;&gt;0,$G$69&lt;&gt;0,$H$69&lt;&gt;0,$I$69&lt;&gt;0)),"inf",(($F$69+$G$69+$H$69+$I$69)/$J$69)))</f>
        <v/>
      </c>
      <c r="M69" s="61" t="n">
        <f>SUM($M$70+$M$71+$M$72+$M$73+$M$74)</f>
        <v>0.0</v>
      </c>
      <c r="N69" s="61" t="n">
        <f>SUM($N$70+$N$71+$N$72+$N$73+$N$74)</f>
        <v>0.0</v>
      </c>
      <c r="O69" s="61" t="n">
        <f>SUM($O$70+$O$71+$O$72+$O$73+$O$74)</f>
        <v>0.0</v>
      </c>
      <c r="P69" s="67" t="str">
        <f>IF($N$69=0,"",($O$69/$N$69))</f>
        <v/>
      </c>
      <c r="Q69" s="62" t="n">
        <f>SUM($Q$70+$Q$71+$Q$72+$Q$73+$Q$74)</f>
        <v>0.0</v>
      </c>
      <c r="R69" s="61" t="n">
        <f>SUM($R$70+$R$71+$R$72+$R$73+$R$74)</f>
        <v>0.0</v>
      </c>
      <c r="S69" s="68" t="str">
        <f>IF($Q$69=0,"",($R$69/$Q$69))</f>
        <v/>
      </c>
      <c r="U69" t="s">
        <v>51</v>
      </c>
      <c r="V69"/>
      <c r="W69" s="83" t="str">
        <f>IF($AF$69=0,"",20*(($Y$69*30 +$Z$69*20 +$AA$69*15 +$AB$69*10 +$AC$69*-5)/$AF$69))</f>
        <v/>
      </c>
      <c r="X69" s="82" t="str">
        <f>IF($AF$69=0,"",(($Y$69*30 +$Z$69*20 +$AA$69*15 +$AB$69*10 +$AC$69*-5)/$AF$69))</f>
        <v/>
      </c>
      <c r="Y69" s="80" t="n">
        <f>SUM($Y$70+$Y$71+$Y$72+$Y$73+$Y$74)</f>
        <v>0.0</v>
      </c>
      <c r="Z69" s="80" t="n">
        <f>SUM($Z$70+$Z$71+$Z$72+$Z$73+$Z$74)</f>
        <v>0.0</v>
      </c>
      <c r="AA69" s="80" t="n">
        <f>SUM($AA$70+$AA$71+$AA$72+$AA$73+$AA$74)</f>
        <v>0.0</v>
      </c>
      <c r="AB69" s="80" t="n">
        <f>SUM($AB$70+$AB$71+$AB$72+$AB$73+$AB$74)</f>
        <v>0.0</v>
      </c>
      <c r="AC69" s="80" t="n">
        <f>SUM($AC$70+$AC$71+$AC$72+$AC$73+$AC$74)</f>
        <v>0.0</v>
      </c>
      <c r="AD69" s="84" t="str">
        <f>IF(AND($Y$69=0,$Z$69=0,$AC$69=0,$AA$69=0),"",IF(AND($AC$69=0,OR($Y$69&lt;&gt;0,$Z$69&lt;&gt;0,$AA$69&lt;&gt;0)),"inf",(($Y$69+$Z$69+$AA$69)/$AC$69)))</f>
        <v/>
      </c>
      <c r="AE69" s="85" t="str">
        <f>IF(AND($Y$69=0,$Z$69=0,$AC$69=0,$AA$69=0,$AB$69=0),"",IF(AND($AC$69=0,OR($Y$69&lt;&gt;0,$Z$69&lt;&gt;0,$AA$69&lt;&gt;0,$AB$69&lt;&gt;0)),"inf",(($Y$69+$Z$69+$AA$69+$AB$69)/$AC$69)))</f>
        <v/>
      </c>
      <c r="AF69" s="80" t="n">
        <f>SUM($AF$70+$AF$71+$AF$72+$AF$73+$AF$74)</f>
        <v>0.0</v>
      </c>
    </row>
    <row r="70">
      <c r="C70" t="s">
        <v>52</v>
      </c>
      <c r="D70" s="64" t="str">
        <f>IF($M$70=0,"",20*(($F$70*30 +$G$70*20 +$H$70*15 +$I$70*10 +$J$70*-5)/$M$70))</f>
        <v/>
      </c>
      <c r="E70" s="63" t="str">
        <f>IF($M$70=0,"",(($F$70*30 +$G$70*20 +$H$70*15 +$I$70*10 +$J$70*-5)/$M$70))</f>
        <v/>
      </c>
      <c r="F70" s="61"/>
      <c r="G70" s="61"/>
      <c r="H70" s="61"/>
      <c r="I70" s="61"/>
      <c r="J70" s="61"/>
      <c r="K70" s="65" t="str">
        <f>IF(AND($F$70=0,$G$70=0,$J$70=0,$H$70=0),"",IF(AND($J$70=0,OR($F$70&lt;&gt;0,$G$70&lt;&gt;0,$H$70&lt;&gt;0)),"inf",(($F$70+$G$70+$H$70)/$J$70)))</f>
        <v/>
      </c>
      <c r="L70" s="66" t="str">
        <f>IF(AND($F$70=0,$G$70=0,$J$70=0,$H$70=0,$I$70=0),"",IF(AND($J$70=0,OR($F$70&lt;&gt;0,$G$70&lt;&gt;0,$H$70&lt;&gt;0,$I$70&lt;&gt;0)),"inf",(($F$70+$G$70+$H$70+$I$70)/$J$70)))</f>
        <v/>
      </c>
      <c r="M70" s="61"/>
      <c r="N70" s="61"/>
      <c r="O70" s="61"/>
      <c r="P70" s="67" t="str">
        <f>IF($N$70=0,"",($O$70/$N$70))</f>
        <v/>
      </c>
      <c r="Q70" s="62"/>
      <c r="R70" s="61"/>
      <c r="S70" s="68" t="str">
        <f>IF($Q$70=0,"",($R$70/$Q$70))</f>
        <v/>
      </c>
      <c r="V70" t="s">
        <v>52</v>
      </c>
      <c r="W70" s="83" t="str">
        <f>IF($AF$70=0,"",20*(($Y$70*30 +$Z$70*20 +$AA$70*15 +$AB$70*10 +$AC$70*-5)/$AF$70))</f>
        <v/>
      </c>
      <c r="X70" s="82" t="str">
        <f>IF($AF$70=0,"",(($Y$70*30 +$Z$70*20 +$AA$70*15 +$AB$70*10 +$AC$70*-5)/$AF$70))</f>
        <v/>
      </c>
      <c r="Y70" s="80"/>
      <c r="Z70" s="80"/>
      <c r="AA70" s="80"/>
      <c r="AB70" s="80"/>
      <c r="AC70" s="80"/>
      <c r="AD70" s="84" t="str">
        <f>IF(AND($Y$70=0,$Z$70=0,$AC$70=0,$AA$70=0),"",IF(AND($AC$70=0,OR($Y$70&lt;&gt;0,$Z$70&lt;&gt;0,$AA$70&lt;&gt;0)),"inf",(($Y$70+$Z$70+$AA$70)/$AC$70)))</f>
        <v/>
      </c>
      <c r="AE70" s="85" t="str">
        <f>IF(AND($Y$70=0,$Z$70=0,$AC$70=0,$AA$70=0,$AB$70=0),"",IF(AND($AC$70=0,OR($Y$70&lt;&gt;0,$Z$70&lt;&gt;0,$AA$70&lt;&gt;0,$AB$70&lt;&gt;0)),"inf",(($Y$70+$Z$70+$AA$70+$AB$70)/$AC$70)))</f>
        <v/>
      </c>
      <c r="AF70" s="80"/>
    </row>
    <row r="71">
      <c r="C71" t="s">
        <v>53</v>
      </c>
      <c r="D71" s="64" t="str">
        <f>IF($M$71=0,"",20*(($F$71*30 +$G$71*20 +$H$71*15 +$I$71*10 +$J$71*-5)/$M$71))</f>
        <v/>
      </c>
      <c r="E71" s="63" t="str">
        <f>IF($M$71=0,"",(($F$71*30 +$G$71*20 +$H$71*15 +$I$71*10 +$J$71*-5)/$M$71))</f>
        <v/>
      </c>
      <c r="F71" s="61"/>
      <c r="G71" s="61"/>
      <c r="H71" s="61"/>
      <c r="I71" s="61"/>
      <c r="J71" s="61"/>
      <c r="K71" s="65" t="str">
        <f>IF(AND($F$71=0,$G$71=0,$J$71=0,$H$71=0),"",IF(AND($J$71=0,OR($F$71&lt;&gt;0,$G$71&lt;&gt;0,$H$71&lt;&gt;0)),"inf",(($F$71+$G$71+$H$71)/$J$71)))</f>
        <v/>
      </c>
      <c r="L71" s="66" t="str">
        <f>IF(AND($F$71=0,$G$71=0,$J$71=0,$H$71=0,$I$71=0),"",IF(AND($J$71=0,OR($F$71&lt;&gt;0,$G$71&lt;&gt;0,$H$71&lt;&gt;0,$I$71&lt;&gt;0)),"inf",(($F$71+$G$71+$H$71+$I$71)/$J$71)))</f>
        <v/>
      </c>
      <c r="M71" s="61"/>
      <c r="N71" s="61"/>
      <c r="O71" s="61"/>
      <c r="P71" s="67" t="str">
        <f>IF($N$71=0,"",($O$71/$N$71))</f>
        <v/>
      </c>
      <c r="Q71" s="62"/>
      <c r="R71" s="61"/>
      <c r="S71" s="68" t="str">
        <f>IF($Q$71=0,"",($R$71/$Q$71))</f>
        <v/>
      </c>
      <c r="V71" t="s">
        <v>53</v>
      </c>
      <c r="W71" s="83" t="str">
        <f>IF($AF$71=0,"",20*(($Y$71*30 +$Z$71*20 +$AA$71*15 +$AB$71*10 +$AC$71*-5)/$AF$71))</f>
        <v/>
      </c>
      <c r="X71" s="82" t="str">
        <f>IF($AF$71=0,"",(($Y$71*30 +$Z$71*20 +$AA$71*15 +$AB$71*10 +$AC$71*-5)/$AF$71))</f>
        <v/>
      </c>
      <c r="Y71" s="80"/>
      <c r="Z71" s="80"/>
      <c r="AA71" s="80"/>
      <c r="AB71" s="80"/>
      <c r="AC71" s="80"/>
      <c r="AD71" s="84" t="str">
        <f>IF(AND($Y$71=0,$Z$71=0,$AC$71=0,$AA$71=0),"",IF(AND($AC$71=0,OR($Y$71&lt;&gt;0,$Z$71&lt;&gt;0,$AA$71&lt;&gt;0)),"inf",(($Y$71+$Z$71+$AA$71)/$AC$71)))</f>
        <v/>
      </c>
      <c r="AE71" s="85" t="str">
        <f>IF(AND($Y$71=0,$Z$71=0,$AC$71=0,$AA$71=0,$AB$71=0),"",IF(AND($AC$71=0,OR($Y$71&lt;&gt;0,$Z$71&lt;&gt;0,$AA$71&lt;&gt;0,$AB$71&lt;&gt;0)),"inf",(($Y$71+$Z$71+$AA$71+$AB$71)/$AC$71)))</f>
        <v/>
      </c>
      <c r="AF71" s="80"/>
    </row>
    <row r="72">
      <c r="C72" t="s">
        <v>54</v>
      </c>
      <c r="D72" s="64" t="str">
        <f>IF($M$72=0,"",20*(($F$72*30 +$G$72*20 +$H$72*15 +$I$72*10 +$J$72*-5)/$M$72))</f>
        <v/>
      </c>
      <c r="E72" s="63" t="str">
        <f>IF($M$72=0,"",(($F$72*30 +$G$72*20 +$H$72*15 +$I$72*10 +$J$72*-5)/$M$72))</f>
        <v/>
      </c>
      <c r="F72" s="61"/>
      <c r="G72" s="61"/>
      <c r="H72" s="61"/>
      <c r="I72" s="61"/>
      <c r="J72" s="61"/>
      <c r="K72" s="65" t="str">
        <f>IF(AND($F$72=0,$G$72=0,$J$72=0,$H$72=0),"",IF(AND($J$72=0,OR($F$72&lt;&gt;0,$G$72&lt;&gt;0,$H$72&lt;&gt;0)),"inf",(($F$72+$G$72+$H$72)/$J$72)))</f>
        <v/>
      </c>
      <c r="L72" s="66" t="str">
        <f>IF(AND($F$72=0,$G$72=0,$J$72=0,$H$72=0,$I$72=0),"",IF(AND($J$72=0,OR($F$72&lt;&gt;0,$G$72&lt;&gt;0,$H$72&lt;&gt;0,$I$72&lt;&gt;0)),"inf",(($F$72+$G$72+$H$72+$I$72)/$J$72)))</f>
        <v/>
      </c>
      <c r="M72" s="61"/>
      <c r="N72" s="61"/>
      <c r="O72" s="61"/>
      <c r="P72" s="67" t="str">
        <f>IF($N$72=0,"",($O$72/$N$72))</f>
        <v/>
      </c>
      <c r="Q72" s="62"/>
      <c r="R72" s="61"/>
      <c r="S72" s="68" t="str">
        <f>IF($Q$72=0,"",($R$72/$Q$72))</f>
        <v/>
      </c>
      <c r="V72" t="s">
        <v>54</v>
      </c>
      <c r="W72" s="83" t="str">
        <f>IF($AF$72=0,"",20*(($Y$72*30 +$Z$72*20 +$AA$72*15 +$AB$72*10 +$AC$72*-5)/$AF$72))</f>
        <v/>
      </c>
      <c r="X72" s="82" t="str">
        <f>IF($AF$72=0,"",(($Y$72*30 +$Z$72*20 +$AA$72*15 +$AB$72*10 +$AC$72*-5)/$AF$72))</f>
        <v/>
      </c>
      <c r="Y72" s="80"/>
      <c r="Z72" s="80"/>
      <c r="AA72" s="80"/>
      <c r="AB72" s="80"/>
      <c r="AC72" s="80"/>
      <c r="AD72" s="84" t="str">
        <f>IF(AND($Y$72=0,$Z$72=0,$AC$72=0,$AA$72=0),"",IF(AND($AC$72=0,OR($Y$72&lt;&gt;0,$Z$72&lt;&gt;0,$AA$72&lt;&gt;0)),"inf",(($Y$72+$Z$72+$AA$72)/$AC$72)))</f>
        <v/>
      </c>
      <c r="AE72" s="85" t="str">
        <f>IF(AND($Y$72=0,$Z$72=0,$AC$72=0,$AA$72=0,$AB$72=0),"",IF(AND($AC$72=0,OR($Y$72&lt;&gt;0,$Z$72&lt;&gt;0,$AA$72&lt;&gt;0,$AB$72&lt;&gt;0)),"inf",(($Y$72+$Z$72+$AA$72+$AB$72)/$AC$72)))</f>
        <v/>
      </c>
      <c r="AF72" s="80"/>
    </row>
    <row r="73">
      <c r="C73" t="s">
        <v>30</v>
      </c>
      <c r="D73" s="64" t="str">
        <f>IF($M$73=0,"",20*(($F$73*30 +$G$73*20 +$H$73*15 +$I$73*10 +$J$73*-5)/$M$73))</f>
        <v/>
      </c>
      <c r="E73" s="63" t="str">
        <f>IF($M$73=0,"",(($F$73*30 +$G$73*20 +$H$73*15 +$I$73*10 +$J$73*-5)/$M$73))</f>
        <v/>
      </c>
      <c r="F73" s="61"/>
      <c r="G73" s="61"/>
      <c r="H73" s="61"/>
      <c r="I73" s="61"/>
      <c r="J73" s="61"/>
      <c r="K73" s="65" t="str">
        <f>IF(AND($F$73=0,$G$73=0,$J$73=0,$H$73=0),"",IF(AND($J$73=0,OR($F$73&lt;&gt;0,$G$73&lt;&gt;0,$H$73&lt;&gt;0)),"inf",(($F$73+$G$73+$H$73)/$J$73)))</f>
        <v/>
      </c>
      <c r="L73" s="66" t="str">
        <f>IF(AND($F$73=0,$G$73=0,$J$73=0,$H$73=0,$I$73=0),"",IF(AND($J$73=0,OR($F$73&lt;&gt;0,$G$73&lt;&gt;0,$H$73&lt;&gt;0,$I$73&lt;&gt;0)),"inf",(($F$73+$G$73+$H$73+$I$73)/$J$73)))</f>
        <v/>
      </c>
      <c r="M73" s="61"/>
      <c r="N73" s="61"/>
      <c r="O73" s="61"/>
      <c r="P73" s="67" t="str">
        <f>IF($N$73=0,"",($O$73/$N$73))</f>
        <v/>
      </c>
      <c r="Q73" s="62"/>
      <c r="R73" s="61"/>
      <c r="S73" s="68" t="str">
        <f>IF($Q$73=0,"",($R$73/$Q$73))</f>
        <v/>
      </c>
      <c r="V73" t="s">
        <v>30</v>
      </c>
      <c r="W73" s="83" t="str">
        <f>IF($AF$73=0,"",20*(($Y$73*30 +$Z$73*20 +$AA$73*15 +$AB$73*10 +$AC$73*-5)/$AF$73))</f>
        <v/>
      </c>
      <c r="X73" s="82" t="str">
        <f>IF($AF$73=0,"",(($Y$73*30 +$Z$73*20 +$AA$73*15 +$AB$73*10 +$AC$73*-5)/$AF$73))</f>
        <v/>
      </c>
      <c r="Y73" s="80"/>
      <c r="Z73" s="80"/>
      <c r="AA73" s="80"/>
      <c r="AB73" s="80"/>
      <c r="AC73" s="80"/>
      <c r="AD73" s="84" t="str">
        <f>IF(AND($Y$73=0,$Z$73=0,$AC$73=0,$AA$73=0),"",IF(AND($AC$73=0,OR($Y$73&lt;&gt;0,$Z$73&lt;&gt;0,$AA$73&lt;&gt;0)),"inf",(($Y$73+$Z$73+$AA$73)/$AC$73)))</f>
        <v/>
      </c>
      <c r="AE73" s="85" t="str">
        <f>IF(AND($Y$73=0,$Z$73=0,$AC$73=0,$AA$73=0,$AB$73=0),"",IF(AND($AC$73=0,OR($Y$73&lt;&gt;0,$Z$73&lt;&gt;0,$AA$73&lt;&gt;0,$AB$73&lt;&gt;0)),"inf",(($Y$73+$Z$73+$AA$73+$AB$73)/$AC$73)))</f>
        <v/>
      </c>
      <c r="AF73" s="80"/>
    </row>
    <row r="74">
      <c r="C74" t="s">
        <v>18</v>
      </c>
      <c r="D74" s="64" t="str">
        <f>IF($M$74=0,"",20*(($F$74*30 +$G$74*20 +$H$74*15 +$I$74*10 +$J$74*-5)/$M$74))</f>
        <v/>
      </c>
      <c r="E74" s="63" t="str">
        <f>IF($M$74=0,"",(($F$74*30 +$G$74*20 +$H$74*15 +$I$74*10 +$J$74*-5)/$M$74))</f>
        <v/>
      </c>
      <c r="F74" s="61"/>
      <c r="G74" s="61"/>
      <c r="H74" s="61"/>
      <c r="I74" s="61"/>
      <c r="J74" s="61"/>
      <c r="K74" s="65" t="str">
        <f>IF(AND($F$74=0,$G$74=0,$J$74=0,$H$74=0),"",IF(AND($J$74=0,OR($F$74&lt;&gt;0,$G$74&lt;&gt;0,$H$74&lt;&gt;0)),"inf",(($F$74+$G$74+$H$74)/$J$74)))</f>
        <v/>
      </c>
      <c r="L74" s="66" t="str">
        <f>IF(AND($F$74=0,$G$74=0,$J$74=0,$H$74=0,$I$74=0),"",IF(AND($J$74=0,OR($F$74&lt;&gt;0,$G$74&lt;&gt;0,$H$74&lt;&gt;0,$I$74&lt;&gt;0)),"inf",(($F$74+$G$74+$H$74+$I$74)/$J$74)))</f>
        <v/>
      </c>
      <c r="M74" s="61"/>
      <c r="N74" s="61"/>
      <c r="O74" s="61"/>
      <c r="P74" s="67" t="str">
        <f>IF($N$74=0,"",($O$74/$N$74))</f>
        <v/>
      </c>
      <c r="Q74" s="62"/>
      <c r="R74" s="61"/>
      <c r="S74" s="68" t="str">
        <f>IF($Q$74=0,"",($R$74/$Q$74))</f>
        <v/>
      </c>
      <c r="V74" t="s">
        <v>18</v>
      </c>
      <c r="W74" s="83" t="str">
        <f>IF($AF$74=0,"",20*(($Y$74*30 +$Z$74*20 +$AA$74*15 +$AB$74*10 +$AC$74*-5)/$AF$74))</f>
        <v/>
      </c>
      <c r="X74" s="82" t="str">
        <f>IF($AF$74=0,"",(($Y$74*30 +$Z$74*20 +$AA$74*15 +$AB$74*10 +$AC$74*-5)/$AF$74))</f>
        <v/>
      </c>
      <c r="Y74" s="80"/>
      <c r="Z74" s="80"/>
      <c r="AA74" s="80"/>
      <c r="AB74" s="80"/>
      <c r="AC74" s="80"/>
      <c r="AD74" s="84" t="str">
        <f>IF(AND($Y$74=0,$Z$74=0,$AC$74=0,$AA$74=0),"",IF(AND($AC$74=0,OR($Y$74&lt;&gt;0,$Z$74&lt;&gt;0,$AA$74&lt;&gt;0)),"inf",(($Y$74+$Z$74+$AA$74)/$AC$74)))</f>
        <v/>
      </c>
      <c r="AE74" s="85" t="str">
        <f>IF(AND($Y$74=0,$Z$74=0,$AC$74=0,$AA$74=0,$AB$74=0),"",IF(AND($AC$74=0,OR($Y$74&lt;&gt;0,$Z$74&lt;&gt;0,$AA$74&lt;&gt;0,$AB$74&lt;&gt;0)),"inf",(($Y$74+$Z$74+$AA$74+$AB$74)/$AC$74)))</f>
        <v/>
      </c>
      <c r="AF74" s="80"/>
    </row>
    <row r="75">
      <c r="B75" t="s">
        <v>55</v>
      </c>
      <c r="C75"/>
      <c r="D75" s="64" t="str">
        <f>IF($M$75=0,"",20*(($F$75*30 +$G$75*20 +$H$75*15 +$I$75*10 +$J$75*-5)/$M$75))</f>
        <v/>
      </c>
      <c r="E75" s="63" t="str">
        <f>IF($M$75=0,"",(($F$75*30 +$G$75*20 +$H$75*15 +$I$75*10 +$J$75*-5)/$M$75))</f>
        <v/>
      </c>
      <c r="F75" s="61" t="n">
        <f>SUM($F$76+$F$77+$F$78+$F$79+$F$80)</f>
        <v>0.0</v>
      </c>
      <c r="G75" s="61" t="n">
        <f>SUM($G$76+$G$77+$G$78+$G$79+$G$80)</f>
        <v>0.0</v>
      </c>
      <c r="H75" s="61" t="n">
        <f>SUM($H$76+$H$77+$H$78+$H$79+$H$80)</f>
        <v>0.0</v>
      </c>
      <c r="I75" s="61" t="n">
        <f>SUM($I$76+$I$77+$I$78+$I$79+$I$80)</f>
        <v>0.0</v>
      </c>
      <c r="J75" s="61" t="n">
        <f>SUM($J$76+$J$77+$J$78+$J$79+$J$80)</f>
        <v>0.0</v>
      </c>
      <c r="K75" s="65" t="str">
        <f>IF(AND($F$75=0,$G$75=0,$J$75=0,$H$75=0),"",IF(AND($J$75=0,OR($F$75&lt;&gt;0,$G$75&lt;&gt;0,$H$75&lt;&gt;0)),"inf",(($F$75+$G$75+$H$75)/$J$75)))</f>
        <v/>
      </c>
      <c r="L75" s="66" t="str">
        <f>IF(AND($F$75=0,$G$75=0,$J$75=0,$H$75=0,$I$75=0),"",IF(AND($J$75=0,OR($F$75&lt;&gt;0,$G$75&lt;&gt;0,$H$75&lt;&gt;0,$I$75&lt;&gt;0)),"inf",(($F$75+$G$75+$H$75+$I$75)/$J$75)))</f>
        <v/>
      </c>
      <c r="M75" s="61" t="n">
        <f>SUM($M$76+$M$77+$M$78+$M$79+$M$80)</f>
        <v>0.0</v>
      </c>
      <c r="N75" s="61" t="n">
        <f>SUM($N$76+$N$77+$N$78+$N$79+$N$80)</f>
        <v>0.0</v>
      </c>
      <c r="O75" s="61" t="n">
        <f>SUM($O$76+$O$77+$O$78+$O$79+$O$80)</f>
        <v>0.0</v>
      </c>
      <c r="P75" s="67" t="str">
        <f>IF($N$75=0,"",($O$75/$N$75))</f>
        <v/>
      </c>
      <c r="Q75" s="62" t="n">
        <f>SUM($Q$76+$Q$77+$Q$78+$Q$79+$Q$80)</f>
        <v>0.0</v>
      </c>
      <c r="R75" s="61" t="n">
        <f>SUM($R$76+$R$77+$R$78+$R$79+$R$80)</f>
        <v>0.0</v>
      </c>
      <c r="S75" s="68" t="str">
        <f>IF($Q$75=0,"",($R$75/$Q$75))</f>
        <v/>
      </c>
      <c r="U75" t="s">
        <v>55</v>
      </c>
      <c r="V75"/>
      <c r="W75" s="83" t="str">
        <f>IF($AF$75=0,"",20*(($Y$75*30 +$Z$75*20 +$AA$75*15 +$AB$75*10 +$AC$75*-5)/$AF$75))</f>
        <v/>
      </c>
      <c r="X75" s="82" t="str">
        <f>IF($AF$75=0,"",(($Y$75*30 +$Z$75*20 +$AA$75*15 +$AB$75*10 +$AC$75*-5)/$AF$75))</f>
        <v/>
      </c>
      <c r="Y75" s="80" t="n">
        <f>SUM($Y$76+$Y$77+$Y$78+$Y$79+$Y$80)</f>
        <v>0.0</v>
      </c>
      <c r="Z75" s="80" t="n">
        <f>SUM($Z$76+$Z$77+$Z$78+$Z$79+$Z$80)</f>
        <v>0.0</v>
      </c>
      <c r="AA75" s="80" t="n">
        <f>SUM($AA$76+$AA$77+$AA$78+$AA$79+$AA$80)</f>
        <v>0.0</v>
      </c>
      <c r="AB75" s="80" t="n">
        <f>SUM($AB$76+$AB$77+$AB$78+$AB$79+$AB$80)</f>
        <v>0.0</v>
      </c>
      <c r="AC75" s="80" t="n">
        <f>SUM($AC$76+$AC$77+$AC$78+$AC$79+$AC$80)</f>
        <v>0.0</v>
      </c>
      <c r="AD75" s="84" t="str">
        <f>IF(AND($Y$75=0,$Z$75=0,$AC$75=0,$AA$75=0),"",IF(AND($AC$75=0,OR($Y$75&lt;&gt;0,$Z$75&lt;&gt;0,$AA$75&lt;&gt;0)),"inf",(($Y$75+$Z$75+$AA$75)/$AC$75)))</f>
        <v/>
      </c>
      <c r="AE75" s="85" t="str">
        <f>IF(AND($Y$75=0,$Z$75=0,$AC$75=0,$AA$75=0,$AB$75=0),"",IF(AND($AC$75=0,OR($Y$75&lt;&gt;0,$Z$75&lt;&gt;0,$AA$75&lt;&gt;0,$AB$75&lt;&gt;0)),"inf",(($Y$75+$Z$75+$AA$75+$AB$75)/$AC$75)))</f>
        <v/>
      </c>
      <c r="AF75" s="80" t="n">
        <f>SUM($AF$76+$AF$77+$AF$78+$AF$79+$AF$80)</f>
        <v>0.0</v>
      </c>
    </row>
    <row r="76">
      <c r="C76" t="s">
        <v>21</v>
      </c>
      <c r="D76" s="64" t="str">
        <f>IF($M$76=0,"",20*(($F$76*30 +$G$76*20 +$H$76*15 +$I$76*10 +$J$76*-5)/$M$76))</f>
        <v/>
      </c>
      <c r="E76" s="63" t="str">
        <f>IF($M$76=0,"",(($F$76*30 +$G$76*20 +$H$76*15 +$I$76*10 +$J$76*-5)/$M$76))</f>
        <v/>
      </c>
      <c r="F76" s="61"/>
      <c r="G76" s="61"/>
      <c r="H76" s="61"/>
      <c r="I76" s="61"/>
      <c r="J76" s="61"/>
      <c r="K76" s="65" t="str">
        <f>IF(AND($F$76=0,$G$76=0,$J$76=0,$H$76=0),"",IF(AND($J$76=0,OR($F$76&lt;&gt;0,$G$76&lt;&gt;0,$H$76&lt;&gt;0)),"inf",(($F$76+$G$76+$H$76)/$J$76)))</f>
        <v/>
      </c>
      <c r="L76" s="66" t="str">
        <f>IF(AND($F$76=0,$G$76=0,$J$76=0,$H$76=0,$I$76=0),"",IF(AND($J$76=0,OR($F$76&lt;&gt;0,$G$76&lt;&gt;0,$H$76&lt;&gt;0,$I$76&lt;&gt;0)),"inf",(($F$76+$G$76+$H$76+$I$76)/$J$76)))</f>
        <v/>
      </c>
      <c r="M76" s="61"/>
      <c r="N76" s="61"/>
      <c r="O76" s="61"/>
      <c r="P76" s="67" t="str">
        <f>IF($N$76=0,"",($O$76/$N$76))</f>
        <v/>
      </c>
      <c r="Q76" s="62"/>
      <c r="R76" s="61"/>
      <c r="S76" s="68" t="str">
        <f>IF($Q$76=0,"",($R$76/$Q$76))</f>
        <v/>
      </c>
      <c r="V76" t="s">
        <v>21</v>
      </c>
      <c r="W76" s="83" t="str">
        <f>IF($AF$76=0,"",20*(($Y$76*30 +$Z$76*20 +$AA$76*15 +$AB$76*10 +$AC$76*-5)/$AF$76))</f>
        <v/>
      </c>
      <c r="X76" s="82" t="str">
        <f>IF($AF$76=0,"",(($Y$76*30 +$Z$76*20 +$AA$76*15 +$AB$76*10 +$AC$76*-5)/$AF$76))</f>
        <v/>
      </c>
      <c r="Y76" s="80"/>
      <c r="Z76" s="80"/>
      <c r="AA76" s="80"/>
      <c r="AB76" s="80"/>
      <c r="AC76" s="80"/>
      <c r="AD76" s="84" t="str">
        <f>IF(AND($Y$76=0,$Z$76=0,$AC$76=0,$AA$76=0),"",IF(AND($AC$76=0,OR($Y$76&lt;&gt;0,$Z$76&lt;&gt;0,$AA$76&lt;&gt;0)),"inf",(($Y$76+$Z$76+$AA$76)/$AC$76)))</f>
        <v/>
      </c>
      <c r="AE76" s="85" t="str">
        <f>IF(AND($Y$76=0,$Z$76=0,$AC$76=0,$AA$76=0,$AB$76=0),"",IF(AND($AC$76=0,OR($Y$76&lt;&gt;0,$Z$76&lt;&gt;0,$AA$76&lt;&gt;0,$AB$76&lt;&gt;0)),"inf",(($Y$76+$Z$76+$AA$76+$AB$76)/$AC$76)))</f>
        <v/>
      </c>
      <c r="AF76" s="80"/>
    </row>
    <row r="77">
      <c r="C77" t="s">
        <v>56</v>
      </c>
      <c r="D77" s="64" t="str">
        <f>IF($M$77=0,"",20*(($F$77*30 +$G$77*20 +$H$77*15 +$I$77*10 +$J$77*-5)/$M$77))</f>
        <v/>
      </c>
      <c r="E77" s="63" t="str">
        <f>IF($M$77=0,"",(($F$77*30 +$G$77*20 +$H$77*15 +$I$77*10 +$J$77*-5)/$M$77))</f>
        <v/>
      </c>
      <c r="F77" s="61"/>
      <c r="G77" s="61"/>
      <c r="H77" s="61"/>
      <c r="I77" s="61"/>
      <c r="J77" s="61"/>
      <c r="K77" s="65" t="str">
        <f>IF(AND($F$77=0,$G$77=0,$J$77=0,$H$77=0),"",IF(AND($J$77=0,OR($F$77&lt;&gt;0,$G$77&lt;&gt;0,$H$77&lt;&gt;0)),"inf",(($F$77+$G$77+$H$77)/$J$77)))</f>
        <v/>
      </c>
      <c r="L77" s="66" t="str">
        <f>IF(AND($F$77=0,$G$77=0,$J$77=0,$H$77=0,$I$77=0),"",IF(AND($J$77=0,OR($F$77&lt;&gt;0,$G$77&lt;&gt;0,$H$77&lt;&gt;0,$I$77&lt;&gt;0)),"inf",(($F$77+$G$77+$H$77+$I$77)/$J$77)))</f>
        <v/>
      </c>
      <c r="M77" s="61"/>
      <c r="N77" s="61"/>
      <c r="O77" s="61"/>
      <c r="P77" s="67" t="str">
        <f>IF($N$77=0,"",($O$77/$N$77))</f>
        <v/>
      </c>
      <c r="Q77" s="62"/>
      <c r="R77" s="61"/>
      <c r="S77" s="68" t="str">
        <f>IF($Q$77=0,"",($R$77/$Q$77))</f>
        <v/>
      </c>
      <c r="V77" t="s">
        <v>56</v>
      </c>
      <c r="W77" s="83" t="str">
        <f>IF($AF$77=0,"",20*(($Y$77*30 +$Z$77*20 +$AA$77*15 +$AB$77*10 +$AC$77*-5)/$AF$77))</f>
        <v/>
      </c>
      <c r="X77" s="82" t="str">
        <f>IF($AF$77=0,"",(($Y$77*30 +$Z$77*20 +$AA$77*15 +$AB$77*10 +$AC$77*-5)/$AF$77))</f>
        <v/>
      </c>
      <c r="Y77" s="80"/>
      <c r="Z77" s="80"/>
      <c r="AA77" s="80"/>
      <c r="AB77" s="80"/>
      <c r="AC77" s="80"/>
      <c r="AD77" s="84" t="str">
        <f>IF(AND($Y$77=0,$Z$77=0,$AC$77=0,$AA$77=0),"",IF(AND($AC$77=0,OR($Y$77&lt;&gt;0,$Z$77&lt;&gt;0,$AA$77&lt;&gt;0)),"inf",(($Y$77+$Z$77+$AA$77)/$AC$77)))</f>
        <v/>
      </c>
      <c r="AE77" s="85" t="str">
        <f>IF(AND($Y$77=0,$Z$77=0,$AC$77=0,$AA$77=0,$AB$77=0),"",IF(AND($AC$77=0,OR($Y$77&lt;&gt;0,$Z$77&lt;&gt;0,$AA$77&lt;&gt;0,$AB$77&lt;&gt;0)),"inf",(($Y$77+$Z$77+$AA$77+$AB$77)/$AC$77)))</f>
        <v/>
      </c>
      <c r="AF77" s="80"/>
    </row>
    <row r="78">
      <c r="C78" t="s">
        <v>57</v>
      </c>
      <c r="D78" s="64" t="str">
        <f>IF($M$78=0,"",20*(($F$78*30 +$G$78*20 +$H$78*15 +$I$78*10 +$J$78*-5)/$M$78))</f>
        <v/>
      </c>
      <c r="E78" s="63" t="str">
        <f>IF($M$78=0,"",(($F$78*30 +$G$78*20 +$H$78*15 +$I$78*10 +$J$78*-5)/$M$78))</f>
        <v/>
      </c>
      <c r="F78" s="61"/>
      <c r="G78" s="61"/>
      <c r="H78" s="61"/>
      <c r="I78" s="61"/>
      <c r="J78" s="61"/>
      <c r="K78" s="65" t="str">
        <f>IF(AND($F$78=0,$G$78=0,$J$78=0,$H$78=0),"",IF(AND($J$78=0,OR($F$78&lt;&gt;0,$G$78&lt;&gt;0,$H$78&lt;&gt;0)),"inf",(($F$78+$G$78+$H$78)/$J$78)))</f>
        <v/>
      </c>
      <c r="L78" s="66" t="str">
        <f>IF(AND($F$78=0,$G$78=0,$J$78=0,$H$78=0,$I$78=0),"",IF(AND($J$78=0,OR($F$78&lt;&gt;0,$G$78&lt;&gt;0,$H$78&lt;&gt;0,$I$78&lt;&gt;0)),"inf",(($F$78+$G$78+$H$78+$I$78)/$J$78)))</f>
        <v/>
      </c>
      <c r="M78" s="61"/>
      <c r="N78" s="61"/>
      <c r="O78" s="61"/>
      <c r="P78" s="67" t="str">
        <f>IF($N$78=0,"",($O$78/$N$78))</f>
        <v/>
      </c>
      <c r="Q78" s="62"/>
      <c r="R78" s="61"/>
      <c r="S78" s="68" t="str">
        <f>IF($Q$78=0,"",($R$78/$Q$78))</f>
        <v/>
      </c>
      <c r="V78" t="s">
        <v>57</v>
      </c>
      <c r="W78" s="83" t="str">
        <f>IF($AF$78=0,"",20*(($Y$78*30 +$Z$78*20 +$AA$78*15 +$AB$78*10 +$AC$78*-5)/$AF$78))</f>
        <v/>
      </c>
      <c r="X78" s="82" t="str">
        <f>IF($AF$78=0,"",(($Y$78*30 +$Z$78*20 +$AA$78*15 +$AB$78*10 +$AC$78*-5)/$AF$78))</f>
        <v/>
      </c>
      <c r="Y78" s="80"/>
      <c r="Z78" s="80"/>
      <c r="AA78" s="80"/>
      <c r="AB78" s="80"/>
      <c r="AC78" s="80"/>
      <c r="AD78" s="84" t="str">
        <f>IF(AND($Y$78=0,$Z$78=0,$AC$78=0,$AA$78=0),"",IF(AND($AC$78=0,OR($Y$78&lt;&gt;0,$Z$78&lt;&gt;0,$AA$78&lt;&gt;0)),"inf",(($Y$78+$Z$78+$AA$78)/$AC$78)))</f>
        <v/>
      </c>
      <c r="AE78" s="85" t="str">
        <f>IF(AND($Y$78=0,$Z$78=0,$AC$78=0,$AA$78=0,$AB$78=0),"",IF(AND($AC$78=0,OR($Y$78&lt;&gt;0,$Z$78&lt;&gt;0,$AA$78&lt;&gt;0,$AB$78&lt;&gt;0)),"inf",(($Y$78+$Z$78+$AA$78+$AB$78)/$AC$78)))</f>
        <v/>
      </c>
      <c r="AF78" s="80"/>
    </row>
    <row r="79">
      <c r="C79" t="s">
        <v>16</v>
      </c>
      <c r="D79" s="64" t="str">
        <f>IF($M$79=0,"",20*(($F$79*30 +$G$79*20 +$H$79*15 +$I$79*10 +$J$79*-5)/$M$79))</f>
        <v/>
      </c>
      <c r="E79" s="63" t="str">
        <f>IF($M$79=0,"",(($F$79*30 +$G$79*20 +$H$79*15 +$I$79*10 +$J$79*-5)/$M$79))</f>
        <v/>
      </c>
      <c r="F79" s="61"/>
      <c r="G79" s="61"/>
      <c r="H79" s="61"/>
      <c r="I79" s="61"/>
      <c r="J79" s="61"/>
      <c r="K79" s="65" t="str">
        <f>IF(AND($F$79=0,$G$79=0,$J$79=0,$H$79=0),"",IF(AND($J$79=0,OR($F$79&lt;&gt;0,$G$79&lt;&gt;0,$H$79&lt;&gt;0)),"inf",(($F$79+$G$79+$H$79)/$J$79)))</f>
        <v/>
      </c>
      <c r="L79" s="66" t="str">
        <f>IF(AND($F$79=0,$G$79=0,$J$79=0,$H$79=0,$I$79=0),"",IF(AND($J$79=0,OR($F$79&lt;&gt;0,$G$79&lt;&gt;0,$H$79&lt;&gt;0,$I$79&lt;&gt;0)),"inf",(($F$79+$G$79+$H$79+$I$79)/$J$79)))</f>
        <v/>
      </c>
      <c r="M79" s="61"/>
      <c r="N79" s="61"/>
      <c r="O79" s="61"/>
      <c r="P79" s="67" t="str">
        <f>IF($N$79=0,"",($O$79/$N$79))</f>
        <v/>
      </c>
      <c r="Q79" s="62"/>
      <c r="R79" s="61"/>
      <c r="S79" s="68" t="str">
        <f>IF($Q$79=0,"",($R$79/$Q$79))</f>
        <v/>
      </c>
      <c r="V79" t="s">
        <v>16</v>
      </c>
      <c r="W79" s="83" t="str">
        <f>IF($AF$79=0,"",20*(($Y$79*30 +$Z$79*20 +$AA$79*15 +$AB$79*10 +$AC$79*-5)/$AF$79))</f>
        <v/>
      </c>
      <c r="X79" s="82" t="str">
        <f>IF($AF$79=0,"",(($Y$79*30 +$Z$79*20 +$AA$79*15 +$AB$79*10 +$AC$79*-5)/$AF$79))</f>
        <v/>
      </c>
      <c r="Y79" s="80"/>
      <c r="Z79" s="80"/>
      <c r="AA79" s="80"/>
      <c r="AB79" s="80"/>
      <c r="AC79" s="80"/>
      <c r="AD79" s="84" t="str">
        <f>IF(AND($Y$79=0,$Z$79=0,$AC$79=0,$AA$79=0),"",IF(AND($AC$79=0,OR($Y$79&lt;&gt;0,$Z$79&lt;&gt;0,$AA$79&lt;&gt;0)),"inf",(($Y$79+$Z$79+$AA$79)/$AC$79)))</f>
        <v/>
      </c>
      <c r="AE79" s="85" t="str">
        <f>IF(AND($Y$79=0,$Z$79=0,$AC$79=0,$AA$79=0,$AB$79=0),"",IF(AND($AC$79=0,OR($Y$79&lt;&gt;0,$Z$79&lt;&gt;0,$AA$79&lt;&gt;0,$AB$79&lt;&gt;0)),"inf",(($Y$79+$Z$79+$AA$79+$AB$79)/$AC$79)))</f>
        <v/>
      </c>
      <c r="AF79" s="80"/>
    </row>
    <row r="80">
      <c r="C80" t="s">
        <v>18</v>
      </c>
      <c r="D80" s="64" t="str">
        <f>IF($M$80=0,"",20*(($F$80*30 +$G$80*20 +$H$80*15 +$I$80*10 +$J$80*-5)/$M$80))</f>
        <v/>
      </c>
      <c r="E80" s="63" t="str">
        <f>IF($M$80=0,"",(($F$80*30 +$G$80*20 +$H$80*15 +$I$80*10 +$J$80*-5)/$M$80))</f>
        <v/>
      </c>
      <c r="F80" s="61"/>
      <c r="G80" s="61"/>
      <c r="H80" s="61"/>
      <c r="I80" s="61"/>
      <c r="J80" s="61"/>
      <c r="K80" s="65" t="str">
        <f>IF(AND($F$80=0,$G$80=0,$J$80=0,$H$80=0),"",IF(AND($J$80=0,OR($F$80&lt;&gt;0,$G$80&lt;&gt;0,$H$80&lt;&gt;0)),"inf",(($F$80+$G$80+$H$80)/$J$80)))</f>
        <v/>
      </c>
      <c r="L80" s="66" t="str">
        <f>IF(AND($F$80=0,$G$80=0,$J$80=0,$H$80=0,$I$80=0),"",IF(AND($J$80=0,OR($F$80&lt;&gt;0,$G$80&lt;&gt;0,$H$80&lt;&gt;0,$I$80&lt;&gt;0)),"inf",(($F$80+$G$80+$H$80+$I$80)/$J$80)))</f>
        <v/>
      </c>
      <c r="M80" s="61"/>
      <c r="N80" s="61"/>
      <c r="O80" s="61"/>
      <c r="P80" s="67" t="str">
        <f>IF($N$80=0,"",($O$80/$N$80))</f>
        <v/>
      </c>
      <c r="Q80" s="62"/>
      <c r="R80" s="61"/>
      <c r="S80" s="68" t="str">
        <f>IF($Q$80=0,"",($R$80/$Q$80))</f>
        <v/>
      </c>
      <c r="V80" t="s">
        <v>18</v>
      </c>
      <c r="W80" s="83" t="str">
        <f>IF($AF$80=0,"",20*(($Y$80*30 +$Z$80*20 +$AA$80*15 +$AB$80*10 +$AC$80*-5)/$AF$80))</f>
        <v/>
      </c>
      <c r="X80" s="82" t="str">
        <f>IF($AF$80=0,"",(($Y$80*30 +$Z$80*20 +$AA$80*15 +$AB$80*10 +$AC$80*-5)/$AF$80))</f>
        <v/>
      </c>
      <c r="Y80" s="80"/>
      <c r="Z80" s="80"/>
      <c r="AA80" s="80"/>
      <c r="AB80" s="80"/>
      <c r="AC80" s="80"/>
      <c r="AD80" s="84" t="str">
        <f>IF(AND($Y$80=0,$Z$80=0,$AC$80=0,$AA$80=0),"",IF(AND($AC$80=0,OR($Y$80&lt;&gt;0,$Z$80&lt;&gt;0,$AA$80&lt;&gt;0)),"inf",(($Y$80+$Z$80+$AA$80)/$AC$80)))</f>
        <v/>
      </c>
      <c r="AE80" s="85" t="str">
        <f>IF(AND($Y$80=0,$Z$80=0,$AC$80=0,$AA$80=0,$AB$80=0),"",IF(AND($AC$80=0,OR($Y$80&lt;&gt;0,$Z$80&lt;&gt;0,$AA$80&lt;&gt;0,$AB$80&lt;&gt;0)),"inf",(($Y$80+$Z$80+$AA$80+$AB$80)/$AC$80)))</f>
        <v/>
      </c>
      <c r="AF80" s="80"/>
    </row>
    <row r="81">
      <c r="B81" t="s">
        <v>58</v>
      </c>
      <c r="C81"/>
      <c r="D81" s="64" t="str">
        <f>IF($M$81=0,"",20*(($F$81*30 +$G$81*20 +$H$81*15 +$I$81*10 +$J$81*-5)/$M$81))</f>
        <v/>
      </c>
      <c r="E81" s="63" t="str">
        <f>IF($M$81=0,"",(($F$81*30 +$G$81*20 +$H$81*15 +$I$81*10 +$J$81*-5)/$M$81))</f>
        <v/>
      </c>
      <c r="F81" s="61" t="n">
        <f>SUM($F$82+$F$83+$F$84)</f>
        <v>0.0</v>
      </c>
      <c r="G81" s="61" t="n">
        <f>SUM($G$82+$G$83+$G$84)</f>
        <v>0.0</v>
      </c>
      <c r="H81" s="61" t="n">
        <f>SUM($H$82+$H$83+$H$84)</f>
        <v>0.0</v>
      </c>
      <c r="I81" s="61" t="n">
        <f>SUM($I$82+$I$83+$I$84)</f>
        <v>0.0</v>
      </c>
      <c r="J81" s="61" t="n">
        <f>SUM($J$82+$J$83+$J$84)</f>
        <v>0.0</v>
      </c>
      <c r="K81" s="65" t="str">
        <f>IF(AND($F$81=0,$G$81=0,$J$81=0,$H$81=0),"",IF(AND($J$81=0,OR($F$81&lt;&gt;0,$G$81&lt;&gt;0,$H$81&lt;&gt;0)),"inf",(($F$81+$G$81+$H$81)/$J$81)))</f>
        <v/>
      </c>
      <c r="L81" s="66" t="str">
        <f>IF(AND($F$81=0,$G$81=0,$J$81=0,$H$81=0,$I$81=0),"",IF(AND($J$81=0,OR($F$81&lt;&gt;0,$G$81&lt;&gt;0,$H$81&lt;&gt;0,$I$81&lt;&gt;0)),"inf",(($F$81+$G$81+$H$81+$I$81)/$J$81)))</f>
        <v/>
      </c>
      <c r="M81" s="61" t="n">
        <f>SUM($M$82+$M$83+$M$84)</f>
        <v>0.0</v>
      </c>
      <c r="N81" s="61" t="n">
        <f>SUM($N$82+$N$83+$N$84)</f>
        <v>0.0</v>
      </c>
      <c r="O81" s="61" t="n">
        <f>SUM($O$82+$O$83+$O$84)</f>
        <v>0.0</v>
      </c>
      <c r="P81" s="67" t="str">
        <f>IF($N$81=0,"",($O$81/$N$81))</f>
        <v/>
      </c>
      <c r="Q81" s="62" t="n">
        <f>SUM($Q$82+$Q$83+$Q$84)</f>
        <v>0.0</v>
      </c>
      <c r="R81" s="61" t="n">
        <f>SUM($R$82+$R$83+$R$84)</f>
        <v>0.0</v>
      </c>
      <c r="S81" s="68" t="str">
        <f>IF($Q$81=0,"",($R$81/$Q$81))</f>
        <v/>
      </c>
      <c r="U81" t="s">
        <v>58</v>
      </c>
      <c r="V81"/>
      <c r="W81" s="83" t="str">
        <f>IF($AF$81=0,"",20*(($Y$81*30 +$Z$81*20 +$AA$81*15 +$AB$81*10 +$AC$81*-5)/$AF$81))</f>
        <v/>
      </c>
      <c r="X81" s="82" t="str">
        <f>IF($AF$81=0,"",(($Y$81*30 +$Z$81*20 +$AA$81*15 +$AB$81*10 +$AC$81*-5)/$AF$81))</f>
        <v/>
      </c>
      <c r="Y81" s="80" t="n">
        <f>SUM($Y$82+$Y$83+$Y$84)</f>
        <v>0.0</v>
      </c>
      <c r="Z81" s="80" t="n">
        <f>SUM($Z$82+$Z$83+$Z$84)</f>
        <v>0.0</v>
      </c>
      <c r="AA81" s="80" t="n">
        <f>SUM($AA$82+$AA$83+$AA$84)</f>
        <v>0.0</v>
      </c>
      <c r="AB81" s="80" t="n">
        <f>SUM($AB$82+$AB$83+$AB$84)</f>
        <v>0.0</v>
      </c>
      <c r="AC81" s="80" t="n">
        <f>SUM($AC$82+$AC$83+$AC$84)</f>
        <v>0.0</v>
      </c>
      <c r="AD81" s="84" t="str">
        <f>IF(AND($Y$81=0,$Z$81=0,$AC$81=0,$AA$81=0),"",IF(AND($AC$81=0,OR($Y$81&lt;&gt;0,$Z$81&lt;&gt;0,$AA$81&lt;&gt;0)),"inf",(($Y$81+$Z$81+$AA$81)/$AC$81)))</f>
        <v/>
      </c>
      <c r="AE81" s="85" t="str">
        <f>IF(AND($Y$81=0,$Z$81=0,$AC$81=0,$AA$81=0,$AB$81=0),"",IF(AND($AC$81=0,OR($Y$81&lt;&gt;0,$Z$81&lt;&gt;0,$AA$81&lt;&gt;0,$AB$81&lt;&gt;0)),"inf",(($Y$81+$Z$81+$AA$81+$AB$81)/$AC$81)))</f>
        <v/>
      </c>
      <c r="AF81" s="80" t="n">
        <f>SUM($AF$82+$AF$83+$AF$84)</f>
        <v>0.0</v>
      </c>
    </row>
    <row r="82">
      <c r="C82" t="s">
        <v>59</v>
      </c>
      <c r="D82" s="64" t="str">
        <f>IF($M$82=0,"",20*(($F$82*30 +$G$82*20 +$H$82*15 +$I$82*10 +$J$82*-5)/$M$82))</f>
        <v/>
      </c>
      <c r="E82" s="63" t="str">
        <f>IF($M$82=0,"",(($F$82*30 +$G$82*20 +$H$82*15 +$I$82*10 +$J$82*-5)/$M$82))</f>
        <v/>
      </c>
      <c r="F82" s="61"/>
      <c r="G82" s="61"/>
      <c r="H82" s="61"/>
      <c r="I82" s="61"/>
      <c r="J82" s="61"/>
      <c r="K82" s="65" t="str">
        <f>IF(AND($F$82=0,$G$82=0,$J$82=0,$H$82=0),"",IF(AND($J$82=0,OR($F$82&lt;&gt;0,$G$82&lt;&gt;0,$H$82&lt;&gt;0)),"inf",(($F$82+$G$82+$H$82)/$J$82)))</f>
        <v/>
      </c>
      <c r="L82" s="66" t="str">
        <f>IF(AND($F$82=0,$G$82=0,$J$82=0,$H$82=0,$I$82=0),"",IF(AND($J$82=0,OR($F$82&lt;&gt;0,$G$82&lt;&gt;0,$H$82&lt;&gt;0,$I$82&lt;&gt;0)),"inf",(($F$82+$G$82+$H$82+$I$82)/$J$82)))</f>
        <v/>
      </c>
      <c r="M82" s="61"/>
      <c r="N82" s="61"/>
      <c r="O82" s="61"/>
      <c r="P82" s="67" t="str">
        <f>IF($N$82=0,"",($O$82/$N$82))</f>
        <v/>
      </c>
      <c r="Q82" s="62"/>
      <c r="R82" s="61"/>
      <c r="S82" s="68" t="str">
        <f>IF($Q$82=0,"",($R$82/$Q$82))</f>
        <v/>
      </c>
      <c r="V82" t="s">
        <v>59</v>
      </c>
      <c r="W82" s="83" t="str">
        <f>IF($AF$82=0,"",20*(($Y$82*30 +$Z$82*20 +$AA$82*15 +$AB$82*10 +$AC$82*-5)/$AF$82))</f>
        <v/>
      </c>
      <c r="X82" s="82" t="str">
        <f>IF($AF$82=0,"",(($Y$82*30 +$Z$82*20 +$AA$82*15 +$AB$82*10 +$AC$82*-5)/$AF$82))</f>
        <v/>
      </c>
      <c r="Y82" s="80"/>
      <c r="Z82" s="80"/>
      <c r="AA82" s="80"/>
      <c r="AB82" s="80"/>
      <c r="AC82" s="80"/>
      <c r="AD82" s="84" t="str">
        <f>IF(AND($Y$82=0,$Z$82=0,$AC$82=0,$AA$82=0),"",IF(AND($AC$82=0,OR($Y$82&lt;&gt;0,$Z$82&lt;&gt;0,$AA$82&lt;&gt;0)),"inf",(($Y$82+$Z$82+$AA$82)/$AC$82)))</f>
        <v/>
      </c>
      <c r="AE82" s="85" t="str">
        <f>IF(AND($Y$82=0,$Z$82=0,$AC$82=0,$AA$82=0,$AB$82=0),"",IF(AND($AC$82=0,OR($Y$82&lt;&gt;0,$Z$82&lt;&gt;0,$AA$82&lt;&gt;0,$AB$82&lt;&gt;0)),"inf",(($Y$82+$Z$82+$AA$82+$AB$82)/$AC$82)))</f>
        <v/>
      </c>
      <c r="AF82" s="80"/>
    </row>
    <row r="83">
      <c r="C83" t="s">
        <v>60</v>
      </c>
      <c r="D83" s="64" t="str">
        <f>IF($M$83=0,"",20*(($F$83*30 +$G$83*20 +$H$83*15 +$I$83*10 +$J$83*-5)/$M$83))</f>
        <v/>
      </c>
      <c r="E83" s="63" t="str">
        <f>IF($M$83=0,"",(($F$83*30 +$G$83*20 +$H$83*15 +$I$83*10 +$J$83*-5)/$M$83))</f>
        <v/>
      </c>
      <c r="F83" s="61"/>
      <c r="G83" s="61"/>
      <c r="H83" s="61"/>
      <c r="I83" s="61"/>
      <c r="J83" s="61"/>
      <c r="K83" s="65" t="str">
        <f>IF(AND($F$83=0,$G$83=0,$J$83=0,$H$83=0),"",IF(AND($J$83=0,OR($F$83&lt;&gt;0,$G$83&lt;&gt;0,$H$83&lt;&gt;0)),"inf",(($F$83+$G$83+$H$83)/$J$83)))</f>
        <v/>
      </c>
      <c r="L83" s="66" t="str">
        <f>IF(AND($F$83=0,$G$83=0,$J$83=0,$H$83=0,$I$83=0),"",IF(AND($J$83=0,OR($F$83&lt;&gt;0,$G$83&lt;&gt;0,$H$83&lt;&gt;0,$I$83&lt;&gt;0)),"inf",(($F$83+$G$83+$H$83+$I$83)/$J$83)))</f>
        <v/>
      </c>
      <c r="M83" s="61"/>
      <c r="N83" s="61"/>
      <c r="O83" s="61"/>
      <c r="P83" s="67" t="str">
        <f>IF($N$83=0,"",($O$83/$N$83))</f>
        <v/>
      </c>
      <c r="Q83" s="62"/>
      <c r="R83" s="61"/>
      <c r="S83" s="68" t="str">
        <f>IF($Q$83=0,"",($R$83/$Q$83))</f>
        <v/>
      </c>
      <c r="V83" t="s">
        <v>60</v>
      </c>
      <c r="W83" s="83" t="str">
        <f>IF($AF$83=0,"",20*(($Y$83*30 +$Z$83*20 +$AA$83*15 +$AB$83*10 +$AC$83*-5)/$AF$83))</f>
        <v/>
      </c>
      <c r="X83" s="82" t="str">
        <f>IF($AF$83=0,"",(($Y$83*30 +$Z$83*20 +$AA$83*15 +$AB$83*10 +$AC$83*-5)/$AF$83))</f>
        <v/>
      </c>
      <c r="Y83" s="80"/>
      <c r="Z83" s="80"/>
      <c r="AA83" s="80"/>
      <c r="AB83" s="80"/>
      <c r="AC83" s="80"/>
      <c r="AD83" s="84" t="str">
        <f>IF(AND($Y$83=0,$Z$83=0,$AC$83=0,$AA$83=0),"",IF(AND($AC$83=0,OR($Y$83&lt;&gt;0,$Z$83&lt;&gt;0,$AA$83&lt;&gt;0)),"inf",(($Y$83+$Z$83+$AA$83)/$AC$83)))</f>
        <v/>
      </c>
      <c r="AE83" s="85" t="str">
        <f>IF(AND($Y$83=0,$Z$83=0,$AC$83=0,$AA$83=0,$AB$83=0),"",IF(AND($AC$83=0,OR($Y$83&lt;&gt;0,$Z$83&lt;&gt;0,$AA$83&lt;&gt;0,$AB$83&lt;&gt;0)),"inf",(($Y$83+$Z$83+$AA$83+$AB$83)/$AC$83)))</f>
        <v/>
      </c>
      <c r="AF83" s="80"/>
    </row>
    <row r="84">
      <c r="C84" t="s">
        <v>18</v>
      </c>
      <c r="D84" s="64" t="str">
        <f>IF($M$84=0,"",20*(($F$84*30 +$G$84*20 +$H$84*15 +$I$84*10 +$J$84*-5)/$M$84))</f>
        <v/>
      </c>
      <c r="E84" s="63" t="str">
        <f>IF($M$84=0,"",(($F$84*30 +$G$84*20 +$H$84*15 +$I$84*10 +$J$84*-5)/$M$84))</f>
        <v/>
      </c>
      <c r="F84" s="61"/>
      <c r="G84" s="61"/>
      <c r="H84" s="61"/>
      <c r="I84" s="61"/>
      <c r="J84" s="61"/>
      <c r="K84" s="65" t="str">
        <f>IF(AND($F$84=0,$G$84=0,$J$84=0,$H$84=0),"",IF(AND($J$84=0,OR($F$84&lt;&gt;0,$G$84&lt;&gt;0,$H$84&lt;&gt;0)),"inf",(($F$84+$G$84+$H$84)/$J$84)))</f>
        <v/>
      </c>
      <c r="L84" s="66" t="str">
        <f>IF(AND($F$84=0,$G$84=0,$J$84=0,$H$84=0,$I$84=0),"",IF(AND($J$84=0,OR($F$84&lt;&gt;0,$G$84&lt;&gt;0,$H$84&lt;&gt;0,$I$84&lt;&gt;0)),"inf",(($F$84+$G$84+$H$84+$I$84)/$J$84)))</f>
        <v/>
      </c>
      <c r="M84" s="61"/>
      <c r="N84" s="61"/>
      <c r="O84" s="61"/>
      <c r="P84" s="67" t="str">
        <f>IF($N$84=0,"",($O$84/$N$84))</f>
        <v/>
      </c>
      <c r="Q84" s="61"/>
      <c r="R84" s="61"/>
      <c r="S84" s="68" t="str">
        <f>IF($Q$84=0,"",($R$84/$Q$84))</f>
        <v/>
      </c>
      <c r="V84" t="s">
        <v>18</v>
      </c>
      <c r="W84" s="83" t="str">
        <f>IF($AF$84=0,"",20*(($Y$84*30 +$Z$84*20 +$AA$84*15 +$AB$84*10 +$AC$84*-5)/$AF$84))</f>
        <v/>
      </c>
      <c r="X84" s="82" t="str">
        <f>IF($AF$84=0,"",(($Y$84*30 +$Z$84*20 +$AA$84*15 +$AB$84*10 +$AC$84*-5)/$AF$84))</f>
        <v/>
      </c>
      <c r="Y84" s="80"/>
      <c r="Z84" s="80"/>
      <c r="AA84" s="80"/>
      <c r="AB84" s="80"/>
      <c r="AC84" s="80"/>
      <c r="AD84" s="84" t="str">
        <f>IF(AND($Y$84=0,$Z$84=0,$AC$84=0,$AA$84=0),"",IF(AND($AC$84=0,OR($Y$84&lt;&gt;0,$Z$84&lt;&gt;0,$AA$84&lt;&gt;0)),"inf",(($Y$84+$Z$84+$AA$84)/$AC$84)))</f>
        <v/>
      </c>
      <c r="AE84" s="85" t="str">
        <f>IF(AND($Y$84=0,$Z$84=0,$AC$84=0,$AA$84=0,$AB$84=0),"",IF(AND($AC$84=0,OR($Y$84&lt;&gt;0,$Z$84&lt;&gt;0,$AA$84&lt;&gt;0,$AB$84&lt;&gt;0)),"inf",(($Y$84+$Z$84+$AA$84+$AB$84)/$AC$84)))</f>
        <v/>
      </c>
      <c r="AF84" s="80"/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5">
      <c r="B5" s="98"/>
      <c r="C5" t="s">
        <v>95</v>
      </c>
      <c r="D5" t="s">
        <v>1</v>
      </c>
      <c r="E5" t="s">
        <v>2</v>
      </c>
      <c r="F5" t="s">
        <v>3</v>
      </c>
      <c r="G5" t="s">
        <v>4</v>
      </c>
      <c r="H5" t="s">
        <v>5</v>
      </c>
      <c r="I5" t="s">
        <v>6</v>
      </c>
      <c r="J5" t="s">
        <v>7</v>
      </c>
      <c r="K5" t="s">
        <v>8</v>
      </c>
      <c r="L5" t="s">
        <v>9</v>
      </c>
      <c r="M5" t="s">
        <v>10</v>
      </c>
      <c r="N5" t="s">
        <v>61</v>
      </c>
      <c r="O5" t="s">
        <v>62</v>
      </c>
      <c r="P5" t="s">
        <v>63</v>
      </c>
      <c r="Q5" t="s">
        <v>64</v>
      </c>
      <c r="R5" t="s">
        <v>65</v>
      </c>
      <c r="S5" t="s">
        <v>66</v>
      </c>
      <c r="U5" s="117"/>
      <c r="V5" t="s">
        <v>96</v>
      </c>
      <c r="W5" t="s">
        <v>1</v>
      </c>
      <c r="X5" t="s">
        <v>2</v>
      </c>
      <c r="Y5" t="s">
        <v>3</v>
      </c>
      <c r="Z5" t="s">
        <v>4</v>
      </c>
      <c r="AA5" t="s">
        <v>5</v>
      </c>
      <c r="AB5" t="s">
        <v>6</v>
      </c>
      <c r="AC5" t="s">
        <v>7</v>
      </c>
      <c r="AD5" t="s">
        <v>8</v>
      </c>
      <c r="AE5" t="s">
        <v>9</v>
      </c>
      <c r="AF5" t="s">
        <v>10</v>
      </c>
    </row>
    <row r="6">
      <c r="B6" t="s">
        <v>12</v>
      </c>
      <c r="C6"/>
      <c r="D6" s="102" t="str">
        <f>IF($M$6=0,"",20*(($F$6*30 +$G$6*20 +$H$6*15 +$I$6*10 +$J$6*-5)/$M$6))</f>
        <v/>
      </c>
      <c r="E6" s="101" t="str">
        <f>IF($M$6=0,"",(($F$6*30 +$G$6*20 +$H$6*15 +$I$6*10 +$J$6*-5)/$M$6))</f>
        <v/>
      </c>
      <c r="F6" s="99" t="n">
        <f>SUM($F$7+$F$13+$F$27+$F$35+$F$46+$F$50+$F$55+$F$60+$F$65+$F$69+$F$75+$F$81)</f>
        <v>0.0</v>
      </c>
      <c r="G6" s="99" t="n">
        <f>SUM($G$7+$G$13+$G$27+$G$35+$G$46+$G$50+$G$55+$G$60+$G$65+$G$69+$G$75+$G$81)</f>
        <v>0.0</v>
      </c>
      <c r="H6" s="99" t="n">
        <f>SUM($H$7+$H$13+$H$27+$H$35+$H$46+$H$50+$H$55+$H$60+$H$65+$H$69+$H$75+$H$81)</f>
        <v>0.0</v>
      </c>
      <c r="I6" s="99" t="n">
        <f>SUM($I$7+$I$13+$I$27+$I$35+$I$46+$I$50+$I$55+$I$60+$I$65+$I$69+$I$75+$I$81)</f>
        <v>0.0</v>
      </c>
      <c r="J6" s="99" t="n">
        <f>SUM($J$7+$J$13+$J$27+$J$35+$J$46+$J$50+$J$55+$J$60+$J$65+$J$69+$J$75+$J$81)</f>
        <v>0.0</v>
      </c>
      <c r="K6" s="103" t="str">
        <f>IF(AND($F$6=0,$G$6=0,$J$6=0,$H$6=0),"",IF(AND($J$6=0,OR($F$6&lt;&gt;0,$G$6&lt;&gt;0,$H$6&lt;&gt;0)),"inf",(($F$6+$G$6+$H$6)/$J$6)))</f>
        <v/>
      </c>
      <c r="L6" s="104" t="str">
        <f>IF(AND($F$6=0,$G$6=0,$J$6=0,$H$6=0,$I$6=0),"",IF(AND($J$6=0,OR($F$6&lt;&gt;0,$G$6&lt;&gt;0,$H$6&lt;&gt;0,$I$6&lt;&gt;0)),"inf",(($F$6+$G$6+$H$6+$I$6)/$J$6)))</f>
        <v/>
      </c>
      <c r="M6" s="99" t="n">
        <f>SUM($M$7+$M$13+$M$27+$M$35+$M$46+$M$50+$M$55+$M$60+$M$65+$M$69+$M$75+$M$81)</f>
        <v>0.0</v>
      </c>
      <c r="N6" s="99" t="n">
        <f>SUM($N$7+$N$13+$N$27+$N$35+$N$46+$N$50+$N$55+$N$60+$N$65+$N$69+$N$75+$N$81)</f>
        <v>0.0</v>
      </c>
      <c r="O6" s="99" t="n">
        <f>SUM($O$7+$O$13+$O$27+$O$35+$O$46+$O$50+$O$55+$O$60+$O$65+$O$69+$O$75+$O$81)</f>
        <v>0.0</v>
      </c>
      <c r="P6" s="105" t="str">
        <f>IF($N$6=0,"",($O$6/$N$6))</f>
        <v/>
      </c>
      <c r="Q6" s="100" t="n">
        <f>SUM($Q$7+$Q$13+$Q$27+$Q$35+$Q$46+$Q$50+$Q$55+$Q$60+$Q$65+$Q$69+$Q$75+$Q$81)</f>
        <v>0.0</v>
      </c>
      <c r="R6" s="99" t="n">
        <f>SUM($R$7+$R$13+$R$27+$R$35+$R$46+$R$50+$R$55+$R$60+$R$65+$R$69+$R$75+$R$81)</f>
        <v>0.0</v>
      </c>
      <c r="S6" s="106" t="str">
        <f>IF($Q$6=0,"",($R$6/$Q$6))</f>
        <v/>
      </c>
      <c r="U6" t="s">
        <v>12</v>
      </c>
      <c r="V6"/>
      <c r="W6" s="121" t="n">
        <f>IF($AF$6=0,"",20*(($Y$6*30 +$Z$6*20 +$AA$6*15 +$AB$6*10 +$AC$6*-5)/$AF$6))</f>
        <v>85.71428571428571</v>
      </c>
      <c r="X6" s="120" t="n">
        <f>IF($AF$6=0,"",(($Y$6*30 +$Z$6*20 +$AA$6*15 +$AB$6*10 +$AC$6*-5)/$AF$6))</f>
        <v>4.285714285714286</v>
      </c>
      <c r="Y6" s="118" t="n">
        <f>SUM($Y$7+$Y$13+$Y$27+$Y$35+$Y$46+$Y$50+$Y$55+$Y$60+$Y$65+$Y$69+$Y$75+$Y$81)</f>
        <v>0.0</v>
      </c>
      <c r="Z6" s="118" t="n">
        <f>SUM($Z$7+$Z$13+$Z$27+$Z$35+$Z$46+$Z$50+$Z$55+$Z$60+$Z$65+$Z$69+$Z$75+$Z$81)</f>
        <v>0.0</v>
      </c>
      <c r="AA6" s="118" t="n">
        <f>SUM($AA$7+$AA$13+$AA$27+$AA$35+$AA$46+$AA$50+$AA$55+$AA$60+$AA$65+$AA$69+$AA$75+$AA$81)</f>
        <v>2.0</v>
      </c>
      <c r="AB6" s="118" t="n">
        <f>SUM($AB$7+$AB$13+$AB$27+$AB$35+$AB$46+$AB$50+$AB$55+$AB$60+$AB$65+$AB$69+$AB$75+$AB$81)</f>
        <v>0.0</v>
      </c>
      <c r="AC6" s="118" t="n">
        <f>SUM($AC$7+$AC$13+$AC$27+$AC$35+$AC$46+$AC$50+$AC$55+$AC$60+$AC$65+$AC$69+$AC$75+$AC$81)</f>
        <v>0.0</v>
      </c>
      <c r="AD6" s="122" t="str">
        <f>IF(AND($Y$6=0,$Z$6=0,$AC$6=0,$AA$6=0),"",IF(AND($AC$6=0,OR($Y$6&lt;&gt;0,$Z$6&lt;&gt;0,$AA$6&lt;&gt;0)),"inf",(($Y$6+$Z$6+$AA$6)/$AC$6)))</f>
        <v>inf</v>
      </c>
      <c r="AE6" s="123" t="str">
        <f>IF(AND($Y$6=0,$Z$6=0,$AC$6=0,$AA$6=0,$AB$6=0),"",IF(AND($AC$6=0,OR($Y$6&lt;&gt;0,$Z$6&lt;&gt;0,$AA$6&lt;&gt;0,$AB$6&lt;&gt;0)),"inf",(($Y$6+$Z$6+$AA$6+$AB$6)/$AC$6)))</f>
        <v>inf</v>
      </c>
      <c r="AF6" s="118" t="n">
        <f>SUM($AF$7+$AF$13+$AF$27+$AF$35+$AF$46+$AF$50+$AF$55+$AF$60+$AF$65+$AF$69+$AF$75+$AF$81)</f>
        <v>7.0</v>
      </c>
    </row>
    <row r="7">
      <c r="B7" t="s">
        <v>13</v>
      </c>
      <c r="C7"/>
      <c r="D7" s="102" t="str">
        <f>IF($M$7=0,"",20*(($F$7*30 +$G$7*20 +$H$7*15 +$I$7*10 +$J$7*-5)/$M$7))</f>
        <v/>
      </c>
      <c r="E7" s="101" t="str">
        <f>IF($M$7=0,"",(($F$7*30 +$G$7*20 +$H$7*15 +$I$7*10 +$J$7*-5)/$M$7))</f>
        <v/>
      </c>
      <c r="F7" s="99" t="n">
        <f>SUM($F$8+$F$9+$F$10+$F$11+$F$12)</f>
        <v>0.0</v>
      </c>
      <c r="G7" s="99" t="n">
        <f>SUM($G$8+$G$9+$G$10+$G$11+$G$12)</f>
        <v>0.0</v>
      </c>
      <c r="H7" s="99" t="n">
        <f>SUM($H$8+$H$9+$H$10+$H$11+$H$12)</f>
        <v>0.0</v>
      </c>
      <c r="I7" s="99" t="n">
        <f>SUM($I$8+$I$9+$I$10+$I$11+$I$12)</f>
        <v>0.0</v>
      </c>
      <c r="J7" s="99" t="n">
        <f>SUM($J$8+$J$9+$J$10+$J$11+$J$12)</f>
        <v>0.0</v>
      </c>
      <c r="K7" s="103" t="str">
        <f>IF(AND($F$7=0,$G$7=0,$J$7=0,$H$7=0),"",IF(AND($J$7=0,OR($F$7&lt;&gt;0,$G$7&lt;&gt;0,$H$7&lt;&gt;0)),"inf",(($F$7+$G$7+$H$7)/$J$7)))</f>
        <v/>
      </c>
      <c r="L7" s="104" t="str">
        <f>IF(AND($F$7=0,$G$7=0,$J$7=0,$H$7=0,$I$7=0),"",IF(AND($J$7=0,OR($F$7&lt;&gt;0,$G$7&lt;&gt;0,$H$7&lt;&gt;0,$I$7&lt;&gt;0)),"inf",(($F$7+$G$7+$H$7+$I$7)/$J$7)))</f>
        <v/>
      </c>
      <c r="M7" s="99" t="n">
        <f>SUM($M$8+$M$9+$M$10+$M$11+$M$12)</f>
        <v>0.0</v>
      </c>
      <c r="N7" s="99" t="n">
        <f>SUM($N$8+$N$9+$N$10+$N$11+$N$12)</f>
        <v>0.0</v>
      </c>
      <c r="O7" s="99" t="n">
        <f>SUM($O$8+$O$9+$O$10+$O$11+$O$12)</f>
        <v>0.0</v>
      </c>
      <c r="P7" s="105" t="str">
        <f>IF($N$7=0,"",($O$7/$N$7))</f>
        <v/>
      </c>
      <c r="Q7" s="100" t="n">
        <f>SUM($Q$8+$Q$9+$Q$10+$Q$11+$Q$12)</f>
        <v>0.0</v>
      </c>
      <c r="R7" s="99" t="n">
        <f>SUM($R$8+$R$9+$R$10+$R$11+$R$12)</f>
        <v>0.0</v>
      </c>
      <c r="S7" s="106" t="str">
        <f>IF($Q$7=0,"",($R$7/$Q$7))</f>
        <v/>
      </c>
      <c r="U7" t="s">
        <v>13</v>
      </c>
      <c r="V7"/>
      <c r="W7" s="121" t="n">
        <f>IF($AF$7=0,"",20*(($Y$7*30 +$Z$7*20 +$AA$7*15 +$AB$7*10 +$AC$7*-5)/$AF$7))</f>
        <v>85.71428571428571</v>
      </c>
      <c r="X7" s="120" t="n">
        <f>IF($AF$7=0,"",(($Y$7*30 +$Z$7*20 +$AA$7*15 +$AB$7*10 +$AC$7*-5)/$AF$7))</f>
        <v>4.285714285714286</v>
      </c>
      <c r="Y7" s="118" t="n">
        <f>SUM($Y$8+$Y$9+$Y$10+$Y$11+$Y$12)</f>
        <v>0.0</v>
      </c>
      <c r="Z7" s="118" t="n">
        <f>SUM($Z$8+$Z$9+$Z$10+$Z$11+$Z$12)</f>
        <v>0.0</v>
      </c>
      <c r="AA7" s="118" t="n">
        <f>SUM($AA$8+$AA$9+$AA$10+$AA$11+$AA$12)</f>
        <v>2.0</v>
      </c>
      <c r="AB7" s="118" t="n">
        <f>SUM($AB$8+$AB$9+$AB$10+$AB$11+$AB$12)</f>
        <v>0.0</v>
      </c>
      <c r="AC7" s="118" t="n">
        <f>SUM($AC$8+$AC$9+$AC$10+$AC$11+$AC$12)</f>
        <v>0.0</v>
      </c>
      <c r="AD7" s="122" t="str">
        <f>IF(AND($Y$7=0,$Z$7=0,$AC$7=0,$AA$7=0),"",IF(AND($AC$7=0,OR($Y$7&lt;&gt;0,$Z$7&lt;&gt;0,$AA$7&lt;&gt;0)),"inf",(($Y$7+$Z$7+$AA$7)/$AC$7)))</f>
        <v>inf</v>
      </c>
      <c r="AE7" s="123" t="str">
        <f>IF(AND($Y$7=0,$Z$7=0,$AC$7=0,$AA$7=0,$AB$7=0),"",IF(AND($AC$7=0,OR($Y$7&lt;&gt;0,$Z$7&lt;&gt;0,$AA$7&lt;&gt;0,$AB$7&lt;&gt;0)),"inf",(($Y$7+$Z$7+$AA$7+$AB$7)/$AC$7)))</f>
        <v>inf</v>
      </c>
      <c r="AF7" s="118" t="n">
        <f>SUM($AF$8+$AF$9+$AF$10+$AF$11+$AF$12)</f>
        <v>7.0</v>
      </c>
    </row>
    <row r="8">
      <c r="C8" t="s">
        <v>14</v>
      </c>
      <c r="D8" s="102" t="str">
        <f>IF($M$8=0,"",20*(($F$8*30 +$G$8*20 +$H$8*15 +$I$8*10 +$J$8*-5)/$M$8))</f>
        <v/>
      </c>
      <c r="E8" s="101" t="str">
        <f>IF($M$8=0,"",(($F$8*30 +$G$8*20 +$H$8*15 +$I$8*10 +$J$8*-5)/$M$8))</f>
        <v/>
      </c>
      <c r="F8" s="99"/>
      <c r="G8" s="99"/>
      <c r="H8" s="99"/>
      <c r="I8" s="99"/>
      <c r="J8" s="99"/>
      <c r="K8" s="103" t="str">
        <f>IF(AND($F$8=0,$G$8=0,$J$8=0,$H$8=0),"",IF(AND($J$8=0,OR($F$8&lt;&gt;0,$G$8&lt;&gt;0,$H$8&lt;&gt;0)),"inf",(($F$8+$G$8+$H$8)/$J$8)))</f>
        <v/>
      </c>
      <c r="L8" s="104" t="str">
        <f>IF(AND($F$8=0,$G$8=0,$J$8=0,$H$8=0,$I$8=0),"",IF(AND($J$8=0,OR($F$8&lt;&gt;0,$G$8&lt;&gt;0,$H$8&lt;&gt;0,$I$8&lt;&gt;0)),"inf",(($F$8+$G$8+$H$8+$I$8)/$J$8)))</f>
        <v/>
      </c>
      <c r="M8" s="99"/>
      <c r="N8" s="99"/>
      <c r="O8" s="99"/>
      <c r="P8" s="105" t="str">
        <f>IF($N$8=0,"",($O$8/$N$8))</f>
        <v/>
      </c>
      <c r="Q8" s="100"/>
      <c r="R8" s="99"/>
      <c r="S8" s="106" t="str">
        <f>IF($Q$8=0,"",($R$8/$Q$8))</f>
        <v/>
      </c>
      <c r="V8" t="s">
        <v>14</v>
      </c>
      <c r="W8" s="121" t="n">
        <f>IF($AF$8=0,"",20*(($Y$8*30 +$Z$8*20 +$AA$8*15 +$AB$8*10 +$AC$8*-5)/$AF$8))</f>
        <v>300.0</v>
      </c>
      <c r="X8" s="120" t="n">
        <f>IF($AF$8=0,"",(($Y$8*30 +$Z$8*20 +$AA$8*15 +$AB$8*10 +$AC$8*-5)/$AF$8))</f>
        <v>15.0</v>
      </c>
      <c r="Y8" s="118"/>
      <c r="Z8" s="118"/>
      <c r="AA8" s="118" t="n">
        <v>1.0</v>
      </c>
      <c r="AB8" s="118"/>
      <c r="AC8" s="118"/>
      <c r="AD8" s="122" t="str">
        <f>IF(AND($Y$8=0,$Z$8=0,$AC$8=0,$AA$8=0),"",IF(AND($AC$8=0,OR($Y$8&lt;&gt;0,$Z$8&lt;&gt;0,$AA$8&lt;&gt;0)),"inf",(($Y$8+$Z$8+$AA$8)/$AC$8)))</f>
        <v>inf</v>
      </c>
      <c r="AE8" s="123" t="str">
        <f>IF(AND($Y$8=0,$Z$8=0,$AC$8=0,$AA$8=0,$AB$8=0),"",IF(AND($AC$8=0,OR($Y$8&lt;&gt;0,$Z$8&lt;&gt;0,$AA$8&lt;&gt;0,$AB$8&lt;&gt;0)),"inf",(($Y$8+$Z$8+$AA$8+$AB$8)/$AC$8)))</f>
        <v>inf</v>
      </c>
      <c r="AF8" s="118" t="n">
        <v>1.0</v>
      </c>
    </row>
    <row r="9">
      <c r="C9" t="s">
        <v>15</v>
      </c>
      <c r="D9" s="102" t="str">
        <f>IF($M$9=0,"",20*(($F$9*30 +$G$9*20 +$H$9*15 +$I$9*10 +$J$9*-5)/$M$9))</f>
        <v/>
      </c>
      <c r="E9" s="101" t="str">
        <f>IF($M$9=0,"",(($F$9*30 +$G$9*20 +$H$9*15 +$I$9*10 +$J$9*-5)/$M$9))</f>
        <v/>
      </c>
      <c r="F9" s="99"/>
      <c r="G9" s="99"/>
      <c r="H9" s="99"/>
      <c r="I9" s="99"/>
      <c r="J9" s="99"/>
      <c r="K9" s="103" t="str">
        <f>IF(AND($F$9=0,$G$9=0,$J$9=0,$H$9=0),"",IF(AND($J$9=0,OR($F$9&lt;&gt;0,$G$9&lt;&gt;0,$H$9&lt;&gt;0)),"inf",(($F$9+$G$9+$H$9)/$J$9)))</f>
        <v/>
      </c>
      <c r="L9" s="104" t="str">
        <f>IF(AND($F$9=0,$G$9=0,$J$9=0,$H$9=0,$I$9=0),"",IF(AND($J$9=0,OR($F$9&lt;&gt;0,$G$9&lt;&gt;0,$H$9&lt;&gt;0,$I$9&lt;&gt;0)),"inf",(($F$9+$G$9+$H$9+$I$9)/$J$9)))</f>
        <v/>
      </c>
      <c r="M9" s="99"/>
      <c r="N9" s="99"/>
      <c r="O9" s="99"/>
      <c r="P9" s="105" t="str">
        <f>IF($N$9=0,"",($O$9/$N$9))</f>
        <v/>
      </c>
      <c r="Q9" s="100"/>
      <c r="R9" s="99"/>
      <c r="S9" s="106" t="str">
        <f>IF($Q$9=0,"",($R$9/$Q$9))</f>
        <v/>
      </c>
      <c r="V9" t="s">
        <v>15</v>
      </c>
      <c r="W9" s="121" t="n">
        <f>IF($AF$9=0,"",20*(($Y$9*30 +$Z$9*20 +$AA$9*15 +$AB$9*10 +$AC$9*-5)/$AF$9))</f>
        <v>0.0</v>
      </c>
      <c r="X9" s="120" t="n">
        <f>IF($AF$9=0,"",(($Y$9*30 +$Z$9*20 +$AA$9*15 +$AB$9*10 +$AC$9*-5)/$AF$9))</f>
        <v>0.0</v>
      </c>
      <c r="Y9" s="118"/>
      <c r="Z9" s="118"/>
      <c r="AA9" s="118"/>
      <c r="AB9" s="118"/>
      <c r="AC9" s="118"/>
      <c r="AD9" s="122" t="str">
        <f>IF(AND($Y$9=0,$Z$9=0,$AC$9=0,$AA$9=0),"",IF(AND($AC$9=0,OR($Y$9&lt;&gt;0,$Z$9&lt;&gt;0,$AA$9&lt;&gt;0)),"inf",(($Y$9+$Z$9+$AA$9)/$AC$9)))</f>
        <v/>
      </c>
      <c r="AE9" s="123" t="str">
        <f>IF(AND($Y$9=0,$Z$9=0,$AC$9=0,$AA$9=0,$AB$9=0),"",IF(AND($AC$9=0,OR($Y$9&lt;&gt;0,$Z$9&lt;&gt;0,$AA$9&lt;&gt;0,$AB$9&lt;&gt;0)),"inf",(($Y$9+$Z$9+$AA$9+$AB$9)/$AC$9)))</f>
        <v/>
      </c>
      <c r="AF9" s="118" t="n">
        <v>2.0</v>
      </c>
    </row>
    <row r="10">
      <c r="C10" t="s">
        <v>16</v>
      </c>
      <c r="D10" s="102" t="str">
        <f>IF($M$10=0,"",20*(($F$10*30 +$G$10*20 +$H$10*15 +$I$10*10 +$J$10*-5)/$M$10))</f>
        <v/>
      </c>
      <c r="E10" s="101" t="str">
        <f>IF($M$10=0,"",(($F$10*30 +$G$10*20 +$H$10*15 +$I$10*10 +$J$10*-5)/$M$10))</f>
        <v/>
      </c>
      <c r="F10" s="99"/>
      <c r="G10" s="99"/>
      <c r="H10" s="99"/>
      <c r="I10" s="99"/>
      <c r="J10" s="99"/>
      <c r="K10" s="103" t="str">
        <f>IF(AND($F$10=0,$G$10=0,$J$10=0,$H$10=0),"",IF(AND($J$10=0,OR($F$10&lt;&gt;0,$G$10&lt;&gt;0,$H$10&lt;&gt;0)),"inf",(($F$10+$G$10+$H$10)/$J$10)))</f>
        <v/>
      </c>
      <c r="L10" s="104" t="str">
        <f>IF(AND($F$10=0,$G$10=0,$J$10=0,$H$10=0,$I$10=0),"",IF(AND($J$10=0,OR($F$10&lt;&gt;0,$G$10&lt;&gt;0,$H$10&lt;&gt;0,$I$10&lt;&gt;0)),"inf",(($F$10+$G$10+$H$10+$I$10)/$J$10)))</f>
        <v/>
      </c>
      <c r="M10" s="99"/>
      <c r="N10" s="99"/>
      <c r="O10" s="99"/>
      <c r="P10" s="105" t="str">
        <f>IF($N$10=0,"",($O$10/$N$10))</f>
        <v/>
      </c>
      <c r="Q10" s="100"/>
      <c r="R10" s="99"/>
      <c r="S10" s="106" t="str">
        <f>IF($Q$10=0,"",($R$10/$Q$10))</f>
        <v/>
      </c>
      <c r="V10" t="s">
        <v>16</v>
      </c>
      <c r="W10" s="121" t="n">
        <f>IF($AF$10=0,"",20*(($Y$10*30 +$Z$10*20 +$AA$10*15 +$AB$10*10 +$AC$10*-5)/$AF$10))</f>
        <v>0.0</v>
      </c>
      <c r="X10" s="120" t="n">
        <f>IF($AF$10=0,"",(($Y$10*30 +$Z$10*20 +$AA$10*15 +$AB$10*10 +$AC$10*-5)/$AF$10))</f>
        <v>0.0</v>
      </c>
      <c r="Y10" s="118"/>
      <c r="Z10" s="118"/>
      <c r="AA10" s="118"/>
      <c r="AB10" s="118"/>
      <c r="AC10" s="118"/>
      <c r="AD10" s="122" t="str">
        <f>IF(AND($Y$10=0,$Z$10=0,$AC$10=0,$AA$10=0),"",IF(AND($AC$10=0,OR($Y$10&lt;&gt;0,$Z$10&lt;&gt;0,$AA$10&lt;&gt;0)),"inf",(($Y$10+$Z$10+$AA$10)/$AC$10)))</f>
        <v/>
      </c>
      <c r="AE10" s="123" t="str">
        <f>IF(AND($Y$10=0,$Z$10=0,$AC$10=0,$AA$10=0,$AB$10=0),"",IF(AND($AC$10=0,OR($Y$10&lt;&gt;0,$Z$10&lt;&gt;0,$AA$10&lt;&gt;0,$AB$10&lt;&gt;0)),"inf",(($Y$10+$Z$10+$AA$10+$AB$10)/$AC$10)))</f>
        <v/>
      </c>
      <c r="AF10" s="118" t="n">
        <v>1.0</v>
      </c>
    </row>
    <row r="11">
      <c r="C11" t="s">
        <v>17</v>
      </c>
      <c r="D11" s="102" t="str">
        <f>IF($M$11=0,"",20*(($F$11*30 +$G$11*20 +$H$11*15 +$I$11*10 +$J$11*-5)/$M$11))</f>
        <v/>
      </c>
      <c r="E11" s="101" t="str">
        <f>IF($M$11=0,"",(($F$11*30 +$G$11*20 +$H$11*15 +$I$11*10 +$J$11*-5)/$M$11))</f>
        <v/>
      </c>
      <c r="F11" s="99"/>
      <c r="G11" s="99"/>
      <c r="H11" s="99"/>
      <c r="I11" s="99"/>
      <c r="J11" s="99"/>
      <c r="K11" s="103" t="str">
        <f>IF(AND($F$11=0,$G$11=0,$J$11=0,$H$11=0),"",IF(AND($J$11=0,OR($F$11&lt;&gt;0,$G$11&lt;&gt;0,$H$11&lt;&gt;0)),"inf",(($F$11+$G$11+$H$11)/$J$11)))</f>
        <v/>
      </c>
      <c r="L11" s="104" t="str">
        <f>IF(AND($F$11=0,$G$11=0,$J$11=0,$H$11=0,$I$11=0),"",IF(AND($J$11=0,OR($F$11&lt;&gt;0,$G$11&lt;&gt;0,$H$11&lt;&gt;0,$I$11&lt;&gt;0)),"inf",(($F$11+$G$11+$H$11+$I$11)/$J$11)))</f>
        <v/>
      </c>
      <c r="M11" s="99"/>
      <c r="N11" s="99"/>
      <c r="O11" s="99"/>
      <c r="P11" s="105" t="str">
        <f>IF($N$11=0,"",($O$11/$N$11))</f>
        <v/>
      </c>
      <c r="Q11" s="100"/>
      <c r="R11" s="99"/>
      <c r="S11" s="106" t="str">
        <f>IF($Q$11=0,"",($R$11/$Q$11))</f>
        <v/>
      </c>
      <c r="V11" t="s">
        <v>17</v>
      </c>
      <c r="W11" s="121" t="n">
        <f>IF($AF$11=0,"",20*(($Y$11*30 +$Z$11*20 +$AA$11*15 +$AB$11*10 +$AC$11*-5)/$AF$11))</f>
        <v>300.0</v>
      </c>
      <c r="X11" s="120" t="n">
        <f>IF($AF$11=0,"",(($Y$11*30 +$Z$11*20 +$AA$11*15 +$AB$11*10 +$AC$11*-5)/$AF$11))</f>
        <v>15.0</v>
      </c>
      <c r="Y11" s="118"/>
      <c r="Z11" s="118"/>
      <c r="AA11" s="118" t="n">
        <v>1.0</v>
      </c>
      <c r="AB11" s="118"/>
      <c r="AC11" s="118"/>
      <c r="AD11" s="122" t="str">
        <f>IF(AND($Y$11=0,$Z$11=0,$AC$11=0,$AA$11=0),"",IF(AND($AC$11=0,OR($Y$11&lt;&gt;0,$Z$11&lt;&gt;0,$AA$11&lt;&gt;0)),"inf",(($Y$11+$Z$11+$AA$11)/$AC$11)))</f>
        <v>inf</v>
      </c>
      <c r="AE11" s="123" t="str">
        <f>IF(AND($Y$11=0,$Z$11=0,$AC$11=0,$AA$11=0,$AB$11=0),"",IF(AND($AC$11=0,OR($Y$11&lt;&gt;0,$Z$11&lt;&gt;0,$AA$11&lt;&gt;0,$AB$11&lt;&gt;0)),"inf",(($Y$11+$Z$11+$AA$11+$AB$11)/$AC$11)))</f>
        <v>inf</v>
      </c>
      <c r="AF11" s="118" t="n">
        <v>1.0</v>
      </c>
    </row>
    <row r="12">
      <c r="C12" t="s">
        <v>18</v>
      </c>
      <c r="D12" s="102" t="str">
        <f>IF($M$12=0,"",20*(($F$12*30 +$G$12*20 +$H$12*15 +$I$12*10 +$J$12*-5)/$M$12))</f>
        <v/>
      </c>
      <c r="E12" s="101" t="str">
        <f>IF($M$12=0,"",(($F$12*30 +$G$12*20 +$H$12*15 +$I$12*10 +$J$12*-5)/$M$12))</f>
        <v/>
      </c>
      <c r="F12" s="99"/>
      <c r="G12" s="99"/>
      <c r="H12" s="99"/>
      <c r="I12" s="99"/>
      <c r="J12" s="99"/>
      <c r="K12" s="103" t="str">
        <f>IF(AND($F$12=0,$G$12=0,$J$12=0,$H$12=0),"",IF(AND($J$12=0,OR($F$12&lt;&gt;0,$G$12&lt;&gt;0,$H$12&lt;&gt;0)),"inf",(($F$12+$G$12+$H$12)/$J$12)))</f>
        <v/>
      </c>
      <c r="L12" s="104" t="str">
        <f>IF(AND($F$12=0,$G$12=0,$J$12=0,$H$12=0,$I$12=0),"",IF(AND($J$12=0,OR($F$12&lt;&gt;0,$G$12&lt;&gt;0,$H$12&lt;&gt;0,$I$12&lt;&gt;0)),"inf",(($F$12+$G$12+$H$12+$I$12)/$J$12)))</f>
        <v/>
      </c>
      <c r="M12" s="99"/>
      <c r="N12" s="99"/>
      <c r="O12" s="99"/>
      <c r="P12" s="105" t="str">
        <f>IF($N$12=0,"",($O$12/$N$12))</f>
        <v/>
      </c>
      <c r="Q12" s="100"/>
      <c r="R12" s="99"/>
      <c r="S12" s="106" t="str">
        <f>IF($Q$12=0,"",($R$12/$Q$12))</f>
        <v/>
      </c>
      <c r="V12" t="s">
        <v>18</v>
      </c>
      <c r="W12" s="121" t="n">
        <f>IF($AF$12=0,"",20*(($Y$12*30 +$Z$12*20 +$AA$12*15 +$AB$12*10 +$AC$12*-5)/$AF$12))</f>
        <v>0.0</v>
      </c>
      <c r="X12" s="120" t="n">
        <f>IF($AF$12=0,"",(($Y$12*30 +$Z$12*20 +$AA$12*15 +$AB$12*10 +$AC$12*-5)/$AF$12))</f>
        <v>0.0</v>
      </c>
      <c r="Y12" s="118"/>
      <c r="Z12" s="118"/>
      <c r="AA12" s="118"/>
      <c r="AB12" s="118"/>
      <c r="AC12" s="118"/>
      <c r="AD12" s="122" t="str">
        <f>IF(AND($Y$12=0,$Z$12=0,$AC$12=0,$AA$12=0),"",IF(AND($AC$12=0,OR($Y$12&lt;&gt;0,$Z$12&lt;&gt;0,$AA$12&lt;&gt;0)),"inf",(($Y$12+$Z$12+$AA$12)/$AC$12)))</f>
        <v/>
      </c>
      <c r="AE12" s="123" t="str">
        <f>IF(AND($Y$12=0,$Z$12=0,$AC$12=0,$AA$12=0,$AB$12=0),"",IF(AND($AC$12=0,OR($Y$12&lt;&gt;0,$Z$12&lt;&gt;0,$AA$12&lt;&gt;0,$AB$12&lt;&gt;0)),"inf",(($Y$12+$Z$12+$AA$12+$AB$12)/$AC$12)))</f>
        <v/>
      </c>
      <c r="AF12" s="118" t="n">
        <v>2.0</v>
      </c>
    </row>
    <row r="13">
      <c r="B13" t="s">
        <v>19</v>
      </c>
      <c r="C13"/>
      <c r="D13" s="102" t="str">
        <f>IF($M$13=0,"",20*(($F$13*30 +$G$13*20 +$H$13*15 +$I$13*10 +$J$13*-5)/$M$13))</f>
        <v/>
      </c>
      <c r="E13" s="101" t="str">
        <f>IF($M$13=0,"",(($F$13*30 +$G$13*20 +$H$13*15 +$I$13*10 +$J$13*-5)/$M$13))</f>
        <v/>
      </c>
      <c r="F13" s="99" t="n">
        <f>SUM($F$14+$F$15+$F$16+$F$17+$F$18+$F$19+$F$20+$F$21+$F$22+$F$23+$F$24+$F$25+$F$26)</f>
        <v>0.0</v>
      </c>
      <c r="G13" s="99" t="n">
        <f>SUM($G$14+$G$15+$G$16+$G$17+$G$18+$G$19+$G$20+$G$21+$G$22+$G$23+$G$24+$G$25+$G$26)</f>
        <v>0.0</v>
      </c>
      <c r="H13" s="99" t="n">
        <f>SUM($H$14+$H$15+$H$16+$H$17+$H$18+$H$19+$H$20+$H$21+$H$22+$H$23+$H$24+$H$25+$H$26)</f>
        <v>0.0</v>
      </c>
      <c r="I13" s="99" t="n">
        <f>SUM($I$14+$I$15+$I$16+$I$17+$I$18+$I$19+$I$20+$I$21+$I$22+$I$23+$I$24+$I$25+$I$26)</f>
        <v>0.0</v>
      </c>
      <c r="J13" s="99" t="n">
        <f>SUM($J$14+$J$15+$J$16+$J$17+$J$18+$J$19+$J$20+$J$21+$J$22+$J$23+$J$24+$J$25+$J$26)</f>
        <v>0.0</v>
      </c>
      <c r="K13" s="103" t="str">
        <f>IF(AND($F$13=0,$G$13=0,$J$13=0,$H$13=0),"",IF(AND($J$13=0,OR($F$13&lt;&gt;0,$G$13&lt;&gt;0,$H$13&lt;&gt;0)),"inf",(($F$13+$G$13+$H$13)/$J$13)))</f>
        <v/>
      </c>
      <c r="L13" s="104" t="str">
        <f>IF(AND($F$13=0,$G$13=0,$J$13=0,$H$13=0,$I$13=0),"",IF(AND($J$13=0,OR($F$13&lt;&gt;0,$G$13&lt;&gt;0,$H$13&lt;&gt;0,$I$13&lt;&gt;0)),"inf",(($F$13+$G$13+$H$13+$I$13)/$J$13)))</f>
        <v/>
      </c>
      <c r="M13" s="99" t="n">
        <f>SUM($M$14+$M$15+$M$16+$M$17+$M$18+$M$19+$M$20+$M$21+$M$22+$M$23+$M$24+$M$25+$M$26)</f>
        <v>0.0</v>
      </c>
      <c r="N13" s="99" t="n">
        <f>SUM($N$14+$N$15+$N$16+$N$17+$N$18+$N$19+$N$20+$N$21+$N$22+$N$23+$N$24+$N$25+$N$26)</f>
        <v>0.0</v>
      </c>
      <c r="O13" s="99" t="n">
        <f>SUM($O$14+$O$15+$O$16+$O$17+$O$18+$O$19+$O$20+$O$21+$O$22+$O$23+$O$24+$O$25+$O$26)</f>
        <v>0.0</v>
      </c>
      <c r="P13" s="105" t="str">
        <f>IF($N$13=0,"",($O$13/$N$13))</f>
        <v/>
      </c>
      <c r="Q13" s="100" t="n">
        <f>SUM($Q$14+$Q$15+$Q$16+$Q$17+$Q$18+$Q$19+$Q$20+$Q$21+$Q$22+$Q$23+$Q$24+$Q$25+$Q$26)</f>
        <v>0.0</v>
      </c>
      <c r="R13" s="99" t="n">
        <f>SUM($R$14+$R$15+$R$16+$R$17+$R$18+$R$19+$R$20+$R$21+$R$22+$R$23+$R$24+$R$25+$R$26)</f>
        <v>0.0</v>
      </c>
      <c r="S13" s="106" t="str">
        <f>IF($Q$13=0,"",($R$13/$Q$13))</f>
        <v/>
      </c>
      <c r="U13" t="s">
        <v>19</v>
      </c>
      <c r="V13"/>
      <c r="W13" s="121" t="str">
        <f>IF($AF$13=0,"",20*(($Y$13*30 +$Z$13*20 +$AA$13*15 +$AB$13*10 +$AC$13*-5)/$AF$13))</f>
        <v/>
      </c>
      <c r="X13" s="120" t="str">
        <f>IF($AF$13=0,"",(($Y$13*30 +$Z$13*20 +$AA$13*15 +$AB$13*10 +$AC$13*-5)/$AF$13))</f>
        <v/>
      </c>
      <c r="Y13" s="118" t="n">
        <f>SUM($Y$14+$Y$15+$Y$16+$Y$17+$Y$18+$Y$19+$Y$20+$Y$21+$Y$22+$Y$23+$Y$24+$Y$25+$Y$26)</f>
        <v>0.0</v>
      </c>
      <c r="Z13" s="118" t="n">
        <f>SUM($Z$14+$Z$15+$Z$16+$Z$17+$Z$18+$Z$19+$Z$20+$Z$21+$Z$22+$Z$23+$Z$24+$Z$25+$Z$26)</f>
        <v>0.0</v>
      </c>
      <c r="AA13" s="118" t="n">
        <f>SUM($AA$14+$AA$15+$AA$16+$AA$17+$AA$18+$AA$19+$AA$20+$AA$21+$AA$22+$AA$23+$AA$24+$AA$25+$AA$26)</f>
        <v>0.0</v>
      </c>
      <c r="AB13" s="118" t="n">
        <f>SUM($AB$14+$AB$15+$AB$16+$AB$17+$AB$18+$AB$19+$AB$20+$AB$21+$AB$22+$AB$23+$AB$24+$AB$25+$AB$26)</f>
        <v>0.0</v>
      </c>
      <c r="AC13" s="118" t="n">
        <f>SUM($AC$14+$AC$15+$AC$16+$AC$17+$AC$18+$AC$19+$AC$20+$AC$21+$AC$22+$AC$23+$AC$24+$AC$25+$AC$26)</f>
        <v>0.0</v>
      </c>
      <c r="AD13" s="122" t="str">
        <f>IF(AND($Y$13=0,$Z$13=0,$AC$13=0,$AA$13=0),"",IF(AND($AC$13=0,OR($Y$13&lt;&gt;0,$Z$13&lt;&gt;0,$AA$13&lt;&gt;0)),"inf",(($Y$13+$Z$13+$AA$13)/$AC$13)))</f>
        <v/>
      </c>
      <c r="AE13" s="123" t="str">
        <f>IF(AND($Y$13=0,$Z$13=0,$AC$13=0,$AA$13=0,$AB$13=0),"",IF(AND($AC$13=0,OR($Y$13&lt;&gt;0,$Z$13&lt;&gt;0,$AA$13&lt;&gt;0,$AB$13&lt;&gt;0)),"inf",(($Y$13+$Z$13+$AA$13+$AB$13)/$AC$13)))</f>
        <v/>
      </c>
      <c r="AF13" s="118" t="n">
        <f>SUM($AF$14+$AF$15+$AF$16+$AF$17+$AF$18+$AF$19+$AF$20+$AF$21+$AF$22+$AF$23+$AF$24+$AF$25+$AF$26)</f>
        <v>0.0</v>
      </c>
    </row>
    <row r="14">
      <c r="C14" t="s">
        <v>14</v>
      </c>
      <c r="D14" s="102" t="str">
        <f>IF($M$14=0,"",20*(($F$14*30 +$G$14*20 +$H$14*15 +$I$14*10 +$J$14*-5)/$M$14))</f>
        <v/>
      </c>
      <c r="E14" s="101" t="str">
        <f>IF($M$14=0,"",(($F$14*30 +$G$14*20 +$H$14*15 +$I$14*10 +$J$14*-5)/$M$14))</f>
        <v/>
      </c>
      <c r="F14" s="99"/>
      <c r="G14" s="99"/>
      <c r="H14" s="99"/>
      <c r="I14" s="99"/>
      <c r="J14" s="99"/>
      <c r="K14" s="103" t="str">
        <f>IF(AND($F$14=0,$G$14=0,$J$14=0,$H$14=0),"",IF(AND($J$14=0,OR($F$14&lt;&gt;0,$G$14&lt;&gt;0,$H$14&lt;&gt;0)),"inf",(($F$14+$G$14+$H$14)/$J$14)))</f>
        <v/>
      </c>
      <c r="L14" s="104" t="str">
        <f>IF(AND($F$14=0,$G$14=0,$J$14=0,$H$14=0,$I$14=0),"",IF(AND($J$14=0,OR($F$14&lt;&gt;0,$G$14&lt;&gt;0,$H$14&lt;&gt;0,$I$14&lt;&gt;0)),"inf",(($F$14+$G$14+$H$14+$I$14)/$J$14)))</f>
        <v/>
      </c>
      <c r="M14" s="99"/>
      <c r="N14" s="99"/>
      <c r="O14" s="99"/>
      <c r="P14" s="105" t="str">
        <f>IF($N$14=0,"",($O$14/$N$14))</f>
        <v/>
      </c>
      <c r="Q14" s="100"/>
      <c r="R14" s="99"/>
      <c r="S14" s="106" t="str">
        <f>IF($Q$14=0,"",($R$14/$Q$14))</f>
        <v/>
      </c>
      <c r="V14" t="s">
        <v>14</v>
      </c>
      <c r="W14" s="121" t="str">
        <f>IF($AF$14=0,"",20*(($Y$14*30 +$Z$14*20 +$AA$14*15 +$AB$14*10 +$AC$14*-5)/$AF$14))</f>
        <v/>
      </c>
      <c r="X14" s="120" t="str">
        <f>IF($AF$14=0,"",(($Y$14*30 +$Z$14*20 +$AA$14*15 +$AB$14*10 +$AC$14*-5)/$AF$14))</f>
        <v/>
      </c>
      <c r="Y14" s="118"/>
      <c r="Z14" s="118"/>
      <c r="AA14" s="118"/>
      <c r="AB14" s="118"/>
      <c r="AC14" s="118"/>
      <c r="AD14" s="122" t="str">
        <f>IF(AND($Y$14=0,$Z$14=0,$AC$14=0,$AA$14=0),"",IF(AND($AC$14=0,OR($Y$14&lt;&gt;0,$Z$14&lt;&gt;0,$AA$14&lt;&gt;0)),"inf",(($Y$14+$Z$14+$AA$14)/$AC$14)))</f>
        <v/>
      </c>
      <c r="AE14" s="123" t="str">
        <f>IF(AND($Y$14=0,$Z$14=0,$AC$14=0,$AA$14=0,$AB$14=0),"",IF(AND($AC$14=0,OR($Y$14&lt;&gt;0,$Z$14&lt;&gt;0,$AA$14&lt;&gt;0,$AB$14&lt;&gt;0)),"inf",(($Y$14+$Z$14+$AA$14+$AB$14)/$AC$14)))</f>
        <v/>
      </c>
      <c r="AF14" s="118"/>
    </row>
    <row r="15">
      <c r="C15" t="s">
        <v>20</v>
      </c>
      <c r="D15" s="102" t="str">
        <f>IF($M$15=0,"",20*(($F$15*30 +$G$15*20 +$H$15*15 +$I$15*10 +$J$15*-5)/$M$15))</f>
        <v/>
      </c>
      <c r="E15" s="101" t="str">
        <f>IF($M$15=0,"",(($F$15*30 +$G$15*20 +$H$15*15 +$I$15*10 +$J$15*-5)/$M$15))</f>
        <v/>
      </c>
      <c r="F15" s="99"/>
      <c r="G15" s="99"/>
      <c r="H15" s="99"/>
      <c r="I15" s="99"/>
      <c r="J15" s="99"/>
      <c r="K15" s="103" t="str">
        <f>IF(AND($F$15=0,$G$15=0,$J$15=0,$H$15=0),"",IF(AND($J$15=0,OR($F$15&lt;&gt;0,$G$15&lt;&gt;0,$H$15&lt;&gt;0)),"inf",(($F$15+$G$15+$H$15)/$J$15)))</f>
        <v/>
      </c>
      <c r="L15" s="104" t="str">
        <f>IF(AND($F$15=0,$G$15=0,$J$15=0,$H$15=0,$I$15=0),"",IF(AND($J$15=0,OR($F$15&lt;&gt;0,$G$15&lt;&gt;0,$H$15&lt;&gt;0,$I$15&lt;&gt;0)),"inf",(($F$15+$G$15+$H$15+$I$15)/$J$15)))</f>
        <v/>
      </c>
      <c r="M15" s="99"/>
      <c r="N15" s="99"/>
      <c r="O15" s="99"/>
      <c r="P15" s="105" t="str">
        <f>IF($N$15=0,"",($O$15/$N$15))</f>
        <v/>
      </c>
      <c r="Q15" s="100"/>
      <c r="R15" s="99"/>
      <c r="S15" s="106" t="str">
        <f>IF($Q$15=0,"",($R$15/$Q$15))</f>
        <v/>
      </c>
      <c r="V15" t="s">
        <v>20</v>
      </c>
      <c r="W15" s="121" t="str">
        <f>IF($AF$15=0,"",20*(($Y$15*30 +$Z$15*20 +$AA$15*15 +$AB$15*10 +$AC$15*-5)/$AF$15))</f>
        <v/>
      </c>
      <c r="X15" s="120" t="str">
        <f>IF($AF$15=0,"",(($Y$15*30 +$Z$15*20 +$AA$15*15 +$AB$15*10 +$AC$15*-5)/$AF$15))</f>
        <v/>
      </c>
      <c r="Y15" s="118"/>
      <c r="Z15" s="118"/>
      <c r="AA15" s="118"/>
      <c r="AB15" s="118"/>
      <c r="AC15" s="118"/>
      <c r="AD15" s="122" t="str">
        <f>IF(AND($Y$15=0,$Z$15=0,$AC$15=0,$AA$15=0),"",IF(AND($AC$15=0,OR($Y$15&lt;&gt;0,$Z$15&lt;&gt;0,$AA$15&lt;&gt;0)),"inf",(($Y$15+$Z$15+$AA$15)/$AC$15)))</f>
        <v/>
      </c>
      <c r="AE15" s="123" t="str">
        <f>IF(AND($Y$15=0,$Z$15=0,$AC$15=0,$AA$15=0,$AB$15=0),"",IF(AND($AC$15=0,OR($Y$15&lt;&gt;0,$Z$15&lt;&gt;0,$AA$15&lt;&gt;0,$AB$15&lt;&gt;0)),"inf",(($Y$15+$Z$15+$AA$15+$AB$15)/$AC$15)))</f>
        <v/>
      </c>
      <c r="AF15" s="118"/>
    </row>
    <row r="16">
      <c r="C16" t="s">
        <v>21</v>
      </c>
      <c r="D16" s="102" t="str">
        <f>IF($M$16=0,"",20*(($F$16*30 +$G$16*20 +$H$16*15 +$I$16*10 +$J$16*-5)/$M$16))</f>
        <v/>
      </c>
      <c r="E16" s="101" t="str">
        <f>IF($M$16=0,"",(($F$16*30 +$G$16*20 +$H$16*15 +$I$16*10 +$J$16*-5)/$M$16))</f>
        <v/>
      </c>
      <c r="F16" s="99"/>
      <c r="G16" s="99"/>
      <c r="H16" s="99"/>
      <c r="I16" s="99"/>
      <c r="J16" s="99"/>
      <c r="K16" s="103" t="str">
        <f>IF(AND($F$16=0,$G$16=0,$J$16=0,$H$16=0),"",IF(AND($J$16=0,OR($F$16&lt;&gt;0,$G$16&lt;&gt;0,$H$16&lt;&gt;0)),"inf",(($F$16+$G$16+$H$16)/$J$16)))</f>
        <v/>
      </c>
      <c r="L16" s="104" t="str">
        <f>IF(AND($F$16=0,$G$16=0,$J$16=0,$H$16=0,$I$16=0),"",IF(AND($J$16=0,OR($F$16&lt;&gt;0,$G$16&lt;&gt;0,$H$16&lt;&gt;0,$I$16&lt;&gt;0)),"inf",(($F$16+$G$16+$H$16+$I$16)/$J$16)))</f>
        <v/>
      </c>
      <c r="M16" s="99"/>
      <c r="N16" s="99"/>
      <c r="O16" s="99"/>
      <c r="P16" s="105" t="str">
        <f>IF($N$16=0,"",($O$16/$N$16))</f>
        <v/>
      </c>
      <c r="Q16" s="100"/>
      <c r="R16" s="99"/>
      <c r="S16" s="106" t="str">
        <f>IF($Q$16=0,"",($R$16/$Q$16))</f>
        <v/>
      </c>
      <c r="V16" t="s">
        <v>21</v>
      </c>
      <c r="W16" s="121" t="str">
        <f>IF($AF$16=0,"",20*(($Y$16*30 +$Z$16*20 +$AA$16*15 +$AB$16*10 +$AC$16*-5)/$AF$16))</f>
        <v/>
      </c>
      <c r="X16" s="120" t="str">
        <f>IF($AF$16=0,"",(($Y$16*30 +$Z$16*20 +$AA$16*15 +$AB$16*10 +$AC$16*-5)/$AF$16))</f>
        <v/>
      </c>
      <c r="Y16" s="118"/>
      <c r="Z16" s="118"/>
      <c r="AA16" s="118"/>
      <c r="AB16" s="118"/>
      <c r="AC16" s="118"/>
      <c r="AD16" s="122" t="str">
        <f>IF(AND($Y$16=0,$Z$16=0,$AC$16=0,$AA$16=0),"",IF(AND($AC$16=0,OR($Y$16&lt;&gt;0,$Z$16&lt;&gt;0,$AA$16&lt;&gt;0)),"inf",(($Y$16+$Z$16+$AA$16)/$AC$16)))</f>
        <v/>
      </c>
      <c r="AE16" s="123" t="str">
        <f>IF(AND($Y$16=0,$Z$16=0,$AC$16=0,$AA$16=0,$AB$16=0),"",IF(AND($AC$16=0,OR($Y$16&lt;&gt;0,$Z$16&lt;&gt;0,$AA$16&lt;&gt;0,$AB$16&lt;&gt;0)),"inf",(($Y$16+$Z$16+$AA$16+$AB$16)/$AC$16)))</f>
        <v/>
      </c>
      <c r="AF16" s="118"/>
    </row>
    <row r="17">
      <c r="C17" t="s">
        <v>16</v>
      </c>
      <c r="D17" s="102" t="str">
        <f>IF($M$17=0,"",20*(($F$17*30 +$G$17*20 +$H$17*15 +$I$17*10 +$J$17*-5)/$M$17))</f>
        <v/>
      </c>
      <c r="E17" s="101" t="str">
        <f>IF($M$17=0,"",(($F$17*30 +$G$17*20 +$H$17*15 +$I$17*10 +$J$17*-5)/$M$17))</f>
        <v/>
      </c>
      <c r="F17" s="99"/>
      <c r="G17" s="99"/>
      <c r="H17" s="99"/>
      <c r="I17" s="99"/>
      <c r="J17" s="99"/>
      <c r="K17" s="103" t="str">
        <f>IF(AND($F$17=0,$G$17=0,$J$17=0,$H$17=0),"",IF(AND($J$17=0,OR($F$17&lt;&gt;0,$G$17&lt;&gt;0,$H$17&lt;&gt;0)),"inf",(($F$17+$G$17+$H$17)/$J$17)))</f>
        <v/>
      </c>
      <c r="L17" s="104" t="str">
        <f>IF(AND($F$17=0,$G$17=0,$J$17=0,$H$17=0,$I$17=0),"",IF(AND($J$17=0,OR($F$17&lt;&gt;0,$G$17&lt;&gt;0,$H$17&lt;&gt;0,$I$17&lt;&gt;0)),"inf",(($F$17+$G$17+$H$17+$I$17)/$J$17)))</f>
        <v/>
      </c>
      <c r="M17" s="99"/>
      <c r="N17" s="99"/>
      <c r="O17" s="99"/>
      <c r="P17" s="105" t="str">
        <f>IF($N$17=0,"",($O$17/$N$17))</f>
        <v/>
      </c>
      <c r="Q17" s="100"/>
      <c r="R17" s="99"/>
      <c r="S17" s="106" t="str">
        <f>IF($Q$17=0,"",($R$17/$Q$17))</f>
        <v/>
      </c>
      <c r="V17" t="s">
        <v>16</v>
      </c>
      <c r="W17" s="121" t="str">
        <f>IF($AF$17=0,"",20*(($Y$17*30 +$Z$17*20 +$AA$17*15 +$AB$17*10 +$AC$17*-5)/$AF$17))</f>
        <v/>
      </c>
      <c r="X17" s="120" t="str">
        <f>IF($AF$17=0,"",(($Y$17*30 +$Z$17*20 +$AA$17*15 +$AB$17*10 +$AC$17*-5)/$AF$17))</f>
        <v/>
      </c>
      <c r="Y17" s="118"/>
      <c r="Z17" s="118"/>
      <c r="AA17" s="118"/>
      <c r="AB17" s="118"/>
      <c r="AC17" s="118"/>
      <c r="AD17" s="122" t="str">
        <f>IF(AND($Y$17=0,$Z$17=0,$AC$17=0,$AA$17=0),"",IF(AND($AC$17=0,OR($Y$17&lt;&gt;0,$Z$17&lt;&gt;0,$AA$17&lt;&gt;0)),"inf",(($Y$17+$Z$17+$AA$17)/$AC$17)))</f>
        <v/>
      </c>
      <c r="AE17" s="123" t="str">
        <f>IF(AND($Y$17=0,$Z$17=0,$AC$17=0,$AA$17=0,$AB$17=0),"",IF(AND($AC$17=0,OR($Y$17&lt;&gt;0,$Z$17&lt;&gt;0,$AA$17&lt;&gt;0,$AB$17&lt;&gt;0)),"inf",(($Y$17+$Z$17+$AA$17+$AB$17)/$AC$17)))</f>
        <v/>
      </c>
      <c r="AF17" s="118"/>
    </row>
    <row r="18">
      <c r="C18" t="s">
        <v>14</v>
      </c>
      <c r="D18" s="102" t="str">
        <f>IF($M$18=0,"",20*(($F$18*30 +$G$18*20 +$H$18*15 +$I$18*10 +$J$18*-5)/$M$18))</f>
        <v/>
      </c>
      <c r="E18" s="101" t="str">
        <f>IF($M$18=0,"",(($F$18*30 +$G$18*20 +$H$18*15 +$I$18*10 +$J$18*-5)/$M$18))</f>
        <v/>
      </c>
      <c r="F18" s="99"/>
      <c r="G18" s="99"/>
      <c r="H18" s="99"/>
      <c r="I18" s="99"/>
      <c r="J18" s="99"/>
      <c r="K18" s="103" t="str">
        <f>IF(AND($F$18=0,$G$18=0,$J$18=0,$H$18=0),"",IF(AND($J$18=0,OR($F$18&lt;&gt;0,$G$18&lt;&gt;0,$H$18&lt;&gt;0)),"inf",(($F$18+$G$18+$H$18)/$J$18)))</f>
        <v/>
      </c>
      <c r="L18" s="104" t="str">
        <f>IF(AND($F$18=0,$G$18=0,$J$18=0,$H$18=0,$I$18=0),"",IF(AND($J$18=0,OR($F$18&lt;&gt;0,$G$18&lt;&gt;0,$H$18&lt;&gt;0,$I$18&lt;&gt;0)),"inf",(($F$18+$G$18+$H$18+$I$18)/$J$18)))</f>
        <v/>
      </c>
      <c r="M18" s="99"/>
      <c r="N18" s="99"/>
      <c r="O18" s="99"/>
      <c r="P18" s="105" t="str">
        <f>IF($N$18=0,"",($O$18/$N$18))</f>
        <v/>
      </c>
      <c r="Q18" s="100"/>
      <c r="R18" s="99"/>
      <c r="S18" s="106" t="str">
        <f>IF($Q$18=0,"",($R$18/$Q$18))</f>
        <v/>
      </c>
      <c r="V18" t="s">
        <v>14</v>
      </c>
      <c r="W18" s="121" t="str">
        <f>IF($AF$18=0,"",20*(($Y$18*30 +$Z$18*20 +$AA$18*15 +$AB$18*10 +$AC$18*-5)/$AF$18))</f>
        <v/>
      </c>
      <c r="X18" s="120" t="str">
        <f>IF($AF$18=0,"",(($Y$18*30 +$Z$18*20 +$AA$18*15 +$AB$18*10 +$AC$18*-5)/$AF$18))</f>
        <v/>
      </c>
      <c r="Y18" s="118"/>
      <c r="Z18" s="118"/>
      <c r="AA18" s="118"/>
      <c r="AB18" s="118"/>
      <c r="AC18" s="118"/>
      <c r="AD18" s="122" t="str">
        <f>IF(AND($Y$18=0,$Z$18=0,$AC$18=0,$AA$18=0),"",IF(AND($AC$18=0,OR($Y$18&lt;&gt;0,$Z$18&lt;&gt;0,$AA$18&lt;&gt;0)),"inf",(($Y$18+$Z$18+$AA$18)/$AC$18)))</f>
        <v/>
      </c>
      <c r="AE18" s="123" t="str">
        <f>IF(AND($Y$18=0,$Z$18=0,$AC$18=0,$AA$18=0,$AB$18=0),"",IF(AND($AC$18=0,OR($Y$18&lt;&gt;0,$Z$18&lt;&gt;0,$AA$18&lt;&gt;0,$AB$18&lt;&gt;0)),"inf",(($Y$18+$Z$18+$AA$18+$AB$18)/$AC$18)))</f>
        <v/>
      </c>
      <c r="AF18" s="118"/>
    </row>
    <row r="19">
      <c r="C19" t="s">
        <v>20</v>
      </c>
      <c r="D19" s="102" t="str">
        <f>IF($M$19=0,"",20*(($F$19*30 +$G$19*20 +$H$19*15 +$I$19*10 +$J$19*-5)/$M$19))</f>
        <v/>
      </c>
      <c r="E19" s="101" t="str">
        <f>IF($M$19=0,"",(($F$19*30 +$G$19*20 +$H$19*15 +$I$19*10 +$J$19*-5)/$M$19))</f>
        <v/>
      </c>
      <c r="F19" s="99"/>
      <c r="G19" s="99"/>
      <c r="H19" s="99"/>
      <c r="I19" s="99"/>
      <c r="J19" s="99"/>
      <c r="K19" s="103" t="str">
        <f>IF(AND($F$19=0,$G$19=0,$J$19=0,$H$19=0),"",IF(AND($J$19=0,OR($F$19&lt;&gt;0,$G$19&lt;&gt;0,$H$19&lt;&gt;0)),"inf",(($F$19+$G$19+$H$19)/$J$19)))</f>
        <v/>
      </c>
      <c r="L19" s="104" t="str">
        <f>IF(AND($F$19=0,$G$19=0,$J$19=0,$H$19=0,$I$19=0),"",IF(AND($J$19=0,OR($F$19&lt;&gt;0,$G$19&lt;&gt;0,$H$19&lt;&gt;0,$I$19&lt;&gt;0)),"inf",(($F$19+$G$19+$H$19+$I$19)/$J$19)))</f>
        <v/>
      </c>
      <c r="M19" s="99"/>
      <c r="N19" s="99"/>
      <c r="O19" s="99"/>
      <c r="P19" s="105" t="str">
        <f>IF($N$19=0,"",($O$19/$N$19))</f>
        <v/>
      </c>
      <c r="Q19" s="100"/>
      <c r="R19" s="99"/>
      <c r="S19" s="106" t="str">
        <f>IF($Q$19=0,"",($R$19/$Q$19))</f>
        <v/>
      </c>
      <c r="V19" t="s">
        <v>20</v>
      </c>
      <c r="W19" s="121" t="str">
        <f>IF($AF$19=0,"",20*(($Y$19*30 +$Z$19*20 +$AA$19*15 +$AB$19*10 +$AC$19*-5)/$AF$19))</f>
        <v/>
      </c>
      <c r="X19" s="120" t="str">
        <f>IF($AF$19=0,"",(($Y$19*30 +$Z$19*20 +$AA$19*15 +$AB$19*10 +$AC$19*-5)/$AF$19))</f>
        <v/>
      </c>
      <c r="Y19" s="118"/>
      <c r="Z19" s="118"/>
      <c r="AA19" s="118"/>
      <c r="AB19" s="118"/>
      <c r="AC19" s="118"/>
      <c r="AD19" s="122" t="str">
        <f>IF(AND($Y$19=0,$Z$19=0,$AC$19=0,$AA$19=0),"",IF(AND($AC$19=0,OR($Y$19&lt;&gt;0,$Z$19&lt;&gt;0,$AA$19&lt;&gt;0)),"inf",(($Y$19+$Z$19+$AA$19)/$AC$19)))</f>
        <v/>
      </c>
      <c r="AE19" s="123" t="str">
        <f>IF(AND($Y$19=0,$Z$19=0,$AC$19=0,$AA$19=0,$AB$19=0),"",IF(AND($AC$19=0,OR($Y$19&lt;&gt;0,$Z$19&lt;&gt;0,$AA$19&lt;&gt;0,$AB$19&lt;&gt;0)),"inf",(($Y$19+$Z$19+$AA$19+$AB$19)/$AC$19)))</f>
        <v/>
      </c>
      <c r="AF19" s="118"/>
    </row>
    <row r="20">
      <c r="C20" t="s">
        <v>21</v>
      </c>
      <c r="D20" s="102" t="str">
        <f>IF($M$20=0,"",20*(($F$20*30 +$G$20*20 +$H$20*15 +$I$20*10 +$J$20*-5)/$M$20))</f>
        <v/>
      </c>
      <c r="E20" s="101" t="str">
        <f>IF($M$20=0,"",(($F$20*30 +$G$20*20 +$H$20*15 +$I$20*10 +$J$20*-5)/$M$20))</f>
        <v/>
      </c>
      <c r="F20" s="99"/>
      <c r="G20" s="99"/>
      <c r="H20" s="99"/>
      <c r="I20" s="99"/>
      <c r="J20" s="99"/>
      <c r="K20" s="103" t="str">
        <f>IF(AND($F$20=0,$G$20=0,$J$20=0,$H$20=0),"",IF(AND($J$20=0,OR($F$20&lt;&gt;0,$G$20&lt;&gt;0,$H$20&lt;&gt;0)),"inf",(($F$20+$G$20+$H$20)/$J$20)))</f>
        <v/>
      </c>
      <c r="L20" s="104" t="str">
        <f>IF(AND($F$20=0,$G$20=0,$J$20=0,$H$20=0,$I$20=0),"",IF(AND($J$20=0,OR($F$20&lt;&gt;0,$G$20&lt;&gt;0,$H$20&lt;&gt;0,$I$20&lt;&gt;0)),"inf",(($F$20+$G$20+$H$20+$I$20)/$J$20)))</f>
        <v/>
      </c>
      <c r="M20" s="99"/>
      <c r="N20" s="99"/>
      <c r="O20" s="99"/>
      <c r="P20" s="105" t="str">
        <f>IF($N$20=0,"",($O$20/$N$20))</f>
        <v/>
      </c>
      <c r="Q20" s="100"/>
      <c r="R20" s="99"/>
      <c r="S20" s="106" t="str">
        <f>IF($Q$20=0,"",($R$20/$Q$20))</f>
        <v/>
      </c>
      <c r="V20" t="s">
        <v>21</v>
      </c>
      <c r="W20" s="121" t="str">
        <f>IF($AF$20=0,"",20*(($Y$20*30 +$Z$20*20 +$AA$20*15 +$AB$20*10 +$AC$20*-5)/$AF$20))</f>
        <v/>
      </c>
      <c r="X20" s="120" t="str">
        <f>IF($AF$20=0,"",(($Y$20*30 +$Z$20*20 +$AA$20*15 +$AB$20*10 +$AC$20*-5)/$AF$20))</f>
        <v/>
      </c>
      <c r="Y20" s="118"/>
      <c r="Z20" s="118"/>
      <c r="AA20" s="118"/>
      <c r="AB20" s="118"/>
      <c r="AC20" s="118"/>
      <c r="AD20" s="122" t="str">
        <f>IF(AND($Y$20=0,$Z$20=0,$AC$20=0,$AA$20=0),"",IF(AND($AC$20=0,OR($Y$20&lt;&gt;0,$Z$20&lt;&gt;0,$AA$20&lt;&gt;0)),"inf",(($Y$20+$Z$20+$AA$20)/$AC$20)))</f>
        <v/>
      </c>
      <c r="AE20" s="123" t="str">
        <f>IF(AND($Y$20=0,$Z$20=0,$AC$20=0,$AA$20=0,$AB$20=0),"",IF(AND($AC$20=0,OR($Y$20&lt;&gt;0,$Z$20&lt;&gt;0,$AA$20&lt;&gt;0,$AB$20&lt;&gt;0)),"inf",(($Y$20+$Z$20+$AA$20+$AB$20)/$AC$20)))</f>
        <v/>
      </c>
      <c r="AF20" s="118"/>
    </row>
    <row r="21">
      <c r="C21" t="s">
        <v>16</v>
      </c>
      <c r="D21" s="102" t="str">
        <f>IF($M$21=0,"",20*(($F$21*30 +$G$21*20 +$H$21*15 +$I$21*10 +$J$21*-5)/$M$21))</f>
        <v/>
      </c>
      <c r="E21" s="101" t="str">
        <f>IF($M$21=0,"",(($F$21*30 +$G$21*20 +$H$21*15 +$I$21*10 +$J$21*-5)/$M$21))</f>
        <v/>
      </c>
      <c r="F21" s="99"/>
      <c r="G21" s="99"/>
      <c r="H21" s="99"/>
      <c r="I21" s="99"/>
      <c r="J21" s="99"/>
      <c r="K21" s="103" t="str">
        <f>IF(AND($F$21=0,$G$21=0,$J$21=0,$H$21=0),"",IF(AND($J$21=0,OR($F$21&lt;&gt;0,$G$21&lt;&gt;0,$H$21&lt;&gt;0)),"inf",(($F$21+$G$21+$H$21)/$J$21)))</f>
        <v/>
      </c>
      <c r="L21" s="104" t="str">
        <f>IF(AND($F$21=0,$G$21=0,$J$21=0,$H$21=0,$I$21=0),"",IF(AND($J$21=0,OR($F$21&lt;&gt;0,$G$21&lt;&gt;0,$H$21&lt;&gt;0,$I$21&lt;&gt;0)),"inf",(($F$21+$G$21+$H$21+$I$21)/$J$21)))</f>
        <v/>
      </c>
      <c r="M21" s="99"/>
      <c r="N21" s="99"/>
      <c r="O21" s="99"/>
      <c r="P21" s="105" t="str">
        <f>IF($N$21=0,"",($O$21/$N$21))</f>
        <v/>
      </c>
      <c r="Q21" s="100"/>
      <c r="R21" s="99"/>
      <c r="S21" s="106" t="str">
        <f>IF($Q$21=0,"",($R$21/$Q$21))</f>
        <v/>
      </c>
      <c r="V21" t="s">
        <v>16</v>
      </c>
      <c r="W21" s="121" t="str">
        <f>IF($AF$21=0,"",20*(($Y$21*30 +$Z$21*20 +$AA$21*15 +$AB$21*10 +$AC$21*-5)/$AF$21))</f>
        <v/>
      </c>
      <c r="X21" s="120" t="str">
        <f>IF($AF$21=0,"",(($Y$21*30 +$Z$21*20 +$AA$21*15 +$AB$21*10 +$AC$21*-5)/$AF$21))</f>
        <v/>
      </c>
      <c r="Y21" s="118"/>
      <c r="Z21" s="118"/>
      <c r="AA21" s="118"/>
      <c r="AB21" s="118"/>
      <c r="AC21" s="118"/>
      <c r="AD21" s="122" t="str">
        <f>IF(AND($Y$21=0,$Z$21=0,$AC$21=0,$AA$21=0),"",IF(AND($AC$21=0,OR($Y$21&lt;&gt;0,$Z$21&lt;&gt;0,$AA$21&lt;&gt;0)),"inf",(($Y$21+$Z$21+$AA$21)/$AC$21)))</f>
        <v/>
      </c>
      <c r="AE21" s="123" t="str">
        <f>IF(AND($Y$21=0,$Z$21=0,$AC$21=0,$AA$21=0,$AB$21=0),"",IF(AND($AC$21=0,OR($Y$21&lt;&gt;0,$Z$21&lt;&gt;0,$AA$21&lt;&gt;0,$AB$21&lt;&gt;0)),"inf",(($Y$21+$Z$21+$AA$21+$AB$21)/$AC$21)))</f>
        <v/>
      </c>
      <c r="AF21" s="118"/>
    </row>
    <row r="22">
      <c r="C22" t="s">
        <v>14</v>
      </c>
      <c r="D22" s="102" t="str">
        <f>IF($M$22=0,"",20*(($F$22*30 +$G$22*20 +$H$22*15 +$I$22*10 +$J$22*-5)/$M$22))</f>
        <v/>
      </c>
      <c r="E22" s="101" t="str">
        <f>IF($M$22=0,"",(($F$22*30 +$G$22*20 +$H$22*15 +$I$22*10 +$J$22*-5)/$M$22))</f>
        <v/>
      </c>
      <c r="F22" s="99"/>
      <c r="G22" s="99"/>
      <c r="H22" s="99"/>
      <c r="I22" s="99"/>
      <c r="J22" s="99"/>
      <c r="K22" s="103" t="str">
        <f>IF(AND($F$22=0,$G$22=0,$J$22=0,$H$22=0),"",IF(AND($J$22=0,OR($F$22&lt;&gt;0,$G$22&lt;&gt;0,$H$22&lt;&gt;0)),"inf",(($F$22+$G$22+$H$22)/$J$22)))</f>
        <v/>
      </c>
      <c r="L22" s="104" t="str">
        <f>IF(AND($F$22=0,$G$22=0,$J$22=0,$H$22=0,$I$22=0),"",IF(AND($J$22=0,OR($F$22&lt;&gt;0,$G$22&lt;&gt;0,$H$22&lt;&gt;0,$I$22&lt;&gt;0)),"inf",(($F$22+$G$22+$H$22+$I$22)/$J$22)))</f>
        <v/>
      </c>
      <c r="M22" s="99"/>
      <c r="N22" s="99"/>
      <c r="O22" s="99"/>
      <c r="P22" s="105" t="str">
        <f>IF($N$22=0,"",($O$22/$N$22))</f>
        <v/>
      </c>
      <c r="Q22" s="100"/>
      <c r="R22" s="99"/>
      <c r="S22" s="106" t="str">
        <f>IF($Q$22=0,"",($R$22/$Q$22))</f>
        <v/>
      </c>
      <c r="V22" t="s">
        <v>14</v>
      </c>
      <c r="W22" s="121" t="str">
        <f>IF($AF$22=0,"",20*(($Y$22*30 +$Z$22*20 +$AA$22*15 +$AB$22*10 +$AC$22*-5)/$AF$22))</f>
        <v/>
      </c>
      <c r="X22" s="120" t="str">
        <f>IF($AF$22=0,"",(($Y$22*30 +$Z$22*20 +$AA$22*15 +$AB$22*10 +$AC$22*-5)/$AF$22))</f>
        <v/>
      </c>
      <c r="Y22" s="118"/>
      <c r="Z22" s="118"/>
      <c r="AA22" s="118"/>
      <c r="AB22" s="118"/>
      <c r="AC22" s="118"/>
      <c r="AD22" s="122" t="str">
        <f>IF(AND($Y$22=0,$Z$22=0,$AC$22=0,$AA$22=0),"",IF(AND($AC$22=0,OR($Y$22&lt;&gt;0,$Z$22&lt;&gt;0,$AA$22&lt;&gt;0)),"inf",(($Y$22+$Z$22+$AA$22)/$AC$22)))</f>
        <v/>
      </c>
      <c r="AE22" s="123" t="str">
        <f>IF(AND($Y$22=0,$Z$22=0,$AC$22=0,$AA$22=0,$AB$22=0),"",IF(AND($AC$22=0,OR($Y$22&lt;&gt;0,$Z$22&lt;&gt;0,$AA$22&lt;&gt;0,$AB$22&lt;&gt;0)),"inf",(($Y$22+$Z$22+$AA$22+$AB$22)/$AC$22)))</f>
        <v/>
      </c>
      <c r="AF22" s="118"/>
    </row>
    <row r="23">
      <c r="C23" t="s">
        <v>20</v>
      </c>
      <c r="D23" s="102" t="str">
        <f>IF($M$23=0,"",20*(($F$23*30 +$G$23*20 +$H$23*15 +$I$23*10 +$J$23*-5)/$M$23))</f>
        <v/>
      </c>
      <c r="E23" s="101" t="str">
        <f>IF($M$23=0,"",(($F$23*30 +$G$23*20 +$H$23*15 +$I$23*10 +$J$23*-5)/$M$23))</f>
        <v/>
      </c>
      <c r="F23" s="99"/>
      <c r="G23" s="99"/>
      <c r="H23" s="99"/>
      <c r="I23" s="99"/>
      <c r="J23" s="99"/>
      <c r="K23" s="103" t="str">
        <f>IF(AND($F$23=0,$G$23=0,$J$23=0,$H$23=0),"",IF(AND($J$23=0,OR($F$23&lt;&gt;0,$G$23&lt;&gt;0,$H$23&lt;&gt;0)),"inf",(($F$23+$G$23+$H$23)/$J$23)))</f>
        <v/>
      </c>
      <c r="L23" s="104" t="str">
        <f>IF(AND($F$23=0,$G$23=0,$J$23=0,$H$23=0,$I$23=0),"",IF(AND($J$23=0,OR($F$23&lt;&gt;0,$G$23&lt;&gt;0,$H$23&lt;&gt;0,$I$23&lt;&gt;0)),"inf",(($F$23+$G$23+$H$23+$I$23)/$J$23)))</f>
        <v/>
      </c>
      <c r="M23" s="99"/>
      <c r="N23" s="99"/>
      <c r="O23" s="99"/>
      <c r="P23" s="105" t="str">
        <f>IF($N$23=0,"",($O$23/$N$23))</f>
        <v/>
      </c>
      <c r="Q23" s="100"/>
      <c r="R23" s="99"/>
      <c r="S23" s="106" t="str">
        <f>IF($Q$23=0,"",($R$23/$Q$23))</f>
        <v/>
      </c>
      <c r="V23" t="s">
        <v>20</v>
      </c>
      <c r="W23" s="121" t="str">
        <f>IF($AF$23=0,"",20*(($Y$23*30 +$Z$23*20 +$AA$23*15 +$AB$23*10 +$AC$23*-5)/$AF$23))</f>
        <v/>
      </c>
      <c r="X23" s="120" t="str">
        <f>IF($AF$23=0,"",(($Y$23*30 +$Z$23*20 +$AA$23*15 +$AB$23*10 +$AC$23*-5)/$AF$23))</f>
        <v/>
      </c>
      <c r="Y23" s="118"/>
      <c r="Z23" s="118"/>
      <c r="AA23" s="118"/>
      <c r="AB23" s="118"/>
      <c r="AC23" s="118"/>
      <c r="AD23" s="122" t="str">
        <f>IF(AND($Y$23=0,$Z$23=0,$AC$23=0,$AA$23=0),"",IF(AND($AC$23=0,OR($Y$23&lt;&gt;0,$Z$23&lt;&gt;0,$AA$23&lt;&gt;0)),"inf",(($Y$23+$Z$23+$AA$23)/$AC$23)))</f>
        <v/>
      </c>
      <c r="AE23" s="123" t="str">
        <f>IF(AND($Y$23=0,$Z$23=0,$AC$23=0,$AA$23=0,$AB$23=0),"",IF(AND($AC$23=0,OR($Y$23&lt;&gt;0,$Z$23&lt;&gt;0,$AA$23&lt;&gt;0,$AB$23&lt;&gt;0)),"inf",(($Y$23+$Z$23+$AA$23+$AB$23)/$AC$23)))</f>
        <v/>
      </c>
      <c r="AF23" s="118"/>
    </row>
    <row r="24">
      <c r="C24" t="s">
        <v>21</v>
      </c>
      <c r="D24" s="102" t="str">
        <f>IF($M$24=0,"",20*(($F$24*30 +$G$24*20 +$H$24*15 +$I$24*10 +$J$24*-5)/$M$24))</f>
        <v/>
      </c>
      <c r="E24" s="101" t="str">
        <f>IF($M$24=0,"",(($F$24*30 +$G$24*20 +$H$24*15 +$I$24*10 +$J$24*-5)/$M$24))</f>
        <v/>
      </c>
      <c r="F24" s="99"/>
      <c r="G24" s="99"/>
      <c r="H24" s="99"/>
      <c r="I24" s="99"/>
      <c r="J24" s="99"/>
      <c r="K24" s="103" t="str">
        <f>IF(AND($F$24=0,$G$24=0,$J$24=0,$H$24=0),"",IF(AND($J$24=0,OR($F$24&lt;&gt;0,$G$24&lt;&gt;0,$H$24&lt;&gt;0)),"inf",(($F$24+$G$24+$H$24)/$J$24)))</f>
        <v/>
      </c>
      <c r="L24" s="104" t="str">
        <f>IF(AND($F$24=0,$G$24=0,$J$24=0,$H$24=0,$I$24=0),"",IF(AND($J$24=0,OR($F$24&lt;&gt;0,$G$24&lt;&gt;0,$H$24&lt;&gt;0,$I$24&lt;&gt;0)),"inf",(($F$24+$G$24+$H$24+$I$24)/$J$24)))</f>
        <v/>
      </c>
      <c r="M24" s="99"/>
      <c r="N24" s="99"/>
      <c r="O24" s="99"/>
      <c r="P24" s="105" t="str">
        <f>IF($N$24=0,"",($O$24/$N$24))</f>
        <v/>
      </c>
      <c r="Q24" s="100"/>
      <c r="R24" s="99"/>
      <c r="S24" s="106" t="str">
        <f>IF($Q$24=0,"",($R$24/$Q$24))</f>
        <v/>
      </c>
      <c r="V24" t="s">
        <v>21</v>
      </c>
      <c r="W24" s="121" t="str">
        <f>IF($AF$24=0,"",20*(($Y$24*30 +$Z$24*20 +$AA$24*15 +$AB$24*10 +$AC$24*-5)/$AF$24))</f>
        <v/>
      </c>
      <c r="X24" s="120" t="str">
        <f>IF($AF$24=0,"",(($Y$24*30 +$Z$24*20 +$AA$24*15 +$AB$24*10 +$AC$24*-5)/$AF$24))</f>
        <v/>
      </c>
      <c r="Y24" s="118"/>
      <c r="Z24" s="118"/>
      <c r="AA24" s="118"/>
      <c r="AB24" s="118"/>
      <c r="AC24" s="118"/>
      <c r="AD24" s="122" t="str">
        <f>IF(AND($Y$24=0,$Z$24=0,$AC$24=0,$AA$24=0),"",IF(AND($AC$24=0,OR($Y$24&lt;&gt;0,$Z$24&lt;&gt;0,$AA$24&lt;&gt;0)),"inf",(($Y$24+$Z$24+$AA$24)/$AC$24)))</f>
        <v/>
      </c>
      <c r="AE24" s="123" t="str">
        <f>IF(AND($Y$24=0,$Z$24=0,$AC$24=0,$AA$24=0,$AB$24=0),"",IF(AND($AC$24=0,OR($Y$24&lt;&gt;0,$Z$24&lt;&gt;0,$AA$24&lt;&gt;0,$AB$24&lt;&gt;0)),"inf",(($Y$24+$Z$24+$AA$24+$AB$24)/$AC$24)))</f>
        <v/>
      </c>
      <c r="AF24" s="118"/>
    </row>
    <row r="25">
      <c r="C25" t="s">
        <v>16</v>
      </c>
      <c r="D25" s="102" t="str">
        <f>IF($M$25=0,"",20*(($F$25*30 +$G$25*20 +$H$25*15 +$I$25*10 +$J$25*-5)/$M$25))</f>
        <v/>
      </c>
      <c r="E25" s="101" t="str">
        <f>IF($M$25=0,"",(($F$25*30 +$G$25*20 +$H$25*15 +$I$25*10 +$J$25*-5)/$M$25))</f>
        <v/>
      </c>
      <c r="F25" s="99"/>
      <c r="G25" s="99"/>
      <c r="H25" s="99"/>
      <c r="I25" s="99"/>
      <c r="J25" s="99"/>
      <c r="K25" s="103" t="str">
        <f>IF(AND($F$25=0,$G$25=0,$J$25=0,$H$25=0),"",IF(AND($J$25=0,OR($F$25&lt;&gt;0,$G$25&lt;&gt;0,$H$25&lt;&gt;0)),"inf",(($F$25+$G$25+$H$25)/$J$25)))</f>
        <v/>
      </c>
      <c r="L25" s="104" t="str">
        <f>IF(AND($F$25=0,$G$25=0,$J$25=0,$H$25=0,$I$25=0),"",IF(AND($J$25=0,OR($F$25&lt;&gt;0,$G$25&lt;&gt;0,$H$25&lt;&gt;0,$I$25&lt;&gt;0)),"inf",(($F$25+$G$25+$H$25+$I$25)/$J$25)))</f>
        <v/>
      </c>
      <c r="M25" s="99"/>
      <c r="N25" s="99"/>
      <c r="O25" s="99"/>
      <c r="P25" s="105" t="str">
        <f>IF($N$25=0,"",($O$25/$N$25))</f>
        <v/>
      </c>
      <c r="Q25" s="100"/>
      <c r="R25" s="99"/>
      <c r="S25" s="106" t="str">
        <f>IF($Q$25=0,"",($R$25/$Q$25))</f>
        <v/>
      </c>
      <c r="V25" t="s">
        <v>16</v>
      </c>
      <c r="W25" s="121" t="str">
        <f>IF($AF$25=0,"",20*(($Y$25*30 +$Z$25*20 +$AA$25*15 +$AB$25*10 +$AC$25*-5)/$AF$25))</f>
        <v/>
      </c>
      <c r="X25" s="120" t="str">
        <f>IF($AF$25=0,"",(($Y$25*30 +$Z$25*20 +$AA$25*15 +$AB$25*10 +$AC$25*-5)/$AF$25))</f>
        <v/>
      </c>
      <c r="Y25" s="118"/>
      <c r="Z25" s="118"/>
      <c r="AA25" s="118"/>
      <c r="AB25" s="118"/>
      <c r="AC25" s="118"/>
      <c r="AD25" s="122" t="str">
        <f>IF(AND($Y$25=0,$Z$25=0,$AC$25=0,$AA$25=0),"",IF(AND($AC$25=0,OR($Y$25&lt;&gt;0,$Z$25&lt;&gt;0,$AA$25&lt;&gt;0)),"inf",(($Y$25+$Z$25+$AA$25)/$AC$25)))</f>
        <v/>
      </c>
      <c r="AE25" s="123" t="str">
        <f>IF(AND($Y$25=0,$Z$25=0,$AC$25=0,$AA$25=0,$AB$25=0),"",IF(AND($AC$25=0,OR($Y$25&lt;&gt;0,$Z$25&lt;&gt;0,$AA$25&lt;&gt;0,$AB$25&lt;&gt;0)),"inf",(($Y$25+$Z$25+$AA$25+$AB$25)/$AC$25)))</f>
        <v/>
      </c>
      <c r="AF25" s="118"/>
    </row>
    <row r="26">
      <c r="C26" t="s">
        <v>18</v>
      </c>
      <c r="D26" s="102" t="str">
        <f>IF($M$26=0,"",20*(($F$26*30 +$G$26*20 +$H$26*15 +$I$26*10 +$J$26*-5)/$M$26))</f>
        <v/>
      </c>
      <c r="E26" s="101" t="str">
        <f>IF($M$26=0,"",(($F$26*30 +$G$26*20 +$H$26*15 +$I$26*10 +$J$26*-5)/$M$26))</f>
        <v/>
      </c>
      <c r="F26" s="99"/>
      <c r="G26" s="99"/>
      <c r="H26" s="99"/>
      <c r="I26" s="99"/>
      <c r="J26" s="99"/>
      <c r="K26" s="103" t="str">
        <f>IF(AND($F$26=0,$G$26=0,$J$26=0,$H$26=0),"",IF(AND($J$26=0,OR($F$26&lt;&gt;0,$G$26&lt;&gt;0,$H$26&lt;&gt;0)),"inf",(($F$26+$G$26+$H$26)/$J$26)))</f>
        <v/>
      </c>
      <c r="L26" s="104" t="str">
        <f>IF(AND($F$26=0,$G$26=0,$J$26=0,$H$26=0,$I$26=0),"",IF(AND($J$26=0,OR($F$26&lt;&gt;0,$G$26&lt;&gt;0,$H$26&lt;&gt;0,$I$26&lt;&gt;0)),"inf",(($F$26+$G$26+$H$26+$I$26)/$J$26)))</f>
        <v/>
      </c>
      <c r="M26" s="99"/>
      <c r="N26" s="99"/>
      <c r="O26" s="99"/>
      <c r="P26" s="105" t="str">
        <f>IF($N$26=0,"",($O$26/$N$26))</f>
        <v/>
      </c>
      <c r="Q26" s="100"/>
      <c r="R26" s="99"/>
      <c r="S26" s="106" t="str">
        <f>IF($Q$26=0,"",($R$26/$Q$26))</f>
        <v/>
      </c>
      <c r="V26" t="s">
        <v>18</v>
      </c>
      <c r="W26" s="121" t="str">
        <f>IF($AF$26=0,"",20*(($Y$26*30 +$Z$26*20 +$AA$26*15 +$AB$26*10 +$AC$26*-5)/$AF$26))</f>
        <v/>
      </c>
      <c r="X26" s="120" t="str">
        <f>IF($AF$26=0,"",(($Y$26*30 +$Z$26*20 +$AA$26*15 +$AB$26*10 +$AC$26*-5)/$AF$26))</f>
        <v/>
      </c>
      <c r="Y26" s="118"/>
      <c r="Z26" s="118"/>
      <c r="AA26" s="118"/>
      <c r="AB26" s="118"/>
      <c r="AC26" s="118"/>
      <c r="AD26" s="122" t="str">
        <f>IF(AND($Y$26=0,$Z$26=0,$AC$26=0,$AA$26=0),"",IF(AND($AC$26=0,OR($Y$26&lt;&gt;0,$Z$26&lt;&gt;0,$AA$26&lt;&gt;0)),"inf",(($Y$26+$Z$26+$AA$26)/$AC$26)))</f>
        <v/>
      </c>
      <c r="AE26" s="123" t="str">
        <f>IF(AND($Y$26=0,$Z$26=0,$AC$26=0,$AA$26=0,$AB$26=0),"",IF(AND($AC$26=0,OR($Y$26&lt;&gt;0,$Z$26&lt;&gt;0,$AA$26&lt;&gt;0,$AB$26&lt;&gt;0)),"inf",(($Y$26+$Z$26+$AA$26+$AB$26)/$AC$26)))</f>
        <v/>
      </c>
      <c r="AF26" s="118"/>
    </row>
    <row r="27">
      <c r="B27" t="s">
        <v>22</v>
      </c>
      <c r="C27"/>
      <c r="D27" s="102" t="str">
        <f>IF($M$27=0,"",20*(($F$27*30 +$G$27*20 +$H$27*15 +$I$27*10 +$J$27*-5)/$M$27))</f>
        <v/>
      </c>
      <c r="E27" s="101" t="str">
        <f>IF($M$27=0,"",(($F$27*30 +$G$27*20 +$H$27*15 +$I$27*10 +$J$27*-5)/$M$27))</f>
        <v/>
      </c>
      <c r="F27" s="99" t="n">
        <f>SUM($F$28+$F$29+$F$30+$F$31+$F$32+$F$33+$F$34)</f>
        <v>0.0</v>
      </c>
      <c r="G27" s="99" t="n">
        <f>SUM($G$28+$G$29+$G$30+$G$31+$G$32+$G$33+$G$34)</f>
        <v>0.0</v>
      </c>
      <c r="H27" s="99" t="n">
        <f>SUM($H$28+$H$29+$H$30+$H$31+$H$32+$H$33+$H$34)</f>
        <v>0.0</v>
      </c>
      <c r="I27" s="99" t="n">
        <f>SUM($I$28+$I$29+$I$30+$I$31+$I$32+$I$33+$I$34)</f>
        <v>0.0</v>
      </c>
      <c r="J27" s="99" t="n">
        <f>SUM($J$28+$J$29+$J$30+$J$31+$J$32+$J$33+$J$34)</f>
        <v>0.0</v>
      </c>
      <c r="K27" s="103" t="str">
        <f>IF(AND($F$27=0,$G$27=0,$J$27=0,$H$27=0),"",IF(AND($J$27=0,OR($F$27&lt;&gt;0,$G$27&lt;&gt;0,$H$27&lt;&gt;0)),"inf",(($F$27+$G$27+$H$27)/$J$27)))</f>
        <v/>
      </c>
      <c r="L27" s="104" t="str">
        <f>IF(AND($F$27=0,$G$27=0,$J$27=0,$H$27=0,$I$27=0),"",IF(AND($J$27=0,OR($F$27&lt;&gt;0,$G$27&lt;&gt;0,$H$27&lt;&gt;0,$I$27&lt;&gt;0)),"inf",(($F$27+$G$27+$H$27+$I$27)/$J$27)))</f>
        <v/>
      </c>
      <c r="M27" s="99" t="n">
        <f>SUM($M$28+$M$29+$M$30+$M$31+$M$32+$M$33+$M$34)</f>
        <v>0.0</v>
      </c>
      <c r="N27" s="99" t="n">
        <f>SUM($N$28+$N$29+$N$30+$N$31+$N$32+$N$33+$N$34)</f>
        <v>0.0</v>
      </c>
      <c r="O27" s="99" t="n">
        <f>SUM($O$28+$O$29+$O$30+$O$31+$O$32+$O$33+$O$34)</f>
        <v>0.0</v>
      </c>
      <c r="P27" s="105" t="str">
        <f>IF($N$27=0,"",($O$27/$N$27))</f>
        <v/>
      </c>
      <c r="Q27" s="100" t="n">
        <f>SUM($Q$28+$Q$29+$Q$30+$Q$31+$Q$32+$Q$33+$Q$34)</f>
        <v>0.0</v>
      </c>
      <c r="R27" s="99" t="n">
        <f>SUM($R$28+$R$29+$R$30+$R$31+$R$32+$R$33+$R$34)</f>
        <v>0.0</v>
      </c>
      <c r="S27" s="106" t="str">
        <f>IF($Q$27=0,"",($R$27/$Q$27))</f>
        <v/>
      </c>
      <c r="U27" t="s">
        <v>22</v>
      </c>
      <c r="V27"/>
      <c r="W27" s="121" t="str">
        <f>IF($AF$27=0,"",20*(($Y$27*30 +$Z$27*20 +$AA$27*15 +$AB$27*10 +$AC$27*-5)/$AF$27))</f>
        <v/>
      </c>
      <c r="X27" s="120" t="str">
        <f>IF($AF$27=0,"",(($Y$27*30 +$Z$27*20 +$AA$27*15 +$AB$27*10 +$AC$27*-5)/$AF$27))</f>
        <v/>
      </c>
      <c r="Y27" s="118" t="n">
        <f>SUM($Y$28+$Y$29+$Y$30+$Y$31+$Y$32+$Y$33+$Y$34)</f>
        <v>0.0</v>
      </c>
      <c r="Z27" s="118" t="n">
        <f>SUM($Z$28+$Z$29+$Z$30+$Z$31+$Z$32+$Z$33+$Z$34)</f>
        <v>0.0</v>
      </c>
      <c r="AA27" s="118" t="n">
        <f>SUM($AA$28+$AA$29+$AA$30+$AA$31+$AA$32+$AA$33+$AA$34)</f>
        <v>0.0</v>
      </c>
      <c r="AB27" s="118" t="n">
        <f>SUM($AB$28+$AB$29+$AB$30+$AB$31+$AB$32+$AB$33+$AB$34)</f>
        <v>0.0</v>
      </c>
      <c r="AC27" s="118" t="n">
        <f>SUM($AC$28+$AC$29+$AC$30+$AC$31+$AC$32+$AC$33+$AC$34)</f>
        <v>0.0</v>
      </c>
      <c r="AD27" s="122" t="str">
        <f>IF(AND($Y$27=0,$Z$27=0,$AC$27=0,$AA$27=0),"",IF(AND($AC$27=0,OR($Y$27&lt;&gt;0,$Z$27&lt;&gt;0,$AA$27&lt;&gt;0)),"inf",(($Y$27+$Z$27+$AA$27)/$AC$27)))</f>
        <v/>
      </c>
      <c r="AE27" s="123" t="str">
        <f>IF(AND($Y$27=0,$Z$27=0,$AC$27=0,$AA$27=0,$AB$27=0),"",IF(AND($AC$27=0,OR($Y$27&lt;&gt;0,$Z$27&lt;&gt;0,$AA$27&lt;&gt;0,$AB$27&lt;&gt;0)),"inf",(($Y$27+$Z$27+$AA$27+$AB$27)/$AC$27)))</f>
        <v/>
      </c>
      <c r="AF27" s="118" t="n">
        <f>SUM($AF$28+$AF$29+$AF$30+$AF$31+$AF$32+$AF$33+$AF$34)</f>
        <v>0.0</v>
      </c>
    </row>
    <row r="28">
      <c r="C28" t="s">
        <v>23</v>
      </c>
      <c r="D28" s="102" t="str">
        <f>IF($M$28=0,"",20*(($F$28*30 +$G$28*20 +$H$28*15 +$I$28*10 +$J$28*-5)/$M$28))</f>
        <v/>
      </c>
      <c r="E28" s="101" t="str">
        <f>IF($M$28=0,"",(($F$28*30 +$G$28*20 +$H$28*15 +$I$28*10 +$J$28*-5)/$M$28))</f>
        <v/>
      </c>
      <c r="F28" s="99"/>
      <c r="G28" s="99"/>
      <c r="H28" s="99"/>
      <c r="I28" s="99"/>
      <c r="J28" s="99"/>
      <c r="K28" s="103" t="str">
        <f>IF(AND($F$28=0,$G$28=0,$J$28=0,$H$28=0),"",IF(AND($J$28=0,OR($F$28&lt;&gt;0,$G$28&lt;&gt;0,$H$28&lt;&gt;0)),"inf",(($F$28+$G$28+$H$28)/$J$28)))</f>
        <v/>
      </c>
      <c r="L28" s="104" t="str">
        <f>IF(AND($F$28=0,$G$28=0,$J$28=0,$H$28=0,$I$28=0),"",IF(AND($J$28=0,OR($F$28&lt;&gt;0,$G$28&lt;&gt;0,$H$28&lt;&gt;0,$I$28&lt;&gt;0)),"inf",(($F$28+$G$28+$H$28+$I$28)/$J$28)))</f>
        <v/>
      </c>
      <c r="M28" s="99"/>
      <c r="N28" s="99"/>
      <c r="O28" s="99"/>
      <c r="P28" s="105" t="str">
        <f>IF($N$28=0,"",($O$28/$N$28))</f>
        <v/>
      </c>
      <c r="Q28" s="100"/>
      <c r="R28" s="99"/>
      <c r="S28" s="106" t="str">
        <f>IF($Q$28=0,"",($R$28/$Q$28))</f>
        <v/>
      </c>
      <c r="V28" t="s">
        <v>23</v>
      </c>
      <c r="W28" s="121" t="str">
        <f>IF($AF$28=0,"",20*(($Y$28*30 +$Z$28*20 +$AA$28*15 +$AB$28*10 +$AC$28*-5)/$AF$28))</f>
        <v/>
      </c>
      <c r="X28" s="120" t="str">
        <f>IF($AF$28=0,"",(($Y$28*30 +$Z$28*20 +$AA$28*15 +$AB$28*10 +$AC$28*-5)/$AF$28))</f>
        <v/>
      </c>
      <c r="Y28" s="118"/>
      <c r="Z28" s="118"/>
      <c r="AA28" s="118"/>
      <c r="AB28" s="118"/>
      <c r="AC28" s="118"/>
      <c r="AD28" s="122" t="str">
        <f>IF(AND($Y$28=0,$Z$28=0,$AC$28=0,$AA$28=0),"",IF(AND($AC$28=0,OR($Y$28&lt;&gt;0,$Z$28&lt;&gt;0,$AA$28&lt;&gt;0)),"inf",(($Y$28+$Z$28+$AA$28)/$AC$28)))</f>
        <v/>
      </c>
      <c r="AE28" s="123" t="str">
        <f>IF(AND($Y$28=0,$Z$28=0,$AC$28=0,$AA$28=0,$AB$28=0),"",IF(AND($AC$28=0,OR($Y$28&lt;&gt;0,$Z$28&lt;&gt;0,$AA$28&lt;&gt;0,$AB$28&lt;&gt;0)),"inf",(($Y$28+$Z$28+$AA$28+$AB$28)/$AC$28)))</f>
        <v/>
      </c>
      <c r="AF28" s="118"/>
    </row>
    <row r="29">
      <c r="C29" t="s">
        <v>24</v>
      </c>
      <c r="D29" s="102" t="str">
        <f>IF($M$29=0,"",20*(($F$29*30 +$G$29*20 +$H$29*15 +$I$29*10 +$J$29*-5)/$M$29))</f>
        <v/>
      </c>
      <c r="E29" s="101" t="str">
        <f>IF($M$29=0,"",(($F$29*30 +$G$29*20 +$H$29*15 +$I$29*10 +$J$29*-5)/$M$29))</f>
        <v/>
      </c>
      <c r="F29" s="99"/>
      <c r="G29" s="99"/>
      <c r="H29" s="99"/>
      <c r="I29" s="99"/>
      <c r="J29" s="99"/>
      <c r="K29" s="103" t="str">
        <f>IF(AND($F$29=0,$G$29=0,$J$29=0,$H$29=0),"",IF(AND($J$29=0,OR($F$29&lt;&gt;0,$G$29&lt;&gt;0,$H$29&lt;&gt;0)),"inf",(($F$29+$G$29+$H$29)/$J$29)))</f>
        <v/>
      </c>
      <c r="L29" s="104" t="str">
        <f>IF(AND($F$29=0,$G$29=0,$J$29=0,$H$29=0,$I$29=0),"",IF(AND($J$29=0,OR($F$29&lt;&gt;0,$G$29&lt;&gt;0,$H$29&lt;&gt;0,$I$29&lt;&gt;0)),"inf",(($F$29+$G$29+$H$29+$I$29)/$J$29)))</f>
        <v/>
      </c>
      <c r="M29" s="99"/>
      <c r="N29" s="99"/>
      <c r="O29" s="99"/>
      <c r="P29" s="105" t="str">
        <f>IF($N$29=0,"",($O$29/$N$29))</f>
        <v/>
      </c>
      <c r="Q29" s="100"/>
      <c r="R29" s="99"/>
      <c r="S29" s="106" t="str">
        <f>IF($Q$29=0,"",($R$29/$Q$29))</f>
        <v/>
      </c>
      <c r="V29" t="s">
        <v>24</v>
      </c>
      <c r="W29" s="121" t="str">
        <f>IF($AF$29=0,"",20*(($Y$29*30 +$Z$29*20 +$AA$29*15 +$AB$29*10 +$AC$29*-5)/$AF$29))</f>
        <v/>
      </c>
      <c r="X29" s="120" t="str">
        <f>IF($AF$29=0,"",(($Y$29*30 +$Z$29*20 +$AA$29*15 +$AB$29*10 +$AC$29*-5)/$AF$29))</f>
        <v/>
      </c>
      <c r="Y29" s="118"/>
      <c r="Z29" s="118"/>
      <c r="AA29" s="118"/>
      <c r="AB29" s="118"/>
      <c r="AC29" s="118"/>
      <c r="AD29" s="122" t="str">
        <f>IF(AND($Y$29=0,$Z$29=0,$AC$29=0,$AA$29=0),"",IF(AND($AC$29=0,OR($Y$29&lt;&gt;0,$Z$29&lt;&gt;0,$AA$29&lt;&gt;0)),"inf",(($Y$29+$Z$29+$AA$29)/$AC$29)))</f>
        <v/>
      </c>
      <c r="AE29" s="123" t="str">
        <f>IF(AND($Y$29=0,$Z$29=0,$AC$29=0,$AA$29=0,$AB$29=0),"",IF(AND($AC$29=0,OR($Y$29&lt;&gt;0,$Z$29&lt;&gt;0,$AA$29&lt;&gt;0,$AB$29&lt;&gt;0)),"inf",(($Y$29+$Z$29+$AA$29+$AB$29)/$AC$29)))</f>
        <v/>
      </c>
      <c r="AF29" s="118"/>
    </row>
    <row r="30">
      <c r="C30" t="s">
        <v>25</v>
      </c>
      <c r="D30" s="102" t="str">
        <f>IF($M$30=0,"",20*(($F$30*30 +$G$30*20 +$H$30*15 +$I$30*10 +$J$30*-5)/$M$30))</f>
        <v/>
      </c>
      <c r="E30" s="101" t="str">
        <f>IF($M$30=0,"",(($F$30*30 +$G$30*20 +$H$30*15 +$I$30*10 +$J$30*-5)/$M$30))</f>
        <v/>
      </c>
      <c r="F30" s="99"/>
      <c r="G30" s="99"/>
      <c r="H30" s="99"/>
      <c r="I30" s="99"/>
      <c r="J30" s="99"/>
      <c r="K30" s="103" t="str">
        <f>IF(AND($F$30=0,$G$30=0,$J$30=0,$H$30=0),"",IF(AND($J$30=0,OR($F$30&lt;&gt;0,$G$30&lt;&gt;0,$H$30&lt;&gt;0)),"inf",(($F$30+$G$30+$H$30)/$J$30)))</f>
        <v/>
      </c>
      <c r="L30" s="104" t="str">
        <f>IF(AND($F$30=0,$G$30=0,$J$30=0,$H$30=0,$I$30=0),"",IF(AND($J$30=0,OR($F$30&lt;&gt;0,$G$30&lt;&gt;0,$H$30&lt;&gt;0,$I$30&lt;&gt;0)),"inf",(($F$30+$G$30+$H$30+$I$30)/$J$30)))</f>
        <v/>
      </c>
      <c r="M30" s="99"/>
      <c r="N30" s="99"/>
      <c r="O30" s="99"/>
      <c r="P30" s="105" t="str">
        <f>IF($N$30=0,"",($O$30/$N$30))</f>
        <v/>
      </c>
      <c r="Q30" s="100"/>
      <c r="R30" s="99"/>
      <c r="S30" s="106" t="str">
        <f>IF($Q$30=0,"",($R$30/$Q$30))</f>
        <v/>
      </c>
      <c r="V30" t="s">
        <v>25</v>
      </c>
      <c r="W30" s="121" t="str">
        <f>IF($AF$30=0,"",20*(($Y$30*30 +$Z$30*20 +$AA$30*15 +$AB$30*10 +$AC$30*-5)/$AF$30))</f>
        <v/>
      </c>
      <c r="X30" s="120" t="str">
        <f>IF($AF$30=0,"",(($Y$30*30 +$Z$30*20 +$AA$30*15 +$AB$30*10 +$AC$30*-5)/$AF$30))</f>
        <v/>
      </c>
      <c r="Y30" s="118"/>
      <c r="Z30" s="118"/>
      <c r="AA30" s="118"/>
      <c r="AB30" s="118"/>
      <c r="AC30" s="118"/>
      <c r="AD30" s="122" t="str">
        <f>IF(AND($Y$30=0,$Z$30=0,$AC$30=0,$AA$30=0),"",IF(AND($AC$30=0,OR($Y$30&lt;&gt;0,$Z$30&lt;&gt;0,$AA$30&lt;&gt;0)),"inf",(($Y$30+$Z$30+$AA$30)/$AC$30)))</f>
        <v/>
      </c>
      <c r="AE30" s="123" t="str">
        <f>IF(AND($Y$30=0,$Z$30=0,$AC$30=0,$AA$30=0,$AB$30=0),"",IF(AND($AC$30=0,OR($Y$30&lt;&gt;0,$Z$30&lt;&gt;0,$AA$30&lt;&gt;0,$AB$30&lt;&gt;0)),"inf",(($Y$30+$Z$30+$AA$30+$AB$30)/$AC$30)))</f>
        <v/>
      </c>
      <c r="AF30" s="118"/>
    </row>
    <row r="31">
      <c r="C31" t="s">
        <v>26</v>
      </c>
      <c r="D31" s="102" t="str">
        <f>IF($M$31=0,"",20*(($F$31*30 +$G$31*20 +$H$31*15 +$I$31*10 +$J$31*-5)/$M$31))</f>
        <v/>
      </c>
      <c r="E31" s="101" t="str">
        <f>IF($M$31=0,"",(($F$31*30 +$G$31*20 +$H$31*15 +$I$31*10 +$J$31*-5)/$M$31))</f>
        <v/>
      </c>
      <c r="F31" s="99"/>
      <c r="G31" s="99"/>
      <c r="H31" s="99"/>
      <c r="I31" s="99"/>
      <c r="J31" s="99"/>
      <c r="K31" s="103" t="str">
        <f>IF(AND($F$31=0,$G$31=0,$J$31=0,$H$31=0),"",IF(AND($J$31=0,OR($F$31&lt;&gt;0,$G$31&lt;&gt;0,$H$31&lt;&gt;0)),"inf",(($F$31+$G$31+$H$31)/$J$31)))</f>
        <v/>
      </c>
      <c r="L31" s="104" t="str">
        <f>IF(AND($F$31=0,$G$31=0,$J$31=0,$H$31=0,$I$31=0),"",IF(AND($J$31=0,OR($F$31&lt;&gt;0,$G$31&lt;&gt;0,$H$31&lt;&gt;0,$I$31&lt;&gt;0)),"inf",(($F$31+$G$31+$H$31+$I$31)/$J$31)))</f>
        <v/>
      </c>
      <c r="M31" s="99"/>
      <c r="N31" s="99"/>
      <c r="O31" s="99"/>
      <c r="P31" s="105" t="str">
        <f>IF($N$31=0,"",($O$31/$N$31))</f>
        <v/>
      </c>
      <c r="Q31" s="100"/>
      <c r="R31" s="99"/>
      <c r="S31" s="106" t="str">
        <f>IF($Q$31=0,"",($R$31/$Q$31))</f>
        <v/>
      </c>
      <c r="V31" t="s">
        <v>26</v>
      </c>
      <c r="W31" s="121" t="str">
        <f>IF($AF$31=0,"",20*(($Y$31*30 +$Z$31*20 +$AA$31*15 +$AB$31*10 +$AC$31*-5)/$AF$31))</f>
        <v/>
      </c>
      <c r="X31" s="120" t="str">
        <f>IF($AF$31=0,"",(($Y$31*30 +$Z$31*20 +$AA$31*15 +$AB$31*10 +$AC$31*-5)/$AF$31))</f>
        <v/>
      </c>
      <c r="Y31" s="118"/>
      <c r="Z31" s="118"/>
      <c r="AA31" s="118"/>
      <c r="AB31" s="118"/>
      <c r="AC31" s="118"/>
      <c r="AD31" s="122" t="str">
        <f>IF(AND($Y$31=0,$Z$31=0,$AC$31=0,$AA$31=0),"",IF(AND($AC$31=0,OR($Y$31&lt;&gt;0,$Z$31&lt;&gt;0,$AA$31&lt;&gt;0)),"inf",(($Y$31+$Z$31+$AA$31)/$AC$31)))</f>
        <v/>
      </c>
      <c r="AE31" s="123" t="str">
        <f>IF(AND($Y$31=0,$Z$31=0,$AC$31=0,$AA$31=0,$AB$31=0),"",IF(AND($AC$31=0,OR($Y$31&lt;&gt;0,$Z$31&lt;&gt;0,$AA$31&lt;&gt;0,$AB$31&lt;&gt;0)),"inf",(($Y$31+$Z$31+$AA$31+$AB$31)/$AC$31)))</f>
        <v/>
      </c>
      <c r="AF31" s="118"/>
    </row>
    <row r="32">
      <c r="C32" t="s">
        <v>27</v>
      </c>
      <c r="D32" s="102" t="str">
        <f>IF($M$32=0,"",20*(($F$32*30 +$G$32*20 +$H$32*15 +$I$32*10 +$J$32*-5)/$M$32))</f>
        <v/>
      </c>
      <c r="E32" s="101" t="str">
        <f>IF($M$32=0,"",(($F$32*30 +$G$32*20 +$H$32*15 +$I$32*10 +$J$32*-5)/$M$32))</f>
        <v/>
      </c>
      <c r="F32" s="99"/>
      <c r="G32" s="99"/>
      <c r="H32" s="99"/>
      <c r="I32" s="99"/>
      <c r="J32" s="99"/>
      <c r="K32" s="103" t="str">
        <f>IF(AND($F$32=0,$G$32=0,$J$32=0,$H$32=0),"",IF(AND($J$32=0,OR($F$32&lt;&gt;0,$G$32&lt;&gt;0,$H$32&lt;&gt;0)),"inf",(($F$32+$G$32+$H$32)/$J$32)))</f>
        <v/>
      </c>
      <c r="L32" s="104" t="str">
        <f>IF(AND($F$32=0,$G$32=0,$J$32=0,$H$32=0,$I$32=0),"",IF(AND($J$32=0,OR($F$32&lt;&gt;0,$G$32&lt;&gt;0,$H$32&lt;&gt;0,$I$32&lt;&gt;0)),"inf",(($F$32+$G$32+$H$32+$I$32)/$J$32)))</f>
        <v/>
      </c>
      <c r="M32" s="99"/>
      <c r="N32" s="99"/>
      <c r="O32" s="99"/>
      <c r="P32" s="105" t="str">
        <f>IF($N$32=0,"",($O$32/$N$32))</f>
        <v/>
      </c>
      <c r="Q32" s="100"/>
      <c r="R32" s="99"/>
      <c r="S32" s="106" t="str">
        <f>IF($Q$32=0,"",($R$32/$Q$32))</f>
        <v/>
      </c>
      <c r="V32" t="s">
        <v>27</v>
      </c>
      <c r="W32" s="121" t="str">
        <f>IF($AF$32=0,"",20*(($Y$32*30 +$Z$32*20 +$AA$32*15 +$AB$32*10 +$AC$32*-5)/$AF$32))</f>
        <v/>
      </c>
      <c r="X32" s="120" t="str">
        <f>IF($AF$32=0,"",(($Y$32*30 +$Z$32*20 +$AA$32*15 +$AB$32*10 +$AC$32*-5)/$AF$32))</f>
        <v/>
      </c>
      <c r="Y32" s="118"/>
      <c r="Z32" s="118"/>
      <c r="AA32" s="118"/>
      <c r="AB32" s="118"/>
      <c r="AC32" s="118"/>
      <c r="AD32" s="122" t="str">
        <f>IF(AND($Y$32=0,$Z$32=0,$AC$32=0,$AA$32=0),"",IF(AND($AC$32=0,OR($Y$32&lt;&gt;0,$Z$32&lt;&gt;0,$AA$32&lt;&gt;0)),"inf",(($Y$32+$Z$32+$AA$32)/$AC$32)))</f>
        <v/>
      </c>
      <c r="AE32" s="123" t="str">
        <f>IF(AND($Y$32=0,$Z$32=0,$AC$32=0,$AA$32=0,$AB$32=0),"",IF(AND($AC$32=0,OR($Y$32&lt;&gt;0,$Z$32&lt;&gt;0,$AA$32&lt;&gt;0,$AB$32&lt;&gt;0)),"inf",(($Y$32+$Z$32+$AA$32+$AB$32)/$AC$32)))</f>
        <v/>
      </c>
      <c r="AF32" s="118"/>
    </row>
    <row r="33">
      <c r="C33" t="s">
        <v>28</v>
      </c>
      <c r="D33" s="102" t="str">
        <f>IF($M$33=0,"",20*(($F$33*30 +$G$33*20 +$H$33*15 +$I$33*10 +$J$33*-5)/$M$33))</f>
        <v/>
      </c>
      <c r="E33" s="101" t="str">
        <f>IF($M$33=0,"",(($F$33*30 +$G$33*20 +$H$33*15 +$I$33*10 +$J$33*-5)/$M$33))</f>
        <v/>
      </c>
      <c r="F33" s="99"/>
      <c r="G33" s="99"/>
      <c r="H33" s="99"/>
      <c r="I33" s="99"/>
      <c r="J33" s="99"/>
      <c r="K33" s="103" t="str">
        <f>IF(AND($F$33=0,$G$33=0,$J$33=0,$H$33=0),"",IF(AND($J$33=0,OR($F$33&lt;&gt;0,$G$33&lt;&gt;0,$H$33&lt;&gt;0)),"inf",(($F$33+$G$33+$H$33)/$J$33)))</f>
        <v/>
      </c>
      <c r="L33" s="104" t="str">
        <f>IF(AND($F$33=0,$G$33=0,$J$33=0,$H$33=0,$I$33=0),"",IF(AND($J$33=0,OR($F$33&lt;&gt;0,$G$33&lt;&gt;0,$H$33&lt;&gt;0,$I$33&lt;&gt;0)),"inf",(($F$33+$G$33+$H$33+$I$33)/$J$33)))</f>
        <v/>
      </c>
      <c r="M33" s="99"/>
      <c r="N33" s="99"/>
      <c r="O33" s="99"/>
      <c r="P33" s="105" t="str">
        <f>IF($N$33=0,"",($O$33/$N$33))</f>
        <v/>
      </c>
      <c r="Q33" s="100"/>
      <c r="R33" s="99"/>
      <c r="S33" s="106" t="str">
        <f>IF($Q$33=0,"",($R$33/$Q$33))</f>
        <v/>
      </c>
      <c r="V33" t="s">
        <v>28</v>
      </c>
      <c r="W33" s="121" t="str">
        <f>IF($AF$33=0,"",20*(($Y$33*30 +$Z$33*20 +$AA$33*15 +$AB$33*10 +$AC$33*-5)/$AF$33))</f>
        <v/>
      </c>
      <c r="X33" s="120" t="str">
        <f>IF($AF$33=0,"",(($Y$33*30 +$Z$33*20 +$AA$33*15 +$AB$33*10 +$AC$33*-5)/$AF$33))</f>
        <v/>
      </c>
      <c r="Y33" s="118"/>
      <c r="Z33" s="118"/>
      <c r="AA33" s="118"/>
      <c r="AB33" s="118"/>
      <c r="AC33" s="118"/>
      <c r="AD33" s="122" t="str">
        <f>IF(AND($Y$33=0,$Z$33=0,$AC$33=0,$AA$33=0),"",IF(AND($AC$33=0,OR($Y$33&lt;&gt;0,$Z$33&lt;&gt;0,$AA$33&lt;&gt;0)),"inf",(($Y$33+$Z$33+$AA$33)/$AC$33)))</f>
        <v/>
      </c>
      <c r="AE33" s="123" t="str">
        <f>IF(AND($Y$33=0,$Z$33=0,$AC$33=0,$AA$33=0,$AB$33=0),"",IF(AND($AC$33=0,OR($Y$33&lt;&gt;0,$Z$33&lt;&gt;0,$AA$33&lt;&gt;0,$AB$33&lt;&gt;0)),"inf",(($Y$33+$Z$33+$AA$33+$AB$33)/$AC$33)))</f>
        <v/>
      </c>
      <c r="AF33" s="118"/>
    </row>
    <row r="34">
      <c r="C34" t="s">
        <v>18</v>
      </c>
      <c r="D34" s="102" t="str">
        <f>IF($M$34=0,"",20*(($F$34*30 +$G$34*20 +$H$34*15 +$I$34*10 +$J$34*-5)/$M$34))</f>
        <v/>
      </c>
      <c r="E34" s="101" t="str">
        <f>IF($M$34=0,"",(($F$34*30 +$G$34*20 +$H$34*15 +$I$34*10 +$J$34*-5)/$M$34))</f>
        <v/>
      </c>
      <c r="F34" s="99"/>
      <c r="G34" s="99"/>
      <c r="H34" s="99"/>
      <c r="I34" s="99"/>
      <c r="J34" s="99"/>
      <c r="K34" s="103" t="str">
        <f>IF(AND($F$34=0,$G$34=0,$J$34=0,$H$34=0),"",IF(AND($J$34=0,OR($F$34&lt;&gt;0,$G$34&lt;&gt;0,$H$34&lt;&gt;0)),"inf",(($F$34+$G$34+$H$34)/$J$34)))</f>
        <v/>
      </c>
      <c r="L34" s="104" t="str">
        <f>IF(AND($F$34=0,$G$34=0,$J$34=0,$H$34=0,$I$34=0),"",IF(AND($J$34=0,OR($F$34&lt;&gt;0,$G$34&lt;&gt;0,$H$34&lt;&gt;0,$I$34&lt;&gt;0)),"inf",(($F$34+$G$34+$H$34+$I$34)/$J$34)))</f>
        <v/>
      </c>
      <c r="M34" s="99"/>
      <c r="N34" s="99"/>
      <c r="O34" s="99"/>
      <c r="P34" s="105" t="str">
        <f>IF($N$34=0,"",($O$34/$N$34))</f>
        <v/>
      </c>
      <c r="Q34" s="100"/>
      <c r="R34" s="99"/>
      <c r="S34" s="106" t="str">
        <f>IF($Q$34=0,"",($R$34/$Q$34))</f>
        <v/>
      </c>
      <c r="V34" t="s">
        <v>18</v>
      </c>
      <c r="W34" s="121" t="str">
        <f>IF($AF$34=0,"",20*(($Y$34*30 +$Z$34*20 +$AA$34*15 +$AB$34*10 +$AC$34*-5)/$AF$34))</f>
        <v/>
      </c>
      <c r="X34" s="120" t="str">
        <f>IF($AF$34=0,"",(($Y$34*30 +$Z$34*20 +$AA$34*15 +$AB$34*10 +$AC$34*-5)/$AF$34))</f>
        <v/>
      </c>
      <c r="Y34" s="118"/>
      <c r="Z34" s="118"/>
      <c r="AA34" s="118"/>
      <c r="AB34" s="118"/>
      <c r="AC34" s="118"/>
      <c r="AD34" s="122" t="str">
        <f>IF(AND($Y$34=0,$Z$34=0,$AC$34=0,$AA$34=0),"",IF(AND($AC$34=0,OR($Y$34&lt;&gt;0,$Z$34&lt;&gt;0,$AA$34&lt;&gt;0)),"inf",(($Y$34+$Z$34+$AA$34)/$AC$34)))</f>
        <v/>
      </c>
      <c r="AE34" s="123" t="str">
        <f>IF(AND($Y$34=0,$Z$34=0,$AC$34=0,$AA$34=0,$AB$34=0),"",IF(AND($AC$34=0,OR($Y$34&lt;&gt;0,$Z$34&lt;&gt;0,$AA$34&lt;&gt;0,$AB$34&lt;&gt;0)),"inf",(($Y$34+$Z$34+$AA$34+$AB$34)/$AC$34)))</f>
        <v/>
      </c>
      <c r="AF34" s="118"/>
    </row>
    <row r="35">
      <c r="B35" t="s">
        <v>29</v>
      </c>
      <c r="C35"/>
      <c r="D35" s="102" t="str">
        <f>IF($M$35=0,"",20*(($F$35*30 +$G$35*20 +$H$35*15 +$I$35*10 +$J$35*-5)/$M$35))</f>
        <v/>
      </c>
      <c r="E35" s="101" t="str">
        <f>IF($M$35=0,"",(($F$35*30 +$G$35*20 +$H$35*15 +$I$35*10 +$J$35*-5)/$M$35))</f>
        <v/>
      </c>
      <c r="F35" s="99" t="n">
        <f>SUM($F$36+$F$37+$F$38+$F$39+$F$40+$F$41+$F$42+$F$43+$F$44+$F$45)</f>
        <v>0.0</v>
      </c>
      <c r="G35" s="99" t="n">
        <f>SUM($G$36+$G$37+$G$38+$G$39+$G$40+$G$41+$G$42+$G$43+$G$44+$G$45)</f>
        <v>0.0</v>
      </c>
      <c r="H35" s="99" t="n">
        <f>SUM($H$36+$H$37+$H$38+$H$39+$H$40+$H$41+$H$42+$H$43+$H$44+$H$45)</f>
        <v>0.0</v>
      </c>
      <c r="I35" s="99" t="n">
        <f>SUM($I$36+$I$37+$I$38+$I$39+$I$40+$I$41+$I$42+$I$43+$I$44+$I$45)</f>
        <v>0.0</v>
      </c>
      <c r="J35" s="99" t="n">
        <f>SUM($J$36+$J$37+$J$38+$J$39+$J$40+$J$41+$J$42+$J$43+$J$44+$J$45)</f>
        <v>0.0</v>
      </c>
      <c r="K35" s="103" t="str">
        <f>IF(AND($F$35=0,$G$35=0,$J$35=0,$H$35=0),"",IF(AND($J$35=0,OR($F$35&lt;&gt;0,$G$35&lt;&gt;0,$H$35&lt;&gt;0)),"inf",(($F$35+$G$35+$H$35)/$J$35)))</f>
        <v/>
      </c>
      <c r="L35" s="104" t="str">
        <f>IF(AND($F$35=0,$G$35=0,$J$35=0,$H$35=0,$I$35=0),"",IF(AND($J$35=0,OR($F$35&lt;&gt;0,$G$35&lt;&gt;0,$H$35&lt;&gt;0,$I$35&lt;&gt;0)),"inf",(($F$35+$G$35+$H$35+$I$35)/$J$35)))</f>
        <v/>
      </c>
      <c r="M35" s="99" t="n">
        <f>SUM($M$36+$M$37+$M$38+$M$39+$M$40+$M$41+$M$42+$M$43+$M$44+$M$45)</f>
        <v>0.0</v>
      </c>
      <c r="N35" s="99" t="n">
        <f>SUM($N$36+$N$37+$N$38+$N$39+$N$40+$N$41+$N$42+$N$43+$N$44+$N$45)</f>
        <v>0.0</v>
      </c>
      <c r="O35" s="99" t="n">
        <f>SUM($O$36+$O$37+$O$38+$O$39+$O$40+$O$41+$O$42+$O$43+$O$44+$O$45)</f>
        <v>0.0</v>
      </c>
      <c r="P35" s="105" t="str">
        <f>IF($N$35=0,"",($O$35/$N$35))</f>
        <v/>
      </c>
      <c r="Q35" s="100" t="n">
        <f>SUM($Q$36+$Q$37+$Q$38+$Q$39+$Q$40+$Q$41+$Q$42+$Q$43+$Q$44+$Q$45)</f>
        <v>0.0</v>
      </c>
      <c r="R35" s="99" t="n">
        <f>SUM($R$36+$R$37+$R$38+$R$39+$R$40+$R$41+$R$42+$R$43+$R$44+$R$45)</f>
        <v>0.0</v>
      </c>
      <c r="S35" s="106" t="str">
        <f>IF($Q$35=0,"",($R$35/$Q$35))</f>
        <v/>
      </c>
      <c r="U35" t="s">
        <v>29</v>
      </c>
      <c r="V35"/>
      <c r="W35" s="121" t="str">
        <f>IF($AF$35=0,"",20*(($Y$35*30 +$Z$35*20 +$AA$35*15 +$AB$35*10 +$AC$35*-5)/$AF$35))</f>
        <v/>
      </c>
      <c r="X35" s="120" t="str">
        <f>IF($AF$35=0,"",(($Y$35*30 +$Z$35*20 +$AA$35*15 +$AB$35*10 +$AC$35*-5)/$AF$35))</f>
        <v/>
      </c>
      <c r="Y35" s="118" t="n">
        <f>SUM($Y$36+$Y$37+$Y$38+$Y$39+$Y$40+$Y$41+$Y$42+$Y$43+$Y$44+$Y$45)</f>
        <v>0.0</v>
      </c>
      <c r="Z35" s="118" t="n">
        <f>SUM($Z$36+$Z$37+$Z$38+$Z$39+$Z$40+$Z$41+$Z$42+$Z$43+$Z$44+$Z$45)</f>
        <v>0.0</v>
      </c>
      <c r="AA35" s="118" t="n">
        <f>SUM($AA$36+$AA$37+$AA$38+$AA$39+$AA$40+$AA$41+$AA$42+$AA$43+$AA$44+$AA$45)</f>
        <v>0.0</v>
      </c>
      <c r="AB35" s="118" t="n">
        <f>SUM($AB$36+$AB$37+$AB$38+$AB$39+$AB$40+$AB$41+$AB$42+$AB$43+$AB$44+$AB$45)</f>
        <v>0.0</v>
      </c>
      <c r="AC35" s="118" t="n">
        <f>SUM($AC$36+$AC$37+$AC$38+$AC$39+$AC$40+$AC$41+$AC$42+$AC$43+$AC$44+$AC$45)</f>
        <v>0.0</v>
      </c>
      <c r="AD35" s="122" t="str">
        <f>IF(AND($Y$35=0,$Z$35=0,$AC$35=0,$AA$35=0),"",IF(AND($AC$35=0,OR($Y$35&lt;&gt;0,$Z$35&lt;&gt;0,$AA$35&lt;&gt;0)),"inf",(($Y$35+$Z$35+$AA$35)/$AC$35)))</f>
        <v/>
      </c>
      <c r="AE35" s="123" t="str">
        <f>IF(AND($Y$35=0,$Z$35=0,$AC$35=0,$AA$35=0,$AB$35=0),"",IF(AND($AC$35=0,OR($Y$35&lt;&gt;0,$Z$35&lt;&gt;0,$AA$35&lt;&gt;0,$AB$35&lt;&gt;0)),"inf",(($Y$35+$Z$35+$AA$35+$AB$35)/$AC$35)))</f>
        <v/>
      </c>
      <c r="AF35" s="118" t="n">
        <f>SUM($AF$36+$AF$37+$AF$38+$AF$39+$AF$40+$AF$41+$AF$42+$AF$43+$AF$44+$AF$45)</f>
        <v>0.0</v>
      </c>
    </row>
    <row r="36">
      <c r="C36" t="s">
        <v>30</v>
      </c>
      <c r="D36" s="102" t="str">
        <f>IF($M$36=0,"",20*(($F$36*30 +$G$36*20 +$H$36*15 +$I$36*10 +$J$36*-5)/$M$36))</f>
        <v/>
      </c>
      <c r="E36" s="101" t="str">
        <f>IF($M$36=0,"",(($F$36*30 +$G$36*20 +$H$36*15 +$I$36*10 +$J$36*-5)/$M$36))</f>
        <v/>
      </c>
      <c r="F36" s="99"/>
      <c r="G36" s="99"/>
      <c r="H36" s="99"/>
      <c r="I36" s="99"/>
      <c r="J36" s="99"/>
      <c r="K36" s="103" t="str">
        <f>IF(AND($F$36=0,$G$36=0,$J$36=0,$H$36=0),"",IF(AND($J$36=0,OR($F$36&lt;&gt;0,$G$36&lt;&gt;0,$H$36&lt;&gt;0)),"inf",(($F$36+$G$36+$H$36)/$J$36)))</f>
        <v/>
      </c>
      <c r="L36" s="104" t="str">
        <f>IF(AND($F$36=0,$G$36=0,$J$36=0,$H$36=0,$I$36=0),"",IF(AND($J$36=0,OR($F$36&lt;&gt;0,$G$36&lt;&gt;0,$H$36&lt;&gt;0,$I$36&lt;&gt;0)),"inf",(($F$36+$G$36+$H$36+$I$36)/$J$36)))</f>
        <v/>
      </c>
      <c r="M36" s="99"/>
      <c r="N36" s="99"/>
      <c r="O36" s="99"/>
      <c r="P36" s="105" t="str">
        <f>IF($N$36=0,"",($O$36/$N$36))</f>
        <v/>
      </c>
      <c r="Q36" s="100"/>
      <c r="R36" s="99"/>
      <c r="S36" s="106" t="str">
        <f>IF($Q$36=0,"",($R$36/$Q$36))</f>
        <v/>
      </c>
      <c r="V36" t="s">
        <v>30</v>
      </c>
      <c r="W36" s="121" t="str">
        <f>IF($AF$36=0,"",20*(($Y$36*30 +$Z$36*20 +$AA$36*15 +$AB$36*10 +$AC$36*-5)/$AF$36))</f>
        <v/>
      </c>
      <c r="X36" s="120" t="str">
        <f>IF($AF$36=0,"",(($Y$36*30 +$Z$36*20 +$AA$36*15 +$AB$36*10 +$AC$36*-5)/$AF$36))</f>
        <v/>
      </c>
      <c r="Y36" s="118"/>
      <c r="Z36" s="118"/>
      <c r="AA36" s="118"/>
      <c r="AB36" s="118"/>
      <c r="AC36" s="118"/>
      <c r="AD36" s="122" t="str">
        <f>IF(AND($Y$36=0,$Z$36=0,$AC$36=0,$AA$36=0),"",IF(AND($AC$36=0,OR($Y$36&lt;&gt;0,$Z$36&lt;&gt;0,$AA$36&lt;&gt;0)),"inf",(($Y$36+$Z$36+$AA$36)/$AC$36)))</f>
        <v/>
      </c>
      <c r="AE36" s="123" t="str">
        <f>IF(AND($Y$36=0,$Z$36=0,$AC$36=0,$AA$36=0,$AB$36=0),"",IF(AND($AC$36=0,OR($Y$36&lt;&gt;0,$Z$36&lt;&gt;0,$AA$36&lt;&gt;0,$AB$36&lt;&gt;0)),"inf",(($Y$36+$Z$36+$AA$36+$AB$36)/$AC$36)))</f>
        <v/>
      </c>
      <c r="AF36" s="118"/>
    </row>
    <row r="37">
      <c r="C37" t="s">
        <v>31</v>
      </c>
      <c r="D37" s="102" t="str">
        <f>IF($M$37=0,"",20*(($F$37*30 +$G$37*20 +$H$37*15 +$I$37*10 +$J$37*-5)/$M$37))</f>
        <v/>
      </c>
      <c r="E37" s="101" t="str">
        <f>IF($M$37=0,"",(($F$37*30 +$G$37*20 +$H$37*15 +$I$37*10 +$J$37*-5)/$M$37))</f>
        <v/>
      </c>
      <c r="F37" s="99"/>
      <c r="G37" s="99"/>
      <c r="H37" s="99"/>
      <c r="I37" s="99"/>
      <c r="J37" s="99"/>
      <c r="K37" s="103" t="str">
        <f>IF(AND($F$37=0,$G$37=0,$J$37=0,$H$37=0),"",IF(AND($J$37=0,OR($F$37&lt;&gt;0,$G$37&lt;&gt;0,$H$37&lt;&gt;0)),"inf",(($F$37+$G$37+$H$37)/$J$37)))</f>
        <v/>
      </c>
      <c r="L37" s="104" t="str">
        <f>IF(AND($F$37=0,$G$37=0,$J$37=0,$H$37=0,$I$37=0),"",IF(AND($J$37=0,OR($F$37&lt;&gt;0,$G$37&lt;&gt;0,$H$37&lt;&gt;0,$I$37&lt;&gt;0)),"inf",(($F$37+$G$37+$H$37+$I$37)/$J$37)))</f>
        <v/>
      </c>
      <c r="M37" s="99"/>
      <c r="N37" s="99"/>
      <c r="O37" s="99"/>
      <c r="P37" s="105" t="str">
        <f>IF($N$37=0,"",($O$37/$N$37))</f>
        <v/>
      </c>
      <c r="Q37" s="100"/>
      <c r="R37" s="99"/>
      <c r="S37" s="106" t="str">
        <f>IF($Q$37=0,"",($R$37/$Q$37))</f>
        <v/>
      </c>
      <c r="V37" t="s">
        <v>31</v>
      </c>
      <c r="W37" s="121" t="str">
        <f>IF($AF$37=0,"",20*(($Y$37*30 +$Z$37*20 +$AA$37*15 +$AB$37*10 +$AC$37*-5)/$AF$37))</f>
        <v/>
      </c>
      <c r="X37" s="120" t="str">
        <f>IF($AF$37=0,"",(($Y$37*30 +$Z$37*20 +$AA$37*15 +$AB$37*10 +$AC$37*-5)/$AF$37))</f>
        <v/>
      </c>
      <c r="Y37" s="118"/>
      <c r="Z37" s="118"/>
      <c r="AA37" s="118"/>
      <c r="AB37" s="118"/>
      <c r="AC37" s="118"/>
      <c r="AD37" s="122" t="str">
        <f>IF(AND($Y$37=0,$Z$37=0,$AC$37=0,$AA$37=0),"",IF(AND($AC$37=0,OR($Y$37&lt;&gt;0,$Z$37&lt;&gt;0,$AA$37&lt;&gt;0)),"inf",(($Y$37+$Z$37+$AA$37)/$AC$37)))</f>
        <v/>
      </c>
      <c r="AE37" s="123" t="str">
        <f>IF(AND($Y$37=0,$Z$37=0,$AC$37=0,$AA$37=0,$AB$37=0),"",IF(AND($AC$37=0,OR($Y$37&lt;&gt;0,$Z$37&lt;&gt;0,$AA$37&lt;&gt;0,$AB$37&lt;&gt;0)),"inf",(($Y$37+$Z$37+$AA$37+$AB$37)/$AC$37)))</f>
        <v/>
      </c>
      <c r="AF37" s="118"/>
    </row>
    <row r="38">
      <c r="C38" t="s">
        <v>32</v>
      </c>
      <c r="D38" s="102" t="str">
        <f>IF($M$38=0,"",20*(($F$38*30 +$G$38*20 +$H$38*15 +$I$38*10 +$J$38*-5)/$M$38))</f>
        <v/>
      </c>
      <c r="E38" s="101" t="str">
        <f>IF($M$38=0,"",(($F$38*30 +$G$38*20 +$H$38*15 +$I$38*10 +$J$38*-5)/$M$38))</f>
        <v/>
      </c>
      <c r="F38" s="99"/>
      <c r="G38" s="99"/>
      <c r="H38" s="99"/>
      <c r="I38" s="99"/>
      <c r="J38" s="99"/>
      <c r="K38" s="103" t="str">
        <f>IF(AND($F$38=0,$G$38=0,$J$38=0,$H$38=0),"",IF(AND($J$38=0,OR($F$38&lt;&gt;0,$G$38&lt;&gt;0,$H$38&lt;&gt;0)),"inf",(($F$38+$G$38+$H$38)/$J$38)))</f>
        <v/>
      </c>
      <c r="L38" s="104" t="str">
        <f>IF(AND($F$38=0,$G$38=0,$J$38=0,$H$38=0,$I$38=0),"",IF(AND($J$38=0,OR($F$38&lt;&gt;0,$G$38&lt;&gt;0,$H$38&lt;&gt;0,$I$38&lt;&gt;0)),"inf",(($F$38+$G$38+$H$38+$I$38)/$J$38)))</f>
        <v/>
      </c>
      <c r="M38" s="99"/>
      <c r="N38" s="99"/>
      <c r="O38" s="99"/>
      <c r="P38" s="105" t="str">
        <f>IF($N$38=0,"",($O$38/$N$38))</f>
        <v/>
      </c>
      <c r="Q38" s="100"/>
      <c r="R38" s="99"/>
      <c r="S38" s="106" t="str">
        <f>IF($Q$38=0,"",($R$38/$Q$38))</f>
        <v/>
      </c>
      <c r="V38" t="s">
        <v>32</v>
      </c>
      <c r="W38" s="121" t="str">
        <f>IF($AF$38=0,"",20*(($Y$38*30 +$Z$38*20 +$AA$38*15 +$AB$38*10 +$AC$38*-5)/$AF$38))</f>
        <v/>
      </c>
      <c r="X38" s="120" t="str">
        <f>IF($AF$38=0,"",(($Y$38*30 +$Z$38*20 +$AA$38*15 +$AB$38*10 +$AC$38*-5)/$AF$38))</f>
        <v/>
      </c>
      <c r="Y38" s="118"/>
      <c r="Z38" s="118"/>
      <c r="AA38" s="118"/>
      <c r="AB38" s="118"/>
      <c r="AC38" s="118"/>
      <c r="AD38" s="122" t="str">
        <f>IF(AND($Y$38=0,$Z$38=0,$AC$38=0,$AA$38=0),"",IF(AND($AC$38=0,OR($Y$38&lt;&gt;0,$Z$38&lt;&gt;0,$AA$38&lt;&gt;0)),"inf",(($Y$38+$Z$38+$AA$38)/$AC$38)))</f>
        <v/>
      </c>
      <c r="AE38" s="123" t="str">
        <f>IF(AND($Y$38=0,$Z$38=0,$AC$38=0,$AA$38=0,$AB$38=0),"",IF(AND($AC$38=0,OR($Y$38&lt;&gt;0,$Z$38&lt;&gt;0,$AA$38&lt;&gt;0,$AB$38&lt;&gt;0)),"inf",(($Y$38+$Z$38+$AA$38+$AB$38)/$AC$38)))</f>
        <v/>
      </c>
      <c r="AF38" s="118"/>
    </row>
    <row r="39">
      <c r="C39" t="s">
        <v>33</v>
      </c>
      <c r="D39" s="102" t="str">
        <f>IF($M$39=0,"",20*(($F$39*30 +$G$39*20 +$H$39*15 +$I$39*10 +$J$39*-5)/$M$39))</f>
        <v/>
      </c>
      <c r="E39" s="101" t="str">
        <f>IF($M$39=0,"",(($F$39*30 +$G$39*20 +$H$39*15 +$I$39*10 +$J$39*-5)/$M$39))</f>
        <v/>
      </c>
      <c r="F39" s="99"/>
      <c r="G39" s="99"/>
      <c r="H39" s="99"/>
      <c r="I39" s="99"/>
      <c r="J39" s="99"/>
      <c r="K39" s="103" t="str">
        <f>IF(AND($F$39=0,$G$39=0,$J$39=0,$H$39=0),"",IF(AND($J$39=0,OR($F$39&lt;&gt;0,$G$39&lt;&gt;0,$H$39&lt;&gt;0)),"inf",(($F$39+$G$39+$H$39)/$J$39)))</f>
        <v/>
      </c>
      <c r="L39" s="104" t="str">
        <f>IF(AND($F$39=0,$G$39=0,$J$39=0,$H$39=0,$I$39=0),"",IF(AND($J$39=0,OR($F$39&lt;&gt;0,$G$39&lt;&gt;0,$H$39&lt;&gt;0,$I$39&lt;&gt;0)),"inf",(($F$39+$G$39+$H$39+$I$39)/$J$39)))</f>
        <v/>
      </c>
      <c r="M39" s="99"/>
      <c r="N39" s="99"/>
      <c r="O39" s="99"/>
      <c r="P39" s="105" t="str">
        <f>IF($N$39=0,"",($O$39/$N$39))</f>
        <v/>
      </c>
      <c r="Q39" s="100"/>
      <c r="R39" s="99"/>
      <c r="S39" s="106" t="str">
        <f>IF($Q$39=0,"",($R$39/$Q$39))</f>
        <v/>
      </c>
      <c r="V39" t="s">
        <v>33</v>
      </c>
      <c r="W39" s="121" t="str">
        <f>IF($AF$39=0,"",20*(($Y$39*30 +$Z$39*20 +$AA$39*15 +$AB$39*10 +$AC$39*-5)/$AF$39))</f>
        <v/>
      </c>
      <c r="X39" s="120" t="str">
        <f>IF($AF$39=0,"",(($Y$39*30 +$Z$39*20 +$AA$39*15 +$AB$39*10 +$AC$39*-5)/$AF$39))</f>
        <v/>
      </c>
      <c r="Y39" s="118"/>
      <c r="Z39" s="118"/>
      <c r="AA39" s="118"/>
      <c r="AB39" s="118"/>
      <c r="AC39" s="118"/>
      <c r="AD39" s="122" t="str">
        <f>IF(AND($Y$39=0,$Z$39=0,$AC$39=0,$AA$39=0),"",IF(AND($AC$39=0,OR($Y$39&lt;&gt;0,$Z$39&lt;&gt;0,$AA$39&lt;&gt;0)),"inf",(($Y$39+$Z$39+$AA$39)/$AC$39)))</f>
        <v/>
      </c>
      <c r="AE39" s="123" t="str">
        <f>IF(AND($Y$39=0,$Z$39=0,$AC$39=0,$AA$39=0,$AB$39=0),"",IF(AND($AC$39=0,OR($Y$39&lt;&gt;0,$Z$39&lt;&gt;0,$AA$39&lt;&gt;0,$AB$39&lt;&gt;0)),"inf",(($Y$39+$Z$39+$AA$39+$AB$39)/$AC$39)))</f>
        <v/>
      </c>
      <c r="AF39" s="118"/>
    </row>
    <row r="40">
      <c r="C40" t="s">
        <v>18</v>
      </c>
      <c r="D40" s="102" t="str">
        <f>IF($M$40=0,"",20*(($F$40*30 +$G$40*20 +$H$40*15 +$I$40*10 +$J$40*-5)/$M$40))</f>
        <v/>
      </c>
      <c r="E40" s="101" t="str">
        <f>IF($M$40=0,"",(($F$40*30 +$G$40*20 +$H$40*15 +$I$40*10 +$J$40*-5)/$M$40))</f>
        <v/>
      </c>
      <c r="F40" s="99"/>
      <c r="G40" s="99"/>
      <c r="H40" s="99"/>
      <c r="I40" s="99"/>
      <c r="J40" s="99"/>
      <c r="K40" s="103" t="str">
        <f>IF(AND($F$40=0,$G$40=0,$J$40=0,$H$40=0),"",IF(AND($J$40=0,OR($F$40&lt;&gt;0,$G$40&lt;&gt;0,$H$40&lt;&gt;0)),"inf",(($F$40+$G$40+$H$40)/$J$40)))</f>
        <v/>
      </c>
      <c r="L40" s="104" t="str">
        <f>IF(AND($F$40=0,$G$40=0,$J$40=0,$H$40=0,$I$40=0),"",IF(AND($J$40=0,OR($F$40&lt;&gt;0,$G$40&lt;&gt;0,$H$40&lt;&gt;0,$I$40&lt;&gt;0)),"inf",(($F$40+$G$40+$H$40+$I$40)/$J$40)))</f>
        <v/>
      </c>
      <c r="M40" s="99"/>
      <c r="N40" s="99"/>
      <c r="O40" s="99"/>
      <c r="P40" s="105" t="str">
        <f>IF($N$40=0,"",($O$40/$N$40))</f>
        <v/>
      </c>
      <c r="Q40" s="100"/>
      <c r="R40" s="99"/>
      <c r="S40" s="106" t="str">
        <f>IF($Q$40=0,"",($R$40/$Q$40))</f>
        <v/>
      </c>
      <c r="V40" t="s">
        <v>18</v>
      </c>
      <c r="W40" s="121" t="str">
        <f>IF($AF$40=0,"",20*(($Y$40*30 +$Z$40*20 +$AA$40*15 +$AB$40*10 +$AC$40*-5)/$AF$40))</f>
        <v/>
      </c>
      <c r="X40" s="120" t="str">
        <f>IF($AF$40=0,"",(($Y$40*30 +$Z$40*20 +$AA$40*15 +$AB$40*10 +$AC$40*-5)/$AF$40))</f>
        <v/>
      </c>
      <c r="Y40" s="118"/>
      <c r="Z40" s="118"/>
      <c r="AA40" s="118"/>
      <c r="AB40" s="118"/>
      <c r="AC40" s="118"/>
      <c r="AD40" s="122" t="str">
        <f>IF(AND($Y$40=0,$Z$40=0,$AC$40=0,$AA$40=0),"",IF(AND($AC$40=0,OR($Y$40&lt;&gt;0,$Z$40&lt;&gt;0,$AA$40&lt;&gt;0)),"inf",(($Y$40+$Z$40+$AA$40)/$AC$40)))</f>
        <v/>
      </c>
      <c r="AE40" s="123" t="str">
        <f>IF(AND($Y$40=0,$Z$40=0,$AC$40=0,$AA$40=0,$AB$40=0),"",IF(AND($AC$40=0,OR($Y$40&lt;&gt;0,$Z$40&lt;&gt;0,$AA$40&lt;&gt;0,$AB$40&lt;&gt;0)),"inf",(($Y$40+$Z$40+$AA$40+$AB$40)/$AC$40)))</f>
        <v/>
      </c>
      <c r="AF40" s="118"/>
    </row>
    <row r="41">
      <c r="C41" t="s">
        <v>34</v>
      </c>
      <c r="D41" s="102" t="str">
        <f>IF($M$41=0,"",20*(($F$41*30 +$G$41*20 +$H$41*15 +$I$41*10 +$J$41*-5)/$M$41))</f>
        <v/>
      </c>
      <c r="E41" s="101" t="str">
        <f>IF($M$41=0,"",(($F$41*30 +$G$41*20 +$H$41*15 +$I$41*10 +$J$41*-5)/$M$41))</f>
        <v/>
      </c>
      <c r="F41" s="99"/>
      <c r="G41" s="99"/>
      <c r="H41" s="99"/>
      <c r="I41" s="99"/>
      <c r="J41" s="99"/>
      <c r="K41" s="103" t="str">
        <f>IF(AND($F$41=0,$G$41=0,$J$41=0,$H$41=0),"",IF(AND($J$41=0,OR($F$41&lt;&gt;0,$G$41&lt;&gt;0,$H$41&lt;&gt;0)),"inf",(($F$41+$G$41+$H$41)/$J$41)))</f>
        <v/>
      </c>
      <c r="L41" s="104" t="str">
        <f>IF(AND($F$41=0,$G$41=0,$J$41=0,$H$41=0,$I$41=0),"",IF(AND($J$41=0,OR($F$41&lt;&gt;0,$G$41&lt;&gt;0,$H$41&lt;&gt;0,$I$41&lt;&gt;0)),"inf",(($F$41+$G$41+$H$41+$I$41)/$J$41)))</f>
        <v/>
      </c>
      <c r="M41" s="99"/>
      <c r="N41" s="99"/>
      <c r="O41" s="99"/>
      <c r="P41" s="105" t="str">
        <f>IF($N$41=0,"",($O$41/$N$41))</f>
        <v/>
      </c>
      <c r="Q41" s="100"/>
      <c r="R41" s="99"/>
      <c r="S41" s="106" t="str">
        <f>IF($Q$41=0,"",($R$41/$Q$41))</f>
        <v/>
      </c>
      <c r="V41" t="s">
        <v>34</v>
      </c>
      <c r="W41" s="121" t="str">
        <f>IF($AF$41=0,"",20*(($Y$41*30 +$Z$41*20 +$AA$41*15 +$AB$41*10 +$AC$41*-5)/$AF$41))</f>
        <v/>
      </c>
      <c r="X41" s="120" t="str">
        <f>IF($AF$41=0,"",(($Y$41*30 +$Z$41*20 +$AA$41*15 +$AB$41*10 +$AC$41*-5)/$AF$41))</f>
        <v/>
      </c>
      <c r="Y41" s="118"/>
      <c r="Z41" s="118"/>
      <c r="AA41" s="118"/>
      <c r="AB41" s="118"/>
      <c r="AC41" s="118"/>
      <c r="AD41" s="122" t="str">
        <f>IF(AND($Y$41=0,$Z$41=0,$AC$41=0,$AA$41=0),"",IF(AND($AC$41=0,OR($Y$41&lt;&gt;0,$Z$41&lt;&gt;0,$AA$41&lt;&gt;0)),"inf",(($Y$41+$Z$41+$AA$41)/$AC$41)))</f>
        <v/>
      </c>
      <c r="AE41" s="123" t="str">
        <f>IF(AND($Y$41=0,$Z$41=0,$AC$41=0,$AA$41=0,$AB$41=0),"",IF(AND($AC$41=0,OR($Y$41&lt;&gt;0,$Z$41&lt;&gt;0,$AA$41&lt;&gt;0,$AB$41&lt;&gt;0)),"inf",(($Y$41+$Z$41+$AA$41+$AB$41)/$AC$41)))</f>
        <v/>
      </c>
      <c r="AF41" s="118"/>
    </row>
    <row r="42">
      <c r="C42" t="s">
        <v>35</v>
      </c>
      <c r="D42" s="102" t="str">
        <f>IF($M$42=0,"",20*(($F$42*30 +$G$42*20 +$H$42*15 +$I$42*10 +$J$42*-5)/$M$42))</f>
        <v/>
      </c>
      <c r="E42" s="101" t="str">
        <f>IF($M$42=0,"",(($F$42*30 +$G$42*20 +$H$42*15 +$I$42*10 +$J$42*-5)/$M$42))</f>
        <v/>
      </c>
      <c r="F42" s="99"/>
      <c r="G42" s="99"/>
      <c r="H42" s="99"/>
      <c r="I42" s="99"/>
      <c r="J42" s="99"/>
      <c r="K42" s="103" t="str">
        <f>IF(AND($F$42=0,$G$42=0,$J$42=0,$H$42=0),"",IF(AND($J$42=0,OR($F$42&lt;&gt;0,$G$42&lt;&gt;0,$H$42&lt;&gt;0)),"inf",(($F$42+$G$42+$H$42)/$J$42)))</f>
        <v/>
      </c>
      <c r="L42" s="104" t="str">
        <f>IF(AND($F$42=0,$G$42=0,$J$42=0,$H$42=0,$I$42=0),"",IF(AND($J$42=0,OR($F$42&lt;&gt;0,$G$42&lt;&gt;0,$H$42&lt;&gt;0,$I$42&lt;&gt;0)),"inf",(($F$42+$G$42+$H$42+$I$42)/$J$42)))</f>
        <v/>
      </c>
      <c r="M42" s="99"/>
      <c r="N42" s="99"/>
      <c r="O42" s="99"/>
      <c r="P42" s="105" t="str">
        <f>IF($N$42=0,"",($O$42/$N$42))</f>
        <v/>
      </c>
      <c r="Q42" s="100"/>
      <c r="R42" s="99"/>
      <c r="S42" s="106" t="str">
        <f>IF($Q$42=0,"",($R$42/$Q$42))</f>
        <v/>
      </c>
      <c r="V42" t="s">
        <v>35</v>
      </c>
      <c r="W42" s="121" t="str">
        <f>IF($AF$42=0,"",20*(($Y$42*30 +$Z$42*20 +$AA$42*15 +$AB$42*10 +$AC$42*-5)/$AF$42))</f>
        <v/>
      </c>
      <c r="X42" s="120" t="str">
        <f>IF($AF$42=0,"",(($Y$42*30 +$Z$42*20 +$AA$42*15 +$AB$42*10 +$AC$42*-5)/$AF$42))</f>
        <v/>
      </c>
      <c r="Y42" s="118"/>
      <c r="Z42" s="118"/>
      <c r="AA42" s="118"/>
      <c r="AB42" s="118"/>
      <c r="AC42" s="118"/>
      <c r="AD42" s="122" t="str">
        <f>IF(AND($Y$42=0,$Z$42=0,$AC$42=0,$AA$42=0),"",IF(AND($AC$42=0,OR($Y$42&lt;&gt;0,$Z$42&lt;&gt;0,$AA$42&lt;&gt;0)),"inf",(($Y$42+$Z$42+$AA$42)/$AC$42)))</f>
        <v/>
      </c>
      <c r="AE42" s="123" t="str">
        <f>IF(AND($Y$42=0,$Z$42=0,$AC$42=0,$AA$42=0,$AB$42=0),"",IF(AND($AC$42=0,OR($Y$42&lt;&gt;0,$Z$42&lt;&gt;0,$AA$42&lt;&gt;0,$AB$42&lt;&gt;0)),"inf",(($Y$42+$Z$42+$AA$42+$AB$42)/$AC$42)))</f>
        <v/>
      </c>
      <c r="AF42" s="118"/>
    </row>
    <row r="43">
      <c r="C43" t="s">
        <v>36</v>
      </c>
      <c r="D43" s="102" t="str">
        <f>IF($M$43=0,"",20*(($F$43*30 +$G$43*20 +$H$43*15 +$I$43*10 +$J$43*-5)/$M$43))</f>
        <v/>
      </c>
      <c r="E43" s="101" t="str">
        <f>IF($M$43=0,"",(($F$43*30 +$G$43*20 +$H$43*15 +$I$43*10 +$J$43*-5)/$M$43))</f>
        <v/>
      </c>
      <c r="F43" s="99"/>
      <c r="G43" s="99"/>
      <c r="H43" s="99"/>
      <c r="I43" s="99"/>
      <c r="J43" s="99"/>
      <c r="K43" s="103" t="str">
        <f>IF(AND($F$43=0,$G$43=0,$J$43=0,$H$43=0),"",IF(AND($J$43=0,OR($F$43&lt;&gt;0,$G$43&lt;&gt;0,$H$43&lt;&gt;0)),"inf",(($F$43+$G$43+$H$43)/$J$43)))</f>
        <v/>
      </c>
      <c r="L43" s="104" t="str">
        <f>IF(AND($F$43=0,$G$43=0,$J$43=0,$H$43=0,$I$43=0),"",IF(AND($J$43=0,OR($F$43&lt;&gt;0,$G$43&lt;&gt;0,$H$43&lt;&gt;0,$I$43&lt;&gt;0)),"inf",(($F$43+$G$43+$H$43+$I$43)/$J$43)))</f>
        <v/>
      </c>
      <c r="M43" s="99"/>
      <c r="N43" s="99"/>
      <c r="O43" s="99"/>
      <c r="P43" s="105" t="str">
        <f>IF($N$43=0,"",($O$43/$N$43))</f>
        <v/>
      </c>
      <c r="Q43" s="100"/>
      <c r="R43" s="99"/>
      <c r="S43" s="106" t="str">
        <f>IF($Q$43=0,"",($R$43/$Q$43))</f>
        <v/>
      </c>
      <c r="V43" t="s">
        <v>36</v>
      </c>
      <c r="W43" s="121" t="str">
        <f>IF($AF$43=0,"",20*(($Y$43*30 +$Z$43*20 +$AA$43*15 +$AB$43*10 +$AC$43*-5)/$AF$43))</f>
        <v/>
      </c>
      <c r="X43" s="120" t="str">
        <f>IF($AF$43=0,"",(($Y$43*30 +$Z$43*20 +$AA$43*15 +$AB$43*10 +$AC$43*-5)/$AF$43))</f>
        <v/>
      </c>
      <c r="Y43" s="118"/>
      <c r="Z43" s="118"/>
      <c r="AA43" s="118"/>
      <c r="AB43" s="118"/>
      <c r="AC43" s="118"/>
      <c r="AD43" s="122" t="str">
        <f>IF(AND($Y$43=0,$Z$43=0,$AC$43=0,$AA$43=0),"",IF(AND($AC$43=0,OR($Y$43&lt;&gt;0,$Z$43&lt;&gt;0,$AA$43&lt;&gt;0)),"inf",(($Y$43+$Z$43+$AA$43)/$AC$43)))</f>
        <v/>
      </c>
      <c r="AE43" s="123" t="str">
        <f>IF(AND($Y$43=0,$Z$43=0,$AC$43=0,$AA$43=0,$AB$43=0),"",IF(AND($AC$43=0,OR($Y$43&lt;&gt;0,$Z$43&lt;&gt;0,$AA$43&lt;&gt;0,$AB$43&lt;&gt;0)),"inf",(($Y$43+$Z$43+$AA$43+$AB$43)/$AC$43)))</f>
        <v/>
      </c>
      <c r="AF43" s="118"/>
    </row>
    <row r="44">
      <c r="C44" t="s">
        <v>37</v>
      </c>
      <c r="D44" s="102" t="str">
        <f>IF($M$44=0,"",20*(($F$44*30 +$G$44*20 +$H$44*15 +$I$44*10 +$J$44*-5)/$M$44))</f>
        <v/>
      </c>
      <c r="E44" s="101" t="str">
        <f>IF($M$44=0,"",(($F$44*30 +$G$44*20 +$H$44*15 +$I$44*10 +$J$44*-5)/$M$44))</f>
        <v/>
      </c>
      <c r="F44" s="99"/>
      <c r="G44" s="99"/>
      <c r="H44" s="99"/>
      <c r="I44" s="99"/>
      <c r="J44" s="99"/>
      <c r="K44" s="103" t="str">
        <f>IF(AND($F$44=0,$G$44=0,$J$44=0,$H$44=0),"",IF(AND($J$44=0,OR($F$44&lt;&gt;0,$G$44&lt;&gt;0,$H$44&lt;&gt;0)),"inf",(($F$44+$G$44+$H$44)/$J$44)))</f>
        <v/>
      </c>
      <c r="L44" s="104" t="str">
        <f>IF(AND($F$44=0,$G$44=0,$J$44=0,$H$44=0,$I$44=0),"",IF(AND($J$44=0,OR($F$44&lt;&gt;0,$G$44&lt;&gt;0,$H$44&lt;&gt;0,$I$44&lt;&gt;0)),"inf",(($F$44+$G$44+$H$44+$I$44)/$J$44)))</f>
        <v/>
      </c>
      <c r="M44" s="99"/>
      <c r="N44" s="99"/>
      <c r="O44" s="99"/>
      <c r="P44" s="105" t="str">
        <f>IF($N$44=0,"",($O$44/$N$44))</f>
        <v/>
      </c>
      <c r="Q44" s="100"/>
      <c r="R44" s="99"/>
      <c r="S44" s="106" t="str">
        <f>IF($Q$44=0,"",($R$44/$Q$44))</f>
        <v/>
      </c>
      <c r="V44" t="s">
        <v>37</v>
      </c>
      <c r="W44" s="121" t="str">
        <f>IF($AF$44=0,"",20*(($Y$44*30 +$Z$44*20 +$AA$44*15 +$AB$44*10 +$AC$44*-5)/$AF$44))</f>
        <v/>
      </c>
      <c r="X44" s="120" t="str">
        <f>IF($AF$44=0,"",(($Y$44*30 +$Z$44*20 +$AA$44*15 +$AB$44*10 +$AC$44*-5)/$AF$44))</f>
        <v/>
      </c>
      <c r="Y44" s="118"/>
      <c r="Z44" s="118"/>
      <c r="AA44" s="118"/>
      <c r="AB44" s="118"/>
      <c r="AC44" s="118"/>
      <c r="AD44" s="122" t="str">
        <f>IF(AND($Y$44=0,$Z$44=0,$AC$44=0,$AA$44=0),"",IF(AND($AC$44=0,OR($Y$44&lt;&gt;0,$Z$44&lt;&gt;0,$AA$44&lt;&gt;0)),"inf",(($Y$44+$Z$44+$AA$44)/$AC$44)))</f>
        <v/>
      </c>
      <c r="AE44" s="123" t="str">
        <f>IF(AND($Y$44=0,$Z$44=0,$AC$44=0,$AA$44=0,$AB$44=0),"",IF(AND($AC$44=0,OR($Y$44&lt;&gt;0,$Z$44&lt;&gt;0,$AA$44&lt;&gt;0,$AB$44&lt;&gt;0)),"inf",(($Y$44+$Z$44+$AA$44+$AB$44)/$AC$44)))</f>
        <v/>
      </c>
      <c r="AF44" s="118"/>
    </row>
    <row r="45">
      <c r="C45" t="s">
        <v>18</v>
      </c>
      <c r="D45" s="102" t="str">
        <f>IF($M$45=0,"",20*(($F$45*30 +$G$45*20 +$H$45*15 +$I$45*10 +$J$45*-5)/$M$45))</f>
        <v/>
      </c>
      <c r="E45" s="101" t="str">
        <f>IF($M$45=0,"",(($F$45*30 +$G$45*20 +$H$45*15 +$I$45*10 +$J$45*-5)/$M$45))</f>
        <v/>
      </c>
      <c r="F45" s="99"/>
      <c r="G45" s="99"/>
      <c r="H45" s="99"/>
      <c r="I45" s="99"/>
      <c r="J45" s="99"/>
      <c r="K45" s="103" t="str">
        <f>IF(AND($F$45=0,$G$45=0,$J$45=0,$H$45=0),"",IF(AND($J$45=0,OR($F$45&lt;&gt;0,$G$45&lt;&gt;0,$H$45&lt;&gt;0)),"inf",(($F$45+$G$45+$H$45)/$J$45)))</f>
        <v/>
      </c>
      <c r="L45" s="104" t="str">
        <f>IF(AND($F$45=0,$G$45=0,$J$45=0,$H$45=0,$I$45=0),"",IF(AND($J$45=0,OR($F$45&lt;&gt;0,$G$45&lt;&gt;0,$H$45&lt;&gt;0,$I$45&lt;&gt;0)),"inf",(($F$45+$G$45+$H$45+$I$45)/$J$45)))</f>
        <v/>
      </c>
      <c r="M45" s="99"/>
      <c r="N45" s="99"/>
      <c r="O45" s="99"/>
      <c r="P45" s="105" t="str">
        <f>IF($N$45=0,"",($O$45/$N$45))</f>
        <v/>
      </c>
      <c r="Q45" s="100"/>
      <c r="R45" s="99"/>
      <c r="S45" s="106" t="str">
        <f>IF($Q$45=0,"",($R$45/$Q$45))</f>
        <v/>
      </c>
      <c r="V45" t="s">
        <v>18</v>
      </c>
      <c r="W45" s="121" t="str">
        <f>IF($AF$45=0,"",20*(($Y$45*30 +$Z$45*20 +$AA$45*15 +$AB$45*10 +$AC$45*-5)/$AF$45))</f>
        <v/>
      </c>
      <c r="X45" s="120" t="str">
        <f>IF($AF$45=0,"",(($Y$45*30 +$Z$45*20 +$AA$45*15 +$AB$45*10 +$AC$45*-5)/$AF$45))</f>
        <v/>
      </c>
      <c r="Y45" s="118"/>
      <c r="Z45" s="118"/>
      <c r="AA45" s="118"/>
      <c r="AB45" s="118"/>
      <c r="AC45" s="118"/>
      <c r="AD45" s="122" t="str">
        <f>IF(AND($Y$45=0,$Z$45=0,$AC$45=0,$AA$45=0),"",IF(AND($AC$45=0,OR($Y$45&lt;&gt;0,$Z$45&lt;&gt;0,$AA$45&lt;&gt;0)),"inf",(($Y$45+$Z$45+$AA$45)/$AC$45)))</f>
        <v/>
      </c>
      <c r="AE45" s="123" t="str">
        <f>IF(AND($Y$45=0,$Z$45=0,$AC$45=0,$AA$45=0,$AB$45=0),"",IF(AND($AC$45=0,OR($Y$45&lt;&gt;0,$Z$45&lt;&gt;0,$AA$45&lt;&gt;0,$AB$45&lt;&gt;0)),"inf",(($Y$45+$Z$45+$AA$45+$AB$45)/$AC$45)))</f>
        <v/>
      </c>
      <c r="AF45" s="118"/>
    </row>
    <row r="46">
      <c r="B46" t="s">
        <v>38</v>
      </c>
      <c r="C46"/>
      <c r="D46" s="102" t="str">
        <f>IF($M$46=0,"",20*(($F$46*30 +$G$46*20 +$H$46*15 +$I$46*10 +$J$46*-5)/$M$46))</f>
        <v/>
      </c>
      <c r="E46" s="101" t="str">
        <f>IF($M$46=0,"",(($F$46*30 +$G$46*20 +$H$46*15 +$I$46*10 +$J$46*-5)/$M$46))</f>
        <v/>
      </c>
      <c r="F46" s="99" t="n">
        <f>SUM($F$47+$F$48+$F$49)</f>
        <v>0.0</v>
      </c>
      <c r="G46" s="99" t="n">
        <f>SUM($G$47+$G$48+$G$49)</f>
        <v>0.0</v>
      </c>
      <c r="H46" s="99" t="n">
        <f>SUM($H$47+$H$48+$H$49)</f>
        <v>0.0</v>
      </c>
      <c r="I46" s="99" t="n">
        <f>SUM($I$47+$I$48+$I$49)</f>
        <v>0.0</v>
      </c>
      <c r="J46" s="99" t="n">
        <f>SUM($J$47+$J$48+$J$49)</f>
        <v>0.0</v>
      </c>
      <c r="K46" s="103" t="str">
        <f>IF(AND($F$46=0,$G$46=0,$J$46=0,$H$46=0),"",IF(AND($J$46=0,OR($F$46&lt;&gt;0,$G$46&lt;&gt;0,$H$46&lt;&gt;0)),"inf",(($F$46+$G$46+$H$46)/$J$46)))</f>
        <v/>
      </c>
      <c r="L46" s="104" t="str">
        <f>IF(AND($F$46=0,$G$46=0,$J$46=0,$H$46=0,$I$46=0),"",IF(AND($J$46=0,OR($F$46&lt;&gt;0,$G$46&lt;&gt;0,$H$46&lt;&gt;0,$I$46&lt;&gt;0)),"inf",(($F$46+$G$46+$H$46+$I$46)/$J$46)))</f>
        <v/>
      </c>
      <c r="M46" s="99" t="n">
        <f>SUM($M$47+$M$48+$M$49)</f>
        <v>0.0</v>
      </c>
      <c r="N46" s="99" t="n">
        <f>SUM($N$47+$N$48+$N$49)</f>
        <v>0.0</v>
      </c>
      <c r="O46" s="99" t="n">
        <f>SUM($O$47+$O$48+$O$49)</f>
        <v>0.0</v>
      </c>
      <c r="P46" s="105" t="str">
        <f>IF($N$46=0,"",($O$46/$N$46))</f>
        <v/>
      </c>
      <c r="Q46" s="100" t="n">
        <f>SUM($Q$47+$Q$48+$Q$49)</f>
        <v>0.0</v>
      </c>
      <c r="R46" s="99" t="n">
        <f>SUM($R$47+$R$48+$R$49)</f>
        <v>0.0</v>
      </c>
      <c r="S46" s="106" t="str">
        <f>IF($Q$46=0,"",($R$46/$Q$46))</f>
        <v/>
      </c>
      <c r="U46" t="s">
        <v>38</v>
      </c>
      <c r="V46"/>
      <c r="W46" s="121" t="str">
        <f>IF($AF$46=0,"",20*(($Y$46*30 +$Z$46*20 +$AA$46*15 +$AB$46*10 +$AC$46*-5)/$AF$46))</f>
        <v/>
      </c>
      <c r="X46" s="120" t="str">
        <f>IF($AF$46=0,"",(($Y$46*30 +$Z$46*20 +$AA$46*15 +$AB$46*10 +$AC$46*-5)/$AF$46))</f>
        <v/>
      </c>
      <c r="Y46" s="118" t="n">
        <f>SUM($Y$47+$Y$48+$Y$49)</f>
        <v>0.0</v>
      </c>
      <c r="Z46" s="118" t="n">
        <f>SUM($Z$47+$Z$48+$Z$49)</f>
        <v>0.0</v>
      </c>
      <c r="AA46" s="118" t="n">
        <f>SUM($AA$47+$AA$48+$AA$49)</f>
        <v>0.0</v>
      </c>
      <c r="AB46" s="118" t="n">
        <f>SUM($AB$47+$AB$48+$AB$49)</f>
        <v>0.0</v>
      </c>
      <c r="AC46" s="118" t="n">
        <f>SUM($AC$47+$AC$48+$AC$49)</f>
        <v>0.0</v>
      </c>
      <c r="AD46" s="122" t="str">
        <f>IF(AND($Y$46=0,$Z$46=0,$AC$46=0,$AA$46=0),"",IF(AND($AC$46=0,OR($Y$46&lt;&gt;0,$Z$46&lt;&gt;0,$AA$46&lt;&gt;0)),"inf",(($Y$46+$Z$46+$AA$46)/$AC$46)))</f>
        <v/>
      </c>
      <c r="AE46" s="123" t="str">
        <f>IF(AND($Y$46=0,$Z$46=0,$AC$46=0,$AA$46=0,$AB$46=0),"",IF(AND($AC$46=0,OR($Y$46&lt;&gt;0,$Z$46&lt;&gt;0,$AA$46&lt;&gt;0,$AB$46&lt;&gt;0)),"inf",(($Y$46+$Z$46+$AA$46+$AB$46)/$AC$46)))</f>
        <v/>
      </c>
      <c r="AF46" s="118" t="n">
        <f>SUM($AF$47+$AF$48+$AF$49)</f>
        <v>0.0</v>
      </c>
    </row>
    <row r="47">
      <c r="C47" t="s">
        <v>14</v>
      </c>
      <c r="D47" s="102" t="str">
        <f>IF($M$47=0,"",20*(($F$47*30 +$G$47*20 +$H$47*15 +$I$47*10 +$J$47*-5)/$M$47))</f>
        <v/>
      </c>
      <c r="E47" s="101" t="str">
        <f>IF($M$47=0,"",(($F$47*30 +$G$47*20 +$H$47*15 +$I$47*10 +$J$47*-5)/$M$47))</f>
        <v/>
      </c>
      <c r="F47" s="99"/>
      <c r="G47" s="99"/>
      <c r="H47" s="99"/>
      <c r="I47" s="99"/>
      <c r="J47" s="99"/>
      <c r="K47" s="103" t="str">
        <f>IF(AND($F$47=0,$G$47=0,$J$47=0,$H$47=0),"",IF(AND($J$47=0,OR($F$47&lt;&gt;0,$G$47&lt;&gt;0,$H$47&lt;&gt;0)),"inf",(($F$47+$G$47+$H$47)/$J$47)))</f>
        <v/>
      </c>
      <c r="L47" s="104" t="str">
        <f>IF(AND($F$47=0,$G$47=0,$J$47=0,$H$47=0,$I$47=0),"",IF(AND($J$47=0,OR($F$47&lt;&gt;0,$G$47&lt;&gt;0,$H$47&lt;&gt;0,$I$47&lt;&gt;0)),"inf",(($F$47+$G$47+$H$47+$I$47)/$J$47)))</f>
        <v/>
      </c>
      <c r="M47" s="99"/>
      <c r="N47" s="99"/>
      <c r="O47" s="99"/>
      <c r="P47" s="105" t="str">
        <f>IF($N$47=0,"",($O$47/$N$47))</f>
        <v/>
      </c>
      <c r="Q47" s="100"/>
      <c r="R47" s="99"/>
      <c r="S47" s="106" t="str">
        <f>IF($Q$47=0,"",($R$47/$Q$47))</f>
        <v/>
      </c>
      <c r="V47" t="s">
        <v>14</v>
      </c>
      <c r="W47" s="121" t="str">
        <f>IF($AF$47=0,"",20*(($Y$47*30 +$Z$47*20 +$AA$47*15 +$AB$47*10 +$AC$47*-5)/$AF$47))</f>
        <v/>
      </c>
      <c r="X47" s="120" t="str">
        <f>IF($AF$47=0,"",(($Y$47*30 +$Z$47*20 +$AA$47*15 +$AB$47*10 +$AC$47*-5)/$AF$47))</f>
        <v/>
      </c>
      <c r="Y47" s="118"/>
      <c r="Z47" s="118"/>
      <c r="AA47" s="118"/>
      <c r="AB47" s="118"/>
      <c r="AC47" s="118"/>
      <c r="AD47" s="122" t="str">
        <f>IF(AND($Y$47=0,$Z$47=0,$AC$47=0,$AA$47=0),"",IF(AND($AC$47=0,OR($Y$47&lt;&gt;0,$Z$47&lt;&gt;0,$AA$47&lt;&gt;0)),"inf",(($Y$47+$Z$47+$AA$47)/$AC$47)))</f>
        <v/>
      </c>
      <c r="AE47" s="123" t="str">
        <f>IF(AND($Y$47=0,$Z$47=0,$AC$47=0,$AA$47=0,$AB$47=0),"",IF(AND($AC$47=0,OR($Y$47&lt;&gt;0,$Z$47&lt;&gt;0,$AA$47&lt;&gt;0,$AB$47&lt;&gt;0)),"inf",(($Y$47+$Z$47+$AA$47+$AB$47)/$AC$47)))</f>
        <v/>
      </c>
      <c r="AF47" s="118"/>
    </row>
    <row r="48">
      <c r="C48" t="s">
        <v>16</v>
      </c>
      <c r="D48" s="102" t="str">
        <f>IF($M$48=0,"",20*(($F$48*30 +$G$48*20 +$H$48*15 +$I$48*10 +$J$48*-5)/$M$48))</f>
        <v/>
      </c>
      <c r="E48" s="101" t="str">
        <f>IF($M$48=0,"",(($F$48*30 +$G$48*20 +$H$48*15 +$I$48*10 +$J$48*-5)/$M$48))</f>
        <v/>
      </c>
      <c r="F48" s="99"/>
      <c r="G48" s="99"/>
      <c r="H48" s="99"/>
      <c r="I48" s="99"/>
      <c r="J48" s="99"/>
      <c r="K48" s="103" t="str">
        <f>IF(AND($F$48=0,$G$48=0,$J$48=0,$H$48=0),"",IF(AND($J$48=0,OR($F$48&lt;&gt;0,$G$48&lt;&gt;0,$H$48&lt;&gt;0)),"inf",(($F$48+$G$48+$H$48)/$J$48)))</f>
        <v/>
      </c>
      <c r="L48" s="104" t="str">
        <f>IF(AND($F$48=0,$G$48=0,$J$48=0,$H$48=0,$I$48=0),"",IF(AND($J$48=0,OR($F$48&lt;&gt;0,$G$48&lt;&gt;0,$H$48&lt;&gt;0,$I$48&lt;&gt;0)),"inf",(($F$48+$G$48+$H$48+$I$48)/$J$48)))</f>
        <v/>
      </c>
      <c r="M48" s="99"/>
      <c r="N48" s="99"/>
      <c r="O48" s="99"/>
      <c r="P48" s="105" t="str">
        <f>IF($N$48=0,"",($O$48/$N$48))</f>
        <v/>
      </c>
      <c r="Q48" s="100"/>
      <c r="R48" s="99"/>
      <c r="S48" s="106" t="str">
        <f>IF($Q$48=0,"",($R$48/$Q$48))</f>
        <v/>
      </c>
      <c r="V48" t="s">
        <v>16</v>
      </c>
      <c r="W48" s="121" t="str">
        <f>IF($AF$48=0,"",20*(($Y$48*30 +$Z$48*20 +$AA$48*15 +$AB$48*10 +$AC$48*-5)/$AF$48))</f>
        <v/>
      </c>
      <c r="X48" s="120" t="str">
        <f>IF($AF$48=0,"",(($Y$48*30 +$Z$48*20 +$AA$48*15 +$AB$48*10 +$AC$48*-5)/$AF$48))</f>
        <v/>
      </c>
      <c r="Y48" s="118"/>
      <c r="Z48" s="118"/>
      <c r="AA48" s="118"/>
      <c r="AB48" s="118"/>
      <c r="AC48" s="118"/>
      <c r="AD48" s="122" t="str">
        <f>IF(AND($Y$48=0,$Z$48=0,$AC$48=0,$AA$48=0),"",IF(AND($AC$48=0,OR($Y$48&lt;&gt;0,$Z$48&lt;&gt;0,$AA$48&lt;&gt;0)),"inf",(($Y$48+$Z$48+$AA$48)/$AC$48)))</f>
        <v/>
      </c>
      <c r="AE48" s="123" t="str">
        <f>IF(AND($Y$48=0,$Z$48=0,$AC$48=0,$AA$48=0,$AB$48=0),"",IF(AND($AC$48=0,OR($Y$48&lt;&gt;0,$Z$48&lt;&gt;0,$AA$48&lt;&gt;0,$AB$48&lt;&gt;0)),"inf",(($Y$48+$Z$48+$AA$48+$AB$48)/$AC$48)))</f>
        <v/>
      </c>
      <c r="AF48" s="118"/>
    </row>
    <row r="49">
      <c r="C49" t="s">
        <v>18</v>
      </c>
      <c r="D49" s="102" t="str">
        <f>IF($M$49=0,"",20*(($F$49*30 +$G$49*20 +$H$49*15 +$I$49*10 +$J$49*-5)/$M$49))</f>
        <v/>
      </c>
      <c r="E49" s="101" t="str">
        <f>IF($M$49=0,"",(($F$49*30 +$G$49*20 +$H$49*15 +$I$49*10 +$J$49*-5)/$M$49))</f>
        <v/>
      </c>
      <c r="F49" s="99"/>
      <c r="G49" s="99"/>
      <c r="H49" s="99"/>
      <c r="I49" s="99"/>
      <c r="J49" s="99"/>
      <c r="K49" s="103" t="str">
        <f>IF(AND($F$49=0,$G$49=0,$J$49=0,$H$49=0),"",IF(AND($J$49=0,OR($F$49&lt;&gt;0,$G$49&lt;&gt;0,$H$49&lt;&gt;0)),"inf",(($F$49+$G$49+$H$49)/$J$49)))</f>
        <v/>
      </c>
      <c r="L49" s="104" t="str">
        <f>IF(AND($F$49=0,$G$49=0,$J$49=0,$H$49=0,$I$49=0),"",IF(AND($J$49=0,OR($F$49&lt;&gt;0,$G$49&lt;&gt;0,$H$49&lt;&gt;0,$I$49&lt;&gt;0)),"inf",(($F$49+$G$49+$H$49+$I$49)/$J$49)))</f>
        <v/>
      </c>
      <c r="M49" s="99"/>
      <c r="N49" s="99"/>
      <c r="O49" s="99"/>
      <c r="P49" s="105" t="str">
        <f>IF($N$49=0,"",($O$49/$N$49))</f>
        <v/>
      </c>
      <c r="Q49" s="100"/>
      <c r="R49" s="99"/>
      <c r="S49" s="106" t="str">
        <f>IF($Q$49=0,"",($R$49/$Q$49))</f>
        <v/>
      </c>
      <c r="V49" t="s">
        <v>18</v>
      </c>
      <c r="W49" s="121" t="str">
        <f>IF($AF$49=0,"",20*(($Y$49*30 +$Z$49*20 +$AA$49*15 +$AB$49*10 +$AC$49*-5)/$AF$49))</f>
        <v/>
      </c>
      <c r="X49" s="120" t="str">
        <f>IF($AF$49=0,"",(($Y$49*30 +$Z$49*20 +$AA$49*15 +$AB$49*10 +$AC$49*-5)/$AF$49))</f>
        <v/>
      </c>
      <c r="Y49" s="118"/>
      <c r="Z49" s="118"/>
      <c r="AA49" s="118"/>
      <c r="AB49" s="118"/>
      <c r="AC49" s="118"/>
      <c r="AD49" s="122" t="str">
        <f>IF(AND($Y$49=0,$Z$49=0,$AC$49=0,$AA$49=0),"",IF(AND($AC$49=0,OR($Y$49&lt;&gt;0,$Z$49&lt;&gt;0,$AA$49&lt;&gt;0)),"inf",(($Y$49+$Z$49+$AA$49)/$AC$49)))</f>
        <v/>
      </c>
      <c r="AE49" s="123" t="str">
        <f>IF(AND($Y$49=0,$Z$49=0,$AC$49=0,$AA$49=0,$AB$49=0),"",IF(AND($AC$49=0,OR($Y$49&lt;&gt;0,$Z$49&lt;&gt;0,$AA$49&lt;&gt;0,$AB$49&lt;&gt;0)),"inf",(($Y$49+$Z$49+$AA$49+$AB$49)/$AC$49)))</f>
        <v/>
      </c>
      <c r="AF49" s="118"/>
    </row>
    <row r="50">
      <c r="B50" t="s">
        <v>39</v>
      </c>
      <c r="C50"/>
      <c r="D50" s="102" t="str">
        <f>IF($M$50=0,"",20*(($F$50*30 +$G$50*20 +$H$50*15 +$I$50*10 +$J$50*-5)/$M$50))</f>
        <v/>
      </c>
      <c r="E50" s="101" t="str">
        <f>IF($M$50=0,"",(($F$50*30 +$G$50*20 +$H$50*15 +$I$50*10 +$J$50*-5)/$M$50))</f>
        <v/>
      </c>
      <c r="F50" s="99" t="n">
        <f>SUM($F$51+$F$52+$F$53+$F$54)</f>
        <v>0.0</v>
      </c>
      <c r="G50" s="99" t="n">
        <f>SUM($G$51+$G$52+$G$53+$G$54)</f>
        <v>0.0</v>
      </c>
      <c r="H50" s="99" t="n">
        <f>SUM($H$51+$H$52+$H$53+$H$54)</f>
        <v>0.0</v>
      </c>
      <c r="I50" s="99" t="n">
        <f>SUM($I$51+$I$52+$I$53+$I$54)</f>
        <v>0.0</v>
      </c>
      <c r="J50" s="99" t="n">
        <f>SUM($J$51+$J$52+$J$53+$J$54)</f>
        <v>0.0</v>
      </c>
      <c r="K50" s="103" t="str">
        <f>IF(AND($F$50=0,$G$50=0,$J$50=0,$H$50=0),"",IF(AND($J$50=0,OR($F$50&lt;&gt;0,$G$50&lt;&gt;0,$H$50&lt;&gt;0)),"inf",(($F$50+$G$50+$H$50)/$J$50)))</f>
        <v/>
      </c>
      <c r="L50" s="104" t="str">
        <f>IF(AND($F$50=0,$G$50=0,$J$50=0,$H$50=0,$I$50=0),"",IF(AND($J$50=0,OR($F$50&lt;&gt;0,$G$50&lt;&gt;0,$H$50&lt;&gt;0,$I$50&lt;&gt;0)),"inf",(($F$50+$G$50+$H$50+$I$50)/$J$50)))</f>
        <v/>
      </c>
      <c r="M50" s="99" t="n">
        <f>SUM($M$51+$M$52+$M$53+$M$54)</f>
        <v>0.0</v>
      </c>
      <c r="N50" s="99" t="n">
        <f>SUM($N$51+$N$52+$N$53+$N$54)</f>
        <v>0.0</v>
      </c>
      <c r="O50" s="99" t="n">
        <f>SUM($O$51+$O$52+$O$53+$O$54)</f>
        <v>0.0</v>
      </c>
      <c r="P50" s="105" t="str">
        <f>IF($N$50=0,"",($O$50/$N$50))</f>
        <v/>
      </c>
      <c r="Q50" s="100" t="n">
        <f>SUM($Q$51+$Q$52+$Q$53+$Q$54)</f>
        <v>0.0</v>
      </c>
      <c r="R50" s="99" t="n">
        <f>SUM($R$51+$R$52+$R$53+$R$54)</f>
        <v>0.0</v>
      </c>
      <c r="S50" s="106" t="str">
        <f>IF($Q$50=0,"",($R$50/$Q$50))</f>
        <v/>
      </c>
      <c r="U50" t="s">
        <v>39</v>
      </c>
      <c r="V50"/>
      <c r="W50" s="121" t="str">
        <f>IF($AF$50=0,"",20*(($Y$50*30 +$Z$50*20 +$AA$50*15 +$AB$50*10 +$AC$50*-5)/$AF$50))</f>
        <v/>
      </c>
      <c r="X50" s="120" t="str">
        <f>IF($AF$50=0,"",(($Y$50*30 +$Z$50*20 +$AA$50*15 +$AB$50*10 +$AC$50*-5)/$AF$50))</f>
        <v/>
      </c>
      <c r="Y50" s="118" t="n">
        <f>SUM($Y$51+$Y$52+$Y$53+$Y$54)</f>
        <v>0.0</v>
      </c>
      <c r="Z50" s="118" t="n">
        <f>SUM($Z$51+$Z$52+$Z$53+$Z$54)</f>
        <v>0.0</v>
      </c>
      <c r="AA50" s="118" t="n">
        <f>SUM($AA$51+$AA$52+$AA$53+$AA$54)</f>
        <v>0.0</v>
      </c>
      <c r="AB50" s="118" t="n">
        <f>SUM($AB$51+$AB$52+$AB$53+$AB$54)</f>
        <v>0.0</v>
      </c>
      <c r="AC50" s="118" t="n">
        <f>SUM($AC$51+$AC$52+$AC$53+$AC$54)</f>
        <v>0.0</v>
      </c>
      <c r="AD50" s="122" t="str">
        <f>IF(AND($Y$50=0,$Z$50=0,$AC$50=0,$AA$50=0),"",IF(AND($AC$50=0,OR($Y$50&lt;&gt;0,$Z$50&lt;&gt;0,$AA$50&lt;&gt;0)),"inf",(($Y$50+$Z$50+$AA$50)/$AC$50)))</f>
        <v/>
      </c>
      <c r="AE50" s="123" t="str">
        <f>IF(AND($Y$50=0,$Z$50=0,$AC$50=0,$AA$50=0,$AB$50=0),"",IF(AND($AC$50=0,OR($Y$50&lt;&gt;0,$Z$50&lt;&gt;0,$AA$50&lt;&gt;0,$AB$50&lt;&gt;0)),"inf",(($Y$50+$Z$50+$AA$50+$AB$50)/$AC$50)))</f>
        <v/>
      </c>
      <c r="AF50" s="118" t="n">
        <f>SUM($AF$51+$AF$52+$AF$53+$AF$54)</f>
        <v>0.0</v>
      </c>
    </row>
    <row r="51">
      <c r="C51" t="s">
        <v>40</v>
      </c>
      <c r="D51" s="102" t="str">
        <f>IF($M$51=0,"",20*(($F$51*30 +$G$51*20 +$H$51*15 +$I$51*10 +$J$51*-5)/$M$51))</f>
        <v/>
      </c>
      <c r="E51" s="101" t="str">
        <f>IF($M$51=0,"",(($F$51*30 +$G$51*20 +$H$51*15 +$I$51*10 +$J$51*-5)/$M$51))</f>
        <v/>
      </c>
      <c r="F51" s="99"/>
      <c r="G51" s="99"/>
      <c r="H51" s="99"/>
      <c r="I51" s="99"/>
      <c r="J51" s="99"/>
      <c r="K51" s="103" t="str">
        <f>IF(AND($F$51=0,$G$51=0,$J$51=0,$H$51=0),"",IF(AND($J$51=0,OR($F$51&lt;&gt;0,$G$51&lt;&gt;0,$H$51&lt;&gt;0)),"inf",(($F$51+$G$51+$H$51)/$J$51)))</f>
        <v/>
      </c>
      <c r="L51" s="104" t="str">
        <f>IF(AND($F$51=0,$G$51=0,$J$51=0,$H$51=0,$I$51=0),"",IF(AND($J$51=0,OR($F$51&lt;&gt;0,$G$51&lt;&gt;0,$H$51&lt;&gt;0,$I$51&lt;&gt;0)),"inf",(($F$51+$G$51+$H$51+$I$51)/$J$51)))</f>
        <v/>
      </c>
      <c r="M51" s="99"/>
      <c r="N51" s="99"/>
      <c r="O51" s="99"/>
      <c r="P51" s="105" t="str">
        <f>IF($N$51=0,"",($O$51/$N$51))</f>
        <v/>
      </c>
      <c r="Q51" s="100"/>
      <c r="R51" s="99"/>
      <c r="S51" s="106" t="str">
        <f>IF($Q$51=0,"",($R$51/$Q$51))</f>
        <v/>
      </c>
      <c r="V51" t="s">
        <v>40</v>
      </c>
      <c r="W51" s="121" t="str">
        <f>IF($AF$51=0,"",20*(($Y$51*30 +$Z$51*20 +$AA$51*15 +$AB$51*10 +$AC$51*-5)/$AF$51))</f>
        <v/>
      </c>
      <c r="X51" s="120" t="str">
        <f>IF($AF$51=0,"",(($Y$51*30 +$Z$51*20 +$AA$51*15 +$AB$51*10 +$AC$51*-5)/$AF$51))</f>
        <v/>
      </c>
      <c r="Y51" s="118"/>
      <c r="Z51" s="118"/>
      <c r="AA51" s="118"/>
      <c r="AB51" s="118"/>
      <c r="AC51" s="118"/>
      <c r="AD51" s="122" t="str">
        <f>IF(AND($Y$51=0,$Z$51=0,$AC$51=0,$AA$51=0),"",IF(AND($AC$51=0,OR($Y$51&lt;&gt;0,$Z$51&lt;&gt;0,$AA$51&lt;&gt;0)),"inf",(($Y$51+$Z$51+$AA$51)/$AC$51)))</f>
        <v/>
      </c>
      <c r="AE51" s="123" t="str">
        <f>IF(AND($Y$51=0,$Z$51=0,$AC$51=0,$AA$51=0,$AB$51=0),"",IF(AND($AC$51=0,OR($Y$51&lt;&gt;0,$Z$51&lt;&gt;0,$AA$51&lt;&gt;0,$AB$51&lt;&gt;0)),"inf",(($Y$51+$Z$51+$AA$51+$AB$51)/$AC$51)))</f>
        <v/>
      </c>
      <c r="AF51" s="118"/>
    </row>
    <row r="52">
      <c r="C52" t="s">
        <v>41</v>
      </c>
      <c r="D52" s="102" t="str">
        <f>IF($M$52=0,"",20*(($F$52*30 +$G$52*20 +$H$52*15 +$I$52*10 +$J$52*-5)/$M$52))</f>
        <v/>
      </c>
      <c r="E52" s="101" t="str">
        <f>IF($M$52=0,"",(($F$52*30 +$G$52*20 +$H$52*15 +$I$52*10 +$J$52*-5)/$M$52))</f>
        <v/>
      </c>
      <c r="F52" s="99"/>
      <c r="G52" s="99"/>
      <c r="H52" s="99"/>
      <c r="I52" s="99"/>
      <c r="J52" s="99"/>
      <c r="K52" s="103" t="str">
        <f>IF(AND($F$52=0,$G$52=0,$J$52=0,$H$52=0),"",IF(AND($J$52=0,OR($F$52&lt;&gt;0,$G$52&lt;&gt;0,$H$52&lt;&gt;0)),"inf",(($F$52+$G$52+$H$52)/$J$52)))</f>
        <v/>
      </c>
      <c r="L52" s="104" t="str">
        <f>IF(AND($F$52=0,$G$52=0,$J$52=0,$H$52=0,$I$52=0),"",IF(AND($J$52=0,OR($F$52&lt;&gt;0,$G$52&lt;&gt;0,$H$52&lt;&gt;0,$I$52&lt;&gt;0)),"inf",(($F$52+$G$52+$H$52+$I$52)/$J$52)))</f>
        <v/>
      </c>
      <c r="M52" s="99"/>
      <c r="N52" s="99"/>
      <c r="O52" s="99"/>
      <c r="P52" s="105" t="str">
        <f>IF($N$52=0,"",($O$52/$N$52))</f>
        <v/>
      </c>
      <c r="Q52" s="100"/>
      <c r="R52" s="99"/>
      <c r="S52" s="106" t="str">
        <f>IF($Q$52=0,"",($R$52/$Q$52))</f>
        <v/>
      </c>
      <c r="V52" t="s">
        <v>41</v>
      </c>
      <c r="W52" s="121" t="str">
        <f>IF($AF$52=0,"",20*(($Y$52*30 +$Z$52*20 +$AA$52*15 +$AB$52*10 +$AC$52*-5)/$AF$52))</f>
        <v/>
      </c>
      <c r="X52" s="120" t="str">
        <f>IF($AF$52=0,"",(($Y$52*30 +$Z$52*20 +$AA$52*15 +$AB$52*10 +$AC$52*-5)/$AF$52))</f>
        <v/>
      </c>
      <c r="Y52" s="118"/>
      <c r="Z52" s="118"/>
      <c r="AA52" s="118"/>
      <c r="AB52" s="118"/>
      <c r="AC52" s="118"/>
      <c r="AD52" s="122" t="str">
        <f>IF(AND($Y$52=0,$Z$52=0,$AC$52=0,$AA$52=0),"",IF(AND($AC$52=0,OR($Y$52&lt;&gt;0,$Z$52&lt;&gt;0,$AA$52&lt;&gt;0)),"inf",(($Y$52+$Z$52+$AA$52)/$AC$52)))</f>
        <v/>
      </c>
      <c r="AE52" s="123" t="str">
        <f>IF(AND($Y$52=0,$Z$52=0,$AC$52=0,$AA$52=0,$AB$52=0),"",IF(AND($AC$52=0,OR($Y$52&lt;&gt;0,$Z$52&lt;&gt;0,$AA$52&lt;&gt;0,$AB$52&lt;&gt;0)),"inf",(($Y$52+$Z$52+$AA$52+$AB$52)/$AC$52)))</f>
        <v/>
      </c>
      <c r="AF52" s="118"/>
    </row>
    <row r="53">
      <c r="C53" t="s">
        <v>42</v>
      </c>
      <c r="D53" s="102" t="str">
        <f>IF($M$53=0,"",20*(($F$53*30 +$G$53*20 +$H$53*15 +$I$53*10 +$J$53*-5)/$M$53))</f>
        <v/>
      </c>
      <c r="E53" s="101" t="str">
        <f>IF($M$53=0,"",(($F$53*30 +$G$53*20 +$H$53*15 +$I$53*10 +$J$53*-5)/$M$53))</f>
        <v/>
      </c>
      <c r="F53" s="99"/>
      <c r="G53" s="99"/>
      <c r="H53" s="99"/>
      <c r="I53" s="99"/>
      <c r="J53" s="99"/>
      <c r="K53" s="103" t="str">
        <f>IF(AND($F$53=0,$G$53=0,$J$53=0,$H$53=0),"",IF(AND($J$53=0,OR($F$53&lt;&gt;0,$G$53&lt;&gt;0,$H$53&lt;&gt;0)),"inf",(($F$53+$G$53+$H$53)/$J$53)))</f>
        <v/>
      </c>
      <c r="L53" s="104" t="str">
        <f>IF(AND($F$53=0,$G$53=0,$J$53=0,$H$53=0,$I$53=0),"",IF(AND($J$53=0,OR($F$53&lt;&gt;0,$G$53&lt;&gt;0,$H$53&lt;&gt;0,$I$53&lt;&gt;0)),"inf",(($F$53+$G$53+$H$53+$I$53)/$J$53)))</f>
        <v/>
      </c>
      <c r="M53" s="99"/>
      <c r="N53" s="99"/>
      <c r="O53" s="99"/>
      <c r="P53" s="105" t="str">
        <f>IF($N$53=0,"",($O$53/$N$53))</f>
        <v/>
      </c>
      <c r="Q53" s="100"/>
      <c r="R53" s="99"/>
      <c r="S53" s="106" t="str">
        <f>IF($Q$53=0,"",($R$53/$Q$53))</f>
        <v/>
      </c>
      <c r="V53" t="s">
        <v>42</v>
      </c>
      <c r="W53" s="121" t="str">
        <f>IF($AF$53=0,"",20*(($Y$53*30 +$Z$53*20 +$AA$53*15 +$AB$53*10 +$AC$53*-5)/$AF$53))</f>
        <v/>
      </c>
      <c r="X53" s="120" t="str">
        <f>IF($AF$53=0,"",(($Y$53*30 +$Z$53*20 +$AA$53*15 +$AB$53*10 +$AC$53*-5)/$AF$53))</f>
        <v/>
      </c>
      <c r="Y53" s="118"/>
      <c r="Z53" s="118"/>
      <c r="AA53" s="118"/>
      <c r="AB53" s="118"/>
      <c r="AC53" s="118"/>
      <c r="AD53" s="122" t="str">
        <f>IF(AND($Y$53=0,$Z$53=0,$AC$53=0,$AA$53=0),"",IF(AND($AC$53=0,OR($Y$53&lt;&gt;0,$Z$53&lt;&gt;0,$AA$53&lt;&gt;0)),"inf",(($Y$53+$Z$53+$AA$53)/$AC$53)))</f>
        <v/>
      </c>
      <c r="AE53" s="123" t="str">
        <f>IF(AND($Y$53=0,$Z$53=0,$AC$53=0,$AA$53=0,$AB$53=0),"",IF(AND($AC$53=0,OR($Y$53&lt;&gt;0,$Z$53&lt;&gt;0,$AA$53&lt;&gt;0,$AB$53&lt;&gt;0)),"inf",(($Y$53+$Z$53+$AA$53+$AB$53)/$AC$53)))</f>
        <v/>
      </c>
      <c r="AF53" s="118"/>
    </row>
    <row r="54">
      <c r="C54" t="s">
        <v>18</v>
      </c>
      <c r="D54" s="102" t="str">
        <f>IF($M$54=0,"",20*(($F$54*30 +$G$54*20 +$H$54*15 +$I$54*10 +$J$54*-5)/$M$54))</f>
        <v/>
      </c>
      <c r="E54" s="101" t="str">
        <f>IF($M$54=0,"",(($F$54*30 +$G$54*20 +$H$54*15 +$I$54*10 +$J$54*-5)/$M$54))</f>
        <v/>
      </c>
      <c r="F54" s="99"/>
      <c r="G54" s="99"/>
      <c r="H54" s="99"/>
      <c r="I54" s="99"/>
      <c r="J54" s="99"/>
      <c r="K54" s="103" t="str">
        <f>IF(AND($F$54=0,$G$54=0,$J$54=0,$H$54=0),"",IF(AND($J$54=0,OR($F$54&lt;&gt;0,$G$54&lt;&gt;0,$H$54&lt;&gt;0)),"inf",(($F$54+$G$54+$H$54)/$J$54)))</f>
        <v/>
      </c>
      <c r="L54" s="104" t="str">
        <f>IF(AND($F$54=0,$G$54=0,$J$54=0,$H$54=0,$I$54=0),"",IF(AND($J$54=0,OR($F$54&lt;&gt;0,$G$54&lt;&gt;0,$H$54&lt;&gt;0,$I$54&lt;&gt;0)),"inf",(($F$54+$G$54+$H$54+$I$54)/$J$54)))</f>
        <v/>
      </c>
      <c r="M54" s="99"/>
      <c r="N54" s="99"/>
      <c r="O54" s="99"/>
      <c r="P54" s="105" t="str">
        <f>IF($N$54=0,"",($O$54/$N$54))</f>
        <v/>
      </c>
      <c r="Q54" s="100"/>
      <c r="R54" s="99"/>
      <c r="S54" s="106" t="str">
        <f>IF($Q$54=0,"",($R$54/$Q$54))</f>
        <v/>
      </c>
      <c r="V54" t="s">
        <v>18</v>
      </c>
      <c r="W54" s="121" t="str">
        <f>IF($AF$54=0,"",20*(($Y$54*30 +$Z$54*20 +$AA$54*15 +$AB$54*10 +$AC$54*-5)/$AF$54))</f>
        <v/>
      </c>
      <c r="X54" s="120" t="str">
        <f>IF($AF$54=0,"",(($Y$54*30 +$Z$54*20 +$AA$54*15 +$AB$54*10 +$AC$54*-5)/$AF$54))</f>
        <v/>
      </c>
      <c r="Y54" s="118"/>
      <c r="Z54" s="118"/>
      <c r="AA54" s="118"/>
      <c r="AB54" s="118"/>
      <c r="AC54" s="118"/>
      <c r="AD54" s="122" t="str">
        <f>IF(AND($Y$54=0,$Z$54=0,$AC$54=0,$AA$54=0),"",IF(AND($AC$54=0,OR($Y$54&lt;&gt;0,$Z$54&lt;&gt;0,$AA$54&lt;&gt;0)),"inf",(($Y$54+$Z$54+$AA$54)/$AC$54)))</f>
        <v/>
      </c>
      <c r="AE54" s="123" t="str">
        <f>IF(AND($Y$54=0,$Z$54=0,$AC$54=0,$AA$54=0,$AB$54=0),"",IF(AND($AC$54=0,OR($Y$54&lt;&gt;0,$Z$54&lt;&gt;0,$AA$54&lt;&gt;0,$AB$54&lt;&gt;0)),"inf",(($Y$54+$Z$54+$AA$54+$AB$54)/$AC$54)))</f>
        <v/>
      </c>
      <c r="AF54" s="118"/>
    </row>
    <row r="55">
      <c r="B55" t="s">
        <v>43</v>
      </c>
      <c r="C55"/>
      <c r="D55" s="102" t="str">
        <f>IF($M$55=0,"",20*(($F$55*30 +$G$55*20 +$H$55*15 +$I$55*10 +$J$55*-5)/$M$55))</f>
        <v/>
      </c>
      <c r="E55" s="101" t="str">
        <f>IF($M$55=0,"",(($F$55*30 +$G$55*20 +$H$55*15 +$I$55*10 +$J$55*-5)/$M$55))</f>
        <v/>
      </c>
      <c r="F55" s="99" t="n">
        <f>SUM($F$56+$F$57+$F$58+$F$59)</f>
        <v>0.0</v>
      </c>
      <c r="G55" s="99" t="n">
        <f>SUM($G$56+$G$57+$G$58+$G$59)</f>
        <v>0.0</v>
      </c>
      <c r="H55" s="99" t="n">
        <f>SUM($H$56+$H$57+$H$58+$H$59)</f>
        <v>0.0</v>
      </c>
      <c r="I55" s="99" t="n">
        <f>SUM($I$56+$I$57+$I$58+$I$59)</f>
        <v>0.0</v>
      </c>
      <c r="J55" s="99" t="n">
        <f>SUM($J$56+$J$57+$J$58+$J$59)</f>
        <v>0.0</v>
      </c>
      <c r="K55" s="103" t="str">
        <f>IF(AND($F$55=0,$G$55=0,$J$55=0,$H$55=0),"",IF(AND($J$55=0,OR($F$55&lt;&gt;0,$G$55&lt;&gt;0,$H$55&lt;&gt;0)),"inf",(($F$55+$G$55+$H$55)/$J$55)))</f>
        <v/>
      </c>
      <c r="L55" s="104" t="str">
        <f>IF(AND($F$55=0,$G$55=0,$J$55=0,$H$55=0,$I$55=0),"",IF(AND($J$55=0,OR($F$55&lt;&gt;0,$G$55&lt;&gt;0,$H$55&lt;&gt;0,$I$55&lt;&gt;0)),"inf",(($F$55+$G$55+$H$55+$I$55)/$J$55)))</f>
        <v/>
      </c>
      <c r="M55" s="99" t="n">
        <f>SUM($M$56+$M$57+$M$58+$M$59)</f>
        <v>0.0</v>
      </c>
      <c r="N55" s="99" t="n">
        <f>SUM($N$56+$N$57+$N$58+$N$59)</f>
        <v>0.0</v>
      </c>
      <c r="O55" s="99" t="n">
        <f>SUM($O$56+$O$57+$O$58+$O$59)</f>
        <v>0.0</v>
      </c>
      <c r="P55" s="105" t="str">
        <f>IF($N$55=0,"",($O$55/$N$55))</f>
        <v/>
      </c>
      <c r="Q55" s="100" t="n">
        <f>SUM($Q$56+$Q$57+$Q$58+$Q$59)</f>
        <v>0.0</v>
      </c>
      <c r="R55" s="99" t="n">
        <f>SUM($R$56+$R$57+$R$58+$R$59)</f>
        <v>0.0</v>
      </c>
      <c r="S55" s="106" t="str">
        <f>IF($Q$55=0,"",($R$55/$Q$55))</f>
        <v/>
      </c>
      <c r="U55" t="s">
        <v>43</v>
      </c>
      <c r="V55"/>
      <c r="W55" s="121" t="str">
        <f>IF($AF$55=0,"",20*(($Y$55*30 +$Z$55*20 +$AA$55*15 +$AB$55*10 +$AC$55*-5)/$AF$55))</f>
        <v/>
      </c>
      <c r="X55" s="120" t="str">
        <f>IF($AF$55=0,"",(($Y$55*30 +$Z$55*20 +$AA$55*15 +$AB$55*10 +$AC$55*-5)/$AF$55))</f>
        <v/>
      </c>
      <c r="Y55" s="118" t="n">
        <f>SUM($Y$56+$Y$57+$Y$58+$Y$59)</f>
        <v>0.0</v>
      </c>
      <c r="Z55" s="118" t="n">
        <f>SUM($Z$56+$Z$57+$Z$58+$Z$59)</f>
        <v>0.0</v>
      </c>
      <c r="AA55" s="118" t="n">
        <f>SUM($AA$56+$AA$57+$AA$58+$AA$59)</f>
        <v>0.0</v>
      </c>
      <c r="AB55" s="118" t="n">
        <f>SUM($AB$56+$AB$57+$AB$58+$AB$59)</f>
        <v>0.0</v>
      </c>
      <c r="AC55" s="118" t="n">
        <f>SUM($AC$56+$AC$57+$AC$58+$AC$59)</f>
        <v>0.0</v>
      </c>
      <c r="AD55" s="122" t="str">
        <f>IF(AND($Y$55=0,$Z$55=0,$AC$55=0,$AA$55=0),"",IF(AND($AC$55=0,OR($Y$55&lt;&gt;0,$Z$55&lt;&gt;0,$AA$55&lt;&gt;0)),"inf",(($Y$55+$Z$55+$AA$55)/$AC$55)))</f>
        <v/>
      </c>
      <c r="AE55" s="123" t="str">
        <f>IF(AND($Y$55=0,$Z$55=0,$AC$55=0,$AA$55=0,$AB$55=0),"",IF(AND($AC$55=0,OR($Y$55&lt;&gt;0,$Z$55&lt;&gt;0,$AA$55&lt;&gt;0,$AB$55&lt;&gt;0)),"inf",(($Y$55+$Z$55+$AA$55+$AB$55)/$AC$55)))</f>
        <v/>
      </c>
      <c r="AF55" s="118" t="n">
        <f>SUM($AF$56+$AF$57+$AF$58+$AF$59)</f>
        <v>0.0</v>
      </c>
    </row>
    <row r="56">
      <c r="C56" t="s">
        <v>44</v>
      </c>
      <c r="D56" s="102" t="str">
        <f>IF($M$56=0,"",20*(($F$56*30 +$G$56*20 +$H$56*15 +$I$56*10 +$J$56*-5)/$M$56))</f>
        <v/>
      </c>
      <c r="E56" s="101" t="str">
        <f>IF($M$56=0,"",(($F$56*30 +$G$56*20 +$H$56*15 +$I$56*10 +$J$56*-5)/$M$56))</f>
        <v/>
      </c>
      <c r="F56" s="99"/>
      <c r="G56" s="99"/>
      <c r="H56" s="99"/>
      <c r="I56" s="99"/>
      <c r="J56" s="99"/>
      <c r="K56" s="103" t="str">
        <f>IF(AND($F$56=0,$G$56=0,$J$56=0,$H$56=0),"",IF(AND($J$56=0,OR($F$56&lt;&gt;0,$G$56&lt;&gt;0,$H$56&lt;&gt;0)),"inf",(($F$56+$G$56+$H$56)/$J$56)))</f>
        <v/>
      </c>
      <c r="L56" s="104" t="str">
        <f>IF(AND($F$56=0,$G$56=0,$J$56=0,$H$56=0,$I$56=0),"",IF(AND($J$56=0,OR($F$56&lt;&gt;0,$G$56&lt;&gt;0,$H$56&lt;&gt;0,$I$56&lt;&gt;0)),"inf",(($F$56+$G$56+$H$56+$I$56)/$J$56)))</f>
        <v/>
      </c>
      <c r="M56" s="99"/>
      <c r="N56" s="99"/>
      <c r="O56" s="99"/>
      <c r="P56" s="105" t="str">
        <f>IF($N$56=0,"",($O$56/$N$56))</f>
        <v/>
      </c>
      <c r="Q56" s="100"/>
      <c r="R56" s="99"/>
      <c r="S56" s="106" t="str">
        <f>IF($Q$56=0,"",($R$56/$Q$56))</f>
        <v/>
      </c>
      <c r="V56" t="s">
        <v>44</v>
      </c>
      <c r="W56" s="121" t="str">
        <f>IF($AF$56=0,"",20*(($Y$56*30 +$Z$56*20 +$AA$56*15 +$AB$56*10 +$AC$56*-5)/$AF$56))</f>
        <v/>
      </c>
      <c r="X56" s="120" t="str">
        <f>IF($AF$56=0,"",(($Y$56*30 +$Z$56*20 +$AA$56*15 +$AB$56*10 +$AC$56*-5)/$AF$56))</f>
        <v/>
      </c>
      <c r="Y56" s="118"/>
      <c r="Z56" s="118"/>
      <c r="AA56" s="118"/>
      <c r="AB56" s="118"/>
      <c r="AC56" s="118"/>
      <c r="AD56" s="122" t="str">
        <f>IF(AND($Y$56=0,$Z$56=0,$AC$56=0,$AA$56=0),"",IF(AND($AC$56=0,OR($Y$56&lt;&gt;0,$Z$56&lt;&gt;0,$AA$56&lt;&gt;0)),"inf",(($Y$56+$Z$56+$AA$56)/$AC$56)))</f>
        <v/>
      </c>
      <c r="AE56" s="123" t="str">
        <f>IF(AND($Y$56=0,$Z$56=0,$AC$56=0,$AA$56=0,$AB$56=0),"",IF(AND($AC$56=0,OR($Y$56&lt;&gt;0,$Z$56&lt;&gt;0,$AA$56&lt;&gt;0,$AB$56&lt;&gt;0)),"inf",(($Y$56+$Z$56+$AA$56+$AB$56)/$AC$56)))</f>
        <v/>
      </c>
      <c r="AF56" s="118"/>
    </row>
    <row r="57">
      <c r="C57" t="s">
        <v>45</v>
      </c>
      <c r="D57" s="102" t="str">
        <f>IF($M$57=0,"",20*(($F$57*30 +$G$57*20 +$H$57*15 +$I$57*10 +$J$57*-5)/$M$57))</f>
        <v/>
      </c>
      <c r="E57" s="101" t="str">
        <f>IF($M$57=0,"",(($F$57*30 +$G$57*20 +$H$57*15 +$I$57*10 +$J$57*-5)/$M$57))</f>
        <v/>
      </c>
      <c r="F57" s="99"/>
      <c r="G57" s="99"/>
      <c r="H57" s="99"/>
      <c r="I57" s="99"/>
      <c r="J57" s="99"/>
      <c r="K57" s="103" t="str">
        <f>IF(AND($F$57=0,$G$57=0,$J$57=0,$H$57=0),"",IF(AND($J$57=0,OR($F$57&lt;&gt;0,$G$57&lt;&gt;0,$H$57&lt;&gt;0)),"inf",(($F$57+$G$57+$H$57)/$J$57)))</f>
        <v/>
      </c>
      <c r="L57" s="104" t="str">
        <f>IF(AND($F$57=0,$G$57=0,$J$57=0,$H$57=0,$I$57=0),"",IF(AND($J$57=0,OR($F$57&lt;&gt;0,$G$57&lt;&gt;0,$H$57&lt;&gt;0,$I$57&lt;&gt;0)),"inf",(($F$57+$G$57+$H$57+$I$57)/$J$57)))</f>
        <v/>
      </c>
      <c r="M57" s="99"/>
      <c r="N57" s="99"/>
      <c r="O57" s="99"/>
      <c r="P57" s="105" t="str">
        <f>IF($N$57=0,"",($O$57/$N$57))</f>
        <v/>
      </c>
      <c r="Q57" s="100"/>
      <c r="R57" s="99"/>
      <c r="S57" s="106" t="str">
        <f>IF($Q$57=0,"",($R$57/$Q$57))</f>
        <v/>
      </c>
      <c r="V57" t="s">
        <v>45</v>
      </c>
      <c r="W57" s="121" t="str">
        <f>IF($AF$57=0,"",20*(($Y$57*30 +$Z$57*20 +$AA$57*15 +$AB$57*10 +$AC$57*-5)/$AF$57))</f>
        <v/>
      </c>
      <c r="X57" s="120" t="str">
        <f>IF($AF$57=0,"",(($Y$57*30 +$Z$57*20 +$AA$57*15 +$AB$57*10 +$AC$57*-5)/$AF$57))</f>
        <v/>
      </c>
      <c r="Y57" s="118"/>
      <c r="Z57" s="118"/>
      <c r="AA57" s="118"/>
      <c r="AB57" s="118"/>
      <c r="AC57" s="118"/>
      <c r="AD57" s="122" t="str">
        <f>IF(AND($Y$57=0,$Z$57=0,$AC$57=0,$AA$57=0),"",IF(AND($AC$57=0,OR($Y$57&lt;&gt;0,$Z$57&lt;&gt;0,$AA$57&lt;&gt;0)),"inf",(($Y$57+$Z$57+$AA$57)/$AC$57)))</f>
        <v/>
      </c>
      <c r="AE57" s="123" t="str">
        <f>IF(AND($Y$57=0,$Z$57=0,$AC$57=0,$AA$57=0,$AB$57=0),"",IF(AND($AC$57=0,OR($Y$57&lt;&gt;0,$Z$57&lt;&gt;0,$AA$57&lt;&gt;0,$AB$57&lt;&gt;0)),"inf",(($Y$57+$Z$57+$AA$57+$AB$57)/$AC$57)))</f>
        <v/>
      </c>
      <c r="AF57" s="118"/>
    </row>
    <row r="58">
      <c r="C58" t="s">
        <v>16</v>
      </c>
      <c r="D58" s="102" t="str">
        <f>IF($M$58=0,"",20*(($F$58*30 +$G$58*20 +$H$58*15 +$I$58*10 +$J$58*-5)/$M$58))</f>
        <v/>
      </c>
      <c r="E58" s="101" t="str">
        <f>IF($M$58=0,"",(($F$58*30 +$G$58*20 +$H$58*15 +$I$58*10 +$J$58*-5)/$M$58))</f>
        <v/>
      </c>
      <c r="F58" s="99"/>
      <c r="G58" s="99"/>
      <c r="H58" s="99"/>
      <c r="I58" s="99"/>
      <c r="J58" s="99"/>
      <c r="K58" s="103" t="str">
        <f>IF(AND($F$58=0,$G$58=0,$J$58=0,$H$58=0),"",IF(AND($J$58=0,OR($F$58&lt;&gt;0,$G$58&lt;&gt;0,$H$58&lt;&gt;0)),"inf",(($F$58+$G$58+$H$58)/$J$58)))</f>
        <v/>
      </c>
      <c r="L58" s="104" t="str">
        <f>IF(AND($F$58=0,$G$58=0,$J$58=0,$H$58=0,$I$58=0),"",IF(AND($J$58=0,OR($F$58&lt;&gt;0,$G$58&lt;&gt;0,$H$58&lt;&gt;0,$I$58&lt;&gt;0)),"inf",(($F$58+$G$58+$H$58+$I$58)/$J$58)))</f>
        <v/>
      </c>
      <c r="M58" s="99"/>
      <c r="N58" s="99"/>
      <c r="O58" s="99"/>
      <c r="P58" s="105" t="str">
        <f>IF($N$58=0,"",($O$58/$N$58))</f>
        <v/>
      </c>
      <c r="Q58" s="100"/>
      <c r="R58" s="99"/>
      <c r="S58" s="106" t="str">
        <f>IF($Q$58=0,"",($R$58/$Q$58))</f>
        <v/>
      </c>
      <c r="V58" t="s">
        <v>16</v>
      </c>
      <c r="W58" s="121" t="str">
        <f>IF($AF$58=0,"",20*(($Y$58*30 +$Z$58*20 +$AA$58*15 +$AB$58*10 +$AC$58*-5)/$AF$58))</f>
        <v/>
      </c>
      <c r="X58" s="120" t="str">
        <f>IF($AF$58=0,"",(($Y$58*30 +$Z$58*20 +$AA$58*15 +$AB$58*10 +$AC$58*-5)/$AF$58))</f>
        <v/>
      </c>
      <c r="Y58" s="118"/>
      <c r="Z58" s="118"/>
      <c r="AA58" s="118"/>
      <c r="AB58" s="118"/>
      <c r="AC58" s="118"/>
      <c r="AD58" s="122" t="str">
        <f>IF(AND($Y$58=0,$Z$58=0,$AC$58=0,$AA$58=0),"",IF(AND($AC$58=0,OR($Y$58&lt;&gt;0,$Z$58&lt;&gt;0,$AA$58&lt;&gt;0)),"inf",(($Y$58+$Z$58+$AA$58)/$AC$58)))</f>
        <v/>
      </c>
      <c r="AE58" s="123" t="str">
        <f>IF(AND($Y$58=0,$Z$58=0,$AC$58=0,$AA$58=0,$AB$58=0),"",IF(AND($AC$58=0,OR($Y$58&lt;&gt;0,$Z$58&lt;&gt;0,$AA$58&lt;&gt;0,$AB$58&lt;&gt;0)),"inf",(($Y$58+$Z$58+$AA$58+$AB$58)/$AC$58)))</f>
        <v/>
      </c>
      <c r="AF58" s="118"/>
    </row>
    <row r="59">
      <c r="C59" t="s">
        <v>18</v>
      </c>
      <c r="D59" s="102" t="str">
        <f>IF($M$59=0,"",20*(($F$59*30 +$G$59*20 +$H$59*15 +$I$59*10 +$J$59*-5)/$M$59))</f>
        <v/>
      </c>
      <c r="E59" s="101" t="str">
        <f>IF($M$59=0,"",(($F$59*30 +$G$59*20 +$H$59*15 +$I$59*10 +$J$59*-5)/$M$59))</f>
        <v/>
      </c>
      <c r="F59" s="99"/>
      <c r="G59" s="99"/>
      <c r="H59" s="99"/>
      <c r="I59" s="99"/>
      <c r="J59" s="99"/>
      <c r="K59" s="103" t="str">
        <f>IF(AND($F$59=0,$G$59=0,$J$59=0,$H$59=0),"",IF(AND($J$59=0,OR($F$59&lt;&gt;0,$G$59&lt;&gt;0,$H$59&lt;&gt;0)),"inf",(($F$59+$G$59+$H$59)/$J$59)))</f>
        <v/>
      </c>
      <c r="L59" s="104" t="str">
        <f>IF(AND($F$59=0,$G$59=0,$J$59=0,$H$59=0,$I$59=0),"",IF(AND($J$59=0,OR($F$59&lt;&gt;0,$G$59&lt;&gt;0,$H$59&lt;&gt;0,$I$59&lt;&gt;0)),"inf",(($F$59+$G$59+$H$59+$I$59)/$J$59)))</f>
        <v/>
      </c>
      <c r="M59" s="99"/>
      <c r="N59" s="99"/>
      <c r="O59" s="99"/>
      <c r="P59" s="105" t="str">
        <f>IF($N$59=0,"",($O$59/$N$59))</f>
        <v/>
      </c>
      <c r="Q59" s="100"/>
      <c r="R59" s="99"/>
      <c r="S59" s="106" t="str">
        <f>IF($Q$59=0,"",($R$59/$Q$59))</f>
        <v/>
      </c>
      <c r="V59" t="s">
        <v>18</v>
      </c>
      <c r="W59" s="121" t="str">
        <f>IF($AF$59=0,"",20*(($Y$59*30 +$Z$59*20 +$AA$59*15 +$AB$59*10 +$AC$59*-5)/$AF$59))</f>
        <v/>
      </c>
      <c r="X59" s="120" t="str">
        <f>IF($AF$59=0,"",(($Y$59*30 +$Z$59*20 +$AA$59*15 +$AB$59*10 +$AC$59*-5)/$AF$59))</f>
        <v/>
      </c>
      <c r="Y59" s="118"/>
      <c r="Z59" s="118"/>
      <c r="AA59" s="118"/>
      <c r="AB59" s="118"/>
      <c r="AC59" s="118"/>
      <c r="AD59" s="122" t="str">
        <f>IF(AND($Y$59=0,$Z$59=0,$AC$59=0,$AA$59=0),"",IF(AND($AC$59=0,OR($Y$59&lt;&gt;0,$Z$59&lt;&gt;0,$AA$59&lt;&gt;0)),"inf",(($Y$59+$Z$59+$AA$59)/$AC$59)))</f>
        <v/>
      </c>
      <c r="AE59" s="123" t="str">
        <f>IF(AND($Y$59=0,$Z$59=0,$AC$59=0,$AA$59=0,$AB$59=0),"",IF(AND($AC$59=0,OR($Y$59&lt;&gt;0,$Z$59&lt;&gt;0,$AA$59&lt;&gt;0,$AB$59&lt;&gt;0)),"inf",(($Y$59+$Z$59+$AA$59+$AB$59)/$AC$59)))</f>
        <v/>
      </c>
      <c r="AF59" s="118"/>
    </row>
    <row r="60">
      <c r="B60" t="s">
        <v>46</v>
      </c>
      <c r="C60"/>
      <c r="D60" s="102" t="str">
        <f>IF($M$60=0,"",20*(($F$60*30 +$G$60*20 +$H$60*15 +$I$60*10 +$J$60*-5)/$M$60))</f>
        <v/>
      </c>
      <c r="E60" s="101" t="str">
        <f>IF($M$60=0,"",(($F$60*30 +$G$60*20 +$H$60*15 +$I$60*10 +$J$60*-5)/$M$60))</f>
        <v/>
      </c>
      <c r="F60" s="99" t="n">
        <f>SUM($F$61+$F$62+$F$63+$F$64)</f>
        <v>0.0</v>
      </c>
      <c r="G60" s="99" t="n">
        <f>SUM($G$61+$G$62+$G$63+$G$64)</f>
        <v>0.0</v>
      </c>
      <c r="H60" s="99" t="n">
        <f>SUM($H$61+$H$62+$H$63+$H$64)</f>
        <v>0.0</v>
      </c>
      <c r="I60" s="99" t="n">
        <f>SUM($I$61+$I$62+$I$63+$I$64)</f>
        <v>0.0</v>
      </c>
      <c r="J60" s="99" t="n">
        <f>SUM($J$61+$J$62+$J$63+$J$64)</f>
        <v>0.0</v>
      </c>
      <c r="K60" s="103" t="str">
        <f>IF(AND($F$60=0,$G$60=0,$J$60=0,$H$60=0),"",IF(AND($J$60=0,OR($F$60&lt;&gt;0,$G$60&lt;&gt;0,$H$60&lt;&gt;0)),"inf",(($F$60+$G$60+$H$60)/$J$60)))</f>
        <v/>
      </c>
      <c r="L60" s="104" t="str">
        <f>IF(AND($F$60=0,$G$60=0,$J$60=0,$H$60=0,$I$60=0),"",IF(AND($J$60=0,OR($F$60&lt;&gt;0,$G$60&lt;&gt;0,$H$60&lt;&gt;0,$I$60&lt;&gt;0)),"inf",(($F$60+$G$60+$H$60+$I$60)/$J$60)))</f>
        <v/>
      </c>
      <c r="M60" s="99" t="n">
        <f>SUM($M$61+$M$62+$M$63+$M$64)</f>
        <v>0.0</v>
      </c>
      <c r="N60" s="99" t="n">
        <f>SUM($N$61+$N$62+$N$63+$N$64)</f>
        <v>0.0</v>
      </c>
      <c r="O60" s="99" t="n">
        <f>SUM($O$61+$O$62+$O$63+$O$64)</f>
        <v>0.0</v>
      </c>
      <c r="P60" s="105" t="str">
        <f>IF($N$60=0,"",($O$60/$N$60))</f>
        <v/>
      </c>
      <c r="Q60" s="100" t="n">
        <f>SUM($Q$61+$Q$62+$Q$63+$Q$64)</f>
        <v>0.0</v>
      </c>
      <c r="R60" s="99" t="n">
        <f>SUM($R$61+$R$62+$R$63+$R$64)</f>
        <v>0.0</v>
      </c>
      <c r="S60" s="106" t="str">
        <f>IF($Q$60=0,"",($R$60/$Q$60))</f>
        <v/>
      </c>
      <c r="U60" t="s">
        <v>46</v>
      </c>
      <c r="V60"/>
      <c r="W60" s="121" t="str">
        <f>IF($AF$60=0,"",20*(($Y$60*30 +$Z$60*20 +$AA$60*15 +$AB$60*10 +$AC$60*-5)/$AF$60))</f>
        <v/>
      </c>
      <c r="X60" s="120" t="str">
        <f>IF($AF$60=0,"",(($Y$60*30 +$Z$60*20 +$AA$60*15 +$AB$60*10 +$AC$60*-5)/$AF$60))</f>
        <v/>
      </c>
      <c r="Y60" s="118" t="n">
        <f>SUM($Y$61+$Y$62+$Y$63+$Y$64)</f>
        <v>0.0</v>
      </c>
      <c r="Z60" s="118" t="n">
        <f>SUM($Z$61+$Z$62+$Z$63+$Z$64)</f>
        <v>0.0</v>
      </c>
      <c r="AA60" s="118" t="n">
        <f>SUM($AA$61+$AA$62+$AA$63+$AA$64)</f>
        <v>0.0</v>
      </c>
      <c r="AB60" s="118" t="n">
        <f>SUM($AB$61+$AB$62+$AB$63+$AB$64)</f>
        <v>0.0</v>
      </c>
      <c r="AC60" s="118" t="n">
        <f>SUM($AC$61+$AC$62+$AC$63+$AC$64)</f>
        <v>0.0</v>
      </c>
      <c r="AD60" s="122" t="str">
        <f>IF(AND($Y$60=0,$Z$60=0,$AC$60=0,$AA$60=0),"",IF(AND($AC$60=0,OR($Y$60&lt;&gt;0,$Z$60&lt;&gt;0,$AA$60&lt;&gt;0)),"inf",(($Y$60+$Z$60+$AA$60)/$AC$60)))</f>
        <v/>
      </c>
      <c r="AE60" s="123" t="str">
        <f>IF(AND($Y$60=0,$Z$60=0,$AC$60=0,$AA$60=0,$AB$60=0),"",IF(AND($AC$60=0,OR($Y$60&lt;&gt;0,$Z$60&lt;&gt;0,$AA$60&lt;&gt;0,$AB$60&lt;&gt;0)),"inf",(($Y$60+$Z$60+$AA$60+$AB$60)/$AC$60)))</f>
        <v/>
      </c>
      <c r="AF60" s="118" t="n">
        <f>SUM($AF$61+$AF$62+$AF$63+$AF$64)</f>
        <v>0.0</v>
      </c>
    </row>
    <row r="61">
      <c r="C61" t="s">
        <v>47</v>
      </c>
      <c r="D61" s="102" t="str">
        <f>IF($M$61=0,"",20*(($F$61*30 +$G$61*20 +$H$61*15 +$I$61*10 +$J$61*-5)/$M$61))</f>
        <v/>
      </c>
      <c r="E61" s="101" t="str">
        <f>IF($M$61=0,"",(($F$61*30 +$G$61*20 +$H$61*15 +$I$61*10 +$J$61*-5)/$M$61))</f>
        <v/>
      </c>
      <c r="F61" s="99"/>
      <c r="G61" s="99"/>
      <c r="H61" s="99"/>
      <c r="I61" s="99"/>
      <c r="J61" s="99"/>
      <c r="K61" s="103" t="str">
        <f>IF(AND($F$61=0,$G$61=0,$J$61=0,$H$61=0),"",IF(AND($J$61=0,OR($F$61&lt;&gt;0,$G$61&lt;&gt;0,$H$61&lt;&gt;0)),"inf",(($F$61+$G$61+$H$61)/$J$61)))</f>
        <v/>
      </c>
      <c r="L61" s="104" t="str">
        <f>IF(AND($F$61=0,$G$61=0,$J$61=0,$H$61=0,$I$61=0),"",IF(AND($J$61=0,OR($F$61&lt;&gt;0,$G$61&lt;&gt;0,$H$61&lt;&gt;0,$I$61&lt;&gt;0)),"inf",(($F$61+$G$61+$H$61+$I$61)/$J$61)))</f>
        <v/>
      </c>
      <c r="M61" s="99"/>
      <c r="N61" s="99"/>
      <c r="O61" s="99"/>
      <c r="P61" s="105" t="str">
        <f>IF($N$61=0,"",($O$61/$N$61))</f>
        <v/>
      </c>
      <c r="Q61" s="100"/>
      <c r="R61" s="99"/>
      <c r="S61" s="106" t="str">
        <f>IF($Q$61=0,"",($R$61/$Q$61))</f>
        <v/>
      </c>
      <c r="V61" t="s">
        <v>47</v>
      </c>
      <c r="W61" s="121" t="str">
        <f>IF($AF$61=0,"",20*(($Y$61*30 +$Z$61*20 +$AA$61*15 +$AB$61*10 +$AC$61*-5)/$AF$61))</f>
        <v/>
      </c>
      <c r="X61" s="120" t="str">
        <f>IF($AF$61=0,"",(($Y$61*30 +$Z$61*20 +$AA$61*15 +$AB$61*10 +$AC$61*-5)/$AF$61))</f>
        <v/>
      </c>
      <c r="Y61" s="118"/>
      <c r="Z61" s="118"/>
      <c r="AA61" s="118"/>
      <c r="AB61" s="118"/>
      <c r="AC61" s="118"/>
      <c r="AD61" s="122" t="str">
        <f>IF(AND($Y$61=0,$Z$61=0,$AC$61=0,$AA$61=0),"",IF(AND($AC$61=0,OR($Y$61&lt;&gt;0,$Z$61&lt;&gt;0,$AA$61&lt;&gt;0)),"inf",(($Y$61+$Z$61+$AA$61)/$AC$61)))</f>
        <v/>
      </c>
      <c r="AE61" s="123" t="str">
        <f>IF(AND($Y$61=0,$Z$61=0,$AC$61=0,$AA$61=0,$AB$61=0),"",IF(AND($AC$61=0,OR($Y$61&lt;&gt;0,$Z$61&lt;&gt;0,$AA$61&lt;&gt;0,$AB$61&lt;&gt;0)),"inf",(($Y$61+$Z$61+$AA$61+$AB$61)/$AC$61)))</f>
        <v/>
      </c>
      <c r="AF61" s="118"/>
    </row>
    <row r="62">
      <c r="C62" t="s">
        <v>48</v>
      </c>
      <c r="D62" s="102" t="str">
        <f>IF($M$62=0,"",20*(($F$62*30 +$G$62*20 +$H$62*15 +$I$62*10 +$J$62*-5)/$M$62))</f>
        <v/>
      </c>
      <c r="E62" s="101" t="str">
        <f>IF($M$62=0,"",(($F$62*30 +$G$62*20 +$H$62*15 +$I$62*10 +$J$62*-5)/$M$62))</f>
        <v/>
      </c>
      <c r="F62" s="99"/>
      <c r="G62" s="99"/>
      <c r="H62" s="99"/>
      <c r="I62" s="99"/>
      <c r="J62" s="99"/>
      <c r="K62" s="103" t="str">
        <f>IF(AND($F$62=0,$G$62=0,$J$62=0,$H$62=0),"",IF(AND($J$62=0,OR($F$62&lt;&gt;0,$G$62&lt;&gt;0,$H$62&lt;&gt;0)),"inf",(($F$62+$G$62+$H$62)/$J$62)))</f>
        <v/>
      </c>
      <c r="L62" s="104" t="str">
        <f>IF(AND($F$62=0,$G$62=0,$J$62=0,$H$62=0,$I$62=0),"",IF(AND($J$62=0,OR($F$62&lt;&gt;0,$G$62&lt;&gt;0,$H$62&lt;&gt;0,$I$62&lt;&gt;0)),"inf",(($F$62+$G$62+$H$62+$I$62)/$J$62)))</f>
        <v/>
      </c>
      <c r="M62" s="99"/>
      <c r="N62" s="99"/>
      <c r="O62" s="99"/>
      <c r="P62" s="105" t="str">
        <f>IF($N$62=0,"",($O$62/$N$62))</f>
        <v/>
      </c>
      <c r="Q62" s="100"/>
      <c r="R62" s="99"/>
      <c r="S62" s="106" t="str">
        <f>IF($Q$62=0,"",($R$62/$Q$62))</f>
        <v/>
      </c>
      <c r="V62" t="s">
        <v>48</v>
      </c>
      <c r="W62" s="121" t="str">
        <f>IF($AF$62=0,"",20*(($Y$62*30 +$Z$62*20 +$AA$62*15 +$AB$62*10 +$AC$62*-5)/$AF$62))</f>
        <v/>
      </c>
      <c r="X62" s="120" t="str">
        <f>IF($AF$62=0,"",(($Y$62*30 +$Z$62*20 +$AA$62*15 +$AB$62*10 +$AC$62*-5)/$AF$62))</f>
        <v/>
      </c>
      <c r="Y62" s="118"/>
      <c r="Z62" s="118"/>
      <c r="AA62" s="118"/>
      <c r="AB62" s="118"/>
      <c r="AC62" s="118"/>
      <c r="AD62" s="122" t="str">
        <f>IF(AND($Y$62=0,$Z$62=0,$AC$62=0,$AA$62=0),"",IF(AND($AC$62=0,OR($Y$62&lt;&gt;0,$Z$62&lt;&gt;0,$AA$62&lt;&gt;0)),"inf",(($Y$62+$Z$62+$AA$62)/$AC$62)))</f>
        <v/>
      </c>
      <c r="AE62" s="123" t="str">
        <f>IF(AND($Y$62=0,$Z$62=0,$AC$62=0,$AA$62=0,$AB$62=0),"",IF(AND($AC$62=0,OR($Y$62&lt;&gt;0,$Z$62&lt;&gt;0,$AA$62&lt;&gt;0,$AB$62&lt;&gt;0)),"inf",(($Y$62+$Z$62+$AA$62+$AB$62)/$AC$62)))</f>
        <v/>
      </c>
      <c r="AF62" s="118"/>
    </row>
    <row r="63">
      <c r="C63" t="s">
        <v>49</v>
      </c>
      <c r="D63" s="102" t="str">
        <f>IF($M$63=0,"",20*(($F$63*30 +$G$63*20 +$H$63*15 +$I$63*10 +$J$63*-5)/$M$63))</f>
        <v/>
      </c>
      <c r="E63" s="101" t="str">
        <f>IF($M$63=0,"",(($F$63*30 +$G$63*20 +$H$63*15 +$I$63*10 +$J$63*-5)/$M$63))</f>
        <v/>
      </c>
      <c r="F63" s="99"/>
      <c r="G63" s="99"/>
      <c r="H63" s="99"/>
      <c r="I63" s="99"/>
      <c r="J63" s="99"/>
      <c r="K63" s="103" t="str">
        <f>IF(AND($F$63=0,$G$63=0,$J$63=0,$H$63=0),"",IF(AND($J$63=0,OR($F$63&lt;&gt;0,$G$63&lt;&gt;0,$H$63&lt;&gt;0)),"inf",(($F$63+$G$63+$H$63)/$J$63)))</f>
        <v/>
      </c>
      <c r="L63" s="104" t="str">
        <f>IF(AND($F$63=0,$G$63=0,$J$63=0,$H$63=0,$I$63=0),"",IF(AND($J$63=0,OR($F$63&lt;&gt;0,$G$63&lt;&gt;0,$H$63&lt;&gt;0,$I$63&lt;&gt;0)),"inf",(($F$63+$G$63+$H$63+$I$63)/$J$63)))</f>
        <v/>
      </c>
      <c r="M63" s="99"/>
      <c r="N63" s="99"/>
      <c r="O63" s="99"/>
      <c r="P63" s="105" t="str">
        <f>IF($N$63=0,"",($O$63/$N$63))</f>
        <v/>
      </c>
      <c r="Q63" s="100"/>
      <c r="R63" s="99"/>
      <c r="S63" s="106" t="str">
        <f>IF($Q$63=0,"",($R$63/$Q$63))</f>
        <v/>
      </c>
      <c r="V63" t="s">
        <v>49</v>
      </c>
      <c r="W63" s="121" t="str">
        <f>IF($AF$63=0,"",20*(($Y$63*30 +$Z$63*20 +$AA$63*15 +$AB$63*10 +$AC$63*-5)/$AF$63))</f>
        <v/>
      </c>
      <c r="X63" s="120" t="str">
        <f>IF($AF$63=0,"",(($Y$63*30 +$Z$63*20 +$AA$63*15 +$AB$63*10 +$AC$63*-5)/$AF$63))</f>
        <v/>
      </c>
      <c r="Y63" s="118"/>
      <c r="Z63" s="118"/>
      <c r="AA63" s="118"/>
      <c r="AB63" s="118"/>
      <c r="AC63" s="118"/>
      <c r="AD63" s="122" t="str">
        <f>IF(AND($Y$63=0,$Z$63=0,$AC$63=0,$AA$63=0),"",IF(AND($AC$63=0,OR($Y$63&lt;&gt;0,$Z$63&lt;&gt;0,$AA$63&lt;&gt;0)),"inf",(($Y$63+$Z$63+$AA$63)/$AC$63)))</f>
        <v/>
      </c>
      <c r="AE63" s="123" t="str">
        <f>IF(AND($Y$63=0,$Z$63=0,$AC$63=0,$AA$63=0,$AB$63=0),"",IF(AND($AC$63=0,OR($Y$63&lt;&gt;0,$Z$63&lt;&gt;0,$AA$63&lt;&gt;0,$AB$63&lt;&gt;0)),"inf",(($Y$63+$Z$63+$AA$63+$AB$63)/$AC$63)))</f>
        <v/>
      </c>
      <c r="AF63" s="118"/>
    </row>
    <row r="64">
      <c r="C64" t="s">
        <v>18</v>
      </c>
      <c r="D64" s="102" t="str">
        <f>IF($M$64=0,"",20*(($F$64*30 +$G$64*20 +$H$64*15 +$I$64*10 +$J$64*-5)/$M$64))</f>
        <v/>
      </c>
      <c r="E64" s="101" t="str">
        <f>IF($M$64=0,"",(($F$64*30 +$G$64*20 +$H$64*15 +$I$64*10 +$J$64*-5)/$M$64))</f>
        <v/>
      </c>
      <c r="F64" s="99"/>
      <c r="G64" s="99"/>
      <c r="H64" s="99"/>
      <c r="I64" s="99"/>
      <c r="J64" s="99"/>
      <c r="K64" s="103" t="str">
        <f>IF(AND($F$64=0,$G$64=0,$J$64=0,$H$64=0),"",IF(AND($J$64=0,OR($F$64&lt;&gt;0,$G$64&lt;&gt;0,$H$64&lt;&gt;0)),"inf",(($F$64+$G$64+$H$64)/$J$64)))</f>
        <v/>
      </c>
      <c r="L64" s="104" t="str">
        <f>IF(AND($F$64=0,$G$64=0,$J$64=0,$H$64=0,$I$64=0),"",IF(AND($J$64=0,OR($F$64&lt;&gt;0,$G$64&lt;&gt;0,$H$64&lt;&gt;0,$I$64&lt;&gt;0)),"inf",(($F$64+$G$64+$H$64+$I$64)/$J$64)))</f>
        <v/>
      </c>
      <c r="M64" s="99"/>
      <c r="N64" s="99"/>
      <c r="O64" s="99"/>
      <c r="P64" s="105" t="str">
        <f>IF($N$64=0,"",($O$64/$N$64))</f>
        <v/>
      </c>
      <c r="Q64" s="100"/>
      <c r="R64" s="99"/>
      <c r="S64" s="106" t="str">
        <f>IF($Q$64=0,"",($R$64/$Q$64))</f>
        <v/>
      </c>
      <c r="V64" t="s">
        <v>18</v>
      </c>
      <c r="W64" s="121" t="str">
        <f>IF($AF$64=0,"",20*(($Y$64*30 +$Z$64*20 +$AA$64*15 +$AB$64*10 +$AC$64*-5)/$AF$64))</f>
        <v/>
      </c>
      <c r="X64" s="120" t="str">
        <f>IF($AF$64=0,"",(($Y$64*30 +$Z$64*20 +$AA$64*15 +$AB$64*10 +$AC$64*-5)/$AF$64))</f>
        <v/>
      </c>
      <c r="Y64" s="118"/>
      <c r="Z64" s="118"/>
      <c r="AA64" s="118"/>
      <c r="AB64" s="118"/>
      <c r="AC64" s="118"/>
      <c r="AD64" s="122" t="str">
        <f>IF(AND($Y$64=0,$Z$64=0,$AC$64=0,$AA$64=0),"",IF(AND($AC$64=0,OR($Y$64&lt;&gt;0,$Z$64&lt;&gt;0,$AA$64&lt;&gt;0)),"inf",(($Y$64+$Z$64+$AA$64)/$AC$64)))</f>
        <v/>
      </c>
      <c r="AE64" s="123" t="str">
        <f>IF(AND($Y$64=0,$Z$64=0,$AC$64=0,$AA$64=0,$AB$64=0),"",IF(AND($AC$64=0,OR($Y$64&lt;&gt;0,$Z$64&lt;&gt;0,$AA$64&lt;&gt;0,$AB$64&lt;&gt;0)),"inf",(($Y$64+$Z$64+$AA$64+$AB$64)/$AC$64)))</f>
        <v/>
      </c>
      <c r="AF64" s="118"/>
    </row>
    <row r="65">
      <c r="B65" t="s">
        <v>50</v>
      </c>
      <c r="C65"/>
      <c r="D65" s="102" t="str">
        <f>IF($M$65=0,"",20*(($F$65*30 +$G$65*20 +$H$65*15 +$I$65*10 +$J$65*-5)/$M$65))</f>
        <v/>
      </c>
      <c r="E65" s="101" t="str">
        <f>IF($M$65=0,"",(($F$65*30 +$G$65*20 +$H$65*15 +$I$65*10 +$J$65*-5)/$M$65))</f>
        <v/>
      </c>
      <c r="F65" s="99" t="n">
        <f>SUM($F$66+$F$67+$F$68)</f>
        <v>0.0</v>
      </c>
      <c r="G65" s="99" t="n">
        <f>SUM($G$66+$G$67+$G$68)</f>
        <v>0.0</v>
      </c>
      <c r="H65" s="99" t="n">
        <f>SUM($H$66+$H$67+$H$68)</f>
        <v>0.0</v>
      </c>
      <c r="I65" s="99" t="n">
        <f>SUM($I$66+$I$67+$I$68)</f>
        <v>0.0</v>
      </c>
      <c r="J65" s="99" t="n">
        <f>SUM($J$66+$J$67+$J$68)</f>
        <v>0.0</v>
      </c>
      <c r="K65" s="103" t="str">
        <f>IF(AND($F$65=0,$G$65=0,$J$65=0,$H$65=0),"",IF(AND($J$65=0,OR($F$65&lt;&gt;0,$G$65&lt;&gt;0,$H$65&lt;&gt;0)),"inf",(($F$65+$G$65+$H$65)/$J$65)))</f>
        <v/>
      </c>
      <c r="L65" s="104" t="str">
        <f>IF(AND($F$65=0,$G$65=0,$J$65=0,$H$65=0,$I$65=0),"",IF(AND($J$65=0,OR($F$65&lt;&gt;0,$G$65&lt;&gt;0,$H$65&lt;&gt;0,$I$65&lt;&gt;0)),"inf",(($F$65+$G$65+$H$65+$I$65)/$J$65)))</f>
        <v/>
      </c>
      <c r="M65" s="99" t="n">
        <f>SUM($M$66+$M$67+$M$68)</f>
        <v>0.0</v>
      </c>
      <c r="N65" s="99" t="n">
        <f>SUM($N$66+$N$67+$N$68)</f>
        <v>0.0</v>
      </c>
      <c r="O65" s="99" t="n">
        <f>SUM($O$66+$O$67+$O$68)</f>
        <v>0.0</v>
      </c>
      <c r="P65" s="105" t="str">
        <f>IF($N$65=0,"",($O$65/$N$65))</f>
        <v/>
      </c>
      <c r="Q65" s="100" t="n">
        <f>SUM($Q$66+$Q$67+$Q$68)</f>
        <v>0.0</v>
      </c>
      <c r="R65" s="99" t="n">
        <f>SUM($R$66+$R$67+$R$68)</f>
        <v>0.0</v>
      </c>
      <c r="S65" s="106" t="str">
        <f>IF($Q$65=0,"",($R$65/$Q$65))</f>
        <v/>
      </c>
      <c r="U65" t="s">
        <v>50</v>
      </c>
      <c r="V65"/>
      <c r="W65" s="121" t="str">
        <f>IF($AF$65=0,"",20*(($Y$65*30 +$Z$65*20 +$AA$65*15 +$AB$65*10 +$AC$65*-5)/$AF$65))</f>
        <v/>
      </c>
      <c r="X65" s="120" t="str">
        <f>IF($AF$65=0,"",(($Y$65*30 +$Z$65*20 +$AA$65*15 +$AB$65*10 +$AC$65*-5)/$AF$65))</f>
        <v/>
      </c>
      <c r="Y65" s="118" t="n">
        <f>SUM($Y$66+$Y$67+$Y$68)</f>
        <v>0.0</v>
      </c>
      <c r="Z65" s="118" t="n">
        <f>SUM($Z$66+$Z$67+$Z$68)</f>
        <v>0.0</v>
      </c>
      <c r="AA65" s="118" t="n">
        <f>SUM($AA$66+$AA$67+$AA$68)</f>
        <v>0.0</v>
      </c>
      <c r="AB65" s="118" t="n">
        <f>SUM($AB$66+$AB$67+$AB$68)</f>
        <v>0.0</v>
      </c>
      <c r="AC65" s="118" t="n">
        <f>SUM($AC$66+$AC$67+$AC$68)</f>
        <v>0.0</v>
      </c>
      <c r="AD65" s="122" t="str">
        <f>IF(AND($Y$65=0,$Z$65=0,$AC$65=0,$AA$65=0),"",IF(AND($AC$65=0,OR($Y$65&lt;&gt;0,$Z$65&lt;&gt;0,$AA$65&lt;&gt;0)),"inf",(($Y$65+$Z$65+$AA$65)/$AC$65)))</f>
        <v/>
      </c>
      <c r="AE65" s="123" t="str">
        <f>IF(AND($Y$65=0,$Z$65=0,$AC$65=0,$AA$65=0,$AB$65=0),"",IF(AND($AC$65=0,OR($Y$65&lt;&gt;0,$Z$65&lt;&gt;0,$AA$65&lt;&gt;0,$AB$65&lt;&gt;0)),"inf",(($Y$65+$Z$65+$AA$65+$AB$65)/$AC$65)))</f>
        <v/>
      </c>
      <c r="AF65" s="118" t="n">
        <f>SUM($AF$66+$AF$67+$AF$68)</f>
        <v>0.0</v>
      </c>
    </row>
    <row r="66">
      <c r="C66" t="s">
        <v>14</v>
      </c>
      <c r="D66" s="102" t="str">
        <f>IF($M$66=0,"",20*(($F$66*30 +$G$66*20 +$H$66*15 +$I$66*10 +$J$66*-5)/$M$66))</f>
        <v/>
      </c>
      <c r="E66" s="101" t="str">
        <f>IF($M$66=0,"",(($F$66*30 +$G$66*20 +$H$66*15 +$I$66*10 +$J$66*-5)/$M$66))</f>
        <v/>
      </c>
      <c r="F66" s="99"/>
      <c r="G66" s="99"/>
      <c r="H66" s="99"/>
      <c r="I66" s="99"/>
      <c r="J66" s="99"/>
      <c r="K66" s="103" t="str">
        <f>IF(AND($F$66=0,$G$66=0,$J$66=0,$H$66=0),"",IF(AND($J$66=0,OR($F$66&lt;&gt;0,$G$66&lt;&gt;0,$H$66&lt;&gt;0)),"inf",(($F$66+$G$66+$H$66)/$J$66)))</f>
        <v/>
      </c>
      <c r="L66" s="104" t="str">
        <f>IF(AND($F$66=0,$G$66=0,$J$66=0,$H$66=0,$I$66=0),"",IF(AND($J$66=0,OR($F$66&lt;&gt;0,$G$66&lt;&gt;0,$H$66&lt;&gt;0,$I$66&lt;&gt;0)),"inf",(($F$66+$G$66+$H$66+$I$66)/$J$66)))</f>
        <v/>
      </c>
      <c r="M66" s="99"/>
      <c r="N66" s="99"/>
      <c r="O66" s="99"/>
      <c r="P66" s="105" t="str">
        <f>IF($N$66=0,"",($O$66/$N$66))</f>
        <v/>
      </c>
      <c r="Q66" s="100"/>
      <c r="R66" s="99"/>
      <c r="S66" s="106" t="str">
        <f>IF($Q$66=0,"",($R$66/$Q$66))</f>
        <v/>
      </c>
      <c r="V66" t="s">
        <v>14</v>
      </c>
      <c r="W66" s="121" t="str">
        <f>IF($AF$66=0,"",20*(($Y$66*30 +$Z$66*20 +$AA$66*15 +$AB$66*10 +$AC$66*-5)/$AF$66))</f>
        <v/>
      </c>
      <c r="X66" s="120" t="str">
        <f>IF($AF$66=0,"",(($Y$66*30 +$Z$66*20 +$AA$66*15 +$AB$66*10 +$AC$66*-5)/$AF$66))</f>
        <v/>
      </c>
      <c r="Y66" s="118"/>
      <c r="Z66" s="118"/>
      <c r="AA66" s="118"/>
      <c r="AB66" s="118"/>
      <c r="AC66" s="118"/>
      <c r="AD66" s="122" t="str">
        <f>IF(AND($Y$66=0,$Z$66=0,$AC$66=0,$AA$66=0),"",IF(AND($AC$66=0,OR($Y$66&lt;&gt;0,$Z$66&lt;&gt;0,$AA$66&lt;&gt;0)),"inf",(($Y$66+$Z$66+$AA$66)/$AC$66)))</f>
        <v/>
      </c>
      <c r="AE66" s="123" t="str">
        <f>IF(AND($Y$66=0,$Z$66=0,$AC$66=0,$AA$66=0,$AB$66=0),"",IF(AND($AC$66=0,OR($Y$66&lt;&gt;0,$Z$66&lt;&gt;0,$AA$66&lt;&gt;0,$AB$66&lt;&gt;0)),"inf",(($Y$66+$Z$66+$AA$66+$AB$66)/$AC$66)))</f>
        <v/>
      </c>
      <c r="AF66" s="118"/>
    </row>
    <row r="67">
      <c r="C67" t="s">
        <v>16</v>
      </c>
      <c r="D67" s="102" t="str">
        <f>IF($M$67=0,"",20*(($F$67*30 +$G$67*20 +$H$67*15 +$I$67*10 +$J$67*-5)/$M$67))</f>
        <v/>
      </c>
      <c r="E67" s="101" t="str">
        <f>IF($M$67=0,"",(($F$67*30 +$G$67*20 +$H$67*15 +$I$67*10 +$J$67*-5)/$M$67))</f>
        <v/>
      </c>
      <c r="F67" s="99"/>
      <c r="G67" s="99"/>
      <c r="H67" s="99"/>
      <c r="I67" s="99"/>
      <c r="J67" s="99"/>
      <c r="K67" s="103" t="str">
        <f>IF(AND($F$67=0,$G$67=0,$J$67=0,$H$67=0),"",IF(AND($J$67=0,OR($F$67&lt;&gt;0,$G$67&lt;&gt;0,$H$67&lt;&gt;0)),"inf",(($F$67+$G$67+$H$67)/$J$67)))</f>
        <v/>
      </c>
      <c r="L67" s="104" t="str">
        <f>IF(AND($F$67=0,$G$67=0,$J$67=0,$H$67=0,$I$67=0),"",IF(AND($J$67=0,OR($F$67&lt;&gt;0,$G$67&lt;&gt;0,$H$67&lt;&gt;0,$I$67&lt;&gt;0)),"inf",(($F$67+$G$67+$H$67+$I$67)/$J$67)))</f>
        <v/>
      </c>
      <c r="M67" s="99"/>
      <c r="N67" s="99"/>
      <c r="O67" s="99"/>
      <c r="P67" s="105" t="str">
        <f>IF($N$67=0,"",($O$67/$N$67))</f>
        <v/>
      </c>
      <c r="Q67" s="100"/>
      <c r="R67" s="99"/>
      <c r="S67" s="106" t="str">
        <f>IF($Q$67=0,"",($R$67/$Q$67))</f>
        <v/>
      </c>
      <c r="V67" t="s">
        <v>16</v>
      </c>
      <c r="W67" s="121" t="str">
        <f>IF($AF$67=0,"",20*(($Y$67*30 +$Z$67*20 +$AA$67*15 +$AB$67*10 +$AC$67*-5)/$AF$67))</f>
        <v/>
      </c>
      <c r="X67" s="120" t="str">
        <f>IF($AF$67=0,"",(($Y$67*30 +$Z$67*20 +$AA$67*15 +$AB$67*10 +$AC$67*-5)/$AF$67))</f>
        <v/>
      </c>
      <c r="Y67" s="118"/>
      <c r="Z67" s="118"/>
      <c r="AA67" s="118"/>
      <c r="AB67" s="118"/>
      <c r="AC67" s="118"/>
      <c r="AD67" s="122" t="str">
        <f>IF(AND($Y$67=0,$Z$67=0,$AC$67=0,$AA$67=0),"",IF(AND($AC$67=0,OR($Y$67&lt;&gt;0,$Z$67&lt;&gt;0,$AA$67&lt;&gt;0)),"inf",(($Y$67+$Z$67+$AA$67)/$AC$67)))</f>
        <v/>
      </c>
      <c r="AE67" s="123" t="str">
        <f>IF(AND($Y$67=0,$Z$67=0,$AC$67=0,$AA$67=0,$AB$67=0),"",IF(AND($AC$67=0,OR($Y$67&lt;&gt;0,$Z$67&lt;&gt;0,$AA$67&lt;&gt;0,$AB$67&lt;&gt;0)),"inf",(($Y$67+$Z$67+$AA$67+$AB$67)/$AC$67)))</f>
        <v/>
      </c>
      <c r="AF67" s="118"/>
    </row>
    <row r="68">
      <c r="C68" t="s">
        <v>18</v>
      </c>
      <c r="D68" s="102" t="str">
        <f>IF($M$68=0,"",20*(($F$68*30 +$G$68*20 +$H$68*15 +$I$68*10 +$J$68*-5)/$M$68))</f>
        <v/>
      </c>
      <c r="E68" s="101" t="str">
        <f>IF($M$68=0,"",(($F$68*30 +$G$68*20 +$H$68*15 +$I$68*10 +$J$68*-5)/$M$68))</f>
        <v/>
      </c>
      <c r="F68" s="99"/>
      <c r="G68" s="99"/>
      <c r="H68" s="99"/>
      <c r="I68" s="99"/>
      <c r="J68" s="99"/>
      <c r="K68" s="103" t="str">
        <f>IF(AND($F$68=0,$G$68=0,$J$68=0,$H$68=0),"",IF(AND($J$68=0,OR($F$68&lt;&gt;0,$G$68&lt;&gt;0,$H$68&lt;&gt;0)),"inf",(($F$68+$G$68+$H$68)/$J$68)))</f>
        <v/>
      </c>
      <c r="L68" s="104" t="str">
        <f>IF(AND($F$68=0,$G$68=0,$J$68=0,$H$68=0,$I$68=0),"",IF(AND($J$68=0,OR($F$68&lt;&gt;0,$G$68&lt;&gt;0,$H$68&lt;&gt;0,$I$68&lt;&gt;0)),"inf",(($F$68+$G$68+$H$68+$I$68)/$J$68)))</f>
        <v/>
      </c>
      <c r="M68" s="99"/>
      <c r="N68" s="99"/>
      <c r="O68" s="99"/>
      <c r="P68" s="105" t="str">
        <f>IF($N$68=0,"",($O$68/$N$68))</f>
        <v/>
      </c>
      <c r="Q68" s="100"/>
      <c r="R68" s="99"/>
      <c r="S68" s="106" t="str">
        <f>IF($Q$68=0,"",($R$68/$Q$68))</f>
        <v/>
      </c>
      <c r="V68" t="s">
        <v>18</v>
      </c>
      <c r="W68" s="121" t="str">
        <f>IF($AF$68=0,"",20*(($Y$68*30 +$Z$68*20 +$AA$68*15 +$AB$68*10 +$AC$68*-5)/$AF$68))</f>
        <v/>
      </c>
      <c r="X68" s="120" t="str">
        <f>IF($AF$68=0,"",(($Y$68*30 +$Z$68*20 +$AA$68*15 +$AB$68*10 +$AC$68*-5)/$AF$68))</f>
        <v/>
      </c>
      <c r="Y68" s="118"/>
      <c r="Z68" s="118"/>
      <c r="AA68" s="118"/>
      <c r="AB68" s="118"/>
      <c r="AC68" s="118"/>
      <c r="AD68" s="122" t="str">
        <f>IF(AND($Y$68=0,$Z$68=0,$AC$68=0,$AA$68=0),"",IF(AND($AC$68=0,OR($Y$68&lt;&gt;0,$Z$68&lt;&gt;0,$AA$68&lt;&gt;0)),"inf",(($Y$68+$Z$68+$AA$68)/$AC$68)))</f>
        <v/>
      </c>
      <c r="AE68" s="123" t="str">
        <f>IF(AND($Y$68=0,$Z$68=0,$AC$68=0,$AA$68=0,$AB$68=0),"",IF(AND($AC$68=0,OR($Y$68&lt;&gt;0,$Z$68&lt;&gt;0,$AA$68&lt;&gt;0,$AB$68&lt;&gt;0)),"inf",(($Y$68+$Z$68+$AA$68+$AB$68)/$AC$68)))</f>
        <v/>
      </c>
      <c r="AF68" s="118"/>
    </row>
    <row r="69">
      <c r="B69" t="s">
        <v>51</v>
      </c>
      <c r="C69"/>
      <c r="D69" s="102" t="str">
        <f>IF($M$69=0,"",20*(($F$69*30 +$G$69*20 +$H$69*15 +$I$69*10 +$J$69*-5)/$M$69))</f>
        <v/>
      </c>
      <c r="E69" s="101" t="str">
        <f>IF($M$69=0,"",(($F$69*30 +$G$69*20 +$H$69*15 +$I$69*10 +$J$69*-5)/$M$69))</f>
        <v/>
      </c>
      <c r="F69" s="99" t="n">
        <f>SUM($F$70+$F$71+$F$72+$F$73+$F$74)</f>
        <v>0.0</v>
      </c>
      <c r="G69" s="99" t="n">
        <f>SUM($G$70+$G$71+$G$72+$G$73+$G$74)</f>
        <v>0.0</v>
      </c>
      <c r="H69" s="99" t="n">
        <f>SUM($H$70+$H$71+$H$72+$H$73+$H$74)</f>
        <v>0.0</v>
      </c>
      <c r="I69" s="99" t="n">
        <f>SUM($I$70+$I$71+$I$72+$I$73+$I$74)</f>
        <v>0.0</v>
      </c>
      <c r="J69" s="99" t="n">
        <f>SUM($J$70+$J$71+$J$72+$J$73+$J$74)</f>
        <v>0.0</v>
      </c>
      <c r="K69" s="103" t="str">
        <f>IF(AND($F$69=0,$G$69=0,$J$69=0,$H$69=0),"",IF(AND($J$69=0,OR($F$69&lt;&gt;0,$G$69&lt;&gt;0,$H$69&lt;&gt;0)),"inf",(($F$69+$G$69+$H$69)/$J$69)))</f>
        <v/>
      </c>
      <c r="L69" s="104" t="str">
        <f>IF(AND($F$69=0,$G$69=0,$J$69=0,$H$69=0,$I$69=0),"",IF(AND($J$69=0,OR($F$69&lt;&gt;0,$G$69&lt;&gt;0,$H$69&lt;&gt;0,$I$69&lt;&gt;0)),"inf",(($F$69+$G$69+$H$69+$I$69)/$J$69)))</f>
        <v/>
      </c>
      <c r="M69" s="99" t="n">
        <f>SUM($M$70+$M$71+$M$72+$M$73+$M$74)</f>
        <v>0.0</v>
      </c>
      <c r="N69" s="99" t="n">
        <f>SUM($N$70+$N$71+$N$72+$N$73+$N$74)</f>
        <v>0.0</v>
      </c>
      <c r="O69" s="99" t="n">
        <f>SUM($O$70+$O$71+$O$72+$O$73+$O$74)</f>
        <v>0.0</v>
      </c>
      <c r="P69" s="105" t="str">
        <f>IF($N$69=0,"",($O$69/$N$69))</f>
        <v/>
      </c>
      <c r="Q69" s="100" t="n">
        <f>SUM($Q$70+$Q$71+$Q$72+$Q$73+$Q$74)</f>
        <v>0.0</v>
      </c>
      <c r="R69" s="99" t="n">
        <f>SUM($R$70+$R$71+$R$72+$R$73+$R$74)</f>
        <v>0.0</v>
      </c>
      <c r="S69" s="106" t="str">
        <f>IF($Q$69=0,"",($R$69/$Q$69))</f>
        <v/>
      </c>
      <c r="U69" t="s">
        <v>51</v>
      </c>
      <c r="V69"/>
      <c r="W69" s="121" t="str">
        <f>IF($AF$69=0,"",20*(($Y$69*30 +$Z$69*20 +$AA$69*15 +$AB$69*10 +$AC$69*-5)/$AF$69))</f>
        <v/>
      </c>
      <c r="X69" s="120" t="str">
        <f>IF($AF$69=0,"",(($Y$69*30 +$Z$69*20 +$AA$69*15 +$AB$69*10 +$AC$69*-5)/$AF$69))</f>
        <v/>
      </c>
      <c r="Y69" s="118" t="n">
        <f>SUM($Y$70+$Y$71+$Y$72+$Y$73+$Y$74)</f>
        <v>0.0</v>
      </c>
      <c r="Z69" s="118" t="n">
        <f>SUM($Z$70+$Z$71+$Z$72+$Z$73+$Z$74)</f>
        <v>0.0</v>
      </c>
      <c r="AA69" s="118" t="n">
        <f>SUM($AA$70+$AA$71+$AA$72+$AA$73+$AA$74)</f>
        <v>0.0</v>
      </c>
      <c r="AB69" s="118" t="n">
        <f>SUM($AB$70+$AB$71+$AB$72+$AB$73+$AB$74)</f>
        <v>0.0</v>
      </c>
      <c r="AC69" s="118" t="n">
        <f>SUM($AC$70+$AC$71+$AC$72+$AC$73+$AC$74)</f>
        <v>0.0</v>
      </c>
      <c r="AD69" s="122" t="str">
        <f>IF(AND($Y$69=0,$Z$69=0,$AC$69=0,$AA$69=0),"",IF(AND($AC$69=0,OR($Y$69&lt;&gt;0,$Z$69&lt;&gt;0,$AA$69&lt;&gt;0)),"inf",(($Y$69+$Z$69+$AA$69)/$AC$69)))</f>
        <v/>
      </c>
      <c r="AE69" s="123" t="str">
        <f>IF(AND($Y$69=0,$Z$69=0,$AC$69=0,$AA$69=0,$AB$69=0),"",IF(AND($AC$69=0,OR($Y$69&lt;&gt;0,$Z$69&lt;&gt;0,$AA$69&lt;&gt;0,$AB$69&lt;&gt;0)),"inf",(($Y$69+$Z$69+$AA$69+$AB$69)/$AC$69)))</f>
        <v/>
      </c>
      <c r="AF69" s="118" t="n">
        <f>SUM($AF$70+$AF$71+$AF$72+$AF$73+$AF$74)</f>
        <v>0.0</v>
      </c>
    </row>
    <row r="70">
      <c r="C70" t="s">
        <v>52</v>
      </c>
      <c r="D70" s="102" t="str">
        <f>IF($M$70=0,"",20*(($F$70*30 +$G$70*20 +$H$70*15 +$I$70*10 +$J$70*-5)/$M$70))</f>
        <v/>
      </c>
      <c r="E70" s="101" t="str">
        <f>IF($M$70=0,"",(($F$70*30 +$G$70*20 +$H$70*15 +$I$70*10 +$J$70*-5)/$M$70))</f>
        <v/>
      </c>
      <c r="F70" s="99"/>
      <c r="G70" s="99"/>
      <c r="H70" s="99"/>
      <c r="I70" s="99"/>
      <c r="J70" s="99"/>
      <c r="K70" s="103" t="str">
        <f>IF(AND($F$70=0,$G$70=0,$J$70=0,$H$70=0),"",IF(AND($J$70=0,OR($F$70&lt;&gt;0,$G$70&lt;&gt;0,$H$70&lt;&gt;0)),"inf",(($F$70+$G$70+$H$70)/$J$70)))</f>
        <v/>
      </c>
      <c r="L70" s="104" t="str">
        <f>IF(AND($F$70=0,$G$70=0,$J$70=0,$H$70=0,$I$70=0),"",IF(AND($J$70=0,OR($F$70&lt;&gt;0,$G$70&lt;&gt;0,$H$70&lt;&gt;0,$I$70&lt;&gt;0)),"inf",(($F$70+$G$70+$H$70+$I$70)/$J$70)))</f>
        <v/>
      </c>
      <c r="M70" s="99"/>
      <c r="N70" s="99"/>
      <c r="O70" s="99"/>
      <c r="P70" s="105" t="str">
        <f>IF($N$70=0,"",($O$70/$N$70))</f>
        <v/>
      </c>
      <c r="Q70" s="100"/>
      <c r="R70" s="99"/>
      <c r="S70" s="106" t="str">
        <f>IF($Q$70=0,"",($R$70/$Q$70))</f>
        <v/>
      </c>
      <c r="V70" t="s">
        <v>52</v>
      </c>
      <c r="W70" s="121" t="str">
        <f>IF($AF$70=0,"",20*(($Y$70*30 +$Z$70*20 +$AA$70*15 +$AB$70*10 +$AC$70*-5)/$AF$70))</f>
        <v/>
      </c>
      <c r="X70" s="120" t="str">
        <f>IF($AF$70=0,"",(($Y$70*30 +$Z$70*20 +$AA$70*15 +$AB$70*10 +$AC$70*-5)/$AF$70))</f>
        <v/>
      </c>
      <c r="Y70" s="118"/>
      <c r="Z70" s="118"/>
      <c r="AA70" s="118"/>
      <c r="AB70" s="118"/>
      <c r="AC70" s="118"/>
      <c r="AD70" s="122" t="str">
        <f>IF(AND($Y$70=0,$Z$70=0,$AC$70=0,$AA$70=0),"",IF(AND($AC$70=0,OR($Y$70&lt;&gt;0,$Z$70&lt;&gt;0,$AA$70&lt;&gt;0)),"inf",(($Y$70+$Z$70+$AA$70)/$AC$70)))</f>
        <v/>
      </c>
      <c r="AE70" s="123" t="str">
        <f>IF(AND($Y$70=0,$Z$70=0,$AC$70=0,$AA$70=0,$AB$70=0),"",IF(AND($AC$70=0,OR($Y$70&lt;&gt;0,$Z$70&lt;&gt;0,$AA$70&lt;&gt;0,$AB$70&lt;&gt;0)),"inf",(($Y$70+$Z$70+$AA$70+$AB$70)/$AC$70)))</f>
        <v/>
      </c>
      <c r="AF70" s="118"/>
    </row>
    <row r="71">
      <c r="C71" t="s">
        <v>53</v>
      </c>
      <c r="D71" s="102" t="str">
        <f>IF($M$71=0,"",20*(($F$71*30 +$G$71*20 +$H$71*15 +$I$71*10 +$J$71*-5)/$M$71))</f>
        <v/>
      </c>
      <c r="E71" s="101" t="str">
        <f>IF($M$71=0,"",(($F$71*30 +$G$71*20 +$H$71*15 +$I$71*10 +$J$71*-5)/$M$71))</f>
        <v/>
      </c>
      <c r="F71" s="99"/>
      <c r="G71" s="99"/>
      <c r="H71" s="99"/>
      <c r="I71" s="99"/>
      <c r="J71" s="99"/>
      <c r="K71" s="103" t="str">
        <f>IF(AND($F$71=0,$G$71=0,$J$71=0,$H$71=0),"",IF(AND($J$71=0,OR($F$71&lt;&gt;0,$G$71&lt;&gt;0,$H$71&lt;&gt;0)),"inf",(($F$71+$G$71+$H$71)/$J$71)))</f>
        <v/>
      </c>
      <c r="L71" s="104" t="str">
        <f>IF(AND($F$71=0,$G$71=0,$J$71=0,$H$71=0,$I$71=0),"",IF(AND($J$71=0,OR($F$71&lt;&gt;0,$G$71&lt;&gt;0,$H$71&lt;&gt;0,$I$71&lt;&gt;0)),"inf",(($F$71+$G$71+$H$71+$I$71)/$J$71)))</f>
        <v/>
      </c>
      <c r="M71" s="99"/>
      <c r="N71" s="99"/>
      <c r="O71" s="99"/>
      <c r="P71" s="105" t="str">
        <f>IF($N$71=0,"",($O$71/$N$71))</f>
        <v/>
      </c>
      <c r="Q71" s="100"/>
      <c r="R71" s="99"/>
      <c r="S71" s="106" t="str">
        <f>IF($Q$71=0,"",($R$71/$Q$71))</f>
        <v/>
      </c>
      <c r="V71" t="s">
        <v>53</v>
      </c>
      <c r="W71" s="121" t="str">
        <f>IF($AF$71=0,"",20*(($Y$71*30 +$Z$71*20 +$AA$71*15 +$AB$71*10 +$AC$71*-5)/$AF$71))</f>
        <v/>
      </c>
      <c r="X71" s="120" t="str">
        <f>IF($AF$71=0,"",(($Y$71*30 +$Z$71*20 +$AA$71*15 +$AB$71*10 +$AC$71*-5)/$AF$71))</f>
        <v/>
      </c>
      <c r="Y71" s="118"/>
      <c r="Z71" s="118"/>
      <c r="AA71" s="118"/>
      <c r="AB71" s="118"/>
      <c r="AC71" s="118"/>
      <c r="AD71" s="122" t="str">
        <f>IF(AND($Y$71=0,$Z$71=0,$AC$71=0,$AA$71=0),"",IF(AND($AC$71=0,OR($Y$71&lt;&gt;0,$Z$71&lt;&gt;0,$AA$71&lt;&gt;0)),"inf",(($Y$71+$Z$71+$AA$71)/$AC$71)))</f>
        <v/>
      </c>
      <c r="AE71" s="123" t="str">
        <f>IF(AND($Y$71=0,$Z$71=0,$AC$71=0,$AA$71=0,$AB$71=0),"",IF(AND($AC$71=0,OR($Y$71&lt;&gt;0,$Z$71&lt;&gt;0,$AA$71&lt;&gt;0,$AB$71&lt;&gt;0)),"inf",(($Y$71+$Z$71+$AA$71+$AB$71)/$AC$71)))</f>
        <v/>
      </c>
      <c r="AF71" s="118"/>
    </row>
    <row r="72">
      <c r="C72" t="s">
        <v>54</v>
      </c>
      <c r="D72" s="102" t="str">
        <f>IF($M$72=0,"",20*(($F$72*30 +$G$72*20 +$H$72*15 +$I$72*10 +$J$72*-5)/$M$72))</f>
        <v/>
      </c>
      <c r="E72" s="101" t="str">
        <f>IF($M$72=0,"",(($F$72*30 +$G$72*20 +$H$72*15 +$I$72*10 +$J$72*-5)/$M$72))</f>
        <v/>
      </c>
      <c r="F72" s="99"/>
      <c r="G72" s="99"/>
      <c r="H72" s="99"/>
      <c r="I72" s="99"/>
      <c r="J72" s="99"/>
      <c r="K72" s="103" t="str">
        <f>IF(AND($F$72=0,$G$72=0,$J$72=0,$H$72=0),"",IF(AND($J$72=0,OR($F$72&lt;&gt;0,$G$72&lt;&gt;0,$H$72&lt;&gt;0)),"inf",(($F$72+$G$72+$H$72)/$J$72)))</f>
        <v/>
      </c>
      <c r="L72" s="104" t="str">
        <f>IF(AND($F$72=0,$G$72=0,$J$72=0,$H$72=0,$I$72=0),"",IF(AND($J$72=0,OR($F$72&lt;&gt;0,$G$72&lt;&gt;0,$H$72&lt;&gt;0,$I$72&lt;&gt;0)),"inf",(($F$72+$G$72+$H$72+$I$72)/$J$72)))</f>
        <v/>
      </c>
      <c r="M72" s="99"/>
      <c r="N72" s="99"/>
      <c r="O72" s="99"/>
      <c r="P72" s="105" t="str">
        <f>IF($N$72=0,"",($O$72/$N$72))</f>
        <v/>
      </c>
      <c r="Q72" s="100"/>
      <c r="R72" s="99"/>
      <c r="S72" s="106" t="str">
        <f>IF($Q$72=0,"",($R$72/$Q$72))</f>
        <v/>
      </c>
      <c r="V72" t="s">
        <v>54</v>
      </c>
      <c r="W72" s="121" t="str">
        <f>IF($AF$72=0,"",20*(($Y$72*30 +$Z$72*20 +$AA$72*15 +$AB$72*10 +$AC$72*-5)/$AF$72))</f>
        <v/>
      </c>
      <c r="X72" s="120" t="str">
        <f>IF($AF$72=0,"",(($Y$72*30 +$Z$72*20 +$AA$72*15 +$AB$72*10 +$AC$72*-5)/$AF$72))</f>
        <v/>
      </c>
      <c r="Y72" s="118"/>
      <c r="Z72" s="118"/>
      <c r="AA72" s="118"/>
      <c r="AB72" s="118"/>
      <c r="AC72" s="118"/>
      <c r="AD72" s="122" t="str">
        <f>IF(AND($Y$72=0,$Z$72=0,$AC$72=0,$AA$72=0),"",IF(AND($AC$72=0,OR($Y$72&lt;&gt;0,$Z$72&lt;&gt;0,$AA$72&lt;&gt;0)),"inf",(($Y$72+$Z$72+$AA$72)/$AC$72)))</f>
        <v/>
      </c>
      <c r="AE72" s="123" t="str">
        <f>IF(AND($Y$72=0,$Z$72=0,$AC$72=0,$AA$72=0,$AB$72=0),"",IF(AND($AC$72=0,OR($Y$72&lt;&gt;0,$Z$72&lt;&gt;0,$AA$72&lt;&gt;0,$AB$72&lt;&gt;0)),"inf",(($Y$72+$Z$72+$AA$72+$AB$72)/$AC$72)))</f>
        <v/>
      </c>
      <c r="AF72" s="118"/>
    </row>
    <row r="73">
      <c r="C73" t="s">
        <v>30</v>
      </c>
      <c r="D73" s="102" t="str">
        <f>IF($M$73=0,"",20*(($F$73*30 +$G$73*20 +$H$73*15 +$I$73*10 +$J$73*-5)/$M$73))</f>
        <v/>
      </c>
      <c r="E73" s="101" t="str">
        <f>IF($M$73=0,"",(($F$73*30 +$G$73*20 +$H$73*15 +$I$73*10 +$J$73*-5)/$M$73))</f>
        <v/>
      </c>
      <c r="F73" s="99"/>
      <c r="G73" s="99"/>
      <c r="H73" s="99"/>
      <c r="I73" s="99"/>
      <c r="J73" s="99"/>
      <c r="K73" s="103" t="str">
        <f>IF(AND($F$73=0,$G$73=0,$J$73=0,$H$73=0),"",IF(AND($J$73=0,OR($F$73&lt;&gt;0,$G$73&lt;&gt;0,$H$73&lt;&gt;0)),"inf",(($F$73+$G$73+$H$73)/$J$73)))</f>
        <v/>
      </c>
      <c r="L73" s="104" t="str">
        <f>IF(AND($F$73=0,$G$73=0,$J$73=0,$H$73=0,$I$73=0),"",IF(AND($J$73=0,OR($F$73&lt;&gt;0,$G$73&lt;&gt;0,$H$73&lt;&gt;0,$I$73&lt;&gt;0)),"inf",(($F$73+$G$73+$H$73+$I$73)/$J$73)))</f>
        <v/>
      </c>
      <c r="M73" s="99"/>
      <c r="N73" s="99"/>
      <c r="O73" s="99"/>
      <c r="P73" s="105" t="str">
        <f>IF($N$73=0,"",($O$73/$N$73))</f>
        <v/>
      </c>
      <c r="Q73" s="100"/>
      <c r="R73" s="99"/>
      <c r="S73" s="106" t="str">
        <f>IF($Q$73=0,"",($R$73/$Q$73))</f>
        <v/>
      </c>
      <c r="V73" t="s">
        <v>30</v>
      </c>
      <c r="W73" s="121" t="str">
        <f>IF($AF$73=0,"",20*(($Y$73*30 +$Z$73*20 +$AA$73*15 +$AB$73*10 +$AC$73*-5)/$AF$73))</f>
        <v/>
      </c>
      <c r="X73" s="120" t="str">
        <f>IF($AF$73=0,"",(($Y$73*30 +$Z$73*20 +$AA$73*15 +$AB$73*10 +$AC$73*-5)/$AF$73))</f>
        <v/>
      </c>
      <c r="Y73" s="118"/>
      <c r="Z73" s="118"/>
      <c r="AA73" s="118"/>
      <c r="AB73" s="118"/>
      <c r="AC73" s="118"/>
      <c r="AD73" s="122" t="str">
        <f>IF(AND($Y$73=0,$Z$73=0,$AC$73=0,$AA$73=0),"",IF(AND($AC$73=0,OR($Y$73&lt;&gt;0,$Z$73&lt;&gt;0,$AA$73&lt;&gt;0)),"inf",(($Y$73+$Z$73+$AA$73)/$AC$73)))</f>
        <v/>
      </c>
      <c r="AE73" s="123" t="str">
        <f>IF(AND($Y$73=0,$Z$73=0,$AC$73=0,$AA$73=0,$AB$73=0),"",IF(AND($AC$73=0,OR($Y$73&lt;&gt;0,$Z$73&lt;&gt;0,$AA$73&lt;&gt;0,$AB$73&lt;&gt;0)),"inf",(($Y$73+$Z$73+$AA$73+$AB$73)/$AC$73)))</f>
        <v/>
      </c>
      <c r="AF73" s="118"/>
    </row>
    <row r="74">
      <c r="C74" t="s">
        <v>18</v>
      </c>
      <c r="D74" s="102" t="str">
        <f>IF($M$74=0,"",20*(($F$74*30 +$G$74*20 +$H$74*15 +$I$74*10 +$J$74*-5)/$M$74))</f>
        <v/>
      </c>
      <c r="E74" s="101" t="str">
        <f>IF($M$74=0,"",(($F$74*30 +$G$74*20 +$H$74*15 +$I$74*10 +$J$74*-5)/$M$74))</f>
        <v/>
      </c>
      <c r="F74" s="99"/>
      <c r="G74" s="99"/>
      <c r="H74" s="99"/>
      <c r="I74" s="99"/>
      <c r="J74" s="99"/>
      <c r="K74" s="103" t="str">
        <f>IF(AND($F$74=0,$G$74=0,$J$74=0,$H$74=0),"",IF(AND($J$74=0,OR($F$74&lt;&gt;0,$G$74&lt;&gt;0,$H$74&lt;&gt;0)),"inf",(($F$74+$G$74+$H$74)/$J$74)))</f>
        <v/>
      </c>
      <c r="L74" s="104" t="str">
        <f>IF(AND($F$74=0,$G$74=0,$J$74=0,$H$74=0,$I$74=0),"",IF(AND($J$74=0,OR($F$74&lt;&gt;0,$G$74&lt;&gt;0,$H$74&lt;&gt;0,$I$74&lt;&gt;0)),"inf",(($F$74+$G$74+$H$74+$I$74)/$J$74)))</f>
        <v/>
      </c>
      <c r="M74" s="99"/>
      <c r="N74" s="99"/>
      <c r="O74" s="99"/>
      <c r="P74" s="105" t="str">
        <f>IF($N$74=0,"",($O$74/$N$74))</f>
        <v/>
      </c>
      <c r="Q74" s="100"/>
      <c r="R74" s="99"/>
      <c r="S74" s="106" t="str">
        <f>IF($Q$74=0,"",($R$74/$Q$74))</f>
        <v/>
      </c>
      <c r="V74" t="s">
        <v>18</v>
      </c>
      <c r="W74" s="121" t="str">
        <f>IF($AF$74=0,"",20*(($Y$74*30 +$Z$74*20 +$AA$74*15 +$AB$74*10 +$AC$74*-5)/$AF$74))</f>
        <v/>
      </c>
      <c r="X74" s="120" t="str">
        <f>IF($AF$74=0,"",(($Y$74*30 +$Z$74*20 +$AA$74*15 +$AB$74*10 +$AC$74*-5)/$AF$74))</f>
        <v/>
      </c>
      <c r="Y74" s="118"/>
      <c r="Z74" s="118"/>
      <c r="AA74" s="118"/>
      <c r="AB74" s="118"/>
      <c r="AC74" s="118"/>
      <c r="AD74" s="122" t="str">
        <f>IF(AND($Y$74=0,$Z$74=0,$AC$74=0,$AA$74=0),"",IF(AND($AC$74=0,OR($Y$74&lt;&gt;0,$Z$74&lt;&gt;0,$AA$74&lt;&gt;0)),"inf",(($Y$74+$Z$74+$AA$74)/$AC$74)))</f>
        <v/>
      </c>
      <c r="AE74" s="123" t="str">
        <f>IF(AND($Y$74=0,$Z$74=0,$AC$74=0,$AA$74=0,$AB$74=0),"",IF(AND($AC$74=0,OR($Y$74&lt;&gt;0,$Z$74&lt;&gt;0,$AA$74&lt;&gt;0,$AB$74&lt;&gt;0)),"inf",(($Y$74+$Z$74+$AA$74+$AB$74)/$AC$74)))</f>
        <v/>
      </c>
      <c r="AF74" s="118"/>
    </row>
    <row r="75">
      <c r="B75" t="s">
        <v>55</v>
      </c>
      <c r="C75"/>
      <c r="D75" s="102" t="str">
        <f>IF($M$75=0,"",20*(($F$75*30 +$G$75*20 +$H$75*15 +$I$75*10 +$J$75*-5)/$M$75))</f>
        <v/>
      </c>
      <c r="E75" s="101" t="str">
        <f>IF($M$75=0,"",(($F$75*30 +$G$75*20 +$H$75*15 +$I$75*10 +$J$75*-5)/$M$75))</f>
        <v/>
      </c>
      <c r="F75" s="99" t="n">
        <f>SUM($F$76+$F$77+$F$78+$F$79+$F$80)</f>
        <v>0.0</v>
      </c>
      <c r="G75" s="99" t="n">
        <f>SUM($G$76+$G$77+$G$78+$G$79+$G$80)</f>
        <v>0.0</v>
      </c>
      <c r="H75" s="99" t="n">
        <f>SUM($H$76+$H$77+$H$78+$H$79+$H$80)</f>
        <v>0.0</v>
      </c>
      <c r="I75" s="99" t="n">
        <f>SUM($I$76+$I$77+$I$78+$I$79+$I$80)</f>
        <v>0.0</v>
      </c>
      <c r="J75" s="99" t="n">
        <f>SUM($J$76+$J$77+$J$78+$J$79+$J$80)</f>
        <v>0.0</v>
      </c>
      <c r="K75" s="103" t="str">
        <f>IF(AND($F$75=0,$G$75=0,$J$75=0,$H$75=0),"",IF(AND($J$75=0,OR($F$75&lt;&gt;0,$G$75&lt;&gt;0,$H$75&lt;&gt;0)),"inf",(($F$75+$G$75+$H$75)/$J$75)))</f>
        <v/>
      </c>
      <c r="L75" s="104" t="str">
        <f>IF(AND($F$75=0,$G$75=0,$J$75=0,$H$75=0,$I$75=0),"",IF(AND($J$75=0,OR($F$75&lt;&gt;0,$G$75&lt;&gt;0,$H$75&lt;&gt;0,$I$75&lt;&gt;0)),"inf",(($F$75+$G$75+$H$75+$I$75)/$J$75)))</f>
        <v/>
      </c>
      <c r="M75" s="99" t="n">
        <f>SUM($M$76+$M$77+$M$78+$M$79+$M$80)</f>
        <v>0.0</v>
      </c>
      <c r="N75" s="99" t="n">
        <f>SUM($N$76+$N$77+$N$78+$N$79+$N$80)</f>
        <v>0.0</v>
      </c>
      <c r="O75" s="99" t="n">
        <f>SUM($O$76+$O$77+$O$78+$O$79+$O$80)</f>
        <v>0.0</v>
      </c>
      <c r="P75" s="105" t="str">
        <f>IF($N$75=0,"",($O$75/$N$75))</f>
        <v/>
      </c>
      <c r="Q75" s="100" t="n">
        <f>SUM($Q$76+$Q$77+$Q$78+$Q$79+$Q$80)</f>
        <v>0.0</v>
      </c>
      <c r="R75" s="99" t="n">
        <f>SUM($R$76+$R$77+$R$78+$R$79+$R$80)</f>
        <v>0.0</v>
      </c>
      <c r="S75" s="106" t="str">
        <f>IF($Q$75=0,"",($R$75/$Q$75))</f>
        <v/>
      </c>
      <c r="U75" t="s">
        <v>55</v>
      </c>
      <c r="V75"/>
      <c r="W75" s="121" t="str">
        <f>IF($AF$75=0,"",20*(($Y$75*30 +$Z$75*20 +$AA$75*15 +$AB$75*10 +$AC$75*-5)/$AF$75))</f>
        <v/>
      </c>
      <c r="X75" s="120" t="str">
        <f>IF($AF$75=0,"",(($Y$75*30 +$Z$75*20 +$AA$75*15 +$AB$75*10 +$AC$75*-5)/$AF$75))</f>
        <v/>
      </c>
      <c r="Y75" s="118" t="n">
        <f>SUM($Y$76+$Y$77+$Y$78+$Y$79+$Y$80)</f>
        <v>0.0</v>
      </c>
      <c r="Z75" s="118" t="n">
        <f>SUM($Z$76+$Z$77+$Z$78+$Z$79+$Z$80)</f>
        <v>0.0</v>
      </c>
      <c r="AA75" s="118" t="n">
        <f>SUM($AA$76+$AA$77+$AA$78+$AA$79+$AA$80)</f>
        <v>0.0</v>
      </c>
      <c r="AB75" s="118" t="n">
        <f>SUM($AB$76+$AB$77+$AB$78+$AB$79+$AB$80)</f>
        <v>0.0</v>
      </c>
      <c r="AC75" s="118" t="n">
        <f>SUM($AC$76+$AC$77+$AC$78+$AC$79+$AC$80)</f>
        <v>0.0</v>
      </c>
      <c r="AD75" s="122" t="str">
        <f>IF(AND($Y$75=0,$Z$75=0,$AC$75=0,$AA$75=0),"",IF(AND($AC$75=0,OR($Y$75&lt;&gt;0,$Z$75&lt;&gt;0,$AA$75&lt;&gt;0)),"inf",(($Y$75+$Z$75+$AA$75)/$AC$75)))</f>
        <v/>
      </c>
      <c r="AE75" s="123" t="str">
        <f>IF(AND($Y$75=0,$Z$75=0,$AC$75=0,$AA$75=0,$AB$75=0),"",IF(AND($AC$75=0,OR($Y$75&lt;&gt;0,$Z$75&lt;&gt;0,$AA$75&lt;&gt;0,$AB$75&lt;&gt;0)),"inf",(($Y$75+$Z$75+$AA$75+$AB$75)/$AC$75)))</f>
        <v/>
      </c>
      <c r="AF75" s="118" t="n">
        <f>SUM($AF$76+$AF$77+$AF$78+$AF$79+$AF$80)</f>
        <v>0.0</v>
      </c>
    </row>
    <row r="76">
      <c r="C76" t="s">
        <v>21</v>
      </c>
      <c r="D76" s="102" t="str">
        <f>IF($M$76=0,"",20*(($F$76*30 +$G$76*20 +$H$76*15 +$I$76*10 +$J$76*-5)/$M$76))</f>
        <v/>
      </c>
      <c r="E76" s="101" t="str">
        <f>IF($M$76=0,"",(($F$76*30 +$G$76*20 +$H$76*15 +$I$76*10 +$J$76*-5)/$M$76))</f>
        <v/>
      </c>
      <c r="F76" s="99"/>
      <c r="G76" s="99"/>
      <c r="H76" s="99"/>
      <c r="I76" s="99"/>
      <c r="J76" s="99"/>
      <c r="K76" s="103" t="str">
        <f>IF(AND($F$76=0,$G$76=0,$J$76=0,$H$76=0),"",IF(AND($J$76=0,OR($F$76&lt;&gt;0,$G$76&lt;&gt;0,$H$76&lt;&gt;0)),"inf",(($F$76+$G$76+$H$76)/$J$76)))</f>
        <v/>
      </c>
      <c r="L76" s="104" t="str">
        <f>IF(AND($F$76=0,$G$76=0,$J$76=0,$H$76=0,$I$76=0),"",IF(AND($J$76=0,OR($F$76&lt;&gt;0,$G$76&lt;&gt;0,$H$76&lt;&gt;0,$I$76&lt;&gt;0)),"inf",(($F$76+$G$76+$H$76+$I$76)/$J$76)))</f>
        <v/>
      </c>
      <c r="M76" s="99"/>
      <c r="N76" s="99"/>
      <c r="O76" s="99"/>
      <c r="P76" s="105" t="str">
        <f>IF($N$76=0,"",($O$76/$N$76))</f>
        <v/>
      </c>
      <c r="Q76" s="100"/>
      <c r="R76" s="99"/>
      <c r="S76" s="106" t="str">
        <f>IF($Q$76=0,"",($R$76/$Q$76))</f>
        <v/>
      </c>
      <c r="V76" t="s">
        <v>21</v>
      </c>
      <c r="W76" s="121" t="str">
        <f>IF($AF$76=0,"",20*(($Y$76*30 +$Z$76*20 +$AA$76*15 +$AB$76*10 +$AC$76*-5)/$AF$76))</f>
        <v/>
      </c>
      <c r="X76" s="120" t="str">
        <f>IF($AF$76=0,"",(($Y$76*30 +$Z$76*20 +$AA$76*15 +$AB$76*10 +$AC$76*-5)/$AF$76))</f>
        <v/>
      </c>
      <c r="Y76" s="118"/>
      <c r="Z76" s="118"/>
      <c r="AA76" s="118"/>
      <c r="AB76" s="118"/>
      <c r="AC76" s="118"/>
      <c r="AD76" s="122" t="str">
        <f>IF(AND($Y$76=0,$Z$76=0,$AC$76=0,$AA$76=0),"",IF(AND($AC$76=0,OR($Y$76&lt;&gt;0,$Z$76&lt;&gt;0,$AA$76&lt;&gt;0)),"inf",(($Y$76+$Z$76+$AA$76)/$AC$76)))</f>
        <v/>
      </c>
      <c r="AE76" s="123" t="str">
        <f>IF(AND($Y$76=0,$Z$76=0,$AC$76=0,$AA$76=0,$AB$76=0),"",IF(AND($AC$76=0,OR($Y$76&lt;&gt;0,$Z$76&lt;&gt;0,$AA$76&lt;&gt;0,$AB$76&lt;&gt;0)),"inf",(($Y$76+$Z$76+$AA$76+$AB$76)/$AC$76)))</f>
        <v/>
      </c>
      <c r="AF76" s="118"/>
    </row>
    <row r="77">
      <c r="C77" t="s">
        <v>56</v>
      </c>
      <c r="D77" s="102" t="str">
        <f>IF($M$77=0,"",20*(($F$77*30 +$G$77*20 +$H$77*15 +$I$77*10 +$J$77*-5)/$M$77))</f>
        <v/>
      </c>
      <c r="E77" s="101" t="str">
        <f>IF($M$77=0,"",(($F$77*30 +$G$77*20 +$H$77*15 +$I$77*10 +$J$77*-5)/$M$77))</f>
        <v/>
      </c>
      <c r="F77" s="99"/>
      <c r="G77" s="99"/>
      <c r="H77" s="99"/>
      <c r="I77" s="99"/>
      <c r="J77" s="99"/>
      <c r="K77" s="103" t="str">
        <f>IF(AND($F$77=0,$G$77=0,$J$77=0,$H$77=0),"",IF(AND($J$77=0,OR($F$77&lt;&gt;0,$G$77&lt;&gt;0,$H$77&lt;&gt;0)),"inf",(($F$77+$G$77+$H$77)/$J$77)))</f>
        <v/>
      </c>
      <c r="L77" s="104" t="str">
        <f>IF(AND($F$77=0,$G$77=0,$J$77=0,$H$77=0,$I$77=0),"",IF(AND($J$77=0,OR($F$77&lt;&gt;0,$G$77&lt;&gt;0,$H$77&lt;&gt;0,$I$77&lt;&gt;0)),"inf",(($F$77+$G$77+$H$77+$I$77)/$J$77)))</f>
        <v/>
      </c>
      <c r="M77" s="99"/>
      <c r="N77" s="99"/>
      <c r="O77" s="99"/>
      <c r="P77" s="105" t="str">
        <f>IF($N$77=0,"",($O$77/$N$77))</f>
        <v/>
      </c>
      <c r="Q77" s="100"/>
      <c r="R77" s="99"/>
      <c r="S77" s="106" t="str">
        <f>IF($Q$77=0,"",($R$77/$Q$77))</f>
        <v/>
      </c>
      <c r="V77" t="s">
        <v>56</v>
      </c>
      <c r="W77" s="121" t="str">
        <f>IF($AF$77=0,"",20*(($Y$77*30 +$Z$77*20 +$AA$77*15 +$AB$77*10 +$AC$77*-5)/$AF$77))</f>
        <v/>
      </c>
      <c r="X77" s="120" t="str">
        <f>IF($AF$77=0,"",(($Y$77*30 +$Z$77*20 +$AA$77*15 +$AB$77*10 +$AC$77*-5)/$AF$77))</f>
        <v/>
      </c>
      <c r="Y77" s="118"/>
      <c r="Z77" s="118"/>
      <c r="AA77" s="118"/>
      <c r="AB77" s="118"/>
      <c r="AC77" s="118"/>
      <c r="AD77" s="122" t="str">
        <f>IF(AND($Y$77=0,$Z$77=0,$AC$77=0,$AA$77=0),"",IF(AND($AC$77=0,OR($Y$77&lt;&gt;0,$Z$77&lt;&gt;0,$AA$77&lt;&gt;0)),"inf",(($Y$77+$Z$77+$AA$77)/$AC$77)))</f>
        <v/>
      </c>
      <c r="AE77" s="123" t="str">
        <f>IF(AND($Y$77=0,$Z$77=0,$AC$77=0,$AA$77=0,$AB$77=0),"",IF(AND($AC$77=0,OR($Y$77&lt;&gt;0,$Z$77&lt;&gt;0,$AA$77&lt;&gt;0,$AB$77&lt;&gt;0)),"inf",(($Y$77+$Z$77+$AA$77+$AB$77)/$AC$77)))</f>
        <v/>
      </c>
      <c r="AF77" s="118"/>
    </row>
    <row r="78">
      <c r="C78" t="s">
        <v>57</v>
      </c>
      <c r="D78" s="102" t="str">
        <f>IF($M$78=0,"",20*(($F$78*30 +$G$78*20 +$H$78*15 +$I$78*10 +$J$78*-5)/$M$78))</f>
        <v/>
      </c>
      <c r="E78" s="101" t="str">
        <f>IF($M$78=0,"",(($F$78*30 +$G$78*20 +$H$78*15 +$I$78*10 +$J$78*-5)/$M$78))</f>
        <v/>
      </c>
      <c r="F78" s="99"/>
      <c r="G78" s="99"/>
      <c r="H78" s="99"/>
      <c r="I78" s="99"/>
      <c r="J78" s="99"/>
      <c r="K78" s="103" t="str">
        <f>IF(AND($F$78=0,$G$78=0,$J$78=0,$H$78=0),"",IF(AND($J$78=0,OR($F$78&lt;&gt;0,$G$78&lt;&gt;0,$H$78&lt;&gt;0)),"inf",(($F$78+$G$78+$H$78)/$J$78)))</f>
        <v/>
      </c>
      <c r="L78" s="104" t="str">
        <f>IF(AND($F$78=0,$G$78=0,$J$78=0,$H$78=0,$I$78=0),"",IF(AND($J$78=0,OR($F$78&lt;&gt;0,$G$78&lt;&gt;0,$H$78&lt;&gt;0,$I$78&lt;&gt;0)),"inf",(($F$78+$G$78+$H$78+$I$78)/$J$78)))</f>
        <v/>
      </c>
      <c r="M78" s="99"/>
      <c r="N78" s="99"/>
      <c r="O78" s="99"/>
      <c r="P78" s="105" t="str">
        <f>IF($N$78=0,"",($O$78/$N$78))</f>
        <v/>
      </c>
      <c r="Q78" s="100"/>
      <c r="R78" s="99"/>
      <c r="S78" s="106" t="str">
        <f>IF($Q$78=0,"",($R$78/$Q$78))</f>
        <v/>
      </c>
      <c r="V78" t="s">
        <v>57</v>
      </c>
      <c r="W78" s="121" t="str">
        <f>IF($AF$78=0,"",20*(($Y$78*30 +$Z$78*20 +$AA$78*15 +$AB$78*10 +$AC$78*-5)/$AF$78))</f>
        <v/>
      </c>
      <c r="X78" s="120" t="str">
        <f>IF($AF$78=0,"",(($Y$78*30 +$Z$78*20 +$AA$78*15 +$AB$78*10 +$AC$78*-5)/$AF$78))</f>
        <v/>
      </c>
      <c r="Y78" s="118"/>
      <c r="Z78" s="118"/>
      <c r="AA78" s="118"/>
      <c r="AB78" s="118"/>
      <c r="AC78" s="118"/>
      <c r="AD78" s="122" t="str">
        <f>IF(AND($Y$78=0,$Z$78=0,$AC$78=0,$AA$78=0),"",IF(AND($AC$78=0,OR($Y$78&lt;&gt;0,$Z$78&lt;&gt;0,$AA$78&lt;&gt;0)),"inf",(($Y$78+$Z$78+$AA$78)/$AC$78)))</f>
        <v/>
      </c>
      <c r="AE78" s="123" t="str">
        <f>IF(AND($Y$78=0,$Z$78=0,$AC$78=0,$AA$78=0,$AB$78=0),"",IF(AND($AC$78=0,OR($Y$78&lt;&gt;0,$Z$78&lt;&gt;0,$AA$78&lt;&gt;0,$AB$78&lt;&gt;0)),"inf",(($Y$78+$Z$78+$AA$78+$AB$78)/$AC$78)))</f>
        <v/>
      </c>
      <c r="AF78" s="118"/>
    </row>
    <row r="79">
      <c r="C79" t="s">
        <v>16</v>
      </c>
      <c r="D79" s="102" t="str">
        <f>IF($M$79=0,"",20*(($F$79*30 +$G$79*20 +$H$79*15 +$I$79*10 +$J$79*-5)/$M$79))</f>
        <v/>
      </c>
      <c r="E79" s="101" t="str">
        <f>IF($M$79=0,"",(($F$79*30 +$G$79*20 +$H$79*15 +$I$79*10 +$J$79*-5)/$M$79))</f>
        <v/>
      </c>
      <c r="F79" s="99"/>
      <c r="G79" s="99"/>
      <c r="H79" s="99"/>
      <c r="I79" s="99"/>
      <c r="J79" s="99"/>
      <c r="K79" s="103" t="str">
        <f>IF(AND($F$79=0,$G$79=0,$J$79=0,$H$79=0),"",IF(AND($J$79=0,OR($F$79&lt;&gt;0,$G$79&lt;&gt;0,$H$79&lt;&gt;0)),"inf",(($F$79+$G$79+$H$79)/$J$79)))</f>
        <v/>
      </c>
      <c r="L79" s="104" t="str">
        <f>IF(AND($F$79=0,$G$79=0,$J$79=0,$H$79=0,$I$79=0),"",IF(AND($J$79=0,OR($F$79&lt;&gt;0,$G$79&lt;&gt;0,$H$79&lt;&gt;0,$I$79&lt;&gt;0)),"inf",(($F$79+$G$79+$H$79+$I$79)/$J$79)))</f>
        <v/>
      </c>
      <c r="M79" s="99"/>
      <c r="N79" s="99"/>
      <c r="O79" s="99"/>
      <c r="P79" s="105" t="str">
        <f>IF($N$79=0,"",($O$79/$N$79))</f>
        <v/>
      </c>
      <c r="Q79" s="100"/>
      <c r="R79" s="99"/>
      <c r="S79" s="106" t="str">
        <f>IF($Q$79=0,"",($R$79/$Q$79))</f>
        <v/>
      </c>
      <c r="V79" t="s">
        <v>16</v>
      </c>
      <c r="W79" s="121" t="str">
        <f>IF($AF$79=0,"",20*(($Y$79*30 +$Z$79*20 +$AA$79*15 +$AB$79*10 +$AC$79*-5)/$AF$79))</f>
        <v/>
      </c>
      <c r="X79" s="120" t="str">
        <f>IF($AF$79=0,"",(($Y$79*30 +$Z$79*20 +$AA$79*15 +$AB$79*10 +$AC$79*-5)/$AF$79))</f>
        <v/>
      </c>
      <c r="Y79" s="118"/>
      <c r="Z79" s="118"/>
      <c r="AA79" s="118"/>
      <c r="AB79" s="118"/>
      <c r="AC79" s="118"/>
      <c r="AD79" s="122" t="str">
        <f>IF(AND($Y$79=0,$Z$79=0,$AC$79=0,$AA$79=0),"",IF(AND($AC$79=0,OR($Y$79&lt;&gt;0,$Z$79&lt;&gt;0,$AA$79&lt;&gt;0)),"inf",(($Y$79+$Z$79+$AA$79)/$AC$79)))</f>
        <v/>
      </c>
      <c r="AE79" s="123" t="str">
        <f>IF(AND($Y$79=0,$Z$79=0,$AC$79=0,$AA$79=0,$AB$79=0),"",IF(AND($AC$79=0,OR($Y$79&lt;&gt;0,$Z$79&lt;&gt;0,$AA$79&lt;&gt;0,$AB$79&lt;&gt;0)),"inf",(($Y$79+$Z$79+$AA$79+$AB$79)/$AC$79)))</f>
        <v/>
      </c>
      <c r="AF79" s="118"/>
    </row>
    <row r="80">
      <c r="C80" t="s">
        <v>18</v>
      </c>
      <c r="D80" s="102" t="str">
        <f>IF($M$80=0,"",20*(($F$80*30 +$G$80*20 +$H$80*15 +$I$80*10 +$J$80*-5)/$M$80))</f>
        <v/>
      </c>
      <c r="E80" s="101" t="str">
        <f>IF($M$80=0,"",(($F$80*30 +$G$80*20 +$H$80*15 +$I$80*10 +$J$80*-5)/$M$80))</f>
        <v/>
      </c>
      <c r="F80" s="99"/>
      <c r="G80" s="99"/>
      <c r="H80" s="99"/>
      <c r="I80" s="99"/>
      <c r="J80" s="99"/>
      <c r="K80" s="103" t="str">
        <f>IF(AND($F$80=0,$G$80=0,$J$80=0,$H$80=0),"",IF(AND($J$80=0,OR($F$80&lt;&gt;0,$G$80&lt;&gt;0,$H$80&lt;&gt;0)),"inf",(($F$80+$G$80+$H$80)/$J$80)))</f>
        <v/>
      </c>
      <c r="L80" s="104" t="str">
        <f>IF(AND($F$80=0,$G$80=0,$J$80=0,$H$80=0,$I$80=0),"",IF(AND($J$80=0,OR($F$80&lt;&gt;0,$G$80&lt;&gt;0,$H$80&lt;&gt;0,$I$80&lt;&gt;0)),"inf",(($F$80+$G$80+$H$80+$I$80)/$J$80)))</f>
        <v/>
      </c>
      <c r="M80" s="99"/>
      <c r="N80" s="99"/>
      <c r="O80" s="99"/>
      <c r="P80" s="105" t="str">
        <f>IF($N$80=0,"",($O$80/$N$80))</f>
        <v/>
      </c>
      <c r="Q80" s="100"/>
      <c r="R80" s="99"/>
      <c r="S80" s="106" t="str">
        <f>IF($Q$80=0,"",($R$80/$Q$80))</f>
        <v/>
      </c>
      <c r="V80" t="s">
        <v>18</v>
      </c>
      <c r="W80" s="121" t="str">
        <f>IF($AF$80=0,"",20*(($Y$80*30 +$Z$80*20 +$AA$80*15 +$AB$80*10 +$AC$80*-5)/$AF$80))</f>
        <v/>
      </c>
      <c r="X80" s="120" t="str">
        <f>IF($AF$80=0,"",(($Y$80*30 +$Z$80*20 +$AA$80*15 +$AB$80*10 +$AC$80*-5)/$AF$80))</f>
        <v/>
      </c>
      <c r="Y80" s="118"/>
      <c r="Z80" s="118"/>
      <c r="AA80" s="118"/>
      <c r="AB80" s="118"/>
      <c r="AC80" s="118"/>
      <c r="AD80" s="122" t="str">
        <f>IF(AND($Y$80=0,$Z$80=0,$AC$80=0,$AA$80=0),"",IF(AND($AC$80=0,OR($Y$80&lt;&gt;0,$Z$80&lt;&gt;0,$AA$80&lt;&gt;0)),"inf",(($Y$80+$Z$80+$AA$80)/$AC$80)))</f>
        <v/>
      </c>
      <c r="AE80" s="123" t="str">
        <f>IF(AND($Y$80=0,$Z$80=0,$AC$80=0,$AA$80=0,$AB$80=0),"",IF(AND($AC$80=0,OR($Y$80&lt;&gt;0,$Z$80&lt;&gt;0,$AA$80&lt;&gt;0,$AB$80&lt;&gt;0)),"inf",(($Y$80+$Z$80+$AA$80+$AB$80)/$AC$80)))</f>
        <v/>
      </c>
      <c r="AF80" s="118"/>
    </row>
    <row r="81">
      <c r="B81" t="s">
        <v>58</v>
      </c>
      <c r="C81"/>
      <c r="D81" s="102" t="str">
        <f>IF($M$81=0,"",20*(($F$81*30 +$G$81*20 +$H$81*15 +$I$81*10 +$J$81*-5)/$M$81))</f>
        <v/>
      </c>
      <c r="E81" s="101" t="str">
        <f>IF($M$81=0,"",(($F$81*30 +$G$81*20 +$H$81*15 +$I$81*10 +$J$81*-5)/$M$81))</f>
        <v/>
      </c>
      <c r="F81" s="99" t="n">
        <f>SUM($F$82+$F$83+$F$84)</f>
        <v>0.0</v>
      </c>
      <c r="G81" s="99" t="n">
        <f>SUM($G$82+$G$83+$G$84)</f>
        <v>0.0</v>
      </c>
      <c r="H81" s="99" t="n">
        <f>SUM($H$82+$H$83+$H$84)</f>
        <v>0.0</v>
      </c>
      <c r="I81" s="99" t="n">
        <f>SUM($I$82+$I$83+$I$84)</f>
        <v>0.0</v>
      </c>
      <c r="J81" s="99" t="n">
        <f>SUM($J$82+$J$83+$J$84)</f>
        <v>0.0</v>
      </c>
      <c r="K81" s="103" t="str">
        <f>IF(AND($F$81=0,$G$81=0,$J$81=0,$H$81=0),"",IF(AND($J$81=0,OR($F$81&lt;&gt;0,$G$81&lt;&gt;0,$H$81&lt;&gt;0)),"inf",(($F$81+$G$81+$H$81)/$J$81)))</f>
        <v/>
      </c>
      <c r="L81" s="104" t="str">
        <f>IF(AND($F$81=0,$G$81=0,$J$81=0,$H$81=0,$I$81=0),"",IF(AND($J$81=0,OR($F$81&lt;&gt;0,$G$81&lt;&gt;0,$H$81&lt;&gt;0,$I$81&lt;&gt;0)),"inf",(($F$81+$G$81+$H$81+$I$81)/$J$81)))</f>
        <v/>
      </c>
      <c r="M81" s="99" t="n">
        <f>SUM($M$82+$M$83+$M$84)</f>
        <v>0.0</v>
      </c>
      <c r="N81" s="99" t="n">
        <f>SUM($N$82+$N$83+$N$84)</f>
        <v>0.0</v>
      </c>
      <c r="O81" s="99" t="n">
        <f>SUM($O$82+$O$83+$O$84)</f>
        <v>0.0</v>
      </c>
      <c r="P81" s="105" t="str">
        <f>IF($N$81=0,"",($O$81/$N$81))</f>
        <v/>
      </c>
      <c r="Q81" s="100" t="n">
        <f>SUM($Q$82+$Q$83+$Q$84)</f>
        <v>0.0</v>
      </c>
      <c r="R81" s="99" t="n">
        <f>SUM($R$82+$R$83+$R$84)</f>
        <v>0.0</v>
      </c>
      <c r="S81" s="106" t="str">
        <f>IF($Q$81=0,"",($R$81/$Q$81))</f>
        <v/>
      </c>
      <c r="U81" t="s">
        <v>58</v>
      </c>
      <c r="V81"/>
      <c r="W81" s="121" t="str">
        <f>IF($AF$81=0,"",20*(($Y$81*30 +$Z$81*20 +$AA$81*15 +$AB$81*10 +$AC$81*-5)/$AF$81))</f>
        <v/>
      </c>
      <c r="X81" s="120" t="str">
        <f>IF($AF$81=0,"",(($Y$81*30 +$Z$81*20 +$AA$81*15 +$AB$81*10 +$AC$81*-5)/$AF$81))</f>
        <v/>
      </c>
      <c r="Y81" s="118" t="n">
        <f>SUM($Y$82+$Y$83+$Y$84)</f>
        <v>0.0</v>
      </c>
      <c r="Z81" s="118" t="n">
        <f>SUM($Z$82+$Z$83+$Z$84)</f>
        <v>0.0</v>
      </c>
      <c r="AA81" s="118" t="n">
        <f>SUM($AA$82+$AA$83+$AA$84)</f>
        <v>0.0</v>
      </c>
      <c r="AB81" s="118" t="n">
        <f>SUM($AB$82+$AB$83+$AB$84)</f>
        <v>0.0</v>
      </c>
      <c r="AC81" s="118" t="n">
        <f>SUM($AC$82+$AC$83+$AC$84)</f>
        <v>0.0</v>
      </c>
      <c r="AD81" s="122" t="str">
        <f>IF(AND($Y$81=0,$Z$81=0,$AC$81=0,$AA$81=0),"",IF(AND($AC$81=0,OR($Y$81&lt;&gt;0,$Z$81&lt;&gt;0,$AA$81&lt;&gt;0)),"inf",(($Y$81+$Z$81+$AA$81)/$AC$81)))</f>
        <v/>
      </c>
      <c r="AE81" s="123" t="str">
        <f>IF(AND($Y$81=0,$Z$81=0,$AC$81=0,$AA$81=0,$AB$81=0),"",IF(AND($AC$81=0,OR($Y$81&lt;&gt;0,$Z$81&lt;&gt;0,$AA$81&lt;&gt;0,$AB$81&lt;&gt;0)),"inf",(($Y$81+$Z$81+$AA$81+$AB$81)/$AC$81)))</f>
        <v/>
      </c>
      <c r="AF81" s="118" t="n">
        <f>SUM($AF$82+$AF$83+$AF$84)</f>
        <v>0.0</v>
      </c>
    </row>
    <row r="82">
      <c r="C82" t="s">
        <v>59</v>
      </c>
      <c r="D82" s="102" t="str">
        <f>IF($M$82=0,"",20*(($F$82*30 +$G$82*20 +$H$82*15 +$I$82*10 +$J$82*-5)/$M$82))</f>
        <v/>
      </c>
      <c r="E82" s="101" t="str">
        <f>IF($M$82=0,"",(($F$82*30 +$G$82*20 +$H$82*15 +$I$82*10 +$J$82*-5)/$M$82))</f>
        <v/>
      </c>
      <c r="F82" s="99"/>
      <c r="G82" s="99"/>
      <c r="H82" s="99"/>
      <c r="I82" s="99"/>
      <c r="J82" s="99"/>
      <c r="K82" s="103" t="str">
        <f>IF(AND($F$82=0,$G$82=0,$J$82=0,$H$82=0),"",IF(AND($J$82=0,OR($F$82&lt;&gt;0,$G$82&lt;&gt;0,$H$82&lt;&gt;0)),"inf",(($F$82+$G$82+$H$82)/$J$82)))</f>
        <v/>
      </c>
      <c r="L82" s="104" t="str">
        <f>IF(AND($F$82=0,$G$82=0,$J$82=0,$H$82=0,$I$82=0),"",IF(AND($J$82=0,OR($F$82&lt;&gt;0,$G$82&lt;&gt;0,$H$82&lt;&gt;0,$I$82&lt;&gt;0)),"inf",(($F$82+$G$82+$H$82+$I$82)/$J$82)))</f>
        <v/>
      </c>
      <c r="M82" s="99"/>
      <c r="N82" s="99"/>
      <c r="O82" s="99"/>
      <c r="P82" s="105" t="str">
        <f>IF($N$82=0,"",($O$82/$N$82))</f>
        <v/>
      </c>
      <c r="Q82" s="100"/>
      <c r="R82" s="99"/>
      <c r="S82" s="106" t="str">
        <f>IF($Q$82=0,"",($R$82/$Q$82))</f>
        <v/>
      </c>
      <c r="V82" t="s">
        <v>59</v>
      </c>
      <c r="W82" s="121" t="str">
        <f>IF($AF$82=0,"",20*(($Y$82*30 +$Z$82*20 +$AA$82*15 +$AB$82*10 +$AC$82*-5)/$AF$82))</f>
        <v/>
      </c>
      <c r="X82" s="120" t="str">
        <f>IF($AF$82=0,"",(($Y$82*30 +$Z$82*20 +$AA$82*15 +$AB$82*10 +$AC$82*-5)/$AF$82))</f>
        <v/>
      </c>
      <c r="Y82" s="118"/>
      <c r="Z82" s="118"/>
      <c r="AA82" s="118"/>
      <c r="AB82" s="118"/>
      <c r="AC82" s="118"/>
      <c r="AD82" s="122" t="str">
        <f>IF(AND($Y$82=0,$Z$82=0,$AC$82=0,$AA$82=0),"",IF(AND($AC$82=0,OR($Y$82&lt;&gt;0,$Z$82&lt;&gt;0,$AA$82&lt;&gt;0)),"inf",(($Y$82+$Z$82+$AA$82)/$AC$82)))</f>
        <v/>
      </c>
      <c r="AE82" s="123" t="str">
        <f>IF(AND($Y$82=0,$Z$82=0,$AC$82=0,$AA$82=0,$AB$82=0),"",IF(AND($AC$82=0,OR($Y$82&lt;&gt;0,$Z$82&lt;&gt;0,$AA$82&lt;&gt;0,$AB$82&lt;&gt;0)),"inf",(($Y$82+$Z$82+$AA$82+$AB$82)/$AC$82)))</f>
        <v/>
      </c>
      <c r="AF82" s="118"/>
    </row>
    <row r="83">
      <c r="C83" t="s">
        <v>60</v>
      </c>
      <c r="D83" s="102" t="str">
        <f>IF($M$83=0,"",20*(($F$83*30 +$G$83*20 +$H$83*15 +$I$83*10 +$J$83*-5)/$M$83))</f>
        <v/>
      </c>
      <c r="E83" s="101" t="str">
        <f>IF($M$83=0,"",(($F$83*30 +$G$83*20 +$H$83*15 +$I$83*10 +$J$83*-5)/$M$83))</f>
        <v/>
      </c>
      <c r="F83" s="99"/>
      <c r="G83" s="99"/>
      <c r="H83" s="99"/>
      <c r="I83" s="99"/>
      <c r="J83" s="99"/>
      <c r="K83" s="103" t="str">
        <f>IF(AND($F$83=0,$G$83=0,$J$83=0,$H$83=0),"",IF(AND($J$83=0,OR($F$83&lt;&gt;0,$G$83&lt;&gt;0,$H$83&lt;&gt;0)),"inf",(($F$83+$G$83+$H$83)/$J$83)))</f>
        <v/>
      </c>
      <c r="L83" s="104" t="str">
        <f>IF(AND($F$83=0,$G$83=0,$J$83=0,$H$83=0,$I$83=0),"",IF(AND($J$83=0,OR($F$83&lt;&gt;0,$G$83&lt;&gt;0,$H$83&lt;&gt;0,$I$83&lt;&gt;0)),"inf",(($F$83+$G$83+$H$83+$I$83)/$J$83)))</f>
        <v/>
      </c>
      <c r="M83" s="99"/>
      <c r="N83" s="99"/>
      <c r="O83" s="99"/>
      <c r="P83" s="105" t="str">
        <f>IF($N$83=0,"",($O$83/$N$83))</f>
        <v/>
      </c>
      <c r="Q83" s="100"/>
      <c r="R83" s="99"/>
      <c r="S83" s="106" t="str">
        <f>IF($Q$83=0,"",($R$83/$Q$83))</f>
        <v/>
      </c>
      <c r="V83" t="s">
        <v>60</v>
      </c>
      <c r="W83" s="121" t="str">
        <f>IF($AF$83=0,"",20*(($Y$83*30 +$Z$83*20 +$AA$83*15 +$AB$83*10 +$AC$83*-5)/$AF$83))</f>
        <v/>
      </c>
      <c r="X83" s="120" t="str">
        <f>IF($AF$83=0,"",(($Y$83*30 +$Z$83*20 +$AA$83*15 +$AB$83*10 +$AC$83*-5)/$AF$83))</f>
        <v/>
      </c>
      <c r="Y83" s="118"/>
      <c r="Z83" s="118"/>
      <c r="AA83" s="118"/>
      <c r="AB83" s="118"/>
      <c r="AC83" s="118"/>
      <c r="AD83" s="122" t="str">
        <f>IF(AND($Y$83=0,$Z$83=0,$AC$83=0,$AA$83=0),"",IF(AND($AC$83=0,OR($Y$83&lt;&gt;0,$Z$83&lt;&gt;0,$AA$83&lt;&gt;0)),"inf",(($Y$83+$Z$83+$AA$83)/$AC$83)))</f>
        <v/>
      </c>
      <c r="AE83" s="123" t="str">
        <f>IF(AND($Y$83=0,$Z$83=0,$AC$83=0,$AA$83=0,$AB$83=0),"",IF(AND($AC$83=0,OR($Y$83&lt;&gt;0,$Z$83&lt;&gt;0,$AA$83&lt;&gt;0,$AB$83&lt;&gt;0)),"inf",(($Y$83+$Z$83+$AA$83+$AB$83)/$AC$83)))</f>
        <v/>
      </c>
      <c r="AF83" s="118"/>
    </row>
    <row r="84">
      <c r="C84" t="s">
        <v>18</v>
      </c>
      <c r="D84" s="102" t="str">
        <f>IF($M$84=0,"",20*(($F$84*30 +$G$84*20 +$H$84*15 +$I$84*10 +$J$84*-5)/$M$84))</f>
        <v/>
      </c>
      <c r="E84" s="101" t="str">
        <f>IF($M$84=0,"",(($F$84*30 +$G$84*20 +$H$84*15 +$I$84*10 +$J$84*-5)/$M$84))</f>
        <v/>
      </c>
      <c r="F84" s="99"/>
      <c r="G84" s="99"/>
      <c r="H84" s="99"/>
      <c r="I84" s="99"/>
      <c r="J84" s="99"/>
      <c r="K84" s="103" t="str">
        <f>IF(AND($F$84=0,$G$84=0,$J$84=0,$H$84=0),"",IF(AND($J$84=0,OR($F$84&lt;&gt;0,$G$84&lt;&gt;0,$H$84&lt;&gt;0)),"inf",(($F$84+$G$84+$H$84)/$J$84)))</f>
        <v/>
      </c>
      <c r="L84" s="104" t="str">
        <f>IF(AND($F$84=0,$G$84=0,$J$84=0,$H$84=0,$I$84=0),"",IF(AND($J$84=0,OR($F$84&lt;&gt;0,$G$84&lt;&gt;0,$H$84&lt;&gt;0,$I$84&lt;&gt;0)),"inf",(($F$84+$G$84+$H$84+$I$84)/$J$84)))</f>
        <v/>
      </c>
      <c r="M84" s="99"/>
      <c r="N84" s="99"/>
      <c r="O84" s="99"/>
      <c r="P84" s="105" t="str">
        <f>IF($N$84=0,"",($O$84/$N$84))</f>
        <v/>
      </c>
      <c r="Q84" s="99"/>
      <c r="R84" s="99"/>
      <c r="S84" s="106" t="str">
        <f>IF($Q$84=0,"",($R$84/$Q$84))</f>
        <v/>
      </c>
      <c r="V84" t="s">
        <v>18</v>
      </c>
      <c r="W84" s="121" t="str">
        <f>IF($AF$84=0,"",20*(($Y$84*30 +$Z$84*20 +$AA$84*15 +$AB$84*10 +$AC$84*-5)/$AF$84))</f>
        <v/>
      </c>
      <c r="X84" s="120" t="str">
        <f>IF($AF$84=0,"",(($Y$84*30 +$Z$84*20 +$AA$84*15 +$AB$84*10 +$AC$84*-5)/$AF$84))</f>
        <v/>
      </c>
      <c r="Y84" s="118"/>
      <c r="Z84" s="118"/>
      <c r="AA84" s="118"/>
      <c r="AB84" s="118"/>
      <c r="AC84" s="118"/>
      <c r="AD84" s="122" t="str">
        <f>IF(AND($Y$84=0,$Z$84=0,$AC$84=0,$AA$84=0),"",IF(AND($AC$84=0,OR($Y$84&lt;&gt;0,$Z$84&lt;&gt;0,$AA$84&lt;&gt;0)),"inf",(($Y$84+$Z$84+$AA$84)/$AC$84)))</f>
        <v/>
      </c>
      <c r="AE84" s="123" t="str">
        <f>IF(AND($Y$84=0,$Z$84=0,$AC$84=0,$AA$84=0,$AB$84=0),"",IF(AND($AC$84=0,OR($Y$84&lt;&gt;0,$Z$84&lt;&gt;0,$AA$84&lt;&gt;0,$AB$84&lt;&gt;0)),"inf",(($Y$84+$Z$84+$AA$84+$AB$84)/$AC$84)))</f>
        <v/>
      </c>
      <c r="AF84" s="118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Games</vt:lpstr>
      <vt:lpstr>NC_State_A</vt:lpstr>
      <vt:lpstr>NC_State_B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2016-06-06T02:21:46Z</dcterms:created>
  <dc:creator>Apache POI</dc:creator>
  <cp:lastModifiedBy>Microsoft Office User</cp:lastModifiedBy>
  <dcterms:modified xsi:type="dcterms:W3CDTF">2016-06-06T02:22:19Z</dcterms:modified>
</cp:coreProperties>
</file>