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ter" r:id="rId3" sheetId="1"/>
    <sheet name="Games" r:id="rId4" sheetId="2"/>
    <sheet name="Scarlet" r:id="rId5" sheetId="3"/>
    <sheet name="Maroon" r:id="rId6" sheetId="4"/>
  </sheets>
</workbook>
</file>

<file path=xl/sharedStrings.xml><?xml version="1.0" encoding="utf-8"?>
<sst xmlns="http://schemas.openxmlformats.org/spreadsheetml/2006/main" count="1032" uniqueCount="118">
  <si>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</si>
  <si>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</si>
  <si>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</si>
  <si>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</si>
  <si>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</si>
  <si>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</si>
  <si>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</si>
  <si>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</si>
  <si>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</si>
  <si>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</si>
  <si>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</si>
  <si>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</si>
  <si>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</si>
  <si>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</si>
  <si>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</si>
  <si>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</si>
  <si>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</si>
  <si>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</si>
  <si>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</si>
  <si>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</si>
  <si>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</si>
  <si>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</si>
  <si>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</si>
  <si>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</si>
  <si>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</si>
  <si>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</si>
  <si>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</si>
  <si>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</si>
  <si>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</si>
  <si>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</si>
  <si>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</si>
  <si>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</si>
  <si>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</si>
  <si>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</si>
  <si>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</si>
  <si>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</si>
  <si>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</si>
  <si>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</si>
  <si>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</si>
  <si>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</si>
  <si>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</si>
  <si>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</si>
  <si>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</si>
  <si>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</si>
  <si>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</si>
  <si>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</si>
  <si>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</si>
  <si>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</si>
  <si>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</si>
  <si>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</si>
  <si>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</si>
  <si>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</si>
  <si>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</si>
  <si>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</si>
  <si>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</si>
  <si>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</si>
  <si>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</si>
  <si>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</si>
  <si>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</si>
  <si>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</si>
  <si>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</si>
  <si>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</si>
  <si>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</si>
  <si>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</si>
  <si>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Scarlet</t>
  </si>
  <si>
    <t>No detail</t>
  </si>
  <si>
    <t>Ziad Ali</t>
  </si>
  <si>
    <t>Scarlet!$R$5</t>
  </si>
  <si>
    <t>$Q$3</t>
  </si>
  <si>
    <t>Jacob Dremann</t>
  </si>
  <si>
    <t>$B$5</t>
  </si>
  <si>
    <t>Scarlet!$AE$5</t>
  </si>
  <si>
    <t>$R$3</t>
  </si>
  <si>
    <t>Malay Shah</t>
  </si>
  <si>
    <t>$B$6</t>
  </si>
  <si>
    <t>Scarlet!$AR$5</t>
  </si>
  <si>
    <t>$S$3</t>
  </si>
  <si>
    <t>Maroon</t>
  </si>
  <si>
    <t>Manu Gargeya</t>
  </si>
  <si>
    <t>$B$7</t>
  </si>
  <si>
    <t>Maroon!$R$5</t>
  </si>
  <si>
    <t>$T$3</t>
  </si>
  <si>
    <t>Jared Taylor</t>
  </si>
  <si>
    <t>$B$8</t>
  </si>
  <si>
    <t>Maroon!$AE$5</t>
  </si>
  <si>
    <t>$U$3</t>
  </si>
  <si>
    <t>Carl Colglaizer</t>
  </si>
  <si>
    <t>$B$9</t>
  </si>
  <si>
    <t>Maroon!$AR$5</t>
  </si>
  <si>
    <t>$V$3</t>
  </si>
  <si>
    <t>Nick Nebunch</t>
  </si>
  <si>
    <t>$B$10</t>
  </si>
  <si>
    <t>Maroon!$BE$5</t>
  </si>
  <si>
    <t>$W$3</t>
  </si>
  <si>
    <t>NAQT HSNCT Round 7</t>
  </si>
  <si>
    <t/>
  </si>
  <si>
    <t>vs.</t>
  </si>
  <si>
    <t>#</t>
  </si>
  <si>
    <t>Tossup</t>
  </si>
  <si>
    <t>TCats</t>
  </si>
  <si>
    <t>PScarlet$R$5@</t>
  </si>
  <si>
    <t>x</t>
  </si>
  <si>
    <t>PScarlet$AE$5@</t>
  </si>
  <si>
    <t>PScarlet$AR$5@</t>
  </si>
  <si>
    <t>B Points</t>
  </si>
  <si>
    <t>Score</t>
  </si>
  <si>
    <t>PMaroon$R$5@</t>
  </si>
  <si>
    <t>PMaroon$AE$5@</t>
  </si>
  <si>
    <t>PMaroon$AR$5@</t>
  </si>
  <si>
    <t>PMaroon$BE$5@</t>
  </si>
  <si>
    <t>end</t>
  </si>
  <si>
    <t>USHist</t>
  </si>
  <si>
    <t>USWork</t>
  </si>
  <si>
    <t>Chem</t>
  </si>
  <si>
    <t>USCE</t>
  </si>
  <si>
    <t>GRWork</t>
  </si>
  <si>
    <t>MPhil</t>
  </si>
  <si>
    <t>AnHist</t>
  </si>
</sst>
</file>

<file path=xl/styles.xml><?xml version="1.0" encoding="utf-8"?>
<styleSheet xmlns="http://schemas.openxmlformats.org/spreadsheetml/2006/main">
  <numFmts count="1">
    <numFmt numFmtId="165" formatCode=";;;"/>
  </numFmts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4">
    <xf numFmtId="0" fontId="0" fillId="0" borderId="0" xfId="0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0" fontId="1" fillId="0" borderId="4" xfId="0" applyBorder="true" applyFont="true">
      <alignment horizontal="center"/>
    </xf>
    <xf numFmtId="0" fontId="2" fillId="0" borderId="4" xfId="0" applyBorder="true" applyFont="true">
      <alignment horizontal="center"/>
    </xf>
    <xf numFmtId="0" fontId="1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/>
    <xf numFmtId="0" fontId="0" fillId="0" borderId="4" xfId="0" applyBorder="true"/>
    <xf numFmtId="0" fontId="7" fillId="0" borderId="4" xfId="0" applyBorder="true" applyFont="true">
      <alignment horizontal="center"/>
    </xf>
    <xf numFmtId="0" fontId="8" fillId="0" borderId="4" xfId="0" applyBorder="true" applyFont="true">
      <alignment horizontal="center"/>
    </xf>
    <xf numFmtId="0" fontId="7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7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>
      <alignment horizontal="center"/>
    </xf>
    <xf numFmtId="0" fontId="11" fillId="0" borderId="0" xfId="0" applyFont="true">
      <alignment horizontal="center"/>
    </xf>
    <xf numFmtId="0" fontId="12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2">
        <v>0</v>
      </c>
      <c r="C1" t="s" s="211">
        <v>91</v>
      </c>
      <c r="E1" t="s" s="4">
        <v>11</v>
      </c>
      <c r="F1" t="s" s="232">
        <v>93</v>
      </c>
    </row>
    <row r="2">
      <c r="Q2" t="s" s="214">
        <v>67</v>
      </c>
      <c r="R2" t="s" s="217">
        <v>71</v>
      </c>
      <c r="S2" t="s" s="220">
        <v>80</v>
      </c>
      <c r="T2" t="s" s="223">
        <v>84</v>
      </c>
      <c r="U2" t="s" s="226">
        <v>88</v>
      </c>
      <c r="V2" t="s" s="229">
        <v>75</v>
      </c>
      <c r="W2" t="s" s="232">
        <v>92</v>
      </c>
    </row>
    <row r="3">
      <c r="D3" t="s" s="1">
        <v>1</v>
      </c>
      <c r="E3" t="s" s="1">
        <v>2</v>
      </c>
      <c r="F3" t="s" s="1">
        <v>3</v>
      </c>
      <c r="G3" t="s" s="1">
        <v>4</v>
      </c>
      <c r="H3" t="s" s="1">
        <v>5</v>
      </c>
      <c r="I3" t="s" s="1">
        <v>6</v>
      </c>
      <c r="J3" t="s" s="1">
        <v>7</v>
      </c>
      <c r="K3" t="s" s="1">
        <v>8</v>
      </c>
      <c r="L3" t="s" s="1">
        <v>9</v>
      </c>
      <c r="M3" t="s" s="1">
        <v>10</v>
      </c>
      <c r="P3"/>
      <c r="Q3" t="str">
        <f>Scarlet!$S$5</f>
        <v>Ziad Ali</v>
      </c>
      <c r="R3" t="str">
        <f>Scarlet!$AF$5</f>
        <v>Jacob Dremann</v>
      </c>
      <c r="S3" t="str">
        <f>Maroon!$S$5</f>
        <v>Manu Gargeya</v>
      </c>
      <c r="T3" t="str">
        <f>Maroon!$AF$5</f>
        <v>Jared Taylor</v>
      </c>
      <c r="U3" t="str">
        <f>Maroon!$AS$5</f>
        <v>Carl Colglaizer</v>
      </c>
      <c r="V3" t="str">
        <f>Scarlet!$AS$5</f>
        <v>Malay Shah</v>
      </c>
      <c r="W3" t="str">
        <f>Maroon!$BF$5</f>
        <v>Nick Nebunch</v>
      </c>
    </row>
    <row r="4">
      <c r="B4" t="s" s="193">
        <v>67</v>
      </c>
      <c r="C4" t="str">
        <f>Scarlet!$S$5</f>
        <v>Ziad Ali</v>
      </c>
      <c r="D4" s="194" t="n">
        <f>Scarlet!$T$6</f>
        <v>88.88888888888889</v>
      </c>
      <c r="E4" s="194" t="n">
        <f>Scarlet!$U$6</f>
        <v>4.444444444444445</v>
      </c>
      <c r="F4" s="192" t="n">
        <f>Scarlet!$V$6</f>
        <v>0.0</v>
      </c>
      <c r="G4" s="192" t="n">
        <f>Scarlet!$W$6</f>
        <v>0.0</v>
      </c>
      <c r="H4" s="192" t="n">
        <f>Scarlet!$X$6</f>
        <v>2.0</v>
      </c>
      <c r="I4" s="192" t="n">
        <f>Scarlet!$Y$6</f>
        <v>1.0</v>
      </c>
      <c r="J4" s="192" t="n">
        <f>Scarlet!$Z$6</f>
        <v>0.0</v>
      </c>
      <c r="K4" s="194" t="str">
        <f>Scarlet!$AA$6</f>
        <v>inf</v>
      </c>
      <c r="L4" s="194" t="str">
        <f>Scarlet!$AB$6</f>
        <v>inf</v>
      </c>
      <c r="M4" s="192" t="n">
        <f>Scarlet!$AC$6</f>
        <v>9.0</v>
      </c>
      <c r="P4" t="s">
        <v>12</v>
      </c>
      <c r="Q4" s="215" t="n">
        <f>Scarlet!$T$6</f>
        <v>88.88888888888889</v>
      </c>
      <c r="R4" s="218" t="n">
        <f>Scarlet!$AG$6</f>
        <v>37.5</v>
      </c>
      <c r="S4" s="221" t="n">
        <f>Maroon!$T$6</f>
        <v>33.333333333333336</v>
      </c>
      <c r="T4" s="224" t="n">
        <f>Maroon!$AG$6</f>
        <v>25.0</v>
      </c>
      <c r="U4" s="227" t="n">
        <f>Maroon!$AT$6</f>
        <v>0.0</v>
      </c>
      <c r="V4" s="230" t="n">
        <f>Scarlet!$AT$6</f>
        <v>-12.5</v>
      </c>
      <c r="W4" s="233" t="n">
        <f>Maroon!$BG$6</f>
        <v>-12.5</v>
      </c>
    </row>
    <row r="5">
      <c r="B5" t="s" s="196">
        <v>71</v>
      </c>
      <c r="C5" t="str">
        <f>Scarlet!$AF$5</f>
        <v>Jacob Dremann</v>
      </c>
      <c r="D5" s="197" t="n">
        <f>Scarlet!$AG$6</f>
        <v>37.5</v>
      </c>
      <c r="E5" s="197" t="n">
        <f>Scarlet!$AH$6</f>
        <v>1.875</v>
      </c>
      <c r="F5" s="195" t="n">
        <f>Scarlet!$AI$6</f>
        <v>0.0</v>
      </c>
      <c r="G5" s="195" t="n">
        <f>Scarlet!$AJ$6</f>
        <v>0.0</v>
      </c>
      <c r="H5" s="195" t="n">
        <f>Scarlet!$AK$6</f>
        <v>1.0</v>
      </c>
      <c r="I5" s="195" t="n">
        <f>Scarlet!$AL$6</f>
        <v>0.0</v>
      </c>
      <c r="J5" s="195" t="n">
        <f>Scarlet!$AM$6</f>
        <v>0.0</v>
      </c>
      <c r="K5" s="197" t="str">
        <f>Scarlet!$AN$6</f>
        <v>inf</v>
      </c>
      <c r="L5" s="197" t="str">
        <f>Scarlet!$AO$6</f>
        <v>inf</v>
      </c>
      <c r="M5" s="195" t="n">
        <f>Scarlet!$AP$6</f>
        <v>8.0</v>
      </c>
      <c r="O5" t="s">
        <v>13</v>
      </c>
      <c r="P5"/>
      <c r="Q5" s="215" t="n">
        <f>Scarlet!$T$7</f>
        <v>266.6666666666667</v>
      </c>
      <c r="R5" s="218" t="n">
        <f>Scarlet!$AG$7</f>
        <v>0.0</v>
      </c>
      <c r="S5" s="221" t="n">
        <f>Maroon!$T$7</f>
        <v>0.0</v>
      </c>
      <c r="T5" s="224" t="n">
        <f>Maroon!$AG$7</f>
        <v>0.0</v>
      </c>
      <c r="U5" s="227" t="n">
        <f>Maroon!$AT$7</f>
        <v>0.0</v>
      </c>
      <c r="V5" s="230" t="n">
        <f>Scarlet!$AT$7</f>
        <v>0.0</v>
      </c>
      <c r="W5" s="233" t="n">
        <f>Maroon!$BG$7</f>
        <v>0.0</v>
      </c>
    </row>
    <row r="6">
      <c r="B6" t="s" s="199">
        <v>80</v>
      </c>
      <c r="C6" t="str">
        <f>Maroon!$S$5</f>
        <v>Manu Gargeya</v>
      </c>
      <c r="D6" s="200" t="n">
        <f>Maroon!$T$6</f>
        <v>33.333333333333336</v>
      </c>
      <c r="E6" s="200" t="n">
        <f>Maroon!$U$6</f>
        <v>1.6666666666666667</v>
      </c>
      <c r="F6" s="198" t="n">
        <f>Maroon!$V$6</f>
        <v>0.0</v>
      </c>
      <c r="G6" s="198" t="n">
        <f>Maroon!$W$6</f>
        <v>0.0</v>
      </c>
      <c r="H6" s="198" t="n">
        <f>Maroon!$X$6</f>
        <v>1.0</v>
      </c>
      <c r="I6" s="198" t="n">
        <f>Maroon!$Y$6</f>
        <v>0.0</v>
      </c>
      <c r="J6" s="198" t="n">
        <f>Maroon!$Z$6</f>
        <v>0.0</v>
      </c>
      <c r="K6" s="200" t="str">
        <f>Maroon!$AA$6</f>
        <v>inf</v>
      </c>
      <c r="L6" s="200" t="str">
        <f>Maroon!$AB$6</f>
        <v>inf</v>
      </c>
      <c r="M6" s="198" t="n">
        <f>Maroon!$AC$6</f>
        <v>9.0</v>
      </c>
      <c r="P6" t="s">
        <v>14</v>
      </c>
      <c r="Q6" s="215" t="n">
        <f>Scarlet!$T$8</f>
        <v>300.0</v>
      </c>
      <c r="R6" s="218" t="n">
        <f>Scarlet!$AG$8</f>
        <v>0.0</v>
      </c>
      <c r="S6" s="221" t="n">
        <f>Maroon!$T$8</f>
        <v>0.0</v>
      </c>
      <c r="T6" s="224" t="n">
        <f>Maroon!$AG$8</f>
        <v>0.0</v>
      </c>
      <c r="U6" s="227" t="n">
        <f>Maroon!$AT$8</f>
        <v>0.0</v>
      </c>
      <c r="V6" s="230" t="n">
        <f>Scarlet!$AT$8</f>
        <v>0.0</v>
      </c>
      <c r="W6" s="233" t="n">
        <f>Maroon!$BG$8</f>
        <v>0.0</v>
      </c>
    </row>
    <row r="7">
      <c r="B7" t="s" s="202">
        <v>84</v>
      </c>
      <c r="C7" t="str">
        <f>Maroon!$AF$5</f>
        <v>Jared Taylor</v>
      </c>
      <c r="D7" s="203" t="n">
        <f>Maroon!$AG$6</f>
        <v>25.0</v>
      </c>
      <c r="E7" s="203" t="n">
        <f>Maroon!$AH$6</f>
        <v>1.25</v>
      </c>
      <c r="F7" s="201" t="n">
        <f>Maroon!$AI$6</f>
        <v>0.0</v>
      </c>
      <c r="G7" s="201" t="n">
        <f>Maroon!$AJ$6</f>
        <v>0.0</v>
      </c>
      <c r="H7" s="201" t="n">
        <f>Maroon!$AK$6</f>
        <v>1.0</v>
      </c>
      <c r="I7" s="201" t="n">
        <f>Maroon!$AL$6</f>
        <v>0.0</v>
      </c>
      <c r="J7" s="201" t="n">
        <f>Maroon!$AM$6</f>
        <v>1.0</v>
      </c>
      <c r="K7" s="203" t="n">
        <f>Maroon!$AN$6</f>
        <v>1.0</v>
      </c>
      <c r="L7" s="203" t="n">
        <f>Maroon!$AO$6</f>
        <v>1.0</v>
      </c>
      <c r="M7" s="201" t="n">
        <f>Maroon!$AP$6</f>
        <v>8.0</v>
      </c>
      <c r="P7" t="s">
        <v>15</v>
      </c>
      <c r="Q7" s="215" t="str">
        <f>Scarlet!$T$9</f>
        <v/>
      </c>
      <c r="R7" s="218" t="str">
        <f>Scarlet!$AG$9</f>
        <v/>
      </c>
      <c r="S7" s="221" t="str">
        <f>Maroon!$T$9</f>
        <v/>
      </c>
      <c r="T7" s="224" t="str">
        <f>Maroon!$AG$9</f>
        <v/>
      </c>
      <c r="U7" s="227" t="str">
        <f>Maroon!$AT$9</f>
        <v/>
      </c>
      <c r="V7" s="230" t="str">
        <f>Scarlet!$AT$9</f>
        <v/>
      </c>
      <c r="W7" s="233" t="str">
        <f>Maroon!$BG$9</f>
        <v/>
      </c>
    </row>
    <row r="8">
      <c r="B8" t="s" s="205">
        <v>88</v>
      </c>
      <c r="C8" t="str">
        <f>Maroon!$AS$5</f>
        <v>Carl Colglaizer</v>
      </c>
      <c r="D8" s="206" t="n">
        <f>Maroon!$AT$6</f>
        <v>0.0</v>
      </c>
      <c r="E8" s="206" t="n">
        <f>Maroon!$AU$6</f>
        <v>0.0</v>
      </c>
      <c r="F8" s="204" t="n">
        <f>Maroon!$AV$6</f>
        <v>0.0</v>
      </c>
      <c r="G8" s="204" t="n">
        <f>Maroon!$AW$6</f>
        <v>0.0</v>
      </c>
      <c r="H8" s="204" t="n">
        <f>Maroon!$AX$6</f>
        <v>0.0</v>
      </c>
      <c r="I8" s="204" t="n">
        <f>Maroon!$AY$6</f>
        <v>0.0</v>
      </c>
      <c r="J8" s="204" t="n">
        <f>Maroon!$AZ$6</f>
        <v>0.0</v>
      </c>
      <c r="K8" s="206" t="str">
        <f>Maroon!$BA$6</f>
        <v/>
      </c>
      <c r="L8" s="206" t="str">
        <f>Maroon!$BB$6</f>
        <v/>
      </c>
      <c r="M8" s="204" t="n">
        <f>Maroon!$BC$6</f>
        <v>8.0</v>
      </c>
      <c r="P8" t="s">
        <v>16</v>
      </c>
      <c r="Q8" s="215" t="str">
        <f>Scarlet!$T$10</f>
        <v/>
      </c>
      <c r="R8" s="218" t="str">
        <f>Scarlet!$AG$10</f>
        <v/>
      </c>
      <c r="S8" s="221" t="str">
        <f>Maroon!$T$10</f>
        <v/>
      </c>
      <c r="T8" s="224" t="str">
        <f>Maroon!$AG$10</f>
        <v/>
      </c>
      <c r="U8" s="227" t="str">
        <f>Maroon!$AT$10</f>
        <v/>
      </c>
      <c r="V8" s="230" t="str">
        <f>Scarlet!$AT$10</f>
        <v/>
      </c>
      <c r="W8" s="233" t="str">
        <f>Maroon!$BG$10</f>
        <v/>
      </c>
    </row>
    <row r="9">
      <c r="B9" t="s" s="208">
        <v>75</v>
      </c>
      <c r="C9" t="str">
        <f>Scarlet!$AS$5</f>
        <v>Malay Shah</v>
      </c>
      <c r="D9" s="209" t="n">
        <f>Scarlet!$AT$6</f>
        <v>-12.5</v>
      </c>
      <c r="E9" s="209" t="n">
        <f>Scarlet!$AU$6</f>
        <v>-0.625</v>
      </c>
      <c r="F9" s="207" t="n">
        <f>Scarlet!$AV$6</f>
        <v>0.0</v>
      </c>
      <c r="G9" s="207" t="n">
        <f>Scarlet!$AW$6</f>
        <v>0.0</v>
      </c>
      <c r="H9" s="207" t="n">
        <f>Scarlet!$AX$6</f>
        <v>0.0</v>
      </c>
      <c r="I9" s="207" t="n">
        <f>Scarlet!$AY$6</f>
        <v>0.0</v>
      </c>
      <c r="J9" s="207" t="n">
        <f>Scarlet!$AZ$6</f>
        <v>1.0</v>
      </c>
      <c r="K9" s="209" t="n">
        <f>Scarlet!$BA$6</f>
        <v>0.0</v>
      </c>
      <c r="L9" s="209" t="n">
        <f>Scarlet!$BB$6</f>
        <v>0.0</v>
      </c>
      <c r="M9" s="207" t="n">
        <f>Scarlet!$BC$6</f>
        <v>8.0</v>
      </c>
      <c r="P9" t="s">
        <v>17</v>
      </c>
      <c r="Q9" s="215" t="n">
        <f>Scarlet!$T$11</f>
        <v>200.0</v>
      </c>
      <c r="R9" s="218" t="n">
        <f>Scarlet!$AG$11</f>
        <v>0.0</v>
      </c>
      <c r="S9" s="221" t="n">
        <f>Maroon!$T$11</f>
        <v>0.0</v>
      </c>
      <c r="T9" s="224" t="n">
        <f>Maroon!$AG$11</f>
        <v>0.0</v>
      </c>
      <c r="U9" s="227" t="n">
        <f>Maroon!$AT$11</f>
        <v>0.0</v>
      </c>
      <c r="V9" s="230" t="n">
        <f>Scarlet!$AT$11</f>
        <v>0.0</v>
      </c>
      <c r="W9" s="233" t="n">
        <f>Maroon!$BG$11</f>
        <v>0.0</v>
      </c>
    </row>
    <row r="10">
      <c r="B10" t="s" s="211">
        <v>92</v>
      </c>
      <c r="C10" t="str">
        <f>Maroon!$BF$5</f>
        <v>Nick Nebunch</v>
      </c>
      <c r="D10" s="212" t="n">
        <f>Maroon!$BG$6</f>
        <v>-12.5</v>
      </c>
      <c r="E10" s="212" t="n">
        <f>Maroon!$BH$6</f>
        <v>-0.625</v>
      </c>
      <c r="F10" s="210" t="n">
        <f>Maroon!$BI$6</f>
        <v>0.0</v>
      </c>
      <c r="G10" s="210" t="n">
        <f>Maroon!$BJ$6</f>
        <v>0.0</v>
      </c>
      <c r="H10" s="210" t="n">
        <f>Maroon!$BK$6</f>
        <v>0.0</v>
      </c>
      <c r="I10" s="210" t="n">
        <f>Maroon!$BL$6</f>
        <v>0.0</v>
      </c>
      <c r="J10" s="210" t="n">
        <f>Maroon!$BM$6</f>
        <v>1.0</v>
      </c>
      <c r="K10" s="212" t="n">
        <f>Maroon!$BN$6</f>
        <v>0.0</v>
      </c>
      <c r="L10" s="212" t="n">
        <f>Maroon!$BO$6</f>
        <v>0.0</v>
      </c>
      <c r="M10" s="210" t="n">
        <f>Maroon!$BP$6</f>
        <v>8.0</v>
      </c>
      <c r="P10" t="s">
        <v>18</v>
      </c>
      <c r="Q10" s="215" t="str">
        <f>Scarlet!$T$12</f>
        <v/>
      </c>
      <c r="R10" s="218" t="str">
        <f>Scarlet!$AG$12</f>
        <v/>
      </c>
      <c r="S10" s="221" t="str">
        <f>Maroon!$T$12</f>
        <v/>
      </c>
      <c r="T10" s="224" t="str">
        <f>Maroon!$AG$12</f>
        <v/>
      </c>
      <c r="U10" s="227" t="str">
        <f>Maroon!$AT$12</f>
        <v/>
      </c>
      <c r="V10" s="230" t="str">
        <f>Scarlet!$AT$12</f>
        <v/>
      </c>
      <c r="W10" s="233" t="str">
        <f>Maroon!$BG$12</f>
        <v/>
      </c>
    </row>
    <row r="11">
      <c r="O11" t="s">
        <v>19</v>
      </c>
      <c r="P11"/>
      <c r="Q11" s="215" t="n">
        <f>Scarlet!$T$13</f>
        <v>0.0</v>
      </c>
      <c r="R11" s="218" t="n">
        <f>Scarlet!$AG$13</f>
        <v>0.0</v>
      </c>
      <c r="S11" s="221" t="n">
        <f>Maroon!$T$13</f>
        <v>150.0</v>
      </c>
      <c r="T11" s="224" t="n">
        <f>Maroon!$AG$13</f>
        <v>0.0</v>
      </c>
      <c r="U11" s="227" t="n">
        <f>Maroon!$AT$13</f>
        <v>0.0</v>
      </c>
      <c r="V11" s="230" t="n">
        <f>Scarlet!$AT$13</f>
        <v>0.0</v>
      </c>
      <c r="W11" s="233" t="n">
        <f>Maroon!$BG$13</f>
        <v>-50.0</v>
      </c>
    </row>
    <row r="12">
      <c r="P12" t="s">
        <v>14</v>
      </c>
      <c r="Q12" s="215" t="n">
        <f>Scarlet!$T$14</f>
        <v>0.0</v>
      </c>
      <c r="R12" s="218" t="n">
        <f>Scarlet!$AG$14</f>
        <v>0.0</v>
      </c>
      <c r="S12" s="221" t="n">
        <f>Maroon!$T$14</f>
        <v>300.0</v>
      </c>
      <c r="T12" s="224" t="n">
        <f>Maroon!$AG$14</f>
        <v>0.0</v>
      </c>
      <c r="U12" s="227" t="n">
        <f>Maroon!$AT$14</f>
        <v>0.0</v>
      </c>
      <c r="V12" s="230" t="n">
        <f>Scarlet!$AT$14</f>
        <v>0.0</v>
      </c>
      <c r="W12" s="233" t="n">
        <f>Maroon!$BG$14</f>
        <v>0.0</v>
      </c>
    </row>
    <row r="13">
      <c r="P13" t="s">
        <v>20</v>
      </c>
      <c r="Q13" s="215" t="str">
        <f>Scarlet!$T$15</f>
        <v/>
      </c>
      <c r="R13" s="218" t="str">
        <f>Scarlet!$AG$15</f>
        <v/>
      </c>
      <c r="S13" s="221" t="str">
        <f>Maroon!$T$15</f>
        <v/>
      </c>
      <c r="T13" s="224" t="str">
        <f>Maroon!$AG$15</f>
        <v/>
      </c>
      <c r="U13" s="227" t="str">
        <f>Maroon!$AT$15</f>
        <v/>
      </c>
      <c r="V13" s="230" t="str">
        <f>Scarlet!$AT$15</f>
        <v/>
      </c>
      <c r="W13" s="233" t="str">
        <f>Maroon!$BG$15</f>
        <v/>
      </c>
    </row>
    <row r="14">
      <c r="P14" t="s">
        <v>21</v>
      </c>
      <c r="Q14" s="215" t="n">
        <f>Scarlet!$T$16</f>
        <v>0.0</v>
      </c>
      <c r="R14" s="218" t="n">
        <f>Scarlet!$AG$16</f>
        <v>0.0</v>
      </c>
      <c r="S14" s="221" t="n">
        <f>Maroon!$T$16</f>
        <v>0.0</v>
      </c>
      <c r="T14" s="224" t="n">
        <f>Maroon!$AG$16</f>
        <v>0.0</v>
      </c>
      <c r="U14" s="227" t="n">
        <f>Maroon!$AT$16</f>
        <v>0.0</v>
      </c>
      <c r="V14" s="230" t="n">
        <f>Scarlet!$AT$16</f>
        <v>0.0</v>
      </c>
      <c r="W14" s="233" t="n">
        <f>Maroon!$BG$16</f>
        <v>-100.0</v>
      </c>
    </row>
    <row r="15">
      <c r="P15" t="s">
        <v>16</v>
      </c>
      <c r="Q15" s="215" t="str">
        <f>Scarlet!$T$17</f>
        <v/>
      </c>
      <c r="R15" s="218" t="str">
        <f>Scarlet!$AG$17</f>
        <v/>
      </c>
      <c r="S15" s="221" t="str">
        <f>Maroon!$T$17</f>
        <v/>
      </c>
      <c r="T15" s="224" t="str">
        <f>Maroon!$AG$17</f>
        <v/>
      </c>
      <c r="U15" s="227" t="str">
        <f>Maroon!$AT$17</f>
        <v/>
      </c>
      <c r="V15" s="230" t="str">
        <f>Scarlet!$AT$17</f>
        <v/>
      </c>
      <c r="W15" s="233" t="str">
        <f>Maroon!$BG$17</f>
        <v/>
      </c>
    </row>
    <row r="16">
      <c r="P16" t="s">
        <v>14</v>
      </c>
      <c r="Q16" s="215" t="str">
        <f>Scarlet!$T$18</f>
        <v/>
      </c>
      <c r="R16" s="218" t="str">
        <f>Scarlet!$AG$18</f>
        <v/>
      </c>
      <c r="S16" s="221" t="str">
        <f>Maroon!$T$18</f>
        <v/>
      </c>
      <c r="T16" s="224" t="str">
        <f>Maroon!$AG$18</f>
        <v/>
      </c>
      <c r="U16" s="227" t="str">
        <f>Maroon!$AT$18</f>
        <v/>
      </c>
      <c r="V16" s="230" t="str">
        <f>Scarlet!$AT$18</f>
        <v/>
      </c>
      <c r="W16" s="233" t="str">
        <f>Maroon!$BG$18</f>
        <v/>
      </c>
    </row>
    <row r="17">
      <c r="P17" t="s">
        <v>20</v>
      </c>
      <c r="Q17" s="215" t="str">
        <f>Scarlet!$T$19</f>
        <v/>
      </c>
      <c r="R17" s="218" t="str">
        <f>Scarlet!$AG$19</f>
        <v/>
      </c>
      <c r="S17" s="221" t="str">
        <f>Maroon!$T$19</f>
        <v/>
      </c>
      <c r="T17" s="224" t="str">
        <f>Maroon!$AG$19</f>
        <v/>
      </c>
      <c r="U17" s="227" t="str">
        <f>Maroon!$AT$19</f>
        <v/>
      </c>
      <c r="V17" s="230" t="str">
        <f>Scarlet!$AT$19</f>
        <v/>
      </c>
      <c r="W17" s="233" t="str">
        <f>Maroon!$BG$19</f>
        <v/>
      </c>
    </row>
    <row r="18">
      <c r="P18" t="s">
        <v>21</v>
      </c>
      <c r="Q18" s="215" t="str">
        <f>Scarlet!$T$20</f>
        <v/>
      </c>
      <c r="R18" s="218" t="str">
        <f>Scarlet!$AG$20</f>
        <v/>
      </c>
      <c r="S18" s="221" t="str">
        <f>Maroon!$T$20</f>
        <v/>
      </c>
      <c r="T18" s="224" t="str">
        <f>Maroon!$AG$20</f>
        <v/>
      </c>
      <c r="U18" s="227" t="str">
        <f>Maroon!$AT$20</f>
        <v/>
      </c>
      <c r="V18" s="230" t="str">
        <f>Scarlet!$AT$20</f>
        <v/>
      </c>
      <c r="W18" s="233" t="str">
        <f>Maroon!$BG$20</f>
        <v/>
      </c>
    </row>
    <row r="19">
      <c r="P19" t="s">
        <v>16</v>
      </c>
      <c r="Q19" s="215" t="str">
        <f>Scarlet!$T$21</f>
        <v/>
      </c>
      <c r="R19" s="218" t="str">
        <f>Scarlet!$AG$21</f>
        <v/>
      </c>
      <c r="S19" s="221" t="str">
        <f>Maroon!$T$21</f>
        <v/>
      </c>
      <c r="T19" s="224" t="str">
        <f>Maroon!$AG$21</f>
        <v/>
      </c>
      <c r="U19" s="227" t="str">
        <f>Maroon!$AT$21</f>
        <v/>
      </c>
      <c r="V19" s="230" t="str">
        <f>Scarlet!$AT$21</f>
        <v/>
      </c>
      <c r="W19" s="233" t="str">
        <f>Maroon!$BG$21</f>
        <v/>
      </c>
    </row>
    <row r="20">
      <c r="P20" t="s">
        <v>14</v>
      </c>
      <c r="Q20" s="215" t="str">
        <f>Scarlet!$T$22</f>
        <v/>
      </c>
      <c r="R20" s="218" t="str">
        <f>Scarlet!$AG$22</f>
        <v/>
      </c>
      <c r="S20" s="221" t="str">
        <f>Maroon!$T$22</f>
        <v/>
      </c>
      <c r="T20" s="224" t="str">
        <f>Maroon!$AG$22</f>
        <v/>
      </c>
      <c r="U20" s="227" t="str">
        <f>Maroon!$AT$22</f>
        <v/>
      </c>
      <c r="V20" s="230" t="str">
        <f>Scarlet!$AT$22</f>
        <v/>
      </c>
      <c r="W20" s="233" t="str">
        <f>Maroon!$BG$22</f>
        <v/>
      </c>
    </row>
    <row r="21">
      <c r="P21" t="s">
        <v>20</v>
      </c>
      <c r="Q21" s="215" t="str">
        <f>Scarlet!$T$23</f>
        <v/>
      </c>
      <c r="R21" s="218" t="str">
        <f>Scarlet!$AG$23</f>
        <v/>
      </c>
      <c r="S21" s="221" t="str">
        <f>Maroon!$T$23</f>
        <v/>
      </c>
      <c r="T21" s="224" t="str">
        <f>Maroon!$AG$23</f>
        <v/>
      </c>
      <c r="U21" s="227" t="str">
        <f>Maroon!$AT$23</f>
        <v/>
      </c>
      <c r="V21" s="230" t="str">
        <f>Scarlet!$AT$23</f>
        <v/>
      </c>
      <c r="W21" s="233" t="str">
        <f>Maroon!$BG$23</f>
        <v/>
      </c>
    </row>
    <row r="22">
      <c r="P22" t="s">
        <v>21</v>
      </c>
      <c r="Q22" s="215" t="str">
        <f>Scarlet!$T$24</f>
        <v/>
      </c>
      <c r="R22" s="218" t="str">
        <f>Scarlet!$AG$24</f>
        <v/>
      </c>
      <c r="S22" s="221" t="str">
        <f>Maroon!$T$24</f>
        <v/>
      </c>
      <c r="T22" s="224" t="str">
        <f>Maroon!$AG$24</f>
        <v/>
      </c>
      <c r="U22" s="227" t="str">
        <f>Maroon!$AT$24</f>
        <v/>
      </c>
      <c r="V22" s="230" t="str">
        <f>Scarlet!$AT$24</f>
        <v/>
      </c>
      <c r="W22" s="233" t="str">
        <f>Maroon!$BG$24</f>
        <v/>
      </c>
    </row>
    <row r="23">
      <c r="P23" t="s">
        <v>16</v>
      </c>
      <c r="Q23" s="215" t="str">
        <f>Scarlet!$T$25</f>
        <v/>
      </c>
      <c r="R23" s="218" t="str">
        <f>Scarlet!$AG$25</f>
        <v/>
      </c>
      <c r="S23" s="221" t="str">
        <f>Maroon!$T$25</f>
        <v/>
      </c>
      <c r="T23" s="224" t="str">
        <f>Maroon!$AG$25</f>
        <v/>
      </c>
      <c r="U23" s="227" t="str">
        <f>Maroon!$AT$25</f>
        <v/>
      </c>
      <c r="V23" s="230" t="str">
        <f>Scarlet!$AT$25</f>
        <v/>
      </c>
      <c r="W23" s="233" t="str">
        <f>Maroon!$BG$25</f>
        <v/>
      </c>
    </row>
    <row r="24">
      <c r="P24" t="s">
        <v>18</v>
      </c>
      <c r="Q24" s="215" t="str">
        <f>Scarlet!$T$26</f>
        <v/>
      </c>
      <c r="R24" s="218" t="str">
        <f>Scarlet!$AG$26</f>
        <v/>
      </c>
      <c r="S24" s="221" t="str">
        <f>Maroon!$T$26</f>
        <v/>
      </c>
      <c r="T24" s="224" t="str">
        <f>Maroon!$AG$26</f>
        <v/>
      </c>
      <c r="U24" s="227" t="str">
        <f>Maroon!$AT$26</f>
        <v/>
      </c>
      <c r="V24" s="230" t="str">
        <f>Scarlet!$AT$26</f>
        <v/>
      </c>
      <c r="W24" s="233" t="str">
        <f>Maroon!$BG$26</f>
        <v/>
      </c>
    </row>
    <row r="25">
      <c r="O25" t="s">
        <v>22</v>
      </c>
      <c r="P25"/>
      <c r="Q25" s="215" t="n">
        <f>Scarlet!$T$27</f>
        <v>0.0</v>
      </c>
      <c r="R25" s="218" t="n">
        <f>Scarlet!$AG$27</f>
        <v>300.0</v>
      </c>
      <c r="S25" s="221" t="n">
        <f>Maroon!$T$27</f>
        <v>0.0</v>
      </c>
      <c r="T25" s="224" t="n">
        <f>Maroon!$AG$27</f>
        <v>0.0</v>
      </c>
      <c r="U25" s="227" t="n">
        <f>Maroon!$AT$27</f>
        <v>0.0</v>
      </c>
      <c r="V25" s="230" t="n">
        <f>Scarlet!$AT$27</f>
        <v>0.0</v>
      </c>
      <c r="W25" s="233" t="n">
        <f>Maroon!$BG$27</f>
        <v>0.0</v>
      </c>
    </row>
    <row r="26">
      <c r="P26" t="s">
        <v>23</v>
      </c>
      <c r="Q26" s="215" t="str">
        <f>Scarlet!$T$28</f>
        <v/>
      </c>
      <c r="R26" s="218" t="str">
        <f>Scarlet!$AG$28</f>
        <v/>
      </c>
      <c r="S26" s="221" t="str">
        <f>Maroon!$T$28</f>
        <v/>
      </c>
      <c r="T26" s="224" t="str">
        <f>Maroon!$AG$28</f>
        <v/>
      </c>
      <c r="U26" s="227" t="str">
        <f>Maroon!$AT$28</f>
        <v/>
      </c>
      <c r="V26" s="230" t="str">
        <f>Scarlet!$AT$28</f>
        <v/>
      </c>
      <c r="W26" s="233" t="str">
        <f>Maroon!$BG$28</f>
        <v/>
      </c>
    </row>
    <row r="27">
      <c r="P27" t="s">
        <v>24</v>
      </c>
      <c r="Q27" s="215" t="str">
        <f>Scarlet!$T$29</f>
        <v/>
      </c>
      <c r="R27" s="218" t="str">
        <f>Scarlet!$AG$29</f>
        <v/>
      </c>
      <c r="S27" s="221" t="str">
        <f>Maroon!$T$29</f>
        <v/>
      </c>
      <c r="T27" s="224" t="str">
        <f>Maroon!$AG$29</f>
        <v/>
      </c>
      <c r="U27" s="227" t="str">
        <f>Maroon!$AT$29</f>
        <v/>
      </c>
      <c r="V27" s="230" t="str">
        <f>Scarlet!$AT$29</f>
        <v/>
      </c>
      <c r="W27" s="233" t="str">
        <f>Maroon!$BG$29</f>
        <v/>
      </c>
    </row>
    <row r="28">
      <c r="P28" t="s">
        <v>25</v>
      </c>
      <c r="Q28" s="215" t="n">
        <f>Scarlet!$T$30</f>
        <v>0.0</v>
      </c>
      <c r="R28" s="218" t="n">
        <f>Scarlet!$AG$30</f>
        <v>300.0</v>
      </c>
      <c r="S28" s="221" t="n">
        <f>Maroon!$T$30</f>
        <v>0.0</v>
      </c>
      <c r="T28" s="224" t="n">
        <f>Maroon!$AG$30</f>
        <v>0.0</v>
      </c>
      <c r="U28" s="227" t="n">
        <f>Maroon!$AT$30</f>
        <v>0.0</v>
      </c>
      <c r="V28" s="230" t="n">
        <f>Scarlet!$AT$30</f>
        <v>0.0</v>
      </c>
      <c r="W28" s="233" t="n">
        <f>Maroon!$BG$30</f>
        <v>0.0</v>
      </c>
    </row>
    <row r="29">
      <c r="P29" t="s">
        <v>26</v>
      </c>
      <c r="Q29" s="215" t="str">
        <f>Scarlet!$T$31</f>
        <v/>
      </c>
      <c r="R29" s="218" t="str">
        <f>Scarlet!$AG$31</f>
        <v/>
      </c>
      <c r="S29" s="221" t="str">
        <f>Maroon!$T$31</f>
        <v/>
      </c>
      <c r="T29" s="224" t="str">
        <f>Maroon!$AG$31</f>
        <v/>
      </c>
      <c r="U29" s="227" t="str">
        <f>Maroon!$AT$31</f>
        <v/>
      </c>
      <c r="V29" s="230" t="str">
        <f>Scarlet!$AT$31</f>
        <v/>
      </c>
      <c r="W29" s="233" t="str">
        <f>Maroon!$BG$31</f>
        <v/>
      </c>
    </row>
    <row r="30">
      <c r="P30" t="s">
        <v>27</v>
      </c>
      <c r="Q30" s="215" t="str">
        <f>Scarlet!$T$32</f>
        <v/>
      </c>
      <c r="R30" s="218" t="str">
        <f>Scarlet!$AG$32</f>
        <v/>
      </c>
      <c r="S30" s="221" t="str">
        <f>Maroon!$T$32</f>
        <v/>
      </c>
      <c r="T30" s="224" t="str">
        <f>Maroon!$AG$32</f>
        <v/>
      </c>
      <c r="U30" s="227" t="str">
        <f>Maroon!$AT$32</f>
        <v/>
      </c>
      <c r="V30" s="230" t="str">
        <f>Scarlet!$AT$32</f>
        <v/>
      </c>
      <c r="W30" s="233" t="str">
        <f>Maroon!$BG$32</f>
        <v/>
      </c>
    </row>
    <row r="31">
      <c r="P31" t="s">
        <v>28</v>
      </c>
      <c r="Q31" s="215" t="str">
        <f>Scarlet!$T$33</f>
        <v/>
      </c>
      <c r="R31" s="218" t="str">
        <f>Scarlet!$AG$33</f>
        <v/>
      </c>
      <c r="S31" s="221" t="str">
        <f>Maroon!$T$33</f>
        <v/>
      </c>
      <c r="T31" s="224" t="str">
        <f>Maroon!$AG$33</f>
        <v/>
      </c>
      <c r="U31" s="227" t="str">
        <f>Maroon!$AT$33</f>
        <v/>
      </c>
      <c r="V31" s="230" t="str">
        <f>Scarlet!$AT$33</f>
        <v/>
      </c>
      <c r="W31" s="233" t="str">
        <f>Maroon!$BG$33</f>
        <v/>
      </c>
    </row>
    <row r="32">
      <c r="P32" t="s">
        <v>18</v>
      </c>
      <c r="Q32" s="215" t="str">
        <f>Scarlet!$T$34</f>
        <v/>
      </c>
      <c r="R32" s="218" t="str">
        <f>Scarlet!$AG$34</f>
        <v/>
      </c>
      <c r="S32" s="221" t="str">
        <f>Maroon!$T$34</f>
        <v/>
      </c>
      <c r="T32" s="224" t="str">
        <f>Maroon!$AG$34</f>
        <v/>
      </c>
      <c r="U32" s="227" t="str">
        <f>Maroon!$AT$34</f>
        <v/>
      </c>
      <c r="V32" s="230" t="str">
        <f>Scarlet!$AT$34</f>
        <v/>
      </c>
      <c r="W32" s="233" t="str">
        <f>Maroon!$BG$34</f>
        <v/>
      </c>
    </row>
    <row r="33">
      <c r="O33" t="s">
        <v>29</v>
      </c>
      <c r="P33"/>
      <c r="Q33" s="215" t="str">
        <f>Scarlet!$T$35</f>
        <v/>
      </c>
      <c r="R33" s="218" t="str">
        <f>Scarlet!$AG$35</f>
        <v/>
      </c>
      <c r="S33" s="221" t="str">
        <f>Maroon!$T$35</f>
        <v/>
      </c>
      <c r="T33" s="224" t="str">
        <f>Maroon!$AG$35</f>
        <v/>
      </c>
      <c r="U33" s="227" t="str">
        <f>Maroon!$AT$35</f>
        <v/>
      </c>
      <c r="V33" s="230" t="str">
        <f>Scarlet!$AT$35</f>
        <v/>
      </c>
      <c r="W33" s="233" t="str">
        <f>Maroon!$BG$35</f>
        <v/>
      </c>
    </row>
    <row r="34">
      <c r="P34" t="s">
        <v>30</v>
      </c>
      <c r="Q34" s="215" t="str">
        <f>Scarlet!$T$36</f>
        <v/>
      </c>
      <c r="R34" s="218" t="str">
        <f>Scarlet!$AG$36</f>
        <v/>
      </c>
      <c r="S34" s="221" t="str">
        <f>Maroon!$T$36</f>
        <v/>
      </c>
      <c r="T34" s="224" t="str">
        <f>Maroon!$AG$36</f>
        <v/>
      </c>
      <c r="U34" s="227" t="str">
        <f>Maroon!$AT$36</f>
        <v/>
      </c>
      <c r="V34" s="230" t="str">
        <f>Scarlet!$AT$36</f>
        <v/>
      </c>
      <c r="W34" s="233" t="str">
        <f>Maroon!$BG$36</f>
        <v/>
      </c>
    </row>
    <row r="35">
      <c r="P35" t="s">
        <v>31</v>
      </c>
      <c r="Q35" s="215" t="str">
        <f>Scarlet!$T$37</f>
        <v/>
      </c>
      <c r="R35" s="218" t="str">
        <f>Scarlet!$AG$37</f>
        <v/>
      </c>
      <c r="S35" s="221" t="str">
        <f>Maroon!$T$37</f>
        <v/>
      </c>
      <c r="T35" s="224" t="str">
        <f>Maroon!$AG$37</f>
        <v/>
      </c>
      <c r="U35" s="227" t="str">
        <f>Maroon!$AT$37</f>
        <v/>
      </c>
      <c r="V35" s="230" t="str">
        <f>Scarlet!$AT$37</f>
        <v/>
      </c>
      <c r="W35" s="233" t="str">
        <f>Maroon!$BG$37</f>
        <v/>
      </c>
    </row>
    <row r="36">
      <c r="P36" t="s">
        <v>32</v>
      </c>
      <c r="Q36" s="215" t="str">
        <f>Scarlet!$T$38</f>
        <v/>
      </c>
      <c r="R36" s="218" t="str">
        <f>Scarlet!$AG$38</f>
        <v/>
      </c>
      <c r="S36" s="221" t="str">
        <f>Maroon!$T$38</f>
        <v/>
      </c>
      <c r="T36" s="224" t="str">
        <f>Maroon!$AG$38</f>
        <v/>
      </c>
      <c r="U36" s="227" t="str">
        <f>Maroon!$AT$38</f>
        <v/>
      </c>
      <c r="V36" s="230" t="str">
        <f>Scarlet!$AT$38</f>
        <v/>
      </c>
      <c r="W36" s="233" t="str">
        <f>Maroon!$BG$38</f>
        <v/>
      </c>
    </row>
    <row r="37">
      <c r="P37" t="s">
        <v>33</v>
      </c>
      <c r="Q37" s="215" t="str">
        <f>Scarlet!$T$39</f>
        <v/>
      </c>
      <c r="R37" s="218" t="str">
        <f>Scarlet!$AG$39</f>
        <v/>
      </c>
      <c r="S37" s="221" t="str">
        <f>Maroon!$T$39</f>
        <v/>
      </c>
      <c r="T37" s="224" t="str">
        <f>Maroon!$AG$39</f>
        <v/>
      </c>
      <c r="U37" s="227" t="str">
        <f>Maroon!$AT$39</f>
        <v/>
      </c>
      <c r="V37" s="230" t="str">
        <f>Scarlet!$AT$39</f>
        <v/>
      </c>
      <c r="W37" s="233" t="str">
        <f>Maroon!$BG$39</f>
        <v/>
      </c>
    </row>
    <row r="38">
      <c r="P38" t="s">
        <v>18</v>
      </c>
      <c r="Q38" s="215" t="str">
        <f>Scarlet!$T$40</f>
        <v/>
      </c>
      <c r="R38" s="218" t="str">
        <f>Scarlet!$AG$40</f>
        <v/>
      </c>
      <c r="S38" s="221" t="str">
        <f>Maroon!$T$40</f>
        <v/>
      </c>
      <c r="T38" s="224" t="str">
        <f>Maroon!$AG$40</f>
        <v/>
      </c>
      <c r="U38" s="227" t="str">
        <f>Maroon!$AT$40</f>
        <v/>
      </c>
      <c r="V38" s="230" t="str">
        <f>Scarlet!$AT$40</f>
        <v/>
      </c>
      <c r="W38" s="233" t="str">
        <f>Maroon!$BG$40</f>
        <v/>
      </c>
    </row>
    <row r="39">
      <c r="P39" t="s">
        <v>34</v>
      </c>
      <c r="Q39" s="215" t="str">
        <f>Scarlet!$T$41</f>
        <v/>
      </c>
      <c r="R39" s="218" t="str">
        <f>Scarlet!$AG$41</f>
        <v/>
      </c>
      <c r="S39" s="221" t="str">
        <f>Maroon!$T$41</f>
        <v/>
      </c>
      <c r="T39" s="224" t="str">
        <f>Maroon!$AG$41</f>
        <v/>
      </c>
      <c r="U39" s="227" t="str">
        <f>Maroon!$AT$41</f>
        <v/>
      </c>
      <c r="V39" s="230" t="str">
        <f>Scarlet!$AT$41</f>
        <v/>
      </c>
      <c r="W39" s="233" t="str">
        <f>Maroon!$BG$41</f>
        <v/>
      </c>
    </row>
    <row r="40">
      <c r="P40" t="s">
        <v>35</v>
      </c>
      <c r="Q40" s="215" t="str">
        <f>Scarlet!$T$42</f>
        <v/>
      </c>
      <c r="R40" s="218" t="str">
        <f>Scarlet!$AG$42</f>
        <v/>
      </c>
      <c r="S40" s="221" t="str">
        <f>Maroon!$T$42</f>
        <v/>
      </c>
      <c r="T40" s="224" t="str">
        <f>Maroon!$AG$42</f>
        <v/>
      </c>
      <c r="U40" s="227" t="str">
        <f>Maroon!$AT$42</f>
        <v/>
      </c>
      <c r="V40" s="230" t="str">
        <f>Scarlet!$AT$42</f>
        <v/>
      </c>
      <c r="W40" s="233" t="str">
        <f>Maroon!$BG$42</f>
        <v/>
      </c>
    </row>
    <row r="41">
      <c r="P41" t="s">
        <v>36</v>
      </c>
      <c r="Q41" s="215" t="str">
        <f>Scarlet!$T$43</f>
        <v/>
      </c>
      <c r="R41" s="218" t="str">
        <f>Scarlet!$AG$43</f>
        <v/>
      </c>
      <c r="S41" s="221" t="str">
        <f>Maroon!$T$43</f>
        <v/>
      </c>
      <c r="T41" s="224" t="str">
        <f>Maroon!$AG$43</f>
        <v/>
      </c>
      <c r="U41" s="227" t="str">
        <f>Maroon!$AT$43</f>
        <v/>
      </c>
      <c r="V41" s="230" t="str">
        <f>Scarlet!$AT$43</f>
        <v/>
      </c>
      <c r="W41" s="233" t="str">
        <f>Maroon!$BG$43</f>
        <v/>
      </c>
    </row>
    <row r="42">
      <c r="P42" t="s">
        <v>37</v>
      </c>
      <c r="Q42" s="215" t="str">
        <f>Scarlet!$T$44</f>
        <v/>
      </c>
      <c r="R42" s="218" t="str">
        <f>Scarlet!$AG$44</f>
        <v/>
      </c>
      <c r="S42" s="221" t="str">
        <f>Maroon!$T$44</f>
        <v/>
      </c>
      <c r="T42" s="224" t="str">
        <f>Maroon!$AG$44</f>
        <v/>
      </c>
      <c r="U42" s="227" t="str">
        <f>Maroon!$AT$44</f>
        <v/>
      </c>
      <c r="V42" s="230" t="str">
        <f>Scarlet!$AT$44</f>
        <v/>
      </c>
      <c r="W42" s="233" t="str">
        <f>Maroon!$BG$44</f>
        <v/>
      </c>
    </row>
    <row r="43">
      <c r="P43" t="s">
        <v>18</v>
      </c>
      <c r="Q43" s="215" t="str">
        <f>Scarlet!$T$45</f>
        <v/>
      </c>
      <c r="R43" s="218" t="str">
        <f>Scarlet!$AG$45</f>
        <v/>
      </c>
      <c r="S43" s="221" t="str">
        <f>Maroon!$T$45</f>
        <v/>
      </c>
      <c r="T43" s="224" t="str">
        <f>Maroon!$AG$45</f>
        <v/>
      </c>
      <c r="U43" s="227" t="str">
        <f>Maroon!$AT$45</f>
        <v/>
      </c>
      <c r="V43" s="230" t="str">
        <f>Scarlet!$AT$45</f>
        <v/>
      </c>
      <c r="W43" s="233" t="str">
        <f>Maroon!$BG$45</f>
        <v/>
      </c>
    </row>
    <row r="44">
      <c r="O44" t="s">
        <v>38</v>
      </c>
      <c r="P44"/>
      <c r="Q44" s="215" t="str">
        <f>Scarlet!$T$46</f>
        <v/>
      </c>
      <c r="R44" s="218" t="str">
        <f>Scarlet!$AG$46</f>
        <v/>
      </c>
      <c r="S44" s="221" t="str">
        <f>Maroon!$T$46</f>
        <v/>
      </c>
      <c r="T44" s="224" t="str">
        <f>Maroon!$AG$46</f>
        <v/>
      </c>
      <c r="U44" s="227" t="str">
        <f>Maroon!$AT$46</f>
        <v/>
      </c>
      <c r="V44" s="230" t="str">
        <f>Scarlet!$AT$46</f>
        <v/>
      </c>
      <c r="W44" s="233" t="str">
        <f>Maroon!$BG$46</f>
        <v/>
      </c>
    </row>
    <row r="45">
      <c r="P45" t="s">
        <v>14</v>
      </c>
      <c r="Q45" s="215" t="str">
        <f>Scarlet!$T$47</f>
        <v/>
      </c>
      <c r="R45" s="218" t="str">
        <f>Scarlet!$AG$47</f>
        <v/>
      </c>
      <c r="S45" s="221" t="str">
        <f>Maroon!$T$47</f>
        <v/>
      </c>
      <c r="T45" s="224" t="str">
        <f>Maroon!$AG$47</f>
        <v/>
      </c>
      <c r="U45" s="227" t="str">
        <f>Maroon!$AT$47</f>
        <v/>
      </c>
      <c r="V45" s="230" t="str">
        <f>Scarlet!$AT$47</f>
        <v/>
      </c>
      <c r="W45" s="233" t="str">
        <f>Maroon!$BG$47</f>
        <v/>
      </c>
    </row>
    <row r="46">
      <c r="P46" t="s">
        <v>16</v>
      </c>
      <c r="Q46" s="215" t="str">
        <f>Scarlet!$T$48</f>
        <v/>
      </c>
      <c r="R46" s="218" t="str">
        <f>Scarlet!$AG$48</f>
        <v/>
      </c>
      <c r="S46" s="221" t="str">
        <f>Maroon!$T$48</f>
        <v/>
      </c>
      <c r="T46" s="224" t="str">
        <f>Maroon!$AG$48</f>
        <v/>
      </c>
      <c r="U46" s="227" t="str">
        <f>Maroon!$AT$48</f>
        <v/>
      </c>
      <c r="V46" s="230" t="str">
        <f>Scarlet!$AT$48</f>
        <v/>
      </c>
      <c r="W46" s="233" t="str">
        <f>Maroon!$BG$48</f>
        <v/>
      </c>
    </row>
    <row r="47">
      <c r="P47" t="s">
        <v>18</v>
      </c>
      <c r="Q47" s="215" t="str">
        <f>Scarlet!$T$49</f>
        <v/>
      </c>
      <c r="R47" s="218" t="str">
        <f>Scarlet!$AG$49</f>
        <v/>
      </c>
      <c r="S47" s="221" t="str">
        <f>Maroon!$T$49</f>
        <v/>
      </c>
      <c r="T47" s="224" t="str">
        <f>Maroon!$AG$49</f>
        <v/>
      </c>
      <c r="U47" s="227" t="str">
        <f>Maroon!$AT$49</f>
        <v/>
      </c>
      <c r="V47" s="230" t="str">
        <f>Scarlet!$AT$49</f>
        <v/>
      </c>
      <c r="W47" s="233" t="str">
        <f>Maroon!$BG$49</f>
        <v/>
      </c>
    </row>
    <row r="48">
      <c r="O48" t="s">
        <v>39</v>
      </c>
      <c r="P48"/>
      <c r="Q48" s="215" t="n">
        <f>Scarlet!$T$50</f>
        <v>0.0</v>
      </c>
      <c r="R48" s="218" t="n">
        <f>Scarlet!$AG$50</f>
        <v>0.0</v>
      </c>
      <c r="S48" s="221" t="n">
        <f>Maroon!$T$50</f>
        <v>0.0</v>
      </c>
      <c r="T48" s="224" t="n">
        <f>Maroon!$AG$50</f>
        <v>-100.0</v>
      </c>
      <c r="U48" s="227" t="n">
        <f>Maroon!$AT$50</f>
        <v>0.0</v>
      </c>
      <c r="V48" s="230" t="n">
        <f>Scarlet!$AT$50</f>
        <v>0.0</v>
      </c>
      <c r="W48" s="233" t="n">
        <f>Maroon!$BG$50</f>
        <v>0.0</v>
      </c>
    </row>
    <row r="49">
      <c r="P49" t="s">
        <v>40</v>
      </c>
      <c r="Q49" s="215" t="str">
        <f>Scarlet!$T$51</f>
        <v/>
      </c>
      <c r="R49" s="218" t="str">
        <f>Scarlet!$AG$51</f>
        <v/>
      </c>
      <c r="S49" s="221" t="str">
        <f>Maroon!$T$51</f>
        <v/>
      </c>
      <c r="T49" s="224" t="str">
        <f>Maroon!$AG$51</f>
        <v/>
      </c>
      <c r="U49" s="227" t="str">
        <f>Maroon!$AT$51</f>
        <v/>
      </c>
      <c r="V49" s="230" t="str">
        <f>Scarlet!$AT$51</f>
        <v/>
      </c>
      <c r="W49" s="233" t="str">
        <f>Maroon!$BG$51</f>
        <v/>
      </c>
    </row>
    <row r="50">
      <c r="P50" t="s">
        <v>41</v>
      </c>
      <c r="Q50" s="215" t="str">
        <f>Scarlet!$T$52</f>
        <v/>
      </c>
      <c r="R50" s="218" t="str">
        <f>Scarlet!$AG$52</f>
        <v/>
      </c>
      <c r="S50" s="221" t="str">
        <f>Maroon!$T$52</f>
        <v/>
      </c>
      <c r="T50" s="224" t="str">
        <f>Maroon!$AG$52</f>
        <v/>
      </c>
      <c r="U50" s="227" t="str">
        <f>Maroon!$AT$52</f>
        <v/>
      </c>
      <c r="V50" s="230" t="str">
        <f>Scarlet!$AT$52</f>
        <v/>
      </c>
      <c r="W50" s="233" t="str">
        <f>Maroon!$BG$52</f>
        <v/>
      </c>
    </row>
    <row r="51">
      <c r="P51" t="s">
        <v>42</v>
      </c>
      <c r="Q51" s="215" t="n">
        <f>Scarlet!$T$53</f>
        <v>0.0</v>
      </c>
      <c r="R51" s="218" t="n">
        <f>Scarlet!$AG$53</f>
        <v>0.0</v>
      </c>
      <c r="S51" s="221" t="n">
        <f>Maroon!$T$53</f>
        <v>0.0</v>
      </c>
      <c r="T51" s="224" t="n">
        <f>Maroon!$AG$53</f>
        <v>-100.0</v>
      </c>
      <c r="U51" s="227" t="n">
        <f>Maroon!$AT$53</f>
        <v>0.0</v>
      </c>
      <c r="V51" s="230" t="n">
        <f>Scarlet!$AT$53</f>
        <v>0.0</v>
      </c>
      <c r="W51" s="233" t="n">
        <f>Maroon!$BG$53</f>
        <v>0.0</v>
      </c>
    </row>
    <row r="52">
      <c r="P52" t="s">
        <v>18</v>
      </c>
      <c r="Q52" s="215" t="str">
        <f>Scarlet!$T$54</f>
        <v/>
      </c>
      <c r="R52" s="218" t="str">
        <f>Scarlet!$AG$54</f>
        <v/>
      </c>
      <c r="S52" s="221" t="str">
        <f>Maroon!$T$54</f>
        <v/>
      </c>
      <c r="T52" s="224" t="str">
        <f>Maroon!$AG$54</f>
        <v/>
      </c>
      <c r="U52" s="227" t="str">
        <f>Maroon!$AT$54</f>
        <v/>
      </c>
      <c r="V52" s="230" t="str">
        <f>Scarlet!$AT$54</f>
        <v/>
      </c>
      <c r="W52" s="233" t="str">
        <f>Maroon!$BG$54</f>
        <v/>
      </c>
    </row>
    <row r="53">
      <c r="O53" t="s">
        <v>43</v>
      </c>
      <c r="P53"/>
      <c r="Q53" s="215" t="str">
        <f>Scarlet!$T$55</f>
        <v/>
      </c>
      <c r="R53" s="218" t="str">
        <f>Scarlet!$AG$55</f>
        <v/>
      </c>
      <c r="S53" s="221" t="str">
        <f>Maroon!$T$55</f>
        <v/>
      </c>
      <c r="T53" s="224" t="str">
        <f>Maroon!$AG$55</f>
        <v/>
      </c>
      <c r="U53" s="227" t="str">
        <f>Maroon!$AT$55</f>
        <v/>
      </c>
      <c r="V53" s="230" t="str">
        <f>Scarlet!$AT$55</f>
        <v/>
      </c>
      <c r="W53" s="233" t="str">
        <f>Maroon!$BG$55</f>
        <v/>
      </c>
    </row>
    <row r="54">
      <c r="P54" t="s">
        <v>44</v>
      </c>
      <c r="Q54" s="215" t="str">
        <f>Scarlet!$T$56</f>
        <v/>
      </c>
      <c r="R54" s="218" t="str">
        <f>Scarlet!$AG$56</f>
        <v/>
      </c>
      <c r="S54" s="221" t="str">
        <f>Maroon!$T$56</f>
        <v/>
      </c>
      <c r="T54" s="224" t="str">
        <f>Maroon!$AG$56</f>
        <v/>
      </c>
      <c r="U54" s="227" t="str">
        <f>Maroon!$AT$56</f>
        <v/>
      </c>
      <c r="V54" s="230" t="str">
        <f>Scarlet!$AT$56</f>
        <v/>
      </c>
      <c r="W54" s="233" t="str">
        <f>Maroon!$BG$56</f>
        <v/>
      </c>
    </row>
    <row r="55">
      <c r="P55" t="s">
        <v>45</v>
      </c>
      <c r="Q55" s="215" t="str">
        <f>Scarlet!$T$57</f>
        <v/>
      </c>
      <c r="R55" s="218" t="str">
        <f>Scarlet!$AG$57</f>
        <v/>
      </c>
      <c r="S55" s="221" t="str">
        <f>Maroon!$T$57</f>
        <v/>
      </c>
      <c r="T55" s="224" t="str">
        <f>Maroon!$AG$57</f>
        <v/>
      </c>
      <c r="U55" s="227" t="str">
        <f>Maroon!$AT$57</f>
        <v/>
      </c>
      <c r="V55" s="230" t="str">
        <f>Scarlet!$AT$57</f>
        <v/>
      </c>
      <c r="W55" s="233" t="str">
        <f>Maroon!$BG$57</f>
        <v/>
      </c>
    </row>
    <row r="56">
      <c r="P56" t="s">
        <v>16</v>
      </c>
      <c r="Q56" s="215" t="str">
        <f>Scarlet!$T$58</f>
        <v/>
      </c>
      <c r="R56" s="218" t="str">
        <f>Scarlet!$AG$58</f>
        <v/>
      </c>
      <c r="S56" s="221" t="str">
        <f>Maroon!$T$58</f>
        <v/>
      </c>
      <c r="T56" s="224" t="str">
        <f>Maroon!$AG$58</f>
        <v/>
      </c>
      <c r="U56" s="227" t="str">
        <f>Maroon!$AT$58</f>
        <v/>
      </c>
      <c r="V56" s="230" t="str">
        <f>Scarlet!$AT$58</f>
        <v/>
      </c>
      <c r="W56" s="233" t="str">
        <f>Maroon!$BG$58</f>
        <v/>
      </c>
    </row>
    <row r="57">
      <c r="P57" t="s">
        <v>18</v>
      </c>
      <c r="Q57" s="215" t="str">
        <f>Scarlet!$T$59</f>
        <v/>
      </c>
      <c r="R57" s="218" t="str">
        <f>Scarlet!$AG$59</f>
        <v/>
      </c>
      <c r="S57" s="221" t="str">
        <f>Maroon!$T$59</f>
        <v/>
      </c>
      <c r="T57" s="224" t="str">
        <f>Maroon!$AG$59</f>
        <v/>
      </c>
      <c r="U57" s="227" t="str">
        <f>Maroon!$AT$59</f>
        <v/>
      </c>
      <c r="V57" s="230" t="str">
        <f>Scarlet!$AT$59</f>
        <v/>
      </c>
      <c r="W57" s="233" t="str">
        <f>Maroon!$BG$59</f>
        <v/>
      </c>
    </row>
    <row r="58">
      <c r="O58" t="s">
        <v>46</v>
      </c>
      <c r="P58"/>
      <c r="Q58" s="215" t="str">
        <f>Scarlet!$T$60</f>
        <v/>
      </c>
      <c r="R58" s="218" t="str">
        <f>Scarlet!$AG$60</f>
        <v/>
      </c>
      <c r="S58" s="221" t="str">
        <f>Maroon!$T$60</f>
        <v/>
      </c>
      <c r="T58" s="224" t="str">
        <f>Maroon!$AG$60</f>
        <v/>
      </c>
      <c r="U58" s="227" t="str">
        <f>Maroon!$AT$60</f>
        <v/>
      </c>
      <c r="V58" s="230" t="str">
        <f>Scarlet!$AT$60</f>
        <v/>
      </c>
      <c r="W58" s="233" t="str">
        <f>Maroon!$BG$60</f>
        <v/>
      </c>
    </row>
    <row r="59">
      <c r="P59" t="s">
        <v>47</v>
      </c>
      <c r="Q59" s="215" t="str">
        <f>Scarlet!$T$61</f>
        <v/>
      </c>
      <c r="R59" s="218" t="str">
        <f>Scarlet!$AG$61</f>
        <v/>
      </c>
      <c r="S59" s="221" t="str">
        <f>Maroon!$T$61</f>
        <v/>
      </c>
      <c r="T59" s="224" t="str">
        <f>Maroon!$AG$61</f>
        <v/>
      </c>
      <c r="U59" s="227" t="str">
        <f>Maroon!$AT$61</f>
        <v/>
      </c>
      <c r="V59" s="230" t="str">
        <f>Scarlet!$AT$61</f>
        <v/>
      </c>
      <c r="W59" s="233" t="str">
        <f>Maroon!$BG$61</f>
        <v/>
      </c>
    </row>
    <row r="60">
      <c r="P60" t="s">
        <v>48</v>
      </c>
      <c r="Q60" s="215" t="str">
        <f>Scarlet!$T$62</f>
        <v/>
      </c>
      <c r="R60" s="218" t="str">
        <f>Scarlet!$AG$62</f>
        <v/>
      </c>
      <c r="S60" s="221" t="str">
        <f>Maroon!$T$62</f>
        <v/>
      </c>
      <c r="T60" s="224" t="str">
        <f>Maroon!$AG$62</f>
        <v/>
      </c>
      <c r="U60" s="227" t="str">
        <f>Maroon!$AT$62</f>
        <v/>
      </c>
      <c r="V60" s="230" t="str">
        <f>Scarlet!$AT$62</f>
        <v/>
      </c>
      <c r="W60" s="233" t="str">
        <f>Maroon!$BG$62</f>
        <v/>
      </c>
    </row>
    <row r="61">
      <c r="P61" t="s">
        <v>49</v>
      </c>
      <c r="Q61" s="215" t="str">
        <f>Scarlet!$T$63</f>
        <v/>
      </c>
      <c r="R61" s="218" t="str">
        <f>Scarlet!$AG$63</f>
        <v/>
      </c>
      <c r="S61" s="221" t="str">
        <f>Maroon!$T$63</f>
        <v/>
      </c>
      <c r="T61" s="224" t="str">
        <f>Maroon!$AG$63</f>
        <v/>
      </c>
      <c r="U61" s="227" t="str">
        <f>Maroon!$AT$63</f>
        <v/>
      </c>
      <c r="V61" s="230" t="str">
        <f>Scarlet!$AT$63</f>
        <v/>
      </c>
      <c r="W61" s="233" t="str">
        <f>Maroon!$BG$63</f>
        <v/>
      </c>
    </row>
    <row r="62">
      <c r="P62" t="s">
        <v>18</v>
      </c>
      <c r="Q62" s="215" t="str">
        <f>Scarlet!$T$64</f>
        <v/>
      </c>
      <c r="R62" s="218" t="str">
        <f>Scarlet!$AG$64</f>
        <v/>
      </c>
      <c r="S62" s="221" t="str">
        <f>Maroon!$T$64</f>
        <v/>
      </c>
      <c r="T62" s="224" t="str">
        <f>Maroon!$AG$64</f>
        <v/>
      </c>
      <c r="U62" s="227" t="str">
        <f>Maroon!$AT$64</f>
        <v/>
      </c>
      <c r="V62" s="230" t="str">
        <f>Scarlet!$AT$64</f>
        <v/>
      </c>
      <c r="W62" s="233" t="str">
        <f>Maroon!$BG$64</f>
        <v/>
      </c>
    </row>
    <row r="63">
      <c r="O63" t="s">
        <v>50</v>
      </c>
      <c r="P63"/>
      <c r="Q63" s="215" t="n">
        <f>Scarlet!$T$65</f>
        <v>0.0</v>
      </c>
      <c r="R63" s="218" t="n">
        <f>Scarlet!$AG$65</f>
        <v>0.0</v>
      </c>
      <c r="S63" s="221" t="n">
        <f>Maroon!$T$65</f>
        <v>0.0</v>
      </c>
      <c r="T63" s="224" t="n">
        <f>Maroon!$AG$65</f>
        <v>0.0</v>
      </c>
      <c r="U63" s="227" t="n">
        <f>Maroon!$AT$65</f>
        <v>0.0</v>
      </c>
      <c r="V63" s="230" t="n">
        <f>Scarlet!$AT$65</f>
        <v>-100.0</v>
      </c>
      <c r="W63" s="233" t="n">
        <f>Maroon!$BG$65</f>
        <v>0.0</v>
      </c>
    </row>
    <row r="64">
      <c r="P64" t="s">
        <v>14</v>
      </c>
      <c r="Q64" s="215" t="n">
        <f>Scarlet!$T$66</f>
        <v>0.0</v>
      </c>
      <c r="R64" s="218" t="n">
        <f>Scarlet!$AG$66</f>
        <v>0.0</v>
      </c>
      <c r="S64" s="221" t="n">
        <f>Maroon!$T$66</f>
        <v>0.0</v>
      </c>
      <c r="T64" s="224" t="n">
        <f>Maroon!$AG$66</f>
        <v>0.0</v>
      </c>
      <c r="U64" s="227" t="n">
        <f>Maroon!$AT$66</f>
        <v>0.0</v>
      </c>
      <c r="V64" s="230" t="n">
        <f>Scarlet!$AT$66</f>
        <v>-100.0</v>
      </c>
      <c r="W64" s="233" t="n">
        <f>Maroon!$BG$66</f>
        <v>0.0</v>
      </c>
    </row>
    <row r="65">
      <c r="P65" t="s">
        <v>16</v>
      </c>
      <c r="Q65" s="215" t="str">
        <f>Scarlet!$T$67</f>
        <v/>
      </c>
      <c r="R65" s="218" t="str">
        <f>Scarlet!$AG$67</f>
        <v/>
      </c>
      <c r="S65" s="221" t="str">
        <f>Maroon!$T$67</f>
        <v/>
      </c>
      <c r="T65" s="224" t="str">
        <f>Maroon!$AG$67</f>
        <v/>
      </c>
      <c r="U65" s="227" t="str">
        <f>Maroon!$AT$67</f>
        <v/>
      </c>
      <c r="V65" s="230" t="str">
        <f>Scarlet!$AT$67</f>
        <v/>
      </c>
      <c r="W65" s="233" t="str">
        <f>Maroon!$BG$67</f>
        <v/>
      </c>
    </row>
    <row r="66">
      <c r="P66" t="s">
        <v>18</v>
      </c>
      <c r="Q66" s="215" t="str">
        <f>Scarlet!$T$68</f>
        <v/>
      </c>
      <c r="R66" s="218" t="str">
        <f>Scarlet!$AG$68</f>
        <v/>
      </c>
      <c r="S66" s="221" t="str">
        <f>Maroon!$T$68</f>
        <v/>
      </c>
      <c r="T66" s="224" t="str">
        <f>Maroon!$AG$68</f>
        <v/>
      </c>
      <c r="U66" s="227" t="str">
        <f>Maroon!$AT$68</f>
        <v/>
      </c>
      <c r="V66" s="230" t="str">
        <f>Scarlet!$AT$68</f>
        <v/>
      </c>
      <c r="W66" s="233" t="str">
        <f>Maroon!$BG$68</f>
        <v/>
      </c>
    </row>
    <row r="67">
      <c r="O67" t="s">
        <v>51</v>
      </c>
      <c r="P67"/>
      <c r="Q67" s="215" t="n">
        <f>Scarlet!$T$69</f>
        <v>0.0</v>
      </c>
      <c r="R67" s="218" t="n">
        <f>Scarlet!$AG$69</f>
        <v>0.0</v>
      </c>
      <c r="S67" s="221" t="n">
        <f>Maroon!$T$69</f>
        <v>0.0</v>
      </c>
      <c r="T67" s="224" t="n">
        <f>Maroon!$AG$69</f>
        <v>300.0</v>
      </c>
      <c r="U67" s="227" t="n">
        <f>Maroon!$AT$69</f>
        <v>0.0</v>
      </c>
      <c r="V67" s="230" t="n">
        <f>Scarlet!$AT$69</f>
        <v>0.0</v>
      </c>
      <c r="W67" s="233" t="n">
        <f>Maroon!$BG$69</f>
        <v>0.0</v>
      </c>
    </row>
    <row r="68">
      <c r="P68" t="s">
        <v>52</v>
      </c>
      <c r="Q68" s="215" t="str">
        <f>Scarlet!$T$70</f>
        <v/>
      </c>
      <c r="R68" s="218" t="str">
        <f>Scarlet!$AG$70</f>
        <v/>
      </c>
      <c r="S68" s="221" t="str">
        <f>Maroon!$T$70</f>
        <v/>
      </c>
      <c r="T68" s="224" t="str">
        <f>Maroon!$AG$70</f>
        <v/>
      </c>
      <c r="U68" s="227" t="str">
        <f>Maroon!$AT$70</f>
        <v/>
      </c>
      <c r="V68" s="230" t="str">
        <f>Scarlet!$AT$70</f>
        <v/>
      </c>
      <c r="W68" s="233" t="str">
        <f>Maroon!$BG$70</f>
        <v/>
      </c>
    </row>
    <row r="69">
      <c r="P69" t="s">
        <v>53</v>
      </c>
      <c r="Q69" s="215" t="str">
        <f>Scarlet!$T$71</f>
        <v/>
      </c>
      <c r="R69" s="218" t="str">
        <f>Scarlet!$AG$71</f>
        <v/>
      </c>
      <c r="S69" s="221" t="str">
        <f>Maroon!$T$71</f>
        <v/>
      </c>
      <c r="T69" s="224" t="str">
        <f>Maroon!$AG$71</f>
        <v/>
      </c>
      <c r="U69" s="227" t="str">
        <f>Maroon!$AT$71</f>
        <v/>
      </c>
      <c r="V69" s="230" t="str">
        <f>Scarlet!$AT$71</f>
        <v/>
      </c>
      <c r="W69" s="233" t="str">
        <f>Maroon!$BG$71</f>
        <v/>
      </c>
    </row>
    <row r="70">
      <c r="P70" t="s">
        <v>54</v>
      </c>
      <c r="Q70" s="215" t="n">
        <f>Scarlet!$T$72</f>
        <v>0.0</v>
      </c>
      <c r="R70" s="218" t="n">
        <f>Scarlet!$AG$72</f>
        <v>0.0</v>
      </c>
      <c r="S70" s="221" t="n">
        <f>Maroon!$T$72</f>
        <v>0.0</v>
      </c>
      <c r="T70" s="224" t="n">
        <f>Maroon!$AG$72</f>
        <v>300.0</v>
      </c>
      <c r="U70" s="227" t="n">
        <f>Maroon!$AT$72</f>
        <v>0.0</v>
      </c>
      <c r="V70" s="230" t="n">
        <f>Scarlet!$AT$72</f>
        <v>0.0</v>
      </c>
      <c r="W70" s="233" t="n">
        <f>Maroon!$BG$72</f>
        <v>0.0</v>
      </c>
    </row>
    <row r="71">
      <c r="P71" t="s">
        <v>30</v>
      </c>
      <c r="Q71" s="215" t="str">
        <f>Scarlet!$T$73</f>
        <v/>
      </c>
      <c r="R71" s="218" t="str">
        <f>Scarlet!$AG$73</f>
        <v/>
      </c>
      <c r="S71" s="221" t="str">
        <f>Maroon!$T$73</f>
        <v/>
      </c>
      <c r="T71" s="224" t="str">
        <f>Maroon!$AG$73</f>
        <v/>
      </c>
      <c r="U71" s="227" t="str">
        <f>Maroon!$AT$73</f>
        <v/>
      </c>
      <c r="V71" s="230" t="str">
        <f>Scarlet!$AT$73</f>
        <v/>
      </c>
      <c r="W71" s="233" t="str">
        <f>Maroon!$BG$73</f>
        <v/>
      </c>
    </row>
    <row r="72">
      <c r="P72" t="s">
        <v>18</v>
      </c>
      <c r="Q72" s="215" t="str">
        <f>Scarlet!$T$74</f>
        <v/>
      </c>
      <c r="R72" s="218" t="str">
        <f>Scarlet!$AG$74</f>
        <v/>
      </c>
      <c r="S72" s="221" t="str">
        <f>Maroon!$T$74</f>
        <v/>
      </c>
      <c r="T72" s="224" t="str">
        <f>Maroon!$AG$74</f>
        <v/>
      </c>
      <c r="U72" s="227" t="str">
        <f>Maroon!$AT$74</f>
        <v/>
      </c>
      <c r="V72" s="230" t="str">
        <f>Scarlet!$AT$74</f>
        <v/>
      </c>
      <c r="W72" s="233" t="str">
        <f>Maroon!$BG$74</f>
        <v/>
      </c>
    </row>
    <row r="73">
      <c r="O73" t="s">
        <v>55</v>
      </c>
      <c r="P73"/>
      <c r="Q73" s="215" t="str">
        <f>Scarlet!$T$75</f>
        <v/>
      </c>
      <c r="R73" s="218" t="str">
        <f>Scarlet!$AG$75</f>
        <v/>
      </c>
      <c r="S73" s="221" t="str">
        <f>Maroon!$T$75</f>
        <v/>
      </c>
      <c r="T73" s="224" t="str">
        <f>Maroon!$AG$75</f>
        <v/>
      </c>
      <c r="U73" s="227" t="str">
        <f>Maroon!$AT$75</f>
        <v/>
      </c>
      <c r="V73" s="230" t="str">
        <f>Scarlet!$AT$75</f>
        <v/>
      </c>
      <c r="W73" s="233" t="str">
        <f>Maroon!$BG$75</f>
        <v/>
      </c>
    </row>
    <row r="74">
      <c r="P74" t="s">
        <v>21</v>
      </c>
      <c r="Q74" s="215" t="str">
        <f>Scarlet!$T$76</f>
        <v/>
      </c>
      <c r="R74" s="218" t="str">
        <f>Scarlet!$AG$76</f>
        <v/>
      </c>
      <c r="S74" s="221" t="str">
        <f>Maroon!$T$76</f>
        <v/>
      </c>
      <c r="T74" s="224" t="str">
        <f>Maroon!$AG$76</f>
        <v/>
      </c>
      <c r="U74" s="227" t="str">
        <f>Maroon!$AT$76</f>
        <v/>
      </c>
      <c r="V74" s="230" t="str">
        <f>Scarlet!$AT$76</f>
        <v/>
      </c>
      <c r="W74" s="233" t="str">
        <f>Maroon!$BG$76</f>
        <v/>
      </c>
    </row>
    <row r="75">
      <c r="P75" t="s">
        <v>56</v>
      </c>
      <c r="Q75" s="215" t="str">
        <f>Scarlet!$T$77</f>
        <v/>
      </c>
      <c r="R75" s="218" t="str">
        <f>Scarlet!$AG$77</f>
        <v/>
      </c>
      <c r="S75" s="221" t="str">
        <f>Maroon!$T$77</f>
        <v/>
      </c>
      <c r="T75" s="224" t="str">
        <f>Maroon!$AG$77</f>
        <v/>
      </c>
      <c r="U75" s="227" t="str">
        <f>Maroon!$AT$77</f>
        <v/>
      </c>
      <c r="V75" s="230" t="str">
        <f>Scarlet!$AT$77</f>
        <v/>
      </c>
      <c r="W75" s="233" t="str">
        <f>Maroon!$BG$77</f>
        <v/>
      </c>
    </row>
    <row r="76">
      <c r="P76" t="s">
        <v>57</v>
      </c>
      <c r="Q76" s="215" t="str">
        <f>Scarlet!$T$78</f>
        <v/>
      </c>
      <c r="R76" s="218" t="str">
        <f>Scarlet!$AG$78</f>
        <v/>
      </c>
      <c r="S76" s="221" t="str">
        <f>Maroon!$T$78</f>
        <v/>
      </c>
      <c r="T76" s="224" t="str">
        <f>Maroon!$AG$78</f>
        <v/>
      </c>
      <c r="U76" s="227" t="str">
        <f>Maroon!$AT$78</f>
        <v/>
      </c>
      <c r="V76" s="230" t="str">
        <f>Scarlet!$AT$78</f>
        <v/>
      </c>
      <c r="W76" s="233" t="str">
        <f>Maroon!$BG$78</f>
        <v/>
      </c>
    </row>
    <row r="77">
      <c r="P77" t="s">
        <v>16</v>
      </c>
      <c r="Q77" s="215" t="str">
        <f>Scarlet!$T$79</f>
        <v/>
      </c>
      <c r="R77" s="218" t="str">
        <f>Scarlet!$AG$79</f>
        <v/>
      </c>
      <c r="S77" s="221" t="str">
        <f>Maroon!$T$79</f>
        <v/>
      </c>
      <c r="T77" s="224" t="str">
        <f>Maroon!$AG$79</f>
        <v/>
      </c>
      <c r="U77" s="227" t="str">
        <f>Maroon!$AT$79</f>
        <v/>
      </c>
      <c r="V77" s="230" t="str">
        <f>Scarlet!$AT$79</f>
        <v/>
      </c>
      <c r="W77" s="233" t="str">
        <f>Maroon!$BG$79</f>
        <v/>
      </c>
    </row>
    <row r="78">
      <c r="P78" t="s">
        <v>18</v>
      </c>
      <c r="Q78" s="215" t="str">
        <f>Scarlet!$T$80</f>
        <v/>
      </c>
      <c r="R78" s="218" t="str">
        <f>Scarlet!$AG$80</f>
        <v/>
      </c>
      <c r="S78" s="221" t="str">
        <f>Maroon!$T$80</f>
        <v/>
      </c>
      <c r="T78" s="224" t="str">
        <f>Maroon!$AG$80</f>
        <v/>
      </c>
      <c r="U78" s="227" t="str">
        <f>Maroon!$AT$80</f>
        <v/>
      </c>
      <c r="V78" s="230" t="str">
        <f>Scarlet!$AT$80</f>
        <v/>
      </c>
      <c r="W78" s="233" t="str">
        <f>Maroon!$BG$80</f>
        <v/>
      </c>
    </row>
    <row r="79">
      <c r="O79" t="s">
        <v>58</v>
      </c>
      <c r="P79"/>
      <c r="Q79" s="215" t="str">
        <f>Scarlet!$T$81</f>
        <v/>
      </c>
      <c r="R79" s="218" t="str">
        <f>Scarlet!$AG$81</f>
        <v/>
      </c>
      <c r="S79" s="221" t="str">
        <f>Maroon!$T$81</f>
        <v/>
      </c>
      <c r="T79" s="224" t="str">
        <f>Maroon!$AG$81</f>
        <v/>
      </c>
      <c r="U79" s="227" t="str">
        <f>Maroon!$AT$81</f>
        <v/>
      </c>
      <c r="V79" s="230" t="str">
        <f>Scarlet!$AT$81</f>
        <v/>
      </c>
      <c r="W79" s="233" t="str">
        <f>Maroon!$BG$81</f>
        <v/>
      </c>
    </row>
    <row r="80">
      <c r="P80" t="s">
        <v>59</v>
      </c>
      <c r="Q80" s="215" t="str">
        <f>Scarlet!$T$82</f>
        <v/>
      </c>
      <c r="R80" s="218" t="str">
        <f>Scarlet!$AG$82</f>
        <v/>
      </c>
      <c r="S80" s="221" t="str">
        <f>Maroon!$T$82</f>
        <v/>
      </c>
      <c r="T80" s="224" t="str">
        <f>Maroon!$AG$82</f>
        <v/>
      </c>
      <c r="U80" s="227" t="str">
        <f>Maroon!$AT$82</f>
        <v/>
      </c>
      <c r="V80" s="230" t="str">
        <f>Scarlet!$AT$82</f>
        <v/>
      </c>
      <c r="W80" s="233" t="str">
        <f>Maroon!$BG$82</f>
        <v/>
      </c>
    </row>
    <row r="81">
      <c r="P81" t="s">
        <v>60</v>
      </c>
      <c r="Q81" s="215" t="str">
        <f>Scarlet!$T$83</f>
        <v/>
      </c>
      <c r="R81" s="218" t="str">
        <f>Scarlet!$AG$83</f>
        <v/>
      </c>
      <c r="S81" s="221" t="str">
        <f>Maroon!$T$83</f>
        <v/>
      </c>
      <c r="T81" s="224" t="str">
        <f>Maroon!$AG$83</f>
        <v/>
      </c>
      <c r="U81" s="227" t="str">
        <f>Maroon!$AT$83</f>
        <v/>
      </c>
      <c r="V81" s="230" t="str">
        <f>Scarlet!$AT$83</f>
        <v/>
      </c>
      <c r="W81" s="233" t="str">
        <f>Maroon!$BG$83</f>
        <v/>
      </c>
    </row>
    <row r="82">
      <c r="P82" t="s">
        <v>18</v>
      </c>
      <c r="Q82" s="215" t="str">
        <f>Scarlet!$T$84</f>
        <v/>
      </c>
      <c r="R82" s="218" t="str">
        <f>Scarlet!$AG$84</f>
        <v/>
      </c>
      <c r="S82" s="221" t="str">
        <f>Maroon!$T$84</f>
        <v/>
      </c>
      <c r="T82" s="224" t="str">
        <f>Maroon!$AG$84</f>
        <v/>
      </c>
      <c r="U82" s="227" t="str">
        <f>Maroon!$AT$84</f>
        <v/>
      </c>
      <c r="V82" s="230" t="str">
        <f>Scarlet!$AT$84</f>
        <v/>
      </c>
      <c r="W82" s="233" t="str">
        <f>Maroon!$BG$84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">
      <c r="B3" t="s" s="187">
        <v>94</v>
      </c>
    </row>
    <row r="4">
      <c r="A4" s="191"/>
      <c r="B4" s="190" t="s">
        <v>95</v>
      </c>
      <c r="C4" s="191"/>
      <c r="D4" s="187" t="s">
        <v>96</v>
      </c>
      <c r="E4" s="190" t="s">
        <v>95</v>
      </c>
      <c r="F4" s="191"/>
      <c r="G4" s="191"/>
      <c r="H4" s="191"/>
    </row>
    <row r="5">
      <c r="B5" t="s">
        <v>99</v>
      </c>
      <c r="C5" t="s" s="185">
        <v>100</v>
      </c>
      <c r="F5" t="s" s="185">
        <v>106</v>
      </c>
      <c r="H5" t="s" s="185">
        <v>110</v>
      </c>
    </row>
    <row r="6">
      <c r="A6" t="s" s="184">
        <v>97</v>
      </c>
      <c r="B6" t="s" s="182">
        <v>98</v>
      </c>
      <c r="C6" t="s" s="183">
        <v>66</v>
      </c>
      <c r="D6" t="s" s="182">
        <v>104</v>
      </c>
      <c r="E6" t="s" s="182">
        <v>105</v>
      </c>
      <c r="F6" t="s" s="183">
        <v>78</v>
      </c>
      <c r="G6" t="s" s="182">
        <v>104</v>
      </c>
      <c r="H6" t="s" s="182">
        <v>105</v>
      </c>
      <c r="I6" t="s" s="172">
        <v>82</v>
      </c>
      <c r="J6" t="s" s="172">
        <v>86</v>
      </c>
      <c r="K6" t="s" s="172">
        <v>90</v>
      </c>
      <c r="L6" t="s" s="171">
        <v>104</v>
      </c>
      <c r="M6" t="s" s="171">
        <v>105</v>
      </c>
    </row>
    <row r="7">
      <c r="A7" s="181" t="n">
        <v>1.0</v>
      </c>
      <c r="B7" s="181" t="s">
        <v>111</v>
      </c>
      <c r="C7" s="181" t="n">
        <v>15.0</v>
      </c>
      <c r="D7" s="181"/>
      <c r="E7" s="181"/>
      <c r="F7" s="181" t="n">
        <v>0.0</v>
      </c>
      <c r="G7" s="181"/>
      <c r="H7" s="181"/>
      <c r="I7" s="170" t="n">
        <v>0.0</v>
      </c>
      <c r="J7" s="170" t="n">
        <v>0.0</v>
      </c>
      <c r="K7" s="170" t="n">
        <v>0.0</v>
      </c>
      <c r="L7" s="170"/>
      <c r="M7" s="170"/>
    </row>
    <row r="8">
      <c r="A8" s="186"/>
      <c r="B8" s="186"/>
      <c r="C8" s="186" t="s">
        <v>101</v>
      </c>
      <c r="D8" s="186"/>
      <c r="E8" s="186"/>
      <c r="F8" s="186" t="s">
        <v>101</v>
      </c>
      <c r="G8" s="186"/>
      <c r="H8" s="186"/>
      <c r="I8" s="170" t="n">
        <v>0.0</v>
      </c>
      <c r="J8" s="170" t="n">
        <v>0.0</v>
      </c>
      <c r="K8" s="170" t="n">
        <v>0.0</v>
      </c>
      <c r="L8" s="170"/>
      <c r="M8" s="170"/>
    </row>
    <row r="9">
      <c r="A9" s="170" t="n">
        <v>3.0</v>
      </c>
      <c r="B9" s="170" t="s">
        <v>113</v>
      </c>
      <c r="C9" s="170" t="n">
        <v>0.0</v>
      </c>
      <c r="D9" s="170" t="n">
        <v>15.0</v>
      </c>
      <c r="E9" s="170" t="n">
        <v>0.0</v>
      </c>
      <c r="F9" s="170"/>
      <c r="G9" s="170"/>
      <c r="H9" s="170" t="n">
        <v>0.0</v>
      </c>
      <c r="I9" s="170" t="n">
        <v>0.0</v>
      </c>
      <c r="J9" s="170" t="n">
        <v>0.0</v>
      </c>
      <c r="K9" s="170" t="n">
        <v>0.0</v>
      </c>
      <c r="L9" s="170"/>
      <c r="M9" s="170"/>
    </row>
    <row r="10">
      <c r="A10" s="170" t="n">
        <v>4.0</v>
      </c>
      <c r="B10" s="170" t="s">
        <v>114</v>
      </c>
      <c r="C10" s="170" t="n">
        <v>0.0</v>
      </c>
      <c r="D10" s="170" t="n">
        <v>0.0</v>
      </c>
      <c r="E10" s="170" t="n">
        <v>-5.0</v>
      </c>
      <c r="F10" s="170"/>
      <c r="G10" s="170"/>
      <c r="H10" s="170" t="n">
        <v>0.0</v>
      </c>
      <c r="I10" s="170" t="n">
        <v>0.0</v>
      </c>
      <c r="J10" s="170" t="n">
        <v>0.0</v>
      </c>
      <c r="K10" s="170" t="n">
        <v>0.0</v>
      </c>
      <c r="L10" s="170"/>
      <c r="M10" s="170"/>
    </row>
    <row r="11">
      <c r="A11" s="170" t="n">
        <v>5.0</v>
      </c>
      <c r="B11" s="170" t="s">
        <v>54</v>
      </c>
      <c r="C11" s="170" t="n">
        <v>0.0</v>
      </c>
      <c r="D11" s="170" t="n">
        <v>0.0</v>
      </c>
      <c r="E11" s="170" t="n">
        <v>0.0</v>
      </c>
      <c r="F11" s="170"/>
      <c r="G11" s="170"/>
      <c r="H11" s="170" t="n">
        <v>0.0</v>
      </c>
      <c r="I11" s="170" t="n">
        <v>15.0</v>
      </c>
      <c r="J11" s="170" t="n">
        <v>0.0</v>
      </c>
      <c r="K11" s="170" t="n">
        <v>0.0</v>
      </c>
      <c r="L11" s="170"/>
      <c r="M11" s="170"/>
    </row>
    <row r="12">
      <c r="A12" s="170" t="n">
        <v>6.0</v>
      </c>
      <c r="B12" s="170" t="s">
        <v>115</v>
      </c>
      <c r="C12" s="170" t="n">
        <v>0.0</v>
      </c>
      <c r="D12" s="170" t="n">
        <v>0.0</v>
      </c>
      <c r="E12" s="170" t="n">
        <v>0.0</v>
      </c>
      <c r="F12" s="170"/>
      <c r="G12" s="170"/>
      <c r="H12" s="170" t="n">
        <v>0.0</v>
      </c>
      <c r="I12" s="170" t="n">
        <v>0.0</v>
      </c>
      <c r="J12" s="170" t="n">
        <v>0.0</v>
      </c>
      <c r="K12" s="170" t="n">
        <v>-5.0</v>
      </c>
      <c r="L12" s="170"/>
      <c r="M12" s="170"/>
    </row>
    <row r="13">
      <c r="A13" s="170" t="n">
        <v>7.0</v>
      </c>
      <c r="B13" s="170" t="s">
        <v>116</v>
      </c>
      <c r="C13" s="170" t="n">
        <v>0.0</v>
      </c>
      <c r="D13" s="170" t="n">
        <v>0.0</v>
      </c>
      <c r="E13" s="170" t="n">
        <v>0.0</v>
      </c>
      <c r="F13" s="170"/>
      <c r="G13" s="170"/>
      <c r="H13" s="170" t="n">
        <v>0.0</v>
      </c>
      <c r="I13" s="170" t="n">
        <v>-5.0</v>
      </c>
      <c r="J13" s="170" t="n">
        <v>0.0</v>
      </c>
      <c r="K13" s="170" t="n">
        <v>0.0</v>
      </c>
      <c r="L13" s="170"/>
      <c r="M13" s="170"/>
    </row>
    <row r="14">
      <c r="A14" s="170" t="n">
        <v>8.0</v>
      </c>
      <c r="B14" s="170" t="s">
        <v>117</v>
      </c>
      <c r="C14" s="170" t="n">
        <v>10.0</v>
      </c>
      <c r="D14" s="170" t="n">
        <v>0.0</v>
      </c>
      <c r="E14" s="170" t="n">
        <v>0.0</v>
      </c>
      <c r="F14" s="170"/>
      <c r="G14" s="170"/>
      <c r="H14" s="170" t="n">
        <v>0.0</v>
      </c>
      <c r="I14" s="170" t="n">
        <v>0.0</v>
      </c>
      <c r="J14" s="170" t="n">
        <v>0.0</v>
      </c>
      <c r="K14" s="170" t="n">
        <v>0.0</v>
      </c>
      <c r="L14" s="170"/>
      <c r="M14" s="170"/>
    </row>
    <row r="15">
      <c r="A15" s="175"/>
      <c r="B15" s="175"/>
      <c r="C15" s="175" t="s">
        <v>101</v>
      </c>
      <c r="D15" s="175" t="s">
        <v>101</v>
      </c>
      <c r="E15" s="175" t="s">
        <v>101</v>
      </c>
      <c r="F15" s="175"/>
      <c r="G15" s="175"/>
      <c r="H15" s="175" t="s">
        <v>101</v>
      </c>
      <c r="I15" s="175" t="s">
        <v>101</v>
      </c>
      <c r="J15" s="175" t="s">
        <v>101</v>
      </c>
      <c r="K15" s="175" t="s">
        <v>101</v>
      </c>
      <c r="L15" s="175"/>
      <c r="M15" s="175"/>
    </row>
  </sheetData>
  <mergeCells>
    <mergeCell ref="B3:L3"/>
    <mergeCell ref="B4:E4"/>
    <mergeCell ref="G4:L4"/>
    <mergeCell ref="B3:G3"/>
    <mergeCell ref="B4:C4"/>
    <mergeCell ref="E4:G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5"/>
      <c r="C5" t="s">
        <v>64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R5" s="21"/>
      <c r="S5" t="s">
        <v>66</v>
      </c>
      <c r="T5" t="s">
        <v>1</v>
      </c>
      <c r="U5" t="s">
        <v>2</v>
      </c>
      <c r="V5" t="s">
        <v>3</v>
      </c>
      <c r="W5" t="s">
        <v>4</v>
      </c>
      <c r="X5" t="s">
        <v>5</v>
      </c>
      <c r="Y5" t="s">
        <v>6</v>
      </c>
      <c r="Z5" t="s">
        <v>7</v>
      </c>
      <c r="AA5" t="s">
        <v>8</v>
      </c>
      <c r="AB5" t="s">
        <v>9</v>
      </c>
      <c r="AC5" t="s">
        <v>10</v>
      </c>
      <c r="AE5" s="40"/>
      <c r="AF5" t="s">
        <v>69</v>
      </c>
      <c r="AG5" t="s">
        <v>1</v>
      </c>
      <c r="AH5" t="s">
        <v>2</v>
      </c>
      <c r="AI5" t="s">
        <v>3</v>
      </c>
      <c r="AJ5" t="s">
        <v>4</v>
      </c>
      <c r="AK5" t="s">
        <v>5</v>
      </c>
      <c r="AL5" t="s">
        <v>6</v>
      </c>
      <c r="AM5" t="s">
        <v>7</v>
      </c>
      <c r="AN5" t="s">
        <v>8</v>
      </c>
      <c r="AO5" t="s">
        <v>9</v>
      </c>
      <c r="AP5" t="s">
        <v>10</v>
      </c>
      <c r="AR5" s="59"/>
      <c r="AS5" t="s">
        <v>73</v>
      </c>
      <c r="AT5" t="s">
        <v>1</v>
      </c>
      <c r="AU5" t="s">
        <v>2</v>
      </c>
      <c r="AV5" t="s">
        <v>3</v>
      </c>
      <c r="AW5" t="s">
        <v>4</v>
      </c>
      <c r="AX5" t="s">
        <v>5</v>
      </c>
      <c r="AY5" t="s">
        <v>6</v>
      </c>
      <c r="AZ5" t="s">
        <v>7</v>
      </c>
      <c r="BA5" t="s">
        <v>8</v>
      </c>
      <c r="BB5" t="s">
        <v>9</v>
      </c>
      <c r="BC5" t="s">
        <v>10</v>
      </c>
    </row>
    <row r="6">
      <c r="B6" t="s">
        <v>12</v>
      </c>
      <c r="C6"/>
      <c r="D6" s="9" t="str">
        <f>IF($M$6=0,"",20*(($F$6*30 +$G$6*20 +$H$6*15 +$I$6*10 +$J$6*-5)/$M$6))</f>
        <v/>
      </c>
      <c r="E6" s="8" t="str">
        <f>IF($M$6=0,"",(($F$6*30 +$G$6*20 +$H$6*15 +$I$6*10 +$J$6*-5)/$M$6))</f>
        <v/>
      </c>
      <c r="F6" s="6" t="n">
        <f>SUM($F$7+$F$13+$F$27+$F$35+$F$46+$F$50+$F$55+$F$60+$F$65+$F$69+$F$75+$F$81)</f>
        <v>0.0</v>
      </c>
      <c r="G6" s="6" t="n">
        <f>SUM($G$7+$G$13+$G$27+$G$35+$G$46+$G$50+$G$55+$G$60+$G$65+$G$69+$G$75+$G$81)</f>
        <v>0.0</v>
      </c>
      <c r="H6" s="6" t="n">
        <f>SUM($H$7+$H$13+$H$27+$H$35+$H$46+$H$50+$H$55+$H$60+$H$65+$H$69+$H$75+$H$81)</f>
        <v>0.0</v>
      </c>
      <c r="I6" s="6" t="n">
        <f>SUM($I$7+$I$13+$I$27+$I$35+$I$46+$I$50+$I$55+$I$60+$I$65+$I$69+$I$75+$I$81)</f>
        <v>0.0</v>
      </c>
      <c r="J6" s="6" t="n">
        <f>SUM($J$7+$J$13+$J$27+$J$35+$J$46+$J$50+$J$55+$J$60+$J$65+$J$69+$J$75+$J$81)</f>
        <v>0.0</v>
      </c>
      <c r="K6" s="10" t="str">
        <f>IF(AND($F$6=0,$G$6=0,$J$6=0,$H$6=0),"",IF(AND($J$6=0,OR($F$6&lt;&gt;0,$G$6&lt;&gt;0,$H$6&lt;&gt;0)),"inf",(($F$6+$G$6+$H$6)/$J$6)))</f>
        <v/>
      </c>
      <c r="L6" s="11" t="str">
        <f>IF(AND($F$6=0,$G$6=0,$J$6=0,$H$6=0,$I$6=0),"",IF(AND($J$6=0,OR($F$6&lt;&gt;0,$G$6&lt;&gt;0,$H$6&lt;&gt;0,$I$6&lt;&gt;0)),"inf",(($F$6+$G$6+$H$6+$I$6)/$J$6)))</f>
        <v/>
      </c>
      <c r="M6" s="6" t="n">
        <f>SUM($M$7+$M$13+$M$27+$M$35+$M$46+$M$50+$M$55+$M$60+$M$65+$M$69+$M$75+$M$81)</f>
        <v>0.0</v>
      </c>
      <c r="N6" s="6" t="n">
        <f>SUM($N$7+$N$13+$N$27+$N$35+$N$46+$N$50+$N$55+$N$60+$N$65+$N$69+$N$75+$N$81)</f>
        <v>0.0</v>
      </c>
      <c r="O6" s="6" t="n">
        <f>SUM($O$7+$O$13+$O$27+$O$35+$O$46+$O$50+$O$55+$O$60+$O$65+$O$69+$O$75+$O$81)</f>
        <v>0.0</v>
      </c>
      <c r="P6" s="12" t="str">
        <f>IF($N$6=0,"",($O$6/$N$6))</f>
        <v/>
      </c>
      <c r="R6" t="s">
        <v>12</v>
      </c>
      <c r="S6"/>
      <c r="T6" s="25" t="n">
        <f>IF($AC$6=0,"",20*(($V$6*30 +$W$6*20 +$X$6*15 +$Y$6*10 +$Z$6*-5)/$AC$6))</f>
        <v>88.88888888888889</v>
      </c>
      <c r="U6" s="24" t="n">
        <f>IF($AC$6=0,"",(($V$6*30 +$W$6*20 +$X$6*15 +$Y$6*10 +$Z$6*-5)/$AC$6))</f>
        <v>4.444444444444445</v>
      </c>
      <c r="V6" s="22" t="n">
        <f>SUM($V$7+$V$13+$V$27+$V$35+$V$46+$V$50+$V$55+$V$60+$V$65+$V$69+$V$75+$V$81)</f>
        <v>0.0</v>
      </c>
      <c r="W6" s="22" t="n">
        <f>SUM($W$7+$W$13+$W$27+$W$35+$W$46+$W$50+$W$55+$W$60+$W$65+$W$69+$W$75+$W$81)</f>
        <v>0.0</v>
      </c>
      <c r="X6" s="22" t="n">
        <f>SUM($X$7+$X$13+$X$27+$X$35+$X$46+$X$50+$X$55+$X$60+$X$65+$X$69+$X$75+$X$81)</f>
        <v>2.0</v>
      </c>
      <c r="Y6" s="22" t="n">
        <f>SUM($Y$7+$Y$13+$Y$27+$Y$35+$Y$46+$Y$50+$Y$55+$Y$60+$Y$65+$Y$69+$Y$75+$Y$81)</f>
        <v>1.0</v>
      </c>
      <c r="Z6" s="22" t="n">
        <f>SUM($Z$7+$Z$13+$Z$27+$Z$35+$Z$46+$Z$50+$Z$55+$Z$60+$Z$65+$Z$69+$Z$75+$Z$81)</f>
        <v>0.0</v>
      </c>
      <c r="AA6" s="26" t="str">
        <f>IF(AND($V$6=0,$W$6=0,$Z$6=0,$X$6=0),"",IF(AND($Z$6=0,OR($V$6&lt;&gt;0,$W$6&lt;&gt;0,$X$6&lt;&gt;0)),"inf",(($V$6+$W$6+$X$6)/$Z$6)))</f>
        <v>inf</v>
      </c>
      <c r="AB6" s="27" t="str">
        <f>IF(AND($V$6=0,$W$6=0,$Z$6=0,$X$6=0,$Y$6=0),"",IF(AND($Z$6=0,OR($V$6&lt;&gt;0,$W$6&lt;&gt;0,$X$6&lt;&gt;0,$Y$6&lt;&gt;0)),"inf",(($V$6+$W$6+$X$6+$Y$6)/$Z$6)))</f>
        <v>inf</v>
      </c>
      <c r="AC6" s="22" t="n">
        <f>SUM($AC$7+$AC$13+$AC$27+$AC$35+$AC$46+$AC$50+$AC$55+$AC$60+$AC$65+$AC$69+$AC$75+$AC$81)</f>
        <v>9.0</v>
      </c>
      <c r="AE6" t="s">
        <v>12</v>
      </c>
      <c r="AF6"/>
      <c r="AG6" s="44" t="n">
        <f>IF($AP$6=0,"",20*(($AI$6*30 +$AJ$6*20 +$AK$6*15 +$AL$6*10 +$AM$6*-5)/$AP$6))</f>
        <v>37.5</v>
      </c>
      <c r="AH6" s="43" t="n">
        <f>IF($AP$6=0,"",(($AI$6*30 +$AJ$6*20 +$AK$6*15 +$AL$6*10 +$AM$6*-5)/$AP$6))</f>
        <v>1.875</v>
      </c>
      <c r="AI6" s="41" t="n">
        <f>SUM($AI$7+$AI$13+$AI$27+$AI$35+$AI$46+$AI$50+$AI$55+$AI$60+$AI$65+$AI$69+$AI$75+$AI$81)</f>
        <v>0.0</v>
      </c>
      <c r="AJ6" s="41" t="n">
        <f>SUM($AJ$7+$AJ$13+$AJ$27+$AJ$35+$AJ$46+$AJ$50+$AJ$55+$AJ$60+$AJ$65+$AJ$69+$AJ$75+$AJ$81)</f>
        <v>0.0</v>
      </c>
      <c r="AK6" s="41" t="n">
        <f>SUM($AK$7+$AK$13+$AK$27+$AK$35+$AK$46+$AK$50+$AK$55+$AK$60+$AK$65+$AK$69+$AK$75+$AK$81)</f>
        <v>1.0</v>
      </c>
      <c r="AL6" s="41" t="n">
        <f>SUM($AL$7+$AL$13+$AL$27+$AL$35+$AL$46+$AL$50+$AL$55+$AL$60+$AL$65+$AL$69+$AL$75+$AL$81)</f>
        <v>0.0</v>
      </c>
      <c r="AM6" s="41" t="n">
        <f>SUM($AM$7+$AM$13+$AM$27+$AM$35+$AM$46+$AM$50+$AM$55+$AM$60+$AM$65+$AM$69+$AM$75+$AM$81)</f>
        <v>0.0</v>
      </c>
      <c r="AN6" s="45" t="str">
        <f>IF(AND($AI$6=0,$AJ$6=0,$AM$6=0,$AK$6=0),"",IF(AND($AM$6=0,OR($AI$6&lt;&gt;0,$AJ$6&lt;&gt;0,$AK$6&lt;&gt;0)),"inf",(($AI$6+$AJ$6+$AK$6)/$AM$6)))</f>
        <v>inf</v>
      </c>
      <c r="AO6" s="46" t="str">
        <f>IF(AND($AI$6=0,$AJ$6=0,$AM$6=0,$AK$6=0,$AL$6=0),"",IF(AND($AM$6=0,OR($AI$6&lt;&gt;0,$AJ$6&lt;&gt;0,$AK$6&lt;&gt;0,$AL$6&lt;&gt;0)),"inf",(($AI$6+$AJ$6+$AK$6+$AL$6)/$AM$6)))</f>
        <v>inf</v>
      </c>
      <c r="AP6" s="41" t="n">
        <f>SUM($AP$7+$AP$13+$AP$27+$AP$35+$AP$46+$AP$50+$AP$55+$AP$60+$AP$65+$AP$69+$AP$75+$AP$81)</f>
        <v>8.0</v>
      </c>
      <c r="AR6" t="s">
        <v>12</v>
      </c>
      <c r="AS6"/>
      <c r="AT6" s="63" t="n">
        <f>IF($BC$6=0,"",20*(($AV$6*30 +$AW$6*20 +$AX$6*15 +$AY$6*10 +$AZ$6*-5)/$BC$6))</f>
        <v>-12.5</v>
      </c>
      <c r="AU6" s="62" t="n">
        <f>IF($BC$6=0,"",(($AV$6*30 +$AW$6*20 +$AX$6*15 +$AY$6*10 +$AZ$6*-5)/$BC$6))</f>
        <v>-0.625</v>
      </c>
      <c r="AV6" s="60" t="n">
        <f>SUM($AV$7+$AV$13+$AV$27+$AV$35+$AV$46+$AV$50+$AV$55+$AV$60+$AV$65+$AV$69+$AV$75+$AV$81)</f>
        <v>0.0</v>
      </c>
      <c r="AW6" s="60" t="n">
        <f>SUM($AW$7+$AW$13+$AW$27+$AW$35+$AW$46+$AW$50+$AW$55+$AW$60+$AW$65+$AW$69+$AW$75+$AW$81)</f>
        <v>0.0</v>
      </c>
      <c r="AX6" s="60" t="n">
        <f>SUM($AX$7+$AX$13+$AX$27+$AX$35+$AX$46+$AX$50+$AX$55+$AX$60+$AX$65+$AX$69+$AX$75+$AX$81)</f>
        <v>0.0</v>
      </c>
      <c r="AY6" s="60" t="n">
        <f>SUM($AY$7+$AY$13+$AY$27+$AY$35+$AY$46+$AY$50+$AY$55+$AY$60+$AY$65+$AY$69+$AY$75+$AY$81)</f>
        <v>0.0</v>
      </c>
      <c r="AZ6" s="60" t="n">
        <f>SUM($AZ$7+$AZ$13+$AZ$27+$AZ$35+$AZ$46+$AZ$50+$AZ$55+$AZ$60+$AZ$65+$AZ$69+$AZ$75+$AZ$81)</f>
        <v>1.0</v>
      </c>
      <c r="BA6" s="64" t="n">
        <f>IF(AND($AV$6=0,$AW$6=0,$AZ$6=0,$AX$6=0),"",IF(AND($AZ$6=0,OR($AV$6&lt;&gt;0,$AW$6&lt;&gt;0,$AX$6&lt;&gt;0)),"inf",(($AV$6+$AW$6+$AX$6)/$AZ$6)))</f>
        <v>0.0</v>
      </c>
      <c r="BB6" s="65" t="n">
        <f>IF(AND($AV$6=0,$AW$6=0,$AZ$6=0,$AX$6=0,$AY$6=0),"",IF(AND($AZ$6=0,OR($AV$6&lt;&gt;0,$AW$6&lt;&gt;0,$AX$6&lt;&gt;0,$AY$6&lt;&gt;0)),"inf",(($AV$6+$AW$6+$AX$6+$AY$6)/$AZ$6)))</f>
        <v>0.0</v>
      </c>
      <c r="BC6" s="60" t="n">
        <f>SUM($BC$7+$BC$13+$BC$27+$BC$35+$BC$46+$BC$50+$BC$55+$BC$60+$BC$65+$BC$69+$BC$75+$BC$81)</f>
        <v>8.0</v>
      </c>
    </row>
    <row r="7">
      <c r="B7" t="s">
        <v>13</v>
      </c>
      <c r="C7"/>
      <c r="D7" s="9" t="str">
        <f>IF($M$7=0,"",20*(($F$7*30 +$G$7*20 +$H$7*15 +$I$7*10 +$J$7*-5)/$M$7))</f>
        <v/>
      </c>
      <c r="E7" s="8" t="str">
        <f>IF($M$7=0,"",(($F$7*30 +$G$7*20 +$H$7*15 +$I$7*10 +$J$7*-5)/$M$7))</f>
        <v/>
      </c>
      <c r="F7" s="6" t="n">
        <f>SUM($F$8+$F$9+$F$10+$F$11+$F$12)</f>
        <v>0.0</v>
      </c>
      <c r="G7" s="6" t="n">
        <f>SUM($G$8+$G$9+$G$10+$G$11+$G$12)</f>
        <v>0.0</v>
      </c>
      <c r="H7" s="6" t="n">
        <f>SUM($H$8+$H$9+$H$10+$H$11+$H$12)</f>
        <v>0.0</v>
      </c>
      <c r="I7" s="6" t="n">
        <f>SUM($I$8+$I$9+$I$10+$I$11+$I$12)</f>
        <v>0.0</v>
      </c>
      <c r="J7" s="6" t="n">
        <f>SUM($J$8+$J$9+$J$10+$J$11+$J$12)</f>
        <v>0.0</v>
      </c>
      <c r="K7" s="10" t="str">
        <f>IF(AND($F$7=0,$G$7=0,$J$7=0,$H$7=0),"",IF(AND($J$7=0,OR($F$7&lt;&gt;0,$G$7&lt;&gt;0,$H$7&lt;&gt;0)),"inf",(($F$7+$G$7+$H$7)/$J$7)))</f>
        <v/>
      </c>
      <c r="L7" s="11" t="str">
        <f>IF(AND($F$7=0,$G$7=0,$J$7=0,$H$7=0,$I$7=0),"",IF(AND($J$7=0,OR($F$7&lt;&gt;0,$G$7&lt;&gt;0,$H$7&lt;&gt;0,$I$7&lt;&gt;0)),"inf",(($F$7+$G$7+$H$7+$I$7)/$J$7)))</f>
        <v/>
      </c>
      <c r="M7" s="6" t="n">
        <f>SUM($M$8+$M$9+$M$10+$M$11+$M$12)</f>
        <v>0.0</v>
      </c>
      <c r="N7" s="6" t="n">
        <f>SUM($N$8+$N$9+$N$10+$N$11+$N$12)</f>
        <v>0.0</v>
      </c>
      <c r="O7" s="6" t="n">
        <f>SUM($O$8+$O$9+$O$10+$O$11+$O$12)</f>
        <v>0.0</v>
      </c>
      <c r="P7" s="12" t="str">
        <f>IF($N$7=0,"",($O$7/$N$7))</f>
        <v/>
      </c>
      <c r="R7" t="s">
        <v>13</v>
      </c>
      <c r="S7"/>
      <c r="T7" s="25" t="n">
        <f>IF($AC$7=0,"",20*(($V$7*30 +$W$7*20 +$X$7*15 +$Y$7*10 +$Z$7*-5)/$AC$7))</f>
        <v>266.6666666666667</v>
      </c>
      <c r="U7" s="24" t="n">
        <f>IF($AC$7=0,"",(($V$7*30 +$W$7*20 +$X$7*15 +$Y$7*10 +$Z$7*-5)/$AC$7))</f>
        <v>13.333333333333334</v>
      </c>
      <c r="V7" s="22" t="n">
        <f>SUM($V$8+$V$9+$V$10+$V$11+$V$12)</f>
        <v>0.0</v>
      </c>
      <c r="W7" s="22" t="n">
        <f>SUM($W$8+$W$9+$W$10+$W$11+$W$12)</f>
        <v>0.0</v>
      </c>
      <c r="X7" s="22" t="n">
        <f>SUM($X$8+$X$9+$X$10+$X$11+$X$12)</f>
        <v>2.0</v>
      </c>
      <c r="Y7" s="22" t="n">
        <f>SUM($Y$8+$Y$9+$Y$10+$Y$11+$Y$12)</f>
        <v>1.0</v>
      </c>
      <c r="Z7" s="22" t="n">
        <f>SUM($Z$8+$Z$9+$Z$10+$Z$11+$Z$12)</f>
        <v>0.0</v>
      </c>
      <c r="AA7" s="26" t="str">
        <f>IF(AND($V$7=0,$W$7=0,$Z$7=0,$X$7=0),"",IF(AND($Z$7=0,OR($V$7&lt;&gt;0,$W$7&lt;&gt;0,$X$7&lt;&gt;0)),"inf",(($V$7+$W$7+$X$7)/$Z$7)))</f>
        <v>inf</v>
      </c>
      <c r="AB7" s="27" t="str">
        <f>IF(AND($V$7=0,$W$7=0,$Z$7=0,$X$7=0,$Y$7=0),"",IF(AND($Z$7=0,OR($V$7&lt;&gt;0,$W$7&lt;&gt;0,$X$7&lt;&gt;0,$Y$7&lt;&gt;0)),"inf",(($V$7+$W$7+$X$7+$Y$7)/$Z$7)))</f>
        <v>inf</v>
      </c>
      <c r="AC7" s="22" t="n">
        <f>SUM($AC$8+$AC$9+$AC$10+$AC$11+$AC$12)</f>
        <v>3.0</v>
      </c>
      <c r="AE7" t="s">
        <v>13</v>
      </c>
      <c r="AF7"/>
      <c r="AG7" s="44" t="n">
        <f>IF($AP$7=0,"",20*(($AI$7*30 +$AJ$7*20 +$AK$7*15 +$AL$7*10 +$AM$7*-5)/$AP$7))</f>
        <v>0.0</v>
      </c>
      <c r="AH7" s="43" t="n">
        <f>IF($AP$7=0,"",(($AI$7*30 +$AJ$7*20 +$AK$7*15 +$AL$7*10 +$AM$7*-5)/$AP$7))</f>
        <v>0.0</v>
      </c>
      <c r="AI7" s="41" t="n">
        <f>SUM($AI$8+$AI$9+$AI$10+$AI$11+$AI$12)</f>
        <v>0.0</v>
      </c>
      <c r="AJ7" s="41" t="n">
        <f>SUM($AJ$8+$AJ$9+$AJ$10+$AJ$11+$AJ$12)</f>
        <v>0.0</v>
      </c>
      <c r="AK7" s="41" t="n">
        <f>SUM($AK$8+$AK$9+$AK$10+$AK$11+$AK$12)</f>
        <v>0.0</v>
      </c>
      <c r="AL7" s="41" t="n">
        <f>SUM($AL$8+$AL$9+$AL$10+$AL$11+$AL$12)</f>
        <v>0.0</v>
      </c>
      <c r="AM7" s="41" t="n">
        <f>SUM($AM$8+$AM$9+$AM$10+$AM$11+$AM$12)</f>
        <v>0.0</v>
      </c>
      <c r="AN7" s="45" t="str">
        <f>IF(AND($AI$7=0,$AJ$7=0,$AM$7=0,$AK$7=0),"",IF(AND($AM$7=0,OR($AI$7&lt;&gt;0,$AJ$7&lt;&gt;0,$AK$7&lt;&gt;0)),"inf",(($AI$7+$AJ$7+$AK$7)/$AM$7)))</f>
        <v/>
      </c>
      <c r="AO7" s="46" t="str">
        <f>IF(AND($AI$7=0,$AJ$7=0,$AM$7=0,$AK$7=0,$AL$7=0),"",IF(AND($AM$7=0,OR($AI$7&lt;&gt;0,$AJ$7&lt;&gt;0,$AK$7&lt;&gt;0,$AL$7&lt;&gt;0)),"inf",(($AI$7+$AJ$7+$AK$7+$AL$7)/$AM$7)))</f>
        <v/>
      </c>
      <c r="AP7" s="41" t="n">
        <f>SUM($AP$8+$AP$9+$AP$10+$AP$11+$AP$12)</f>
        <v>2.0</v>
      </c>
      <c r="AR7" t="s">
        <v>13</v>
      </c>
      <c r="AS7"/>
      <c r="AT7" s="63" t="n">
        <f>IF($BC$7=0,"",20*(($AV$7*30 +$AW$7*20 +$AX$7*15 +$AY$7*10 +$AZ$7*-5)/$BC$7))</f>
        <v>0.0</v>
      </c>
      <c r="AU7" s="62" t="n">
        <f>IF($BC$7=0,"",(($AV$7*30 +$AW$7*20 +$AX$7*15 +$AY$7*10 +$AZ$7*-5)/$BC$7))</f>
        <v>0.0</v>
      </c>
      <c r="AV7" s="60" t="n">
        <f>SUM($AV$8+$AV$9+$AV$10+$AV$11+$AV$12)</f>
        <v>0.0</v>
      </c>
      <c r="AW7" s="60" t="n">
        <f>SUM($AW$8+$AW$9+$AW$10+$AW$11+$AW$12)</f>
        <v>0.0</v>
      </c>
      <c r="AX7" s="60" t="n">
        <f>SUM($AX$8+$AX$9+$AX$10+$AX$11+$AX$12)</f>
        <v>0.0</v>
      </c>
      <c r="AY7" s="60" t="n">
        <f>SUM($AY$8+$AY$9+$AY$10+$AY$11+$AY$12)</f>
        <v>0.0</v>
      </c>
      <c r="AZ7" s="60" t="n">
        <f>SUM($AZ$8+$AZ$9+$AZ$10+$AZ$11+$AZ$12)</f>
        <v>0.0</v>
      </c>
      <c r="BA7" s="64" t="str">
        <f>IF(AND($AV$7=0,$AW$7=0,$AZ$7=0,$AX$7=0),"",IF(AND($AZ$7=0,OR($AV$7&lt;&gt;0,$AW$7&lt;&gt;0,$AX$7&lt;&gt;0)),"inf",(($AV$7+$AW$7+$AX$7)/$AZ$7)))</f>
        <v/>
      </c>
      <c r="BB7" s="65" t="str">
        <f>IF(AND($AV$7=0,$AW$7=0,$AZ$7=0,$AX$7=0,$AY$7=0),"",IF(AND($AZ$7=0,OR($AV$7&lt;&gt;0,$AW$7&lt;&gt;0,$AX$7&lt;&gt;0,$AY$7&lt;&gt;0)),"inf",(($AV$7+$AW$7+$AX$7+$AY$7)/$AZ$7)))</f>
        <v/>
      </c>
      <c r="BC7" s="60" t="n">
        <f>SUM($BC$8+$BC$9+$BC$10+$BC$11+$BC$12)</f>
        <v>2.0</v>
      </c>
    </row>
    <row r="8">
      <c r="C8" t="s">
        <v>14</v>
      </c>
      <c r="D8" s="9" t="str">
        <f>IF($M$8=0,"",20*(($F$8*30 +$G$8*20 +$H$8*15 +$I$8*10 +$J$8*-5)/$M$8))</f>
        <v/>
      </c>
      <c r="E8" s="8" t="str">
        <f>IF($M$8=0,"",(($F$8*30 +$G$8*20 +$H$8*15 +$I$8*10 +$J$8*-5)/$M$8))</f>
        <v/>
      </c>
      <c r="F8" s="6"/>
      <c r="G8" s="6"/>
      <c r="H8" s="6"/>
      <c r="I8" s="6"/>
      <c r="J8" s="6"/>
      <c r="K8" s="10" t="str">
        <f>IF(AND($F$8=0,$G$8=0,$J$8=0,$H$8=0),"",IF(AND($J$8=0,OR($F$8&lt;&gt;0,$G$8&lt;&gt;0,$H$8&lt;&gt;0)),"inf",(($F$8+$G$8+$H$8)/$J$8)))</f>
        <v/>
      </c>
      <c r="L8" s="11" t="str">
        <f>IF(AND($F$8=0,$G$8=0,$J$8=0,$H$8=0,$I$8=0),"",IF(AND($J$8=0,OR($F$8&lt;&gt;0,$G$8&lt;&gt;0,$H$8&lt;&gt;0,$I$8&lt;&gt;0)),"inf",(($F$8+$G$8+$H$8+$I$8)/$J$8)))</f>
        <v/>
      </c>
      <c r="M8" s="6"/>
      <c r="N8" s="6"/>
      <c r="O8" s="6"/>
      <c r="P8" s="12" t="str">
        <f>IF($N$8=0,"",($O$8/$N$8))</f>
        <v/>
      </c>
      <c r="S8" t="s">
        <v>14</v>
      </c>
      <c r="T8" s="25" t="n">
        <f>IF($AC$8=0,"",20*(($V$8*30 +$W$8*20 +$X$8*15 +$Y$8*10 +$Z$8*-5)/$AC$8))</f>
        <v>300.0</v>
      </c>
      <c r="U8" s="24" t="n">
        <f>IF($AC$8=0,"",(($V$8*30 +$W$8*20 +$X$8*15 +$Y$8*10 +$Z$8*-5)/$AC$8))</f>
        <v>15.0</v>
      </c>
      <c r="V8" s="22"/>
      <c r="W8" s="22"/>
      <c r="X8" s="22" t="n">
        <v>2.0</v>
      </c>
      <c r="Y8" s="22"/>
      <c r="Z8" s="22"/>
      <c r="AA8" s="26" t="str">
        <f>IF(AND($V$8=0,$W$8=0,$Z$8=0,$X$8=0),"",IF(AND($Z$8=0,OR($V$8&lt;&gt;0,$W$8&lt;&gt;0,$X$8&lt;&gt;0)),"inf",(($V$8+$W$8+$X$8)/$Z$8)))</f>
        <v>inf</v>
      </c>
      <c r="AB8" s="27" t="str">
        <f>IF(AND($V$8=0,$W$8=0,$Z$8=0,$X$8=0,$Y$8=0),"",IF(AND($Z$8=0,OR($V$8&lt;&gt;0,$W$8&lt;&gt;0,$X$8&lt;&gt;0,$Y$8&lt;&gt;0)),"inf",(($V$8+$W$8+$X$8+$Y$8)/$Z$8)))</f>
        <v>inf</v>
      </c>
      <c r="AC8" s="22" t="n">
        <v>2.0</v>
      </c>
      <c r="AF8" t="s">
        <v>14</v>
      </c>
      <c r="AG8" s="44" t="n">
        <f>IF($AP$8=0,"",20*(($AI$8*30 +$AJ$8*20 +$AK$8*15 +$AL$8*10 +$AM$8*-5)/$AP$8))</f>
        <v>0.0</v>
      </c>
      <c r="AH8" s="43" t="n">
        <f>IF($AP$8=0,"",(($AI$8*30 +$AJ$8*20 +$AK$8*15 +$AL$8*10 +$AM$8*-5)/$AP$8))</f>
        <v>0.0</v>
      </c>
      <c r="AI8" s="41"/>
      <c r="AJ8" s="41"/>
      <c r="AK8" s="41"/>
      <c r="AL8" s="41"/>
      <c r="AM8" s="41"/>
      <c r="AN8" s="45" t="str">
        <f>IF(AND($AI$8=0,$AJ$8=0,$AM$8=0,$AK$8=0),"",IF(AND($AM$8=0,OR($AI$8&lt;&gt;0,$AJ$8&lt;&gt;0,$AK$8&lt;&gt;0)),"inf",(($AI$8+$AJ$8+$AK$8)/$AM$8)))</f>
        <v/>
      </c>
      <c r="AO8" s="46" t="str">
        <f>IF(AND($AI$8=0,$AJ$8=0,$AM$8=0,$AK$8=0,$AL$8=0),"",IF(AND($AM$8=0,OR($AI$8&lt;&gt;0,$AJ$8&lt;&gt;0,$AK$8&lt;&gt;0,$AL$8&lt;&gt;0)),"inf",(($AI$8+$AJ$8+$AK$8+$AL$8)/$AM$8)))</f>
        <v/>
      </c>
      <c r="AP8" s="41" t="n">
        <v>1.0</v>
      </c>
      <c r="AS8" t="s">
        <v>14</v>
      </c>
      <c r="AT8" s="63" t="n">
        <f>IF($BC$8=0,"",20*(($AV$8*30 +$AW$8*20 +$AX$8*15 +$AY$8*10 +$AZ$8*-5)/$BC$8))</f>
        <v>0.0</v>
      </c>
      <c r="AU8" s="62" t="n">
        <f>IF($BC$8=0,"",(($AV$8*30 +$AW$8*20 +$AX$8*15 +$AY$8*10 +$AZ$8*-5)/$BC$8))</f>
        <v>0.0</v>
      </c>
      <c r="AV8" s="60"/>
      <c r="AW8" s="60"/>
      <c r="AX8" s="60"/>
      <c r="AY8" s="60"/>
      <c r="AZ8" s="60"/>
      <c r="BA8" s="64" t="str">
        <f>IF(AND($AV$8=0,$AW$8=0,$AZ$8=0,$AX$8=0),"",IF(AND($AZ$8=0,OR($AV$8&lt;&gt;0,$AW$8&lt;&gt;0,$AX$8&lt;&gt;0)),"inf",(($AV$8+$AW$8+$AX$8)/$AZ$8)))</f>
        <v/>
      </c>
      <c r="BB8" s="65" t="str">
        <f>IF(AND($AV$8=0,$AW$8=0,$AZ$8=0,$AX$8=0,$AY$8=0),"",IF(AND($AZ$8=0,OR($AV$8&lt;&gt;0,$AW$8&lt;&gt;0,$AX$8&lt;&gt;0,$AY$8&lt;&gt;0)),"inf",(($AV$8+$AW$8+$AX$8+$AY$8)/$AZ$8)))</f>
        <v/>
      </c>
      <c r="BC8" s="60" t="n">
        <v>1.0</v>
      </c>
    </row>
    <row r="9">
      <c r="C9" t="s">
        <v>15</v>
      </c>
      <c r="D9" s="9" t="str">
        <f>IF($M$9=0,"",20*(($F$9*30 +$G$9*20 +$H$9*15 +$I$9*10 +$J$9*-5)/$M$9))</f>
        <v/>
      </c>
      <c r="E9" s="8" t="str">
        <f>IF($M$9=0,"",(($F$9*30 +$G$9*20 +$H$9*15 +$I$9*10 +$J$9*-5)/$M$9))</f>
        <v/>
      </c>
      <c r="F9" s="6"/>
      <c r="G9" s="6"/>
      <c r="H9" s="6"/>
      <c r="I9" s="6"/>
      <c r="J9" s="6"/>
      <c r="K9" s="10" t="str">
        <f>IF(AND($F$9=0,$G$9=0,$J$9=0,$H$9=0),"",IF(AND($J$9=0,OR($F$9&lt;&gt;0,$G$9&lt;&gt;0,$H$9&lt;&gt;0)),"inf",(($F$9+$G$9+$H$9)/$J$9)))</f>
        <v/>
      </c>
      <c r="L9" s="11" t="str">
        <f>IF(AND($F$9=0,$G$9=0,$J$9=0,$H$9=0,$I$9=0),"",IF(AND($J$9=0,OR($F$9&lt;&gt;0,$G$9&lt;&gt;0,$H$9&lt;&gt;0,$I$9&lt;&gt;0)),"inf",(($F$9+$G$9+$H$9+$I$9)/$J$9)))</f>
        <v/>
      </c>
      <c r="M9" s="6"/>
      <c r="N9" s="6"/>
      <c r="O9" s="6"/>
      <c r="P9" s="12" t="str">
        <f>IF($N$9=0,"",($O$9/$N$9))</f>
        <v/>
      </c>
      <c r="S9" t="s">
        <v>15</v>
      </c>
      <c r="T9" s="25" t="str">
        <f>IF($AC$9=0,"",20*(($V$9*30 +$W$9*20 +$X$9*15 +$Y$9*10 +$Z$9*-5)/$AC$9))</f>
        <v/>
      </c>
      <c r="U9" s="24" t="str">
        <f>IF($AC$9=0,"",(($V$9*30 +$W$9*20 +$X$9*15 +$Y$9*10 +$Z$9*-5)/$AC$9))</f>
        <v/>
      </c>
      <c r="V9" s="22"/>
      <c r="W9" s="22"/>
      <c r="X9" s="22"/>
      <c r="Y9" s="22"/>
      <c r="Z9" s="22"/>
      <c r="AA9" s="26" t="str">
        <f>IF(AND($V$9=0,$W$9=0,$Z$9=0,$X$9=0),"",IF(AND($Z$9=0,OR($V$9&lt;&gt;0,$W$9&lt;&gt;0,$X$9&lt;&gt;0)),"inf",(($V$9+$W$9+$X$9)/$Z$9)))</f>
        <v/>
      </c>
      <c r="AB9" s="27" t="str">
        <f>IF(AND($V$9=0,$W$9=0,$Z$9=0,$X$9=0,$Y$9=0),"",IF(AND($Z$9=0,OR($V$9&lt;&gt;0,$W$9&lt;&gt;0,$X$9&lt;&gt;0,$Y$9&lt;&gt;0)),"inf",(($V$9+$W$9+$X$9+$Y$9)/$Z$9)))</f>
        <v/>
      </c>
      <c r="AC9" s="22"/>
      <c r="AF9" t="s">
        <v>15</v>
      </c>
      <c r="AG9" s="44" t="str">
        <f>IF($AP$9=0,"",20*(($AI$9*30 +$AJ$9*20 +$AK$9*15 +$AL$9*10 +$AM$9*-5)/$AP$9))</f>
        <v/>
      </c>
      <c r="AH9" s="43" t="str">
        <f>IF($AP$9=0,"",(($AI$9*30 +$AJ$9*20 +$AK$9*15 +$AL$9*10 +$AM$9*-5)/$AP$9))</f>
        <v/>
      </c>
      <c r="AI9" s="41"/>
      <c r="AJ9" s="41"/>
      <c r="AK9" s="41"/>
      <c r="AL9" s="41"/>
      <c r="AM9" s="41"/>
      <c r="AN9" s="45" t="str">
        <f>IF(AND($AI$9=0,$AJ$9=0,$AM$9=0,$AK$9=0),"",IF(AND($AM$9=0,OR($AI$9&lt;&gt;0,$AJ$9&lt;&gt;0,$AK$9&lt;&gt;0)),"inf",(($AI$9+$AJ$9+$AK$9)/$AM$9)))</f>
        <v/>
      </c>
      <c r="AO9" s="46" t="str">
        <f>IF(AND($AI$9=0,$AJ$9=0,$AM$9=0,$AK$9=0,$AL$9=0),"",IF(AND($AM$9=0,OR($AI$9&lt;&gt;0,$AJ$9&lt;&gt;0,$AK$9&lt;&gt;0,$AL$9&lt;&gt;0)),"inf",(($AI$9+$AJ$9+$AK$9+$AL$9)/$AM$9)))</f>
        <v/>
      </c>
      <c r="AP9" s="41"/>
      <c r="AS9" t="s">
        <v>15</v>
      </c>
      <c r="AT9" s="63" t="str">
        <f>IF($BC$9=0,"",20*(($AV$9*30 +$AW$9*20 +$AX$9*15 +$AY$9*10 +$AZ$9*-5)/$BC$9))</f>
        <v/>
      </c>
      <c r="AU9" s="62" t="str">
        <f>IF($BC$9=0,"",(($AV$9*30 +$AW$9*20 +$AX$9*15 +$AY$9*10 +$AZ$9*-5)/$BC$9))</f>
        <v/>
      </c>
      <c r="AV9" s="60"/>
      <c r="AW9" s="60"/>
      <c r="AX9" s="60"/>
      <c r="AY9" s="60"/>
      <c r="AZ9" s="60"/>
      <c r="BA9" s="64" t="str">
        <f>IF(AND($AV$9=0,$AW$9=0,$AZ$9=0,$AX$9=0),"",IF(AND($AZ$9=0,OR($AV$9&lt;&gt;0,$AW$9&lt;&gt;0,$AX$9&lt;&gt;0)),"inf",(($AV$9+$AW$9+$AX$9)/$AZ$9)))</f>
        <v/>
      </c>
      <c r="BB9" s="65" t="str">
        <f>IF(AND($AV$9=0,$AW$9=0,$AZ$9=0,$AX$9=0,$AY$9=0),"",IF(AND($AZ$9=0,OR($AV$9&lt;&gt;0,$AW$9&lt;&gt;0,$AX$9&lt;&gt;0,$AY$9&lt;&gt;0)),"inf",(($AV$9+$AW$9+$AX$9+$AY$9)/$AZ$9)))</f>
        <v/>
      </c>
      <c r="BC9" s="60"/>
    </row>
    <row r="10">
      <c r="C10" t="s">
        <v>16</v>
      </c>
      <c r="D10" s="9" t="str">
        <f>IF($M$10=0,"",20*(($F$10*30 +$G$10*20 +$H$10*15 +$I$10*10 +$J$10*-5)/$M$10))</f>
        <v/>
      </c>
      <c r="E10" s="8" t="str">
        <f>IF($M$10=0,"",(($F$10*30 +$G$10*20 +$H$10*15 +$I$10*10 +$J$10*-5)/$M$10))</f>
        <v/>
      </c>
      <c r="F10" s="6"/>
      <c r="G10" s="6"/>
      <c r="H10" s="6"/>
      <c r="I10" s="6"/>
      <c r="J10" s="6"/>
      <c r="K10" s="10" t="str">
        <f>IF(AND($F$10=0,$G$10=0,$J$10=0,$H$10=0),"",IF(AND($J$10=0,OR($F$10&lt;&gt;0,$G$10&lt;&gt;0,$H$10&lt;&gt;0)),"inf",(($F$10+$G$10+$H$10)/$J$10)))</f>
        <v/>
      </c>
      <c r="L10" s="11" t="str">
        <f>IF(AND($F$10=0,$G$10=0,$J$10=0,$H$10=0,$I$10=0),"",IF(AND($J$10=0,OR($F$10&lt;&gt;0,$G$10&lt;&gt;0,$H$10&lt;&gt;0,$I$10&lt;&gt;0)),"inf",(($F$10+$G$10+$H$10+$I$10)/$J$10)))</f>
        <v/>
      </c>
      <c r="M10" s="6"/>
      <c r="N10" s="6"/>
      <c r="O10" s="6"/>
      <c r="P10" s="12" t="str">
        <f>IF($N$10=0,"",($O$10/$N$10))</f>
        <v/>
      </c>
      <c r="S10" t="s">
        <v>16</v>
      </c>
      <c r="T10" s="25" t="str">
        <f>IF($AC$10=0,"",20*(($V$10*30 +$W$10*20 +$X$10*15 +$Y$10*10 +$Z$10*-5)/$AC$10))</f>
        <v/>
      </c>
      <c r="U10" s="24" t="str">
        <f>IF($AC$10=0,"",(($V$10*30 +$W$10*20 +$X$10*15 +$Y$10*10 +$Z$10*-5)/$AC$10))</f>
        <v/>
      </c>
      <c r="V10" s="22"/>
      <c r="W10" s="22"/>
      <c r="X10" s="22"/>
      <c r="Y10" s="22"/>
      <c r="Z10" s="22"/>
      <c r="AA10" s="26" t="str">
        <f>IF(AND($V$10=0,$W$10=0,$Z$10=0,$X$10=0),"",IF(AND($Z$10=0,OR($V$10&lt;&gt;0,$W$10&lt;&gt;0,$X$10&lt;&gt;0)),"inf",(($V$10+$W$10+$X$10)/$Z$10)))</f>
        <v/>
      </c>
      <c r="AB10" s="27" t="str">
        <f>IF(AND($V$10=0,$W$10=0,$Z$10=0,$X$10=0,$Y$10=0),"",IF(AND($Z$10=0,OR($V$10&lt;&gt;0,$W$10&lt;&gt;0,$X$10&lt;&gt;0,$Y$10&lt;&gt;0)),"inf",(($V$10+$W$10+$X$10+$Y$10)/$Z$10)))</f>
        <v/>
      </c>
      <c r="AC10" s="22"/>
      <c r="AF10" t="s">
        <v>16</v>
      </c>
      <c r="AG10" s="44" t="str">
        <f>IF($AP$10=0,"",20*(($AI$10*30 +$AJ$10*20 +$AK$10*15 +$AL$10*10 +$AM$10*-5)/$AP$10))</f>
        <v/>
      </c>
      <c r="AH10" s="43" t="str">
        <f>IF($AP$10=0,"",(($AI$10*30 +$AJ$10*20 +$AK$10*15 +$AL$10*10 +$AM$10*-5)/$AP$10))</f>
        <v/>
      </c>
      <c r="AI10" s="41"/>
      <c r="AJ10" s="41"/>
      <c r="AK10" s="41"/>
      <c r="AL10" s="41"/>
      <c r="AM10" s="41"/>
      <c r="AN10" s="45" t="str">
        <f>IF(AND($AI$10=0,$AJ$10=0,$AM$10=0,$AK$10=0),"",IF(AND($AM$10=0,OR($AI$10&lt;&gt;0,$AJ$10&lt;&gt;0,$AK$10&lt;&gt;0)),"inf",(($AI$10+$AJ$10+$AK$10)/$AM$10)))</f>
        <v/>
      </c>
      <c r="AO10" s="46" t="str">
        <f>IF(AND($AI$10=0,$AJ$10=0,$AM$10=0,$AK$10=0,$AL$10=0),"",IF(AND($AM$10=0,OR($AI$10&lt;&gt;0,$AJ$10&lt;&gt;0,$AK$10&lt;&gt;0,$AL$10&lt;&gt;0)),"inf",(($AI$10+$AJ$10+$AK$10+$AL$10)/$AM$10)))</f>
        <v/>
      </c>
      <c r="AP10" s="41"/>
      <c r="AS10" t="s">
        <v>16</v>
      </c>
      <c r="AT10" s="63" t="str">
        <f>IF($BC$10=0,"",20*(($AV$10*30 +$AW$10*20 +$AX$10*15 +$AY$10*10 +$AZ$10*-5)/$BC$10))</f>
        <v/>
      </c>
      <c r="AU10" s="62" t="str">
        <f>IF($BC$10=0,"",(($AV$10*30 +$AW$10*20 +$AX$10*15 +$AY$10*10 +$AZ$10*-5)/$BC$10))</f>
        <v/>
      </c>
      <c r="AV10" s="60"/>
      <c r="AW10" s="60"/>
      <c r="AX10" s="60"/>
      <c r="AY10" s="60"/>
      <c r="AZ10" s="60"/>
      <c r="BA10" s="64" t="str">
        <f>IF(AND($AV$10=0,$AW$10=0,$AZ$10=0,$AX$10=0),"",IF(AND($AZ$10=0,OR($AV$10&lt;&gt;0,$AW$10&lt;&gt;0,$AX$10&lt;&gt;0)),"inf",(($AV$10+$AW$10+$AX$10)/$AZ$10)))</f>
        <v/>
      </c>
      <c r="BB10" s="65" t="str">
        <f>IF(AND($AV$10=0,$AW$10=0,$AZ$10=0,$AX$10=0,$AY$10=0),"",IF(AND($AZ$10=0,OR($AV$10&lt;&gt;0,$AW$10&lt;&gt;0,$AX$10&lt;&gt;0,$AY$10&lt;&gt;0)),"inf",(($AV$10+$AW$10+$AX$10+$AY$10)/$AZ$10)))</f>
        <v/>
      </c>
      <c r="BC10" s="60"/>
    </row>
    <row r="11">
      <c r="C11" t="s">
        <v>17</v>
      </c>
      <c r="D11" s="9" t="str">
        <f>IF($M$11=0,"",20*(($F$11*30 +$G$11*20 +$H$11*15 +$I$11*10 +$J$11*-5)/$M$11))</f>
        <v/>
      </c>
      <c r="E11" s="8" t="str">
        <f>IF($M$11=0,"",(($F$11*30 +$G$11*20 +$H$11*15 +$I$11*10 +$J$11*-5)/$M$11))</f>
        <v/>
      </c>
      <c r="F11" s="6"/>
      <c r="G11" s="6"/>
      <c r="H11" s="6"/>
      <c r="I11" s="6"/>
      <c r="J11" s="6"/>
      <c r="K11" s="10" t="str">
        <f>IF(AND($F$11=0,$G$11=0,$J$11=0,$H$11=0),"",IF(AND($J$11=0,OR($F$11&lt;&gt;0,$G$11&lt;&gt;0,$H$11&lt;&gt;0)),"inf",(($F$11+$G$11+$H$11)/$J$11)))</f>
        <v/>
      </c>
      <c r="L11" s="11" t="str">
        <f>IF(AND($F$11=0,$G$11=0,$J$11=0,$H$11=0,$I$11=0),"",IF(AND($J$11=0,OR($F$11&lt;&gt;0,$G$11&lt;&gt;0,$H$11&lt;&gt;0,$I$11&lt;&gt;0)),"inf",(($F$11+$G$11+$H$11+$I$11)/$J$11)))</f>
        <v/>
      </c>
      <c r="M11" s="6"/>
      <c r="N11" s="6"/>
      <c r="O11" s="6"/>
      <c r="P11" s="12" t="str">
        <f>IF($N$11=0,"",($O$11/$N$11))</f>
        <v/>
      </c>
      <c r="S11" t="s">
        <v>17</v>
      </c>
      <c r="T11" s="25" t="n">
        <f>IF($AC$11=0,"",20*(($V$11*30 +$W$11*20 +$X$11*15 +$Y$11*10 +$Z$11*-5)/$AC$11))</f>
        <v>200.0</v>
      </c>
      <c r="U11" s="24" t="n">
        <f>IF($AC$11=0,"",(($V$11*30 +$W$11*20 +$X$11*15 +$Y$11*10 +$Z$11*-5)/$AC$11))</f>
        <v>10.0</v>
      </c>
      <c r="V11" s="22"/>
      <c r="W11" s="22"/>
      <c r="X11" s="22"/>
      <c r="Y11" s="22" t="n">
        <v>1.0</v>
      </c>
      <c r="Z11" s="22"/>
      <c r="AA11" s="26" t="str">
        <f>IF(AND($V$11=0,$W$11=0,$Z$11=0,$X$11=0),"",IF(AND($Z$11=0,OR($V$11&lt;&gt;0,$W$11&lt;&gt;0,$X$11&lt;&gt;0)),"inf",(($V$11+$W$11+$X$11)/$Z$11)))</f>
        <v/>
      </c>
      <c r="AB11" s="27" t="str">
        <f>IF(AND($V$11=0,$W$11=0,$Z$11=0,$X$11=0,$Y$11=0),"",IF(AND($Z$11=0,OR($V$11&lt;&gt;0,$W$11&lt;&gt;0,$X$11&lt;&gt;0,$Y$11&lt;&gt;0)),"inf",(($V$11+$W$11+$X$11+$Y$11)/$Z$11)))</f>
        <v>inf</v>
      </c>
      <c r="AC11" s="22" t="n">
        <v>1.0</v>
      </c>
      <c r="AF11" t="s">
        <v>17</v>
      </c>
      <c r="AG11" s="44" t="n">
        <f>IF($AP$11=0,"",20*(($AI$11*30 +$AJ$11*20 +$AK$11*15 +$AL$11*10 +$AM$11*-5)/$AP$11))</f>
        <v>0.0</v>
      </c>
      <c r="AH11" s="43" t="n">
        <f>IF($AP$11=0,"",(($AI$11*30 +$AJ$11*20 +$AK$11*15 +$AL$11*10 +$AM$11*-5)/$AP$11))</f>
        <v>0.0</v>
      </c>
      <c r="AI11" s="41"/>
      <c r="AJ11" s="41"/>
      <c r="AK11" s="41"/>
      <c r="AL11" s="41"/>
      <c r="AM11" s="41"/>
      <c r="AN11" s="45" t="str">
        <f>IF(AND($AI$11=0,$AJ$11=0,$AM$11=0,$AK$11=0),"",IF(AND($AM$11=0,OR($AI$11&lt;&gt;0,$AJ$11&lt;&gt;0,$AK$11&lt;&gt;0)),"inf",(($AI$11+$AJ$11+$AK$11)/$AM$11)))</f>
        <v/>
      </c>
      <c r="AO11" s="46" t="str">
        <f>IF(AND($AI$11=0,$AJ$11=0,$AM$11=0,$AK$11=0,$AL$11=0),"",IF(AND($AM$11=0,OR($AI$11&lt;&gt;0,$AJ$11&lt;&gt;0,$AK$11&lt;&gt;0,$AL$11&lt;&gt;0)),"inf",(($AI$11+$AJ$11+$AK$11+$AL$11)/$AM$11)))</f>
        <v/>
      </c>
      <c r="AP11" s="41" t="n">
        <v>1.0</v>
      </c>
      <c r="AS11" t="s">
        <v>17</v>
      </c>
      <c r="AT11" s="63" t="n">
        <f>IF($BC$11=0,"",20*(($AV$11*30 +$AW$11*20 +$AX$11*15 +$AY$11*10 +$AZ$11*-5)/$BC$11))</f>
        <v>0.0</v>
      </c>
      <c r="AU11" s="62" t="n">
        <f>IF($BC$11=0,"",(($AV$11*30 +$AW$11*20 +$AX$11*15 +$AY$11*10 +$AZ$11*-5)/$BC$11))</f>
        <v>0.0</v>
      </c>
      <c r="AV11" s="60"/>
      <c r="AW11" s="60"/>
      <c r="AX11" s="60"/>
      <c r="AY11" s="60"/>
      <c r="AZ11" s="60"/>
      <c r="BA11" s="64" t="str">
        <f>IF(AND($AV$11=0,$AW$11=0,$AZ$11=0,$AX$11=0),"",IF(AND($AZ$11=0,OR($AV$11&lt;&gt;0,$AW$11&lt;&gt;0,$AX$11&lt;&gt;0)),"inf",(($AV$11+$AW$11+$AX$11)/$AZ$11)))</f>
        <v/>
      </c>
      <c r="BB11" s="65" t="str">
        <f>IF(AND($AV$11=0,$AW$11=0,$AZ$11=0,$AX$11=0,$AY$11=0),"",IF(AND($AZ$11=0,OR($AV$11&lt;&gt;0,$AW$11&lt;&gt;0,$AX$11&lt;&gt;0,$AY$11&lt;&gt;0)),"inf",(($AV$11+$AW$11+$AX$11+$AY$11)/$AZ$11)))</f>
        <v/>
      </c>
      <c r="BC11" s="60" t="n">
        <v>1.0</v>
      </c>
    </row>
    <row r="12">
      <c r="C12" t="s">
        <v>18</v>
      </c>
      <c r="D12" s="9" t="str">
        <f>IF($M$12=0,"",20*(($F$12*30 +$G$12*20 +$H$12*15 +$I$12*10 +$J$12*-5)/$M$12))</f>
        <v/>
      </c>
      <c r="E12" s="8" t="str">
        <f>IF($M$12=0,"",(($F$12*30 +$G$12*20 +$H$12*15 +$I$12*10 +$J$12*-5)/$M$12))</f>
        <v/>
      </c>
      <c r="F12" s="6"/>
      <c r="G12" s="6"/>
      <c r="H12" s="6"/>
      <c r="I12" s="6"/>
      <c r="J12" s="6"/>
      <c r="K12" s="10" t="str">
        <f>IF(AND($F$12=0,$G$12=0,$J$12=0,$H$12=0),"",IF(AND($J$12=0,OR($F$12&lt;&gt;0,$G$12&lt;&gt;0,$H$12&lt;&gt;0)),"inf",(($F$12+$G$12+$H$12)/$J$12)))</f>
        <v/>
      </c>
      <c r="L12" s="11" t="str">
        <f>IF(AND($F$12=0,$G$12=0,$J$12=0,$H$12=0,$I$12=0),"",IF(AND($J$12=0,OR($F$12&lt;&gt;0,$G$12&lt;&gt;0,$H$12&lt;&gt;0,$I$12&lt;&gt;0)),"inf",(($F$12+$G$12+$H$12+$I$12)/$J$12)))</f>
        <v/>
      </c>
      <c r="M12" s="6"/>
      <c r="N12" s="6"/>
      <c r="O12" s="6"/>
      <c r="P12" s="12" t="str">
        <f>IF($N$12=0,"",($O$12/$N$12))</f>
        <v/>
      </c>
      <c r="S12" t="s">
        <v>18</v>
      </c>
      <c r="T12" s="25" t="str">
        <f>IF($AC$12=0,"",20*(($V$12*30 +$W$12*20 +$X$12*15 +$Y$12*10 +$Z$12*-5)/$AC$12))</f>
        <v/>
      </c>
      <c r="U12" s="24" t="str">
        <f>IF($AC$12=0,"",(($V$12*30 +$W$12*20 +$X$12*15 +$Y$12*10 +$Z$12*-5)/$AC$12))</f>
        <v/>
      </c>
      <c r="V12" s="22"/>
      <c r="W12" s="22"/>
      <c r="X12" s="22"/>
      <c r="Y12" s="22"/>
      <c r="Z12" s="22"/>
      <c r="AA12" s="26" t="str">
        <f>IF(AND($V$12=0,$W$12=0,$Z$12=0,$X$12=0),"",IF(AND($Z$12=0,OR($V$12&lt;&gt;0,$W$12&lt;&gt;0,$X$12&lt;&gt;0)),"inf",(($V$12+$W$12+$X$12)/$Z$12)))</f>
        <v/>
      </c>
      <c r="AB12" s="27" t="str">
        <f>IF(AND($V$12=0,$W$12=0,$Z$12=0,$X$12=0,$Y$12=0),"",IF(AND($Z$12=0,OR($V$12&lt;&gt;0,$W$12&lt;&gt;0,$X$12&lt;&gt;0,$Y$12&lt;&gt;0)),"inf",(($V$12+$W$12+$X$12+$Y$12)/$Z$12)))</f>
        <v/>
      </c>
      <c r="AC12" s="22"/>
      <c r="AF12" t="s">
        <v>18</v>
      </c>
      <c r="AG12" s="44" t="str">
        <f>IF($AP$12=0,"",20*(($AI$12*30 +$AJ$12*20 +$AK$12*15 +$AL$12*10 +$AM$12*-5)/$AP$12))</f>
        <v/>
      </c>
      <c r="AH12" s="43" t="str">
        <f>IF($AP$12=0,"",(($AI$12*30 +$AJ$12*20 +$AK$12*15 +$AL$12*10 +$AM$12*-5)/$AP$12))</f>
        <v/>
      </c>
      <c r="AI12" s="41"/>
      <c r="AJ12" s="41"/>
      <c r="AK12" s="41"/>
      <c r="AL12" s="41"/>
      <c r="AM12" s="41"/>
      <c r="AN12" s="45" t="str">
        <f>IF(AND($AI$12=0,$AJ$12=0,$AM$12=0,$AK$12=0),"",IF(AND($AM$12=0,OR($AI$12&lt;&gt;0,$AJ$12&lt;&gt;0,$AK$12&lt;&gt;0)),"inf",(($AI$12+$AJ$12+$AK$12)/$AM$12)))</f>
        <v/>
      </c>
      <c r="AO12" s="46" t="str">
        <f>IF(AND($AI$12=0,$AJ$12=0,$AM$12=0,$AK$12=0,$AL$12=0),"",IF(AND($AM$12=0,OR($AI$12&lt;&gt;0,$AJ$12&lt;&gt;0,$AK$12&lt;&gt;0,$AL$12&lt;&gt;0)),"inf",(($AI$12+$AJ$12+$AK$12+$AL$12)/$AM$12)))</f>
        <v/>
      </c>
      <c r="AP12" s="41"/>
      <c r="AS12" t="s">
        <v>18</v>
      </c>
      <c r="AT12" s="63" t="str">
        <f>IF($BC$12=0,"",20*(($AV$12*30 +$AW$12*20 +$AX$12*15 +$AY$12*10 +$AZ$12*-5)/$BC$12))</f>
        <v/>
      </c>
      <c r="AU12" s="62" t="str">
        <f>IF($BC$12=0,"",(($AV$12*30 +$AW$12*20 +$AX$12*15 +$AY$12*10 +$AZ$12*-5)/$BC$12))</f>
        <v/>
      </c>
      <c r="AV12" s="60"/>
      <c r="AW12" s="60"/>
      <c r="AX12" s="60"/>
      <c r="AY12" s="60"/>
      <c r="AZ12" s="60"/>
      <c r="BA12" s="64" t="str">
        <f>IF(AND($AV$12=0,$AW$12=0,$AZ$12=0,$AX$12=0),"",IF(AND($AZ$12=0,OR($AV$12&lt;&gt;0,$AW$12&lt;&gt;0,$AX$12&lt;&gt;0)),"inf",(($AV$12+$AW$12+$AX$12)/$AZ$12)))</f>
        <v/>
      </c>
      <c r="BB12" s="65" t="str">
        <f>IF(AND($AV$12=0,$AW$12=0,$AZ$12=0,$AX$12=0,$AY$12=0),"",IF(AND($AZ$12=0,OR($AV$12&lt;&gt;0,$AW$12&lt;&gt;0,$AX$12&lt;&gt;0,$AY$12&lt;&gt;0)),"inf",(($AV$12+$AW$12+$AX$12+$AY$12)/$AZ$12)))</f>
        <v/>
      </c>
      <c r="BC12" s="60"/>
    </row>
    <row r="13">
      <c r="B13" t="s">
        <v>19</v>
      </c>
      <c r="C13"/>
      <c r="D13" s="9" t="str">
        <f>IF($M$13=0,"",20*(($F$13*30 +$G$13*20 +$H$13*15 +$I$13*10 +$J$13*-5)/$M$13))</f>
        <v/>
      </c>
      <c r="E13" s="8" t="str">
        <f>IF($M$13=0,"",(($F$13*30 +$G$13*20 +$H$13*15 +$I$13*10 +$J$13*-5)/$M$13))</f>
        <v/>
      </c>
      <c r="F13" s="6" t="n">
        <f>SUM($F$14+$F$15+$F$16+$F$17+$F$18+$F$19+$F$20+$F$21+$F$22+$F$23+$F$24+$F$25+$F$26)</f>
        <v>0.0</v>
      </c>
      <c r="G13" s="6" t="n">
        <f>SUM($G$14+$G$15+$G$16+$G$17+$G$18+$G$19+$G$20+$G$21+$G$22+$G$23+$G$24+$G$25+$G$26)</f>
        <v>0.0</v>
      </c>
      <c r="H13" s="6" t="n">
        <f>SUM($H$14+$H$15+$H$16+$H$17+$H$18+$H$19+$H$20+$H$21+$H$22+$H$23+$H$24+$H$25+$H$26)</f>
        <v>0.0</v>
      </c>
      <c r="I13" s="6" t="n">
        <f>SUM($I$14+$I$15+$I$16+$I$17+$I$18+$I$19+$I$20+$I$21+$I$22+$I$23+$I$24+$I$25+$I$26)</f>
        <v>0.0</v>
      </c>
      <c r="J13" s="6" t="n">
        <f>SUM($J$14+$J$15+$J$16+$J$17+$J$18+$J$19+$J$20+$J$21+$J$22+$J$23+$J$24+$J$25+$J$26)</f>
        <v>0.0</v>
      </c>
      <c r="K13" s="10" t="str">
        <f>IF(AND($F$13=0,$G$13=0,$J$13=0,$H$13=0),"",IF(AND($J$13=0,OR($F$13&lt;&gt;0,$G$13&lt;&gt;0,$H$13&lt;&gt;0)),"inf",(($F$13+$G$13+$H$13)/$J$13)))</f>
        <v/>
      </c>
      <c r="L13" s="11" t="str">
        <f>IF(AND($F$13=0,$G$13=0,$J$13=0,$H$13=0,$I$13=0),"",IF(AND($J$13=0,OR($F$13&lt;&gt;0,$G$13&lt;&gt;0,$H$13&lt;&gt;0,$I$13&lt;&gt;0)),"inf",(($F$13+$G$13+$H$13+$I$13)/$J$13)))</f>
        <v/>
      </c>
      <c r="M13" s="6" t="n">
        <f>SUM($M$14+$M$15+$M$16+$M$17+$M$18+$M$19+$M$20+$M$21+$M$22+$M$23+$M$24+$M$25+$M$26)</f>
        <v>0.0</v>
      </c>
      <c r="N13" s="6" t="n">
        <f>SUM($N$14+$N$15+$N$16+$N$17+$N$18+$N$19+$N$20+$N$21+$N$22+$N$23+$N$24+$N$25+$N$26)</f>
        <v>0.0</v>
      </c>
      <c r="O13" s="6" t="n">
        <f>SUM($O$14+$O$15+$O$16+$O$17+$O$18+$O$19+$O$20+$O$21+$O$22+$O$23+$O$24+$O$25+$O$26)</f>
        <v>0.0</v>
      </c>
      <c r="P13" s="12" t="str">
        <f>IF($N$13=0,"",($O$13/$N$13))</f>
        <v/>
      </c>
      <c r="R13" t="s">
        <v>19</v>
      </c>
      <c r="S13"/>
      <c r="T13" s="25" t="n">
        <f>IF($AC$13=0,"",20*(($V$13*30 +$W$13*20 +$X$13*15 +$Y$13*10 +$Z$13*-5)/$AC$13))</f>
        <v>0.0</v>
      </c>
      <c r="U13" s="24" t="n">
        <f>IF($AC$13=0,"",(($V$13*30 +$W$13*20 +$X$13*15 +$Y$13*10 +$Z$13*-5)/$AC$13))</f>
        <v>0.0</v>
      </c>
      <c r="V13" s="22" t="n">
        <f>SUM($V$14+$V$15+$V$16+$V$17+$V$18+$V$19+$V$20+$V$21+$V$22+$V$23+$V$24+$V$25+$V$26)</f>
        <v>0.0</v>
      </c>
      <c r="W13" s="22" t="n">
        <f>SUM($W$14+$W$15+$W$16+$W$17+$W$18+$W$19+$W$20+$W$21+$W$22+$W$23+$W$24+$W$25+$W$26)</f>
        <v>0.0</v>
      </c>
      <c r="X13" s="22" t="n">
        <f>SUM($X$14+$X$15+$X$16+$X$17+$X$18+$X$19+$X$20+$X$21+$X$22+$X$23+$X$24+$X$25+$X$26)</f>
        <v>0.0</v>
      </c>
      <c r="Y13" s="22" t="n">
        <f>SUM($Y$14+$Y$15+$Y$16+$Y$17+$Y$18+$Y$19+$Y$20+$Y$21+$Y$22+$Y$23+$Y$24+$Y$25+$Y$26)</f>
        <v>0.0</v>
      </c>
      <c r="Z13" s="22" t="n">
        <f>SUM($Z$14+$Z$15+$Z$16+$Z$17+$Z$18+$Z$19+$Z$20+$Z$21+$Z$22+$Z$23+$Z$24+$Z$25+$Z$26)</f>
        <v>0.0</v>
      </c>
      <c r="AA13" s="26" t="str">
        <f>IF(AND($V$13=0,$W$13=0,$Z$13=0,$X$13=0),"",IF(AND($Z$13=0,OR($V$13&lt;&gt;0,$W$13&lt;&gt;0,$X$13&lt;&gt;0)),"inf",(($V$13+$W$13+$X$13)/$Z$13)))</f>
        <v/>
      </c>
      <c r="AB13" s="27" t="str">
        <f>IF(AND($V$13=0,$W$13=0,$Z$13=0,$X$13=0,$Y$13=0),"",IF(AND($Z$13=0,OR($V$13&lt;&gt;0,$W$13&lt;&gt;0,$X$13&lt;&gt;0,$Y$13&lt;&gt;0)),"inf",(($V$13+$W$13+$X$13+$Y$13)/$Z$13)))</f>
        <v/>
      </c>
      <c r="AC13" s="22" t="n">
        <f>SUM($AC$14+$AC$15+$AC$16+$AC$17+$AC$18+$AC$19+$AC$20+$AC$21+$AC$22+$AC$23+$AC$24+$AC$25+$AC$26)</f>
        <v>2.0</v>
      </c>
      <c r="AE13" t="s">
        <v>19</v>
      </c>
      <c r="AF13"/>
      <c r="AG13" s="44" t="n">
        <f>IF($AP$13=0,"",20*(($AI$13*30 +$AJ$13*20 +$AK$13*15 +$AL$13*10 +$AM$13*-5)/$AP$13))</f>
        <v>0.0</v>
      </c>
      <c r="AH13" s="43" t="n">
        <f>IF($AP$13=0,"",(($AI$13*30 +$AJ$13*20 +$AK$13*15 +$AL$13*10 +$AM$13*-5)/$AP$13))</f>
        <v>0.0</v>
      </c>
      <c r="AI13" s="41" t="n">
        <f>SUM($AI$14+$AI$15+$AI$16+$AI$17+$AI$18+$AI$19+$AI$20+$AI$21+$AI$22+$AI$23+$AI$24+$AI$25+$AI$26)</f>
        <v>0.0</v>
      </c>
      <c r="AJ13" s="41" t="n">
        <f>SUM($AJ$14+$AJ$15+$AJ$16+$AJ$17+$AJ$18+$AJ$19+$AJ$20+$AJ$21+$AJ$22+$AJ$23+$AJ$24+$AJ$25+$AJ$26)</f>
        <v>0.0</v>
      </c>
      <c r="AK13" s="41" t="n">
        <f>SUM($AK$14+$AK$15+$AK$16+$AK$17+$AK$18+$AK$19+$AK$20+$AK$21+$AK$22+$AK$23+$AK$24+$AK$25+$AK$26)</f>
        <v>0.0</v>
      </c>
      <c r="AL13" s="41" t="n">
        <f>SUM($AL$14+$AL$15+$AL$16+$AL$17+$AL$18+$AL$19+$AL$20+$AL$21+$AL$22+$AL$23+$AL$24+$AL$25+$AL$26)</f>
        <v>0.0</v>
      </c>
      <c r="AM13" s="41" t="n">
        <f>SUM($AM$14+$AM$15+$AM$16+$AM$17+$AM$18+$AM$19+$AM$20+$AM$21+$AM$22+$AM$23+$AM$24+$AM$25+$AM$26)</f>
        <v>0.0</v>
      </c>
      <c r="AN13" s="45" t="str">
        <f>IF(AND($AI$13=0,$AJ$13=0,$AM$13=0,$AK$13=0),"",IF(AND($AM$13=0,OR($AI$13&lt;&gt;0,$AJ$13&lt;&gt;0,$AK$13&lt;&gt;0)),"inf",(($AI$13+$AJ$13+$AK$13)/$AM$13)))</f>
        <v/>
      </c>
      <c r="AO13" s="46" t="str">
        <f>IF(AND($AI$13=0,$AJ$13=0,$AM$13=0,$AK$13=0,$AL$13=0),"",IF(AND($AM$13=0,OR($AI$13&lt;&gt;0,$AJ$13&lt;&gt;0,$AK$13&lt;&gt;0,$AL$13&lt;&gt;0)),"inf",(($AI$13+$AJ$13+$AK$13+$AL$13)/$AM$13)))</f>
        <v/>
      </c>
      <c r="AP13" s="41" t="n">
        <f>SUM($AP$14+$AP$15+$AP$16+$AP$17+$AP$18+$AP$19+$AP$20+$AP$21+$AP$22+$AP$23+$AP$24+$AP$25+$AP$26)</f>
        <v>2.0</v>
      </c>
      <c r="AR13" t="s">
        <v>19</v>
      </c>
      <c r="AS13"/>
      <c r="AT13" s="63" t="n">
        <f>IF($BC$13=0,"",20*(($AV$13*30 +$AW$13*20 +$AX$13*15 +$AY$13*10 +$AZ$13*-5)/$BC$13))</f>
        <v>0.0</v>
      </c>
      <c r="AU13" s="62" t="n">
        <f>IF($BC$13=0,"",(($AV$13*30 +$AW$13*20 +$AX$13*15 +$AY$13*10 +$AZ$13*-5)/$BC$13))</f>
        <v>0.0</v>
      </c>
      <c r="AV13" s="60" t="n">
        <f>SUM($AV$14+$AV$15+$AV$16+$AV$17+$AV$18+$AV$19+$AV$20+$AV$21+$AV$22+$AV$23+$AV$24+$AV$25+$AV$26)</f>
        <v>0.0</v>
      </c>
      <c r="AW13" s="60" t="n">
        <f>SUM($AW$14+$AW$15+$AW$16+$AW$17+$AW$18+$AW$19+$AW$20+$AW$21+$AW$22+$AW$23+$AW$24+$AW$25+$AW$26)</f>
        <v>0.0</v>
      </c>
      <c r="AX13" s="60" t="n">
        <f>SUM($AX$14+$AX$15+$AX$16+$AX$17+$AX$18+$AX$19+$AX$20+$AX$21+$AX$22+$AX$23+$AX$24+$AX$25+$AX$26)</f>
        <v>0.0</v>
      </c>
      <c r="AY13" s="60" t="n">
        <f>SUM($AY$14+$AY$15+$AY$16+$AY$17+$AY$18+$AY$19+$AY$20+$AY$21+$AY$22+$AY$23+$AY$24+$AY$25+$AY$26)</f>
        <v>0.0</v>
      </c>
      <c r="AZ13" s="60" t="n">
        <f>SUM($AZ$14+$AZ$15+$AZ$16+$AZ$17+$AZ$18+$AZ$19+$AZ$20+$AZ$21+$AZ$22+$AZ$23+$AZ$24+$AZ$25+$AZ$26)</f>
        <v>0.0</v>
      </c>
      <c r="BA13" s="64" t="str">
        <f>IF(AND($AV$13=0,$AW$13=0,$AZ$13=0,$AX$13=0),"",IF(AND($AZ$13=0,OR($AV$13&lt;&gt;0,$AW$13&lt;&gt;0,$AX$13&lt;&gt;0)),"inf",(($AV$13+$AW$13+$AX$13)/$AZ$13)))</f>
        <v/>
      </c>
      <c r="BB13" s="65" t="str">
        <f>IF(AND($AV$13=0,$AW$13=0,$AZ$13=0,$AX$13=0,$AY$13=0),"",IF(AND($AZ$13=0,OR($AV$13&lt;&gt;0,$AW$13&lt;&gt;0,$AX$13&lt;&gt;0,$AY$13&lt;&gt;0)),"inf",(($AV$13+$AW$13+$AX$13+$AY$13)/$AZ$13)))</f>
        <v/>
      </c>
      <c r="BC13" s="60" t="n">
        <f>SUM($BC$14+$BC$15+$BC$16+$BC$17+$BC$18+$BC$19+$BC$20+$BC$21+$BC$22+$BC$23+$BC$24+$BC$25+$BC$26)</f>
        <v>2.0</v>
      </c>
    </row>
    <row r="14">
      <c r="C14" t="s">
        <v>14</v>
      </c>
      <c r="D14" s="9" t="str">
        <f>IF($M$14=0,"",20*(($F$14*30 +$G$14*20 +$H$14*15 +$I$14*10 +$J$14*-5)/$M$14))</f>
        <v/>
      </c>
      <c r="E14" s="8" t="str">
        <f>IF($M$14=0,"",(($F$14*30 +$G$14*20 +$H$14*15 +$I$14*10 +$J$14*-5)/$M$14))</f>
        <v/>
      </c>
      <c r="F14" s="6"/>
      <c r="G14" s="6"/>
      <c r="H14" s="6"/>
      <c r="I14" s="6"/>
      <c r="J14" s="6"/>
      <c r="K14" s="10" t="str">
        <f>IF(AND($F$14=0,$G$14=0,$J$14=0,$H$14=0),"",IF(AND($J$14=0,OR($F$14&lt;&gt;0,$G$14&lt;&gt;0,$H$14&lt;&gt;0)),"inf",(($F$14+$G$14+$H$14)/$J$14)))</f>
        <v/>
      </c>
      <c r="L14" s="11" t="str">
        <f>IF(AND($F$14=0,$G$14=0,$J$14=0,$H$14=0,$I$14=0),"",IF(AND($J$14=0,OR($F$14&lt;&gt;0,$G$14&lt;&gt;0,$H$14&lt;&gt;0,$I$14&lt;&gt;0)),"inf",(($F$14+$G$14+$H$14+$I$14)/$J$14)))</f>
        <v/>
      </c>
      <c r="M14" s="6"/>
      <c r="N14" s="6"/>
      <c r="O14" s="6"/>
      <c r="P14" s="12" t="str">
        <f>IF($N$14=0,"",($O$14/$N$14))</f>
        <v/>
      </c>
      <c r="S14" t="s">
        <v>14</v>
      </c>
      <c r="T14" s="25" t="n">
        <f>IF($AC$14=0,"",20*(($V$14*30 +$W$14*20 +$X$14*15 +$Y$14*10 +$Z$14*-5)/$AC$14))</f>
        <v>0.0</v>
      </c>
      <c r="U14" s="24" t="n">
        <f>IF($AC$14=0,"",(($V$14*30 +$W$14*20 +$X$14*15 +$Y$14*10 +$Z$14*-5)/$AC$14))</f>
        <v>0.0</v>
      </c>
      <c r="V14" s="22"/>
      <c r="W14" s="22"/>
      <c r="X14" s="22"/>
      <c r="Y14" s="22"/>
      <c r="Z14" s="22"/>
      <c r="AA14" s="26" t="str">
        <f>IF(AND($V$14=0,$W$14=0,$Z$14=0,$X$14=0),"",IF(AND($Z$14=0,OR($V$14&lt;&gt;0,$W$14&lt;&gt;0,$X$14&lt;&gt;0)),"inf",(($V$14+$W$14+$X$14)/$Z$14)))</f>
        <v/>
      </c>
      <c r="AB14" s="27" t="str">
        <f>IF(AND($V$14=0,$W$14=0,$Z$14=0,$X$14=0,$Y$14=0),"",IF(AND($Z$14=0,OR($V$14&lt;&gt;0,$W$14&lt;&gt;0,$X$14&lt;&gt;0,$Y$14&lt;&gt;0)),"inf",(($V$14+$W$14+$X$14+$Y$14)/$Z$14)))</f>
        <v/>
      </c>
      <c r="AC14" s="22" t="n">
        <v>1.0</v>
      </c>
      <c r="AF14" t="s">
        <v>14</v>
      </c>
      <c r="AG14" s="44" t="n">
        <f>IF($AP$14=0,"",20*(($AI$14*30 +$AJ$14*20 +$AK$14*15 +$AL$14*10 +$AM$14*-5)/$AP$14))</f>
        <v>0.0</v>
      </c>
      <c r="AH14" s="43" t="n">
        <f>IF($AP$14=0,"",(($AI$14*30 +$AJ$14*20 +$AK$14*15 +$AL$14*10 +$AM$14*-5)/$AP$14))</f>
        <v>0.0</v>
      </c>
      <c r="AI14" s="41"/>
      <c r="AJ14" s="41"/>
      <c r="AK14" s="41"/>
      <c r="AL14" s="41"/>
      <c r="AM14" s="41"/>
      <c r="AN14" s="45" t="str">
        <f>IF(AND($AI$14=0,$AJ$14=0,$AM$14=0,$AK$14=0),"",IF(AND($AM$14=0,OR($AI$14&lt;&gt;0,$AJ$14&lt;&gt;0,$AK$14&lt;&gt;0)),"inf",(($AI$14+$AJ$14+$AK$14)/$AM$14)))</f>
        <v/>
      </c>
      <c r="AO14" s="46" t="str">
        <f>IF(AND($AI$14=0,$AJ$14=0,$AM$14=0,$AK$14=0,$AL$14=0),"",IF(AND($AM$14=0,OR($AI$14&lt;&gt;0,$AJ$14&lt;&gt;0,$AK$14&lt;&gt;0,$AL$14&lt;&gt;0)),"inf",(($AI$14+$AJ$14+$AK$14+$AL$14)/$AM$14)))</f>
        <v/>
      </c>
      <c r="AP14" s="41" t="n">
        <v>1.0</v>
      </c>
      <c r="AS14" t="s">
        <v>14</v>
      </c>
      <c r="AT14" s="63" t="n">
        <f>IF($BC$14=0,"",20*(($AV$14*30 +$AW$14*20 +$AX$14*15 +$AY$14*10 +$AZ$14*-5)/$BC$14))</f>
        <v>0.0</v>
      </c>
      <c r="AU14" s="62" t="n">
        <f>IF($BC$14=0,"",(($AV$14*30 +$AW$14*20 +$AX$14*15 +$AY$14*10 +$AZ$14*-5)/$BC$14))</f>
        <v>0.0</v>
      </c>
      <c r="AV14" s="60"/>
      <c r="AW14" s="60"/>
      <c r="AX14" s="60"/>
      <c r="AY14" s="60"/>
      <c r="AZ14" s="60"/>
      <c r="BA14" s="64" t="str">
        <f>IF(AND($AV$14=0,$AW$14=0,$AZ$14=0,$AX$14=0),"",IF(AND($AZ$14=0,OR($AV$14&lt;&gt;0,$AW$14&lt;&gt;0,$AX$14&lt;&gt;0)),"inf",(($AV$14+$AW$14+$AX$14)/$AZ$14)))</f>
        <v/>
      </c>
      <c r="BB14" s="65" t="str">
        <f>IF(AND($AV$14=0,$AW$14=0,$AZ$14=0,$AX$14=0,$AY$14=0),"",IF(AND($AZ$14=0,OR($AV$14&lt;&gt;0,$AW$14&lt;&gt;0,$AX$14&lt;&gt;0,$AY$14&lt;&gt;0)),"inf",(($AV$14+$AW$14+$AX$14+$AY$14)/$AZ$14)))</f>
        <v/>
      </c>
      <c r="BC14" s="60" t="n">
        <v>1.0</v>
      </c>
    </row>
    <row r="15">
      <c r="C15" t="s">
        <v>20</v>
      </c>
      <c r="D15" s="9" t="str">
        <f>IF($M$15=0,"",20*(($F$15*30 +$G$15*20 +$H$15*15 +$I$15*10 +$J$15*-5)/$M$15))</f>
        <v/>
      </c>
      <c r="E15" s="8" t="str">
        <f>IF($M$15=0,"",(($F$15*30 +$G$15*20 +$H$15*15 +$I$15*10 +$J$15*-5)/$M$15))</f>
        <v/>
      </c>
      <c r="F15" s="6"/>
      <c r="G15" s="6"/>
      <c r="H15" s="6"/>
      <c r="I15" s="6"/>
      <c r="J15" s="6"/>
      <c r="K15" s="10" t="str">
        <f>IF(AND($F$15=0,$G$15=0,$J$15=0,$H$15=0),"",IF(AND($J$15=0,OR($F$15&lt;&gt;0,$G$15&lt;&gt;0,$H$15&lt;&gt;0)),"inf",(($F$15+$G$15+$H$15)/$J$15)))</f>
        <v/>
      </c>
      <c r="L15" s="11" t="str">
        <f>IF(AND($F$15=0,$G$15=0,$J$15=0,$H$15=0,$I$15=0),"",IF(AND($J$15=0,OR($F$15&lt;&gt;0,$G$15&lt;&gt;0,$H$15&lt;&gt;0,$I$15&lt;&gt;0)),"inf",(($F$15+$G$15+$H$15+$I$15)/$J$15)))</f>
        <v/>
      </c>
      <c r="M15" s="6"/>
      <c r="N15" s="6"/>
      <c r="O15" s="6"/>
      <c r="P15" s="12" t="str">
        <f>IF($N$15=0,"",($O$15/$N$15))</f>
        <v/>
      </c>
      <c r="S15" t="s">
        <v>20</v>
      </c>
      <c r="T15" s="25" t="str">
        <f>IF($AC$15=0,"",20*(($V$15*30 +$W$15*20 +$X$15*15 +$Y$15*10 +$Z$15*-5)/$AC$15))</f>
        <v/>
      </c>
      <c r="U15" s="24" t="str">
        <f>IF($AC$15=0,"",(($V$15*30 +$W$15*20 +$X$15*15 +$Y$15*10 +$Z$15*-5)/$AC$15))</f>
        <v/>
      </c>
      <c r="V15" s="22"/>
      <c r="W15" s="22"/>
      <c r="X15" s="22"/>
      <c r="Y15" s="22"/>
      <c r="Z15" s="22"/>
      <c r="AA15" s="26" t="str">
        <f>IF(AND($V$15=0,$W$15=0,$Z$15=0,$X$15=0),"",IF(AND($Z$15=0,OR($V$15&lt;&gt;0,$W$15&lt;&gt;0,$X$15&lt;&gt;0)),"inf",(($V$15+$W$15+$X$15)/$Z$15)))</f>
        <v/>
      </c>
      <c r="AB15" s="27" t="str">
        <f>IF(AND($V$15=0,$W$15=0,$Z$15=0,$X$15=0,$Y$15=0),"",IF(AND($Z$15=0,OR($V$15&lt;&gt;0,$W$15&lt;&gt;0,$X$15&lt;&gt;0,$Y$15&lt;&gt;0)),"inf",(($V$15+$W$15+$X$15+$Y$15)/$Z$15)))</f>
        <v/>
      </c>
      <c r="AC15" s="22"/>
      <c r="AF15" t="s">
        <v>20</v>
      </c>
      <c r="AG15" s="44" t="str">
        <f>IF($AP$15=0,"",20*(($AI$15*30 +$AJ$15*20 +$AK$15*15 +$AL$15*10 +$AM$15*-5)/$AP$15))</f>
        <v/>
      </c>
      <c r="AH15" s="43" t="str">
        <f>IF($AP$15=0,"",(($AI$15*30 +$AJ$15*20 +$AK$15*15 +$AL$15*10 +$AM$15*-5)/$AP$15))</f>
        <v/>
      </c>
      <c r="AI15" s="41"/>
      <c r="AJ15" s="41"/>
      <c r="AK15" s="41"/>
      <c r="AL15" s="41"/>
      <c r="AM15" s="41"/>
      <c r="AN15" s="45" t="str">
        <f>IF(AND($AI$15=0,$AJ$15=0,$AM$15=0,$AK$15=0),"",IF(AND($AM$15=0,OR($AI$15&lt;&gt;0,$AJ$15&lt;&gt;0,$AK$15&lt;&gt;0)),"inf",(($AI$15+$AJ$15+$AK$15)/$AM$15)))</f>
        <v/>
      </c>
      <c r="AO15" s="46" t="str">
        <f>IF(AND($AI$15=0,$AJ$15=0,$AM$15=0,$AK$15=0,$AL$15=0),"",IF(AND($AM$15=0,OR($AI$15&lt;&gt;0,$AJ$15&lt;&gt;0,$AK$15&lt;&gt;0,$AL$15&lt;&gt;0)),"inf",(($AI$15+$AJ$15+$AK$15+$AL$15)/$AM$15)))</f>
        <v/>
      </c>
      <c r="AP15" s="41"/>
      <c r="AS15" t="s">
        <v>20</v>
      </c>
      <c r="AT15" s="63" t="str">
        <f>IF($BC$15=0,"",20*(($AV$15*30 +$AW$15*20 +$AX$15*15 +$AY$15*10 +$AZ$15*-5)/$BC$15))</f>
        <v/>
      </c>
      <c r="AU15" s="62" t="str">
        <f>IF($BC$15=0,"",(($AV$15*30 +$AW$15*20 +$AX$15*15 +$AY$15*10 +$AZ$15*-5)/$BC$15))</f>
        <v/>
      </c>
      <c r="AV15" s="60"/>
      <c r="AW15" s="60"/>
      <c r="AX15" s="60"/>
      <c r="AY15" s="60"/>
      <c r="AZ15" s="60"/>
      <c r="BA15" s="64" t="str">
        <f>IF(AND($AV$15=0,$AW$15=0,$AZ$15=0,$AX$15=0),"",IF(AND($AZ$15=0,OR($AV$15&lt;&gt;0,$AW$15&lt;&gt;0,$AX$15&lt;&gt;0)),"inf",(($AV$15+$AW$15+$AX$15)/$AZ$15)))</f>
        <v/>
      </c>
      <c r="BB15" s="65" t="str">
        <f>IF(AND($AV$15=0,$AW$15=0,$AZ$15=0,$AX$15=0,$AY$15=0),"",IF(AND($AZ$15=0,OR($AV$15&lt;&gt;0,$AW$15&lt;&gt;0,$AX$15&lt;&gt;0,$AY$15&lt;&gt;0)),"inf",(($AV$15+$AW$15+$AX$15+$AY$15)/$AZ$15)))</f>
        <v/>
      </c>
      <c r="BC15" s="60"/>
    </row>
    <row r="16">
      <c r="C16" t="s">
        <v>21</v>
      </c>
      <c r="D16" s="9" t="str">
        <f>IF($M$16=0,"",20*(($F$16*30 +$G$16*20 +$H$16*15 +$I$16*10 +$J$16*-5)/$M$16))</f>
        <v/>
      </c>
      <c r="E16" s="8" t="str">
        <f>IF($M$16=0,"",(($F$16*30 +$G$16*20 +$H$16*15 +$I$16*10 +$J$16*-5)/$M$16))</f>
        <v/>
      </c>
      <c r="F16" s="6"/>
      <c r="G16" s="6"/>
      <c r="H16" s="6"/>
      <c r="I16" s="6"/>
      <c r="J16" s="6"/>
      <c r="K16" s="10" t="str">
        <f>IF(AND($F$16=0,$G$16=0,$J$16=0,$H$16=0),"",IF(AND($J$16=0,OR($F$16&lt;&gt;0,$G$16&lt;&gt;0,$H$16&lt;&gt;0)),"inf",(($F$16+$G$16+$H$16)/$J$16)))</f>
        <v/>
      </c>
      <c r="L16" s="11" t="str">
        <f>IF(AND($F$16=0,$G$16=0,$J$16=0,$H$16=0,$I$16=0),"",IF(AND($J$16=0,OR($F$16&lt;&gt;0,$G$16&lt;&gt;0,$H$16&lt;&gt;0,$I$16&lt;&gt;0)),"inf",(($F$16+$G$16+$H$16+$I$16)/$J$16)))</f>
        <v/>
      </c>
      <c r="M16" s="6"/>
      <c r="N16" s="6"/>
      <c r="O16" s="6"/>
      <c r="P16" s="12" t="str">
        <f>IF($N$16=0,"",($O$16/$N$16))</f>
        <v/>
      </c>
      <c r="S16" t="s">
        <v>21</v>
      </c>
      <c r="T16" s="25" t="n">
        <f>IF($AC$16=0,"",20*(($V$16*30 +$W$16*20 +$X$16*15 +$Y$16*10 +$Z$16*-5)/$AC$16))</f>
        <v>0.0</v>
      </c>
      <c r="U16" s="24" t="n">
        <f>IF($AC$16=0,"",(($V$16*30 +$W$16*20 +$X$16*15 +$Y$16*10 +$Z$16*-5)/$AC$16))</f>
        <v>0.0</v>
      </c>
      <c r="V16" s="22"/>
      <c r="W16" s="22"/>
      <c r="X16" s="22"/>
      <c r="Y16" s="22"/>
      <c r="Z16" s="22"/>
      <c r="AA16" s="26" t="str">
        <f>IF(AND($V$16=0,$W$16=0,$Z$16=0,$X$16=0),"",IF(AND($Z$16=0,OR($V$16&lt;&gt;0,$W$16&lt;&gt;0,$X$16&lt;&gt;0)),"inf",(($V$16+$W$16+$X$16)/$Z$16)))</f>
        <v/>
      </c>
      <c r="AB16" s="27" t="str">
        <f>IF(AND($V$16=0,$W$16=0,$Z$16=0,$X$16=0,$Y$16=0),"",IF(AND($Z$16=0,OR($V$16&lt;&gt;0,$W$16&lt;&gt;0,$X$16&lt;&gt;0,$Y$16&lt;&gt;0)),"inf",(($V$16+$W$16+$X$16+$Y$16)/$Z$16)))</f>
        <v/>
      </c>
      <c r="AC16" s="22" t="n">
        <v>1.0</v>
      </c>
      <c r="AF16" t="s">
        <v>21</v>
      </c>
      <c r="AG16" s="44" t="n">
        <f>IF($AP$16=0,"",20*(($AI$16*30 +$AJ$16*20 +$AK$16*15 +$AL$16*10 +$AM$16*-5)/$AP$16))</f>
        <v>0.0</v>
      </c>
      <c r="AH16" s="43" t="n">
        <f>IF($AP$16=0,"",(($AI$16*30 +$AJ$16*20 +$AK$16*15 +$AL$16*10 +$AM$16*-5)/$AP$16))</f>
        <v>0.0</v>
      </c>
      <c r="AI16" s="41"/>
      <c r="AJ16" s="41"/>
      <c r="AK16" s="41"/>
      <c r="AL16" s="41"/>
      <c r="AM16" s="41"/>
      <c r="AN16" s="45" t="str">
        <f>IF(AND($AI$16=0,$AJ$16=0,$AM$16=0,$AK$16=0),"",IF(AND($AM$16=0,OR($AI$16&lt;&gt;0,$AJ$16&lt;&gt;0,$AK$16&lt;&gt;0)),"inf",(($AI$16+$AJ$16+$AK$16)/$AM$16)))</f>
        <v/>
      </c>
      <c r="AO16" s="46" t="str">
        <f>IF(AND($AI$16=0,$AJ$16=0,$AM$16=0,$AK$16=0,$AL$16=0),"",IF(AND($AM$16=0,OR($AI$16&lt;&gt;0,$AJ$16&lt;&gt;0,$AK$16&lt;&gt;0,$AL$16&lt;&gt;0)),"inf",(($AI$16+$AJ$16+$AK$16+$AL$16)/$AM$16)))</f>
        <v/>
      </c>
      <c r="AP16" s="41" t="n">
        <v>1.0</v>
      </c>
      <c r="AS16" t="s">
        <v>21</v>
      </c>
      <c r="AT16" s="63" t="n">
        <f>IF($BC$16=0,"",20*(($AV$16*30 +$AW$16*20 +$AX$16*15 +$AY$16*10 +$AZ$16*-5)/$BC$16))</f>
        <v>0.0</v>
      </c>
      <c r="AU16" s="62" t="n">
        <f>IF($BC$16=0,"",(($AV$16*30 +$AW$16*20 +$AX$16*15 +$AY$16*10 +$AZ$16*-5)/$BC$16))</f>
        <v>0.0</v>
      </c>
      <c r="AV16" s="60"/>
      <c r="AW16" s="60"/>
      <c r="AX16" s="60"/>
      <c r="AY16" s="60"/>
      <c r="AZ16" s="60"/>
      <c r="BA16" s="64" t="str">
        <f>IF(AND($AV$16=0,$AW$16=0,$AZ$16=0,$AX$16=0),"",IF(AND($AZ$16=0,OR($AV$16&lt;&gt;0,$AW$16&lt;&gt;0,$AX$16&lt;&gt;0)),"inf",(($AV$16+$AW$16+$AX$16)/$AZ$16)))</f>
        <v/>
      </c>
      <c r="BB16" s="65" t="str">
        <f>IF(AND($AV$16=0,$AW$16=0,$AZ$16=0,$AX$16=0,$AY$16=0),"",IF(AND($AZ$16=0,OR($AV$16&lt;&gt;0,$AW$16&lt;&gt;0,$AX$16&lt;&gt;0,$AY$16&lt;&gt;0)),"inf",(($AV$16+$AW$16+$AX$16+$AY$16)/$AZ$16)))</f>
        <v/>
      </c>
      <c r="BC16" s="60" t="n">
        <v>1.0</v>
      </c>
    </row>
    <row r="17">
      <c r="C17" t="s">
        <v>16</v>
      </c>
      <c r="D17" s="9" t="str">
        <f>IF($M$17=0,"",20*(($F$17*30 +$G$17*20 +$H$17*15 +$I$17*10 +$J$17*-5)/$M$17))</f>
        <v/>
      </c>
      <c r="E17" s="8" t="str">
        <f>IF($M$17=0,"",(($F$17*30 +$G$17*20 +$H$17*15 +$I$17*10 +$J$17*-5)/$M$17))</f>
        <v/>
      </c>
      <c r="F17" s="6"/>
      <c r="G17" s="6"/>
      <c r="H17" s="6"/>
      <c r="I17" s="6"/>
      <c r="J17" s="6"/>
      <c r="K17" s="10" t="str">
        <f>IF(AND($F$17=0,$G$17=0,$J$17=0,$H$17=0),"",IF(AND($J$17=0,OR($F$17&lt;&gt;0,$G$17&lt;&gt;0,$H$17&lt;&gt;0)),"inf",(($F$17+$G$17+$H$17)/$J$17)))</f>
        <v/>
      </c>
      <c r="L17" s="11" t="str">
        <f>IF(AND($F$17=0,$G$17=0,$J$17=0,$H$17=0,$I$17=0),"",IF(AND($J$17=0,OR($F$17&lt;&gt;0,$G$17&lt;&gt;0,$H$17&lt;&gt;0,$I$17&lt;&gt;0)),"inf",(($F$17+$G$17+$H$17+$I$17)/$J$17)))</f>
        <v/>
      </c>
      <c r="M17" s="6"/>
      <c r="N17" s="6"/>
      <c r="O17" s="6"/>
      <c r="P17" s="12" t="str">
        <f>IF($N$17=0,"",($O$17/$N$17))</f>
        <v/>
      </c>
      <c r="S17" t="s">
        <v>16</v>
      </c>
      <c r="T17" s="25" t="str">
        <f>IF($AC$17=0,"",20*(($V$17*30 +$W$17*20 +$X$17*15 +$Y$17*10 +$Z$17*-5)/$AC$17))</f>
        <v/>
      </c>
      <c r="U17" s="24" t="str">
        <f>IF($AC$17=0,"",(($V$17*30 +$W$17*20 +$X$17*15 +$Y$17*10 +$Z$17*-5)/$AC$17))</f>
        <v/>
      </c>
      <c r="V17" s="22"/>
      <c r="W17" s="22"/>
      <c r="X17" s="22"/>
      <c r="Y17" s="22"/>
      <c r="Z17" s="22"/>
      <c r="AA17" s="26" t="str">
        <f>IF(AND($V$17=0,$W$17=0,$Z$17=0,$X$17=0),"",IF(AND($Z$17=0,OR($V$17&lt;&gt;0,$W$17&lt;&gt;0,$X$17&lt;&gt;0)),"inf",(($V$17+$W$17+$X$17)/$Z$17)))</f>
        <v/>
      </c>
      <c r="AB17" s="27" t="str">
        <f>IF(AND($V$17=0,$W$17=0,$Z$17=0,$X$17=0,$Y$17=0),"",IF(AND($Z$17=0,OR($V$17&lt;&gt;0,$W$17&lt;&gt;0,$X$17&lt;&gt;0,$Y$17&lt;&gt;0)),"inf",(($V$17+$W$17+$X$17+$Y$17)/$Z$17)))</f>
        <v/>
      </c>
      <c r="AC17" s="22"/>
      <c r="AF17" t="s">
        <v>16</v>
      </c>
      <c r="AG17" s="44" t="str">
        <f>IF($AP$17=0,"",20*(($AI$17*30 +$AJ$17*20 +$AK$17*15 +$AL$17*10 +$AM$17*-5)/$AP$17))</f>
        <v/>
      </c>
      <c r="AH17" s="43" t="str">
        <f>IF($AP$17=0,"",(($AI$17*30 +$AJ$17*20 +$AK$17*15 +$AL$17*10 +$AM$17*-5)/$AP$17))</f>
        <v/>
      </c>
      <c r="AI17" s="41"/>
      <c r="AJ17" s="41"/>
      <c r="AK17" s="41"/>
      <c r="AL17" s="41"/>
      <c r="AM17" s="41"/>
      <c r="AN17" s="45" t="str">
        <f>IF(AND($AI$17=0,$AJ$17=0,$AM$17=0,$AK$17=0),"",IF(AND($AM$17=0,OR($AI$17&lt;&gt;0,$AJ$17&lt;&gt;0,$AK$17&lt;&gt;0)),"inf",(($AI$17+$AJ$17+$AK$17)/$AM$17)))</f>
        <v/>
      </c>
      <c r="AO17" s="46" t="str">
        <f>IF(AND($AI$17=0,$AJ$17=0,$AM$17=0,$AK$17=0,$AL$17=0),"",IF(AND($AM$17=0,OR($AI$17&lt;&gt;0,$AJ$17&lt;&gt;0,$AK$17&lt;&gt;0,$AL$17&lt;&gt;0)),"inf",(($AI$17+$AJ$17+$AK$17+$AL$17)/$AM$17)))</f>
        <v/>
      </c>
      <c r="AP17" s="41"/>
      <c r="AS17" t="s">
        <v>16</v>
      </c>
      <c r="AT17" s="63" t="str">
        <f>IF($BC$17=0,"",20*(($AV$17*30 +$AW$17*20 +$AX$17*15 +$AY$17*10 +$AZ$17*-5)/$BC$17))</f>
        <v/>
      </c>
      <c r="AU17" s="62" t="str">
        <f>IF($BC$17=0,"",(($AV$17*30 +$AW$17*20 +$AX$17*15 +$AY$17*10 +$AZ$17*-5)/$BC$17))</f>
        <v/>
      </c>
      <c r="AV17" s="60"/>
      <c r="AW17" s="60"/>
      <c r="AX17" s="60"/>
      <c r="AY17" s="60"/>
      <c r="AZ17" s="60"/>
      <c r="BA17" s="64" t="str">
        <f>IF(AND($AV$17=0,$AW$17=0,$AZ$17=0,$AX$17=0),"",IF(AND($AZ$17=0,OR($AV$17&lt;&gt;0,$AW$17&lt;&gt;0,$AX$17&lt;&gt;0)),"inf",(($AV$17+$AW$17+$AX$17)/$AZ$17)))</f>
        <v/>
      </c>
      <c r="BB17" s="65" t="str">
        <f>IF(AND($AV$17=0,$AW$17=0,$AZ$17=0,$AX$17=0,$AY$17=0),"",IF(AND($AZ$17=0,OR($AV$17&lt;&gt;0,$AW$17&lt;&gt;0,$AX$17&lt;&gt;0,$AY$17&lt;&gt;0)),"inf",(($AV$17+$AW$17+$AX$17+$AY$17)/$AZ$17)))</f>
        <v/>
      </c>
      <c r="BC17" s="60"/>
    </row>
    <row r="18">
      <c r="C18" t="s">
        <v>14</v>
      </c>
      <c r="D18" s="9" t="str">
        <f>IF($M$18=0,"",20*(($F$18*30 +$G$18*20 +$H$18*15 +$I$18*10 +$J$18*-5)/$M$18))</f>
        <v/>
      </c>
      <c r="E18" s="8" t="str">
        <f>IF($M$18=0,"",(($F$18*30 +$G$18*20 +$H$18*15 +$I$18*10 +$J$18*-5)/$M$18))</f>
        <v/>
      </c>
      <c r="F18" s="6"/>
      <c r="G18" s="6"/>
      <c r="H18" s="6"/>
      <c r="I18" s="6"/>
      <c r="J18" s="6"/>
      <c r="K18" s="10" t="str">
        <f>IF(AND($F$18=0,$G$18=0,$J$18=0,$H$18=0),"",IF(AND($J$18=0,OR($F$18&lt;&gt;0,$G$18&lt;&gt;0,$H$18&lt;&gt;0)),"inf",(($F$18+$G$18+$H$18)/$J$18)))</f>
        <v/>
      </c>
      <c r="L18" s="11" t="str">
        <f>IF(AND($F$18=0,$G$18=0,$J$18=0,$H$18=0,$I$18=0),"",IF(AND($J$18=0,OR($F$18&lt;&gt;0,$G$18&lt;&gt;0,$H$18&lt;&gt;0,$I$18&lt;&gt;0)),"inf",(($F$18+$G$18+$H$18+$I$18)/$J$18)))</f>
        <v/>
      </c>
      <c r="M18" s="6"/>
      <c r="N18" s="6"/>
      <c r="O18" s="6"/>
      <c r="P18" s="12" t="str">
        <f>IF($N$18=0,"",($O$18/$N$18))</f>
        <v/>
      </c>
      <c r="S18" t="s">
        <v>14</v>
      </c>
      <c r="T18" s="25" t="str">
        <f>IF($AC$18=0,"",20*(($V$18*30 +$W$18*20 +$X$18*15 +$Y$18*10 +$Z$18*-5)/$AC$18))</f>
        <v/>
      </c>
      <c r="U18" s="24" t="str">
        <f>IF($AC$18=0,"",(($V$18*30 +$W$18*20 +$X$18*15 +$Y$18*10 +$Z$18*-5)/$AC$18))</f>
        <v/>
      </c>
      <c r="V18" s="22"/>
      <c r="W18" s="22"/>
      <c r="X18" s="22"/>
      <c r="Y18" s="22"/>
      <c r="Z18" s="22"/>
      <c r="AA18" s="26" t="str">
        <f>IF(AND($V$18=0,$W$18=0,$Z$18=0,$X$18=0),"",IF(AND($Z$18=0,OR($V$18&lt;&gt;0,$W$18&lt;&gt;0,$X$18&lt;&gt;0)),"inf",(($V$18+$W$18+$X$18)/$Z$18)))</f>
        <v/>
      </c>
      <c r="AB18" s="27" t="str">
        <f>IF(AND($V$18=0,$W$18=0,$Z$18=0,$X$18=0,$Y$18=0),"",IF(AND($Z$18=0,OR($V$18&lt;&gt;0,$W$18&lt;&gt;0,$X$18&lt;&gt;0,$Y$18&lt;&gt;0)),"inf",(($V$18+$W$18+$X$18+$Y$18)/$Z$18)))</f>
        <v/>
      </c>
      <c r="AC18" s="22"/>
      <c r="AF18" t="s">
        <v>14</v>
      </c>
      <c r="AG18" s="44" t="str">
        <f>IF($AP$18=0,"",20*(($AI$18*30 +$AJ$18*20 +$AK$18*15 +$AL$18*10 +$AM$18*-5)/$AP$18))</f>
        <v/>
      </c>
      <c r="AH18" s="43" t="str">
        <f>IF($AP$18=0,"",(($AI$18*30 +$AJ$18*20 +$AK$18*15 +$AL$18*10 +$AM$18*-5)/$AP$18))</f>
        <v/>
      </c>
      <c r="AI18" s="41"/>
      <c r="AJ18" s="41"/>
      <c r="AK18" s="41"/>
      <c r="AL18" s="41"/>
      <c r="AM18" s="41"/>
      <c r="AN18" s="45" t="str">
        <f>IF(AND($AI$18=0,$AJ$18=0,$AM$18=0,$AK$18=0),"",IF(AND($AM$18=0,OR($AI$18&lt;&gt;0,$AJ$18&lt;&gt;0,$AK$18&lt;&gt;0)),"inf",(($AI$18+$AJ$18+$AK$18)/$AM$18)))</f>
        <v/>
      </c>
      <c r="AO18" s="46" t="str">
        <f>IF(AND($AI$18=0,$AJ$18=0,$AM$18=0,$AK$18=0,$AL$18=0),"",IF(AND($AM$18=0,OR($AI$18&lt;&gt;0,$AJ$18&lt;&gt;0,$AK$18&lt;&gt;0,$AL$18&lt;&gt;0)),"inf",(($AI$18+$AJ$18+$AK$18+$AL$18)/$AM$18)))</f>
        <v/>
      </c>
      <c r="AP18" s="41"/>
      <c r="AS18" t="s">
        <v>14</v>
      </c>
      <c r="AT18" s="63" t="str">
        <f>IF($BC$18=0,"",20*(($AV$18*30 +$AW$18*20 +$AX$18*15 +$AY$18*10 +$AZ$18*-5)/$BC$18))</f>
        <v/>
      </c>
      <c r="AU18" s="62" t="str">
        <f>IF($BC$18=0,"",(($AV$18*30 +$AW$18*20 +$AX$18*15 +$AY$18*10 +$AZ$18*-5)/$BC$18))</f>
        <v/>
      </c>
      <c r="AV18" s="60"/>
      <c r="AW18" s="60"/>
      <c r="AX18" s="60"/>
      <c r="AY18" s="60"/>
      <c r="AZ18" s="60"/>
      <c r="BA18" s="64" t="str">
        <f>IF(AND($AV$18=0,$AW$18=0,$AZ$18=0,$AX$18=0),"",IF(AND($AZ$18=0,OR($AV$18&lt;&gt;0,$AW$18&lt;&gt;0,$AX$18&lt;&gt;0)),"inf",(($AV$18+$AW$18+$AX$18)/$AZ$18)))</f>
        <v/>
      </c>
      <c r="BB18" s="65" t="str">
        <f>IF(AND($AV$18=0,$AW$18=0,$AZ$18=0,$AX$18=0,$AY$18=0),"",IF(AND($AZ$18=0,OR($AV$18&lt;&gt;0,$AW$18&lt;&gt;0,$AX$18&lt;&gt;0,$AY$18&lt;&gt;0)),"inf",(($AV$18+$AW$18+$AX$18+$AY$18)/$AZ$18)))</f>
        <v/>
      </c>
      <c r="BC18" s="60"/>
    </row>
    <row r="19">
      <c r="C19" t="s">
        <v>20</v>
      </c>
      <c r="D19" s="9" t="str">
        <f>IF($M$19=0,"",20*(($F$19*30 +$G$19*20 +$H$19*15 +$I$19*10 +$J$19*-5)/$M$19))</f>
        <v/>
      </c>
      <c r="E19" s="8" t="str">
        <f>IF($M$19=0,"",(($F$19*30 +$G$19*20 +$H$19*15 +$I$19*10 +$J$19*-5)/$M$19))</f>
        <v/>
      </c>
      <c r="F19" s="6"/>
      <c r="G19" s="6"/>
      <c r="H19" s="6"/>
      <c r="I19" s="6"/>
      <c r="J19" s="6"/>
      <c r="K19" s="10" t="str">
        <f>IF(AND($F$19=0,$G$19=0,$J$19=0,$H$19=0),"",IF(AND($J$19=0,OR($F$19&lt;&gt;0,$G$19&lt;&gt;0,$H$19&lt;&gt;0)),"inf",(($F$19+$G$19+$H$19)/$J$19)))</f>
        <v/>
      </c>
      <c r="L19" s="11" t="str">
        <f>IF(AND($F$19=0,$G$19=0,$J$19=0,$H$19=0,$I$19=0),"",IF(AND($J$19=0,OR($F$19&lt;&gt;0,$G$19&lt;&gt;0,$H$19&lt;&gt;0,$I$19&lt;&gt;0)),"inf",(($F$19+$G$19+$H$19+$I$19)/$J$19)))</f>
        <v/>
      </c>
      <c r="M19" s="6"/>
      <c r="N19" s="6"/>
      <c r="O19" s="6"/>
      <c r="P19" s="12" t="str">
        <f>IF($N$19=0,"",($O$19/$N$19))</f>
        <v/>
      </c>
      <c r="S19" t="s">
        <v>20</v>
      </c>
      <c r="T19" s="25" t="str">
        <f>IF($AC$19=0,"",20*(($V$19*30 +$W$19*20 +$X$19*15 +$Y$19*10 +$Z$19*-5)/$AC$19))</f>
        <v/>
      </c>
      <c r="U19" s="24" t="str">
        <f>IF($AC$19=0,"",(($V$19*30 +$W$19*20 +$X$19*15 +$Y$19*10 +$Z$19*-5)/$AC$19))</f>
        <v/>
      </c>
      <c r="V19" s="22"/>
      <c r="W19" s="22"/>
      <c r="X19" s="22"/>
      <c r="Y19" s="22"/>
      <c r="Z19" s="22"/>
      <c r="AA19" s="26" t="str">
        <f>IF(AND($V$19=0,$W$19=0,$Z$19=0,$X$19=0),"",IF(AND($Z$19=0,OR($V$19&lt;&gt;0,$W$19&lt;&gt;0,$X$19&lt;&gt;0)),"inf",(($V$19+$W$19+$X$19)/$Z$19)))</f>
        <v/>
      </c>
      <c r="AB19" s="27" t="str">
        <f>IF(AND($V$19=0,$W$19=0,$Z$19=0,$X$19=0,$Y$19=0),"",IF(AND($Z$19=0,OR($V$19&lt;&gt;0,$W$19&lt;&gt;0,$X$19&lt;&gt;0,$Y$19&lt;&gt;0)),"inf",(($V$19+$W$19+$X$19+$Y$19)/$Z$19)))</f>
        <v/>
      </c>
      <c r="AC19" s="22"/>
      <c r="AF19" t="s">
        <v>20</v>
      </c>
      <c r="AG19" s="44" t="str">
        <f>IF($AP$19=0,"",20*(($AI$19*30 +$AJ$19*20 +$AK$19*15 +$AL$19*10 +$AM$19*-5)/$AP$19))</f>
        <v/>
      </c>
      <c r="AH19" s="43" t="str">
        <f>IF($AP$19=0,"",(($AI$19*30 +$AJ$19*20 +$AK$19*15 +$AL$19*10 +$AM$19*-5)/$AP$19))</f>
        <v/>
      </c>
      <c r="AI19" s="41"/>
      <c r="AJ19" s="41"/>
      <c r="AK19" s="41"/>
      <c r="AL19" s="41"/>
      <c r="AM19" s="41"/>
      <c r="AN19" s="45" t="str">
        <f>IF(AND($AI$19=0,$AJ$19=0,$AM$19=0,$AK$19=0),"",IF(AND($AM$19=0,OR($AI$19&lt;&gt;0,$AJ$19&lt;&gt;0,$AK$19&lt;&gt;0)),"inf",(($AI$19+$AJ$19+$AK$19)/$AM$19)))</f>
        <v/>
      </c>
      <c r="AO19" s="46" t="str">
        <f>IF(AND($AI$19=0,$AJ$19=0,$AM$19=0,$AK$19=0,$AL$19=0),"",IF(AND($AM$19=0,OR($AI$19&lt;&gt;0,$AJ$19&lt;&gt;0,$AK$19&lt;&gt;0,$AL$19&lt;&gt;0)),"inf",(($AI$19+$AJ$19+$AK$19+$AL$19)/$AM$19)))</f>
        <v/>
      </c>
      <c r="AP19" s="41"/>
      <c r="AS19" t="s">
        <v>20</v>
      </c>
      <c r="AT19" s="63" t="str">
        <f>IF($BC$19=0,"",20*(($AV$19*30 +$AW$19*20 +$AX$19*15 +$AY$19*10 +$AZ$19*-5)/$BC$19))</f>
        <v/>
      </c>
      <c r="AU19" s="62" t="str">
        <f>IF($BC$19=0,"",(($AV$19*30 +$AW$19*20 +$AX$19*15 +$AY$19*10 +$AZ$19*-5)/$BC$19))</f>
        <v/>
      </c>
      <c r="AV19" s="60"/>
      <c r="AW19" s="60"/>
      <c r="AX19" s="60"/>
      <c r="AY19" s="60"/>
      <c r="AZ19" s="60"/>
      <c r="BA19" s="64" t="str">
        <f>IF(AND($AV$19=0,$AW$19=0,$AZ$19=0,$AX$19=0),"",IF(AND($AZ$19=0,OR($AV$19&lt;&gt;0,$AW$19&lt;&gt;0,$AX$19&lt;&gt;0)),"inf",(($AV$19+$AW$19+$AX$19)/$AZ$19)))</f>
        <v/>
      </c>
      <c r="BB19" s="65" t="str">
        <f>IF(AND($AV$19=0,$AW$19=0,$AZ$19=0,$AX$19=0,$AY$19=0),"",IF(AND($AZ$19=0,OR($AV$19&lt;&gt;0,$AW$19&lt;&gt;0,$AX$19&lt;&gt;0,$AY$19&lt;&gt;0)),"inf",(($AV$19+$AW$19+$AX$19+$AY$19)/$AZ$19)))</f>
        <v/>
      </c>
      <c r="BC19" s="60"/>
    </row>
    <row r="20">
      <c r="C20" t="s">
        <v>21</v>
      </c>
      <c r="D20" s="9" t="str">
        <f>IF($M$20=0,"",20*(($F$20*30 +$G$20*20 +$H$20*15 +$I$20*10 +$J$20*-5)/$M$20))</f>
        <v/>
      </c>
      <c r="E20" s="8" t="str">
        <f>IF($M$20=0,"",(($F$20*30 +$G$20*20 +$H$20*15 +$I$20*10 +$J$20*-5)/$M$20))</f>
        <v/>
      </c>
      <c r="F20" s="6"/>
      <c r="G20" s="6"/>
      <c r="H20" s="6"/>
      <c r="I20" s="6"/>
      <c r="J20" s="6"/>
      <c r="K20" s="10" t="str">
        <f>IF(AND($F$20=0,$G$20=0,$J$20=0,$H$20=0),"",IF(AND($J$20=0,OR($F$20&lt;&gt;0,$G$20&lt;&gt;0,$H$20&lt;&gt;0)),"inf",(($F$20+$G$20+$H$20)/$J$20)))</f>
        <v/>
      </c>
      <c r="L20" s="11" t="str">
        <f>IF(AND($F$20=0,$G$20=0,$J$20=0,$H$20=0,$I$20=0),"",IF(AND($J$20=0,OR($F$20&lt;&gt;0,$G$20&lt;&gt;0,$H$20&lt;&gt;0,$I$20&lt;&gt;0)),"inf",(($F$20+$G$20+$H$20+$I$20)/$J$20)))</f>
        <v/>
      </c>
      <c r="M20" s="6"/>
      <c r="N20" s="6"/>
      <c r="O20" s="6"/>
      <c r="P20" s="12" t="str">
        <f>IF($N$20=0,"",($O$20/$N$20))</f>
        <v/>
      </c>
      <c r="S20" t="s">
        <v>21</v>
      </c>
      <c r="T20" s="25" t="str">
        <f>IF($AC$20=0,"",20*(($V$20*30 +$W$20*20 +$X$20*15 +$Y$20*10 +$Z$20*-5)/$AC$20))</f>
        <v/>
      </c>
      <c r="U20" s="24" t="str">
        <f>IF($AC$20=0,"",(($V$20*30 +$W$20*20 +$X$20*15 +$Y$20*10 +$Z$20*-5)/$AC$20))</f>
        <v/>
      </c>
      <c r="V20" s="22"/>
      <c r="W20" s="22"/>
      <c r="X20" s="22"/>
      <c r="Y20" s="22"/>
      <c r="Z20" s="22"/>
      <c r="AA20" s="26" t="str">
        <f>IF(AND($V$20=0,$W$20=0,$Z$20=0,$X$20=0),"",IF(AND($Z$20=0,OR($V$20&lt;&gt;0,$W$20&lt;&gt;0,$X$20&lt;&gt;0)),"inf",(($V$20+$W$20+$X$20)/$Z$20)))</f>
        <v/>
      </c>
      <c r="AB20" s="27" t="str">
        <f>IF(AND($V$20=0,$W$20=0,$Z$20=0,$X$20=0,$Y$20=0),"",IF(AND($Z$20=0,OR($V$20&lt;&gt;0,$W$20&lt;&gt;0,$X$20&lt;&gt;0,$Y$20&lt;&gt;0)),"inf",(($V$20+$W$20+$X$20+$Y$20)/$Z$20)))</f>
        <v/>
      </c>
      <c r="AC20" s="22"/>
      <c r="AF20" t="s">
        <v>21</v>
      </c>
      <c r="AG20" s="44" t="str">
        <f>IF($AP$20=0,"",20*(($AI$20*30 +$AJ$20*20 +$AK$20*15 +$AL$20*10 +$AM$20*-5)/$AP$20))</f>
        <v/>
      </c>
      <c r="AH20" s="43" t="str">
        <f>IF($AP$20=0,"",(($AI$20*30 +$AJ$20*20 +$AK$20*15 +$AL$20*10 +$AM$20*-5)/$AP$20))</f>
        <v/>
      </c>
      <c r="AI20" s="41"/>
      <c r="AJ20" s="41"/>
      <c r="AK20" s="41"/>
      <c r="AL20" s="41"/>
      <c r="AM20" s="41"/>
      <c r="AN20" s="45" t="str">
        <f>IF(AND($AI$20=0,$AJ$20=0,$AM$20=0,$AK$20=0),"",IF(AND($AM$20=0,OR($AI$20&lt;&gt;0,$AJ$20&lt;&gt;0,$AK$20&lt;&gt;0)),"inf",(($AI$20+$AJ$20+$AK$20)/$AM$20)))</f>
        <v/>
      </c>
      <c r="AO20" s="46" t="str">
        <f>IF(AND($AI$20=0,$AJ$20=0,$AM$20=0,$AK$20=0,$AL$20=0),"",IF(AND($AM$20=0,OR($AI$20&lt;&gt;0,$AJ$20&lt;&gt;0,$AK$20&lt;&gt;0,$AL$20&lt;&gt;0)),"inf",(($AI$20+$AJ$20+$AK$20+$AL$20)/$AM$20)))</f>
        <v/>
      </c>
      <c r="AP20" s="41"/>
      <c r="AS20" t="s">
        <v>21</v>
      </c>
      <c r="AT20" s="63" t="str">
        <f>IF($BC$20=0,"",20*(($AV$20*30 +$AW$20*20 +$AX$20*15 +$AY$20*10 +$AZ$20*-5)/$BC$20))</f>
        <v/>
      </c>
      <c r="AU20" s="62" t="str">
        <f>IF($BC$20=0,"",(($AV$20*30 +$AW$20*20 +$AX$20*15 +$AY$20*10 +$AZ$20*-5)/$BC$20))</f>
        <v/>
      </c>
      <c r="AV20" s="60"/>
      <c r="AW20" s="60"/>
      <c r="AX20" s="60"/>
      <c r="AY20" s="60"/>
      <c r="AZ20" s="60"/>
      <c r="BA20" s="64" t="str">
        <f>IF(AND($AV$20=0,$AW$20=0,$AZ$20=0,$AX$20=0),"",IF(AND($AZ$20=0,OR($AV$20&lt;&gt;0,$AW$20&lt;&gt;0,$AX$20&lt;&gt;0)),"inf",(($AV$20+$AW$20+$AX$20)/$AZ$20)))</f>
        <v/>
      </c>
      <c r="BB20" s="65" t="str">
        <f>IF(AND($AV$20=0,$AW$20=0,$AZ$20=0,$AX$20=0,$AY$20=0),"",IF(AND($AZ$20=0,OR($AV$20&lt;&gt;0,$AW$20&lt;&gt;0,$AX$20&lt;&gt;0,$AY$20&lt;&gt;0)),"inf",(($AV$20+$AW$20+$AX$20+$AY$20)/$AZ$20)))</f>
        <v/>
      </c>
      <c r="BC20" s="60"/>
    </row>
    <row r="21">
      <c r="C21" t="s">
        <v>16</v>
      </c>
      <c r="D21" s="9" t="str">
        <f>IF($M$21=0,"",20*(($F$21*30 +$G$21*20 +$H$21*15 +$I$21*10 +$J$21*-5)/$M$21))</f>
        <v/>
      </c>
      <c r="E21" s="8" t="str">
        <f>IF($M$21=0,"",(($F$21*30 +$G$21*20 +$H$21*15 +$I$21*10 +$J$21*-5)/$M$21))</f>
        <v/>
      </c>
      <c r="F21" s="6"/>
      <c r="G21" s="6"/>
      <c r="H21" s="6"/>
      <c r="I21" s="6"/>
      <c r="J21" s="6"/>
      <c r="K21" s="10" t="str">
        <f>IF(AND($F$21=0,$G$21=0,$J$21=0,$H$21=0),"",IF(AND($J$21=0,OR($F$21&lt;&gt;0,$G$21&lt;&gt;0,$H$21&lt;&gt;0)),"inf",(($F$21+$G$21+$H$21)/$J$21)))</f>
        <v/>
      </c>
      <c r="L21" s="11" t="str">
        <f>IF(AND($F$21=0,$G$21=0,$J$21=0,$H$21=0,$I$21=0),"",IF(AND($J$21=0,OR($F$21&lt;&gt;0,$G$21&lt;&gt;0,$H$21&lt;&gt;0,$I$21&lt;&gt;0)),"inf",(($F$21+$G$21+$H$21+$I$21)/$J$21)))</f>
        <v/>
      </c>
      <c r="M21" s="6"/>
      <c r="N21" s="6"/>
      <c r="O21" s="6"/>
      <c r="P21" s="12" t="str">
        <f>IF($N$21=0,"",($O$21/$N$21))</f>
        <v/>
      </c>
      <c r="S21" t="s">
        <v>16</v>
      </c>
      <c r="T21" s="25" t="str">
        <f>IF($AC$21=0,"",20*(($V$21*30 +$W$21*20 +$X$21*15 +$Y$21*10 +$Z$21*-5)/$AC$21))</f>
        <v/>
      </c>
      <c r="U21" s="24" t="str">
        <f>IF($AC$21=0,"",(($V$21*30 +$W$21*20 +$X$21*15 +$Y$21*10 +$Z$21*-5)/$AC$21))</f>
        <v/>
      </c>
      <c r="V21" s="22"/>
      <c r="W21" s="22"/>
      <c r="X21" s="22"/>
      <c r="Y21" s="22"/>
      <c r="Z21" s="22"/>
      <c r="AA21" s="26" t="str">
        <f>IF(AND($V$21=0,$W$21=0,$Z$21=0,$X$21=0),"",IF(AND($Z$21=0,OR($V$21&lt;&gt;0,$W$21&lt;&gt;0,$X$21&lt;&gt;0)),"inf",(($V$21+$W$21+$X$21)/$Z$21)))</f>
        <v/>
      </c>
      <c r="AB21" s="27" t="str">
        <f>IF(AND($V$21=0,$W$21=0,$Z$21=0,$X$21=0,$Y$21=0),"",IF(AND($Z$21=0,OR($V$21&lt;&gt;0,$W$21&lt;&gt;0,$X$21&lt;&gt;0,$Y$21&lt;&gt;0)),"inf",(($V$21+$W$21+$X$21+$Y$21)/$Z$21)))</f>
        <v/>
      </c>
      <c r="AC21" s="22"/>
      <c r="AF21" t="s">
        <v>16</v>
      </c>
      <c r="AG21" s="44" t="str">
        <f>IF($AP$21=0,"",20*(($AI$21*30 +$AJ$21*20 +$AK$21*15 +$AL$21*10 +$AM$21*-5)/$AP$21))</f>
        <v/>
      </c>
      <c r="AH21" s="43" t="str">
        <f>IF($AP$21=0,"",(($AI$21*30 +$AJ$21*20 +$AK$21*15 +$AL$21*10 +$AM$21*-5)/$AP$21))</f>
        <v/>
      </c>
      <c r="AI21" s="41"/>
      <c r="AJ21" s="41"/>
      <c r="AK21" s="41"/>
      <c r="AL21" s="41"/>
      <c r="AM21" s="41"/>
      <c r="AN21" s="45" t="str">
        <f>IF(AND($AI$21=0,$AJ$21=0,$AM$21=0,$AK$21=0),"",IF(AND($AM$21=0,OR($AI$21&lt;&gt;0,$AJ$21&lt;&gt;0,$AK$21&lt;&gt;0)),"inf",(($AI$21+$AJ$21+$AK$21)/$AM$21)))</f>
        <v/>
      </c>
      <c r="AO21" s="46" t="str">
        <f>IF(AND($AI$21=0,$AJ$21=0,$AM$21=0,$AK$21=0,$AL$21=0),"",IF(AND($AM$21=0,OR($AI$21&lt;&gt;0,$AJ$21&lt;&gt;0,$AK$21&lt;&gt;0,$AL$21&lt;&gt;0)),"inf",(($AI$21+$AJ$21+$AK$21+$AL$21)/$AM$21)))</f>
        <v/>
      </c>
      <c r="AP21" s="41"/>
      <c r="AS21" t="s">
        <v>16</v>
      </c>
      <c r="AT21" s="63" t="str">
        <f>IF($BC$21=0,"",20*(($AV$21*30 +$AW$21*20 +$AX$21*15 +$AY$21*10 +$AZ$21*-5)/$BC$21))</f>
        <v/>
      </c>
      <c r="AU21" s="62" t="str">
        <f>IF($BC$21=0,"",(($AV$21*30 +$AW$21*20 +$AX$21*15 +$AY$21*10 +$AZ$21*-5)/$BC$21))</f>
        <v/>
      </c>
      <c r="AV21" s="60"/>
      <c r="AW21" s="60"/>
      <c r="AX21" s="60"/>
      <c r="AY21" s="60"/>
      <c r="AZ21" s="60"/>
      <c r="BA21" s="64" t="str">
        <f>IF(AND($AV$21=0,$AW$21=0,$AZ$21=0,$AX$21=0),"",IF(AND($AZ$21=0,OR($AV$21&lt;&gt;0,$AW$21&lt;&gt;0,$AX$21&lt;&gt;0)),"inf",(($AV$21+$AW$21+$AX$21)/$AZ$21)))</f>
        <v/>
      </c>
      <c r="BB21" s="65" t="str">
        <f>IF(AND($AV$21=0,$AW$21=0,$AZ$21=0,$AX$21=0,$AY$21=0),"",IF(AND($AZ$21=0,OR($AV$21&lt;&gt;0,$AW$21&lt;&gt;0,$AX$21&lt;&gt;0,$AY$21&lt;&gt;0)),"inf",(($AV$21+$AW$21+$AX$21+$AY$21)/$AZ$21)))</f>
        <v/>
      </c>
      <c r="BC21" s="60"/>
    </row>
    <row r="22">
      <c r="C22" t="s">
        <v>14</v>
      </c>
      <c r="D22" s="9" t="str">
        <f>IF($M$22=0,"",20*(($F$22*30 +$G$22*20 +$H$22*15 +$I$22*10 +$J$22*-5)/$M$22))</f>
        <v/>
      </c>
      <c r="E22" s="8" t="str">
        <f>IF($M$22=0,"",(($F$22*30 +$G$22*20 +$H$22*15 +$I$22*10 +$J$22*-5)/$M$22))</f>
        <v/>
      </c>
      <c r="F22" s="6"/>
      <c r="G22" s="6"/>
      <c r="H22" s="6"/>
      <c r="I22" s="6"/>
      <c r="J22" s="6"/>
      <c r="K22" s="10" t="str">
        <f>IF(AND($F$22=0,$G$22=0,$J$22=0,$H$22=0),"",IF(AND($J$22=0,OR($F$22&lt;&gt;0,$G$22&lt;&gt;0,$H$22&lt;&gt;0)),"inf",(($F$22+$G$22+$H$22)/$J$22)))</f>
        <v/>
      </c>
      <c r="L22" s="11" t="str">
        <f>IF(AND($F$22=0,$G$22=0,$J$22=0,$H$22=0,$I$22=0),"",IF(AND($J$22=0,OR($F$22&lt;&gt;0,$G$22&lt;&gt;0,$H$22&lt;&gt;0,$I$22&lt;&gt;0)),"inf",(($F$22+$G$22+$H$22+$I$22)/$J$22)))</f>
        <v/>
      </c>
      <c r="M22" s="6"/>
      <c r="N22" s="6"/>
      <c r="O22" s="6"/>
      <c r="P22" s="12" t="str">
        <f>IF($N$22=0,"",($O$22/$N$22))</f>
        <v/>
      </c>
      <c r="S22" t="s">
        <v>14</v>
      </c>
      <c r="T22" s="25" t="str">
        <f>IF($AC$22=0,"",20*(($V$22*30 +$W$22*20 +$X$22*15 +$Y$22*10 +$Z$22*-5)/$AC$22))</f>
        <v/>
      </c>
      <c r="U22" s="24" t="str">
        <f>IF($AC$22=0,"",(($V$22*30 +$W$22*20 +$X$22*15 +$Y$22*10 +$Z$22*-5)/$AC$22))</f>
        <v/>
      </c>
      <c r="V22" s="22"/>
      <c r="W22" s="22"/>
      <c r="X22" s="22"/>
      <c r="Y22" s="22"/>
      <c r="Z22" s="22"/>
      <c r="AA22" s="26" t="str">
        <f>IF(AND($V$22=0,$W$22=0,$Z$22=0,$X$22=0),"",IF(AND($Z$22=0,OR($V$22&lt;&gt;0,$W$22&lt;&gt;0,$X$22&lt;&gt;0)),"inf",(($V$22+$W$22+$X$22)/$Z$22)))</f>
        <v/>
      </c>
      <c r="AB22" s="27" t="str">
        <f>IF(AND($V$22=0,$W$22=0,$Z$22=0,$X$22=0,$Y$22=0),"",IF(AND($Z$22=0,OR($V$22&lt;&gt;0,$W$22&lt;&gt;0,$X$22&lt;&gt;0,$Y$22&lt;&gt;0)),"inf",(($V$22+$W$22+$X$22+$Y$22)/$Z$22)))</f>
        <v/>
      </c>
      <c r="AC22" s="22"/>
      <c r="AF22" t="s">
        <v>14</v>
      </c>
      <c r="AG22" s="44" t="str">
        <f>IF($AP$22=0,"",20*(($AI$22*30 +$AJ$22*20 +$AK$22*15 +$AL$22*10 +$AM$22*-5)/$AP$22))</f>
        <v/>
      </c>
      <c r="AH22" s="43" t="str">
        <f>IF($AP$22=0,"",(($AI$22*30 +$AJ$22*20 +$AK$22*15 +$AL$22*10 +$AM$22*-5)/$AP$22))</f>
        <v/>
      </c>
      <c r="AI22" s="41"/>
      <c r="AJ22" s="41"/>
      <c r="AK22" s="41"/>
      <c r="AL22" s="41"/>
      <c r="AM22" s="41"/>
      <c r="AN22" s="45" t="str">
        <f>IF(AND($AI$22=0,$AJ$22=0,$AM$22=0,$AK$22=0),"",IF(AND($AM$22=0,OR($AI$22&lt;&gt;0,$AJ$22&lt;&gt;0,$AK$22&lt;&gt;0)),"inf",(($AI$22+$AJ$22+$AK$22)/$AM$22)))</f>
        <v/>
      </c>
      <c r="AO22" s="46" t="str">
        <f>IF(AND($AI$22=0,$AJ$22=0,$AM$22=0,$AK$22=0,$AL$22=0),"",IF(AND($AM$22=0,OR($AI$22&lt;&gt;0,$AJ$22&lt;&gt;0,$AK$22&lt;&gt;0,$AL$22&lt;&gt;0)),"inf",(($AI$22+$AJ$22+$AK$22+$AL$22)/$AM$22)))</f>
        <v/>
      </c>
      <c r="AP22" s="41"/>
      <c r="AS22" t="s">
        <v>14</v>
      </c>
      <c r="AT22" s="63" t="str">
        <f>IF($BC$22=0,"",20*(($AV$22*30 +$AW$22*20 +$AX$22*15 +$AY$22*10 +$AZ$22*-5)/$BC$22))</f>
        <v/>
      </c>
      <c r="AU22" s="62" t="str">
        <f>IF($BC$22=0,"",(($AV$22*30 +$AW$22*20 +$AX$22*15 +$AY$22*10 +$AZ$22*-5)/$BC$22))</f>
        <v/>
      </c>
      <c r="AV22" s="60"/>
      <c r="AW22" s="60"/>
      <c r="AX22" s="60"/>
      <c r="AY22" s="60"/>
      <c r="AZ22" s="60"/>
      <c r="BA22" s="64" t="str">
        <f>IF(AND($AV$22=0,$AW$22=0,$AZ$22=0,$AX$22=0),"",IF(AND($AZ$22=0,OR($AV$22&lt;&gt;0,$AW$22&lt;&gt;0,$AX$22&lt;&gt;0)),"inf",(($AV$22+$AW$22+$AX$22)/$AZ$22)))</f>
        <v/>
      </c>
      <c r="BB22" s="65" t="str">
        <f>IF(AND($AV$22=0,$AW$22=0,$AZ$22=0,$AX$22=0,$AY$22=0),"",IF(AND($AZ$22=0,OR($AV$22&lt;&gt;0,$AW$22&lt;&gt;0,$AX$22&lt;&gt;0,$AY$22&lt;&gt;0)),"inf",(($AV$22+$AW$22+$AX$22+$AY$22)/$AZ$22)))</f>
        <v/>
      </c>
      <c r="BC22" s="60"/>
    </row>
    <row r="23">
      <c r="C23" t="s">
        <v>20</v>
      </c>
      <c r="D23" s="9" t="str">
        <f>IF($M$23=0,"",20*(($F$23*30 +$G$23*20 +$H$23*15 +$I$23*10 +$J$23*-5)/$M$23))</f>
        <v/>
      </c>
      <c r="E23" s="8" t="str">
        <f>IF($M$23=0,"",(($F$23*30 +$G$23*20 +$H$23*15 +$I$23*10 +$J$23*-5)/$M$23))</f>
        <v/>
      </c>
      <c r="F23" s="6"/>
      <c r="G23" s="6"/>
      <c r="H23" s="6"/>
      <c r="I23" s="6"/>
      <c r="J23" s="6"/>
      <c r="K23" s="10" t="str">
        <f>IF(AND($F$23=0,$G$23=0,$J$23=0,$H$23=0),"",IF(AND($J$23=0,OR($F$23&lt;&gt;0,$G$23&lt;&gt;0,$H$23&lt;&gt;0)),"inf",(($F$23+$G$23+$H$23)/$J$23)))</f>
        <v/>
      </c>
      <c r="L23" s="11" t="str">
        <f>IF(AND($F$23=0,$G$23=0,$J$23=0,$H$23=0,$I$23=0),"",IF(AND($J$23=0,OR($F$23&lt;&gt;0,$G$23&lt;&gt;0,$H$23&lt;&gt;0,$I$23&lt;&gt;0)),"inf",(($F$23+$G$23+$H$23+$I$23)/$J$23)))</f>
        <v/>
      </c>
      <c r="M23" s="6"/>
      <c r="N23" s="6"/>
      <c r="O23" s="6"/>
      <c r="P23" s="12" t="str">
        <f>IF($N$23=0,"",($O$23/$N$23))</f>
        <v/>
      </c>
      <c r="S23" t="s">
        <v>20</v>
      </c>
      <c r="T23" s="25" t="str">
        <f>IF($AC$23=0,"",20*(($V$23*30 +$W$23*20 +$X$23*15 +$Y$23*10 +$Z$23*-5)/$AC$23))</f>
        <v/>
      </c>
      <c r="U23" s="24" t="str">
        <f>IF($AC$23=0,"",(($V$23*30 +$W$23*20 +$X$23*15 +$Y$23*10 +$Z$23*-5)/$AC$23))</f>
        <v/>
      </c>
      <c r="V23" s="22"/>
      <c r="W23" s="22"/>
      <c r="X23" s="22"/>
      <c r="Y23" s="22"/>
      <c r="Z23" s="22"/>
      <c r="AA23" s="26" t="str">
        <f>IF(AND($V$23=0,$W$23=0,$Z$23=0,$X$23=0),"",IF(AND($Z$23=0,OR($V$23&lt;&gt;0,$W$23&lt;&gt;0,$X$23&lt;&gt;0)),"inf",(($V$23+$W$23+$X$23)/$Z$23)))</f>
        <v/>
      </c>
      <c r="AB23" s="27" t="str">
        <f>IF(AND($V$23=0,$W$23=0,$Z$23=0,$X$23=0,$Y$23=0),"",IF(AND($Z$23=0,OR($V$23&lt;&gt;0,$W$23&lt;&gt;0,$X$23&lt;&gt;0,$Y$23&lt;&gt;0)),"inf",(($V$23+$W$23+$X$23+$Y$23)/$Z$23)))</f>
        <v/>
      </c>
      <c r="AC23" s="22"/>
      <c r="AF23" t="s">
        <v>20</v>
      </c>
      <c r="AG23" s="44" t="str">
        <f>IF($AP$23=0,"",20*(($AI$23*30 +$AJ$23*20 +$AK$23*15 +$AL$23*10 +$AM$23*-5)/$AP$23))</f>
        <v/>
      </c>
      <c r="AH23" s="43" t="str">
        <f>IF($AP$23=0,"",(($AI$23*30 +$AJ$23*20 +$AK$23*15 +$AL$23*10 +$AM$23*-5)/$AP$23))</f>
        <v/>
      </c>
      <c r="AI23" s="41"/>
      <c r="AJ23" s="41"/>
      <c r="AK23" s="41"/>
      <c r="AL23" s="41"/>
      <c r="AM23" s="41"/>
      <c r="AN23" s="45" t="str">
        <f>IF(AND($AI$23=0,$AJ$23=0,$AM$23=0,$AK$23=0),"",IF(AND($AM$23=0,OR($AI$23&lt;&gt;0,$AJ$23&lt;&gt;0,$AK$23&lt;&gt;0)),"inf",(($AI$23+$AJ$23+$AK$23)/$AM$23)))</f>
        <v/>
      </c>
      <c r="AO23" s="46" t="str">
        <f>IF(AND($AI$23=0,$AJ$23=0,$AM$23=0,$AK$23=0,$AL$23=0),"",IF(AND($AM$23=0,OR($AI$23&lt;&gt;0,$AJ$23&lt;&gt;0,$AK$23&lt;&gt;0,$AL$23&lt;&gt;0)),"inf",(($AI$23+$AJ$23+$AK$23+$AL$23)/$AM$23)))</f>
        <v/>
      </c>
      <c r="AP23" s="41"/>
      <c r="AS23" t="s">
        <v>20</v>
      </c>
      <c r="AT23" s="63" t="str">
        <f>IF($BC$23=0,"",20*(($AV$23*30 +$AW$23*20 +$AX$23*15 +$AY$23*10 +$AZ$23*-5)/$BC$23))</f>
        <v/>
      </c>
      <c r="AU23" s="62" t="str">
        <f>IF($BC$23=0,"",(($AV$23*30 +$AW$23*20 +$AX$23*15 +$AY$23*10 +$AZ$23*-5)/$BC$23))</f>
        <v/>
      </c>
      <c r="AV23" s="60"/>
      <c r="AW23" s="60"/>
      <c r="AX23" s="60"/>
      <c r="AY23" s="60"/>
      <c r="AZ23" s="60"/>
      <c r="BA23" s="64" t="str">
        <f>IF(AND($AV$23=0,$AW$23=0,$AZ$23=0,$AX$23=0),"",IF(AND($AZ$23=0,OR($AV$23&lt;&gt;0,$AW$23&lt;&gt;0,$AX$23&lt;&gt;0)),"inf",(($AV$23+$AW$23+$AX$23)/$AZ$23)))</f>
        <v/>
      </c>
      <c r="BB23" s="65" t="str">
        <f>IF(AND($AV$23=0,$AW$23=0,$AZ$23=0,$AX$23=0,$AY$23=0),"",IF(AND($AZ$23=0,OR($AV$23&lt;&gt;0,$AW$23&lt;&gt;0,$AX$23&lt;&gt;0,$AY$23&lt;&gt;0)),"inf",(($AV$23+$AW$23+$AX$23+$AY$23)/$AZ$23)))</f>
        <v/>
      </c>
      <c r="BC23" s="60"/>
    </row>
    <row r="24">
      <c r="C24" t="s">
        <v>21</v>
      </c>
      <c r="D24" s="9" t="str">
        <f>IF($M$24=0,"",20*(($F$24*30 +$G$24*20 +$H$24*15 +$I$24*10 +$J$24*-5)/$M$24))</f>
        <v/>
      </c>
      <c r="E24" s="8" t="str">
        <f>IF($M$24=0,"",(($F$24*30 +$G$24*20 +$H$24*15 +$I$24*10 +$J$24*-5)/$M$24))</f>
        <v/>
      </c>
      <c r="F24" s="6"/>
      <c r="G24" s="6"/>
      <c r="H24" s="6"/>
      <c r="I24" s="6"/>
      <c r="J24" s="6"/>
      <c r="K24" s="10" t="str">
        <f>IF(AND($F$24=0,$G$24=0,$J$24=0,$H$24=0),"",IF(AND($J$24=0,OR($F$24&lt;&gt;0,$G$24&lt;&gt;0,$H$24&lt;&gt;0)),"inf",(($F$24+$G$24+$H$24)/$J$24)))</f>
        <v/>
      </c>
      <c r="L24" s="11" t="str">
        <f>IF(AND($F$24=0,$G$24=0,$J$24=0,$H$24=0,$I$24=0),"",IF(AND($J$24=0,OR($F$24&lt;&gt;0,$G$24&lt;&gt;0,$H$24&lt;&gt;0,$I$24&lt;&gt;0)),"inf",(($F$24+$G$24+$H$24+$I$24)/$J$24)))</f>
        <v/>
      </c>
      <c r="M24" s="6"/>
      <c r="N24" s="6"/>
      <c r="O24" s="6"/>
      <c r="P24" s="12" t="str">
        <f>IF($N$24=0,"",($O$24/$N$24))</f>
        <v/>
      </c>
      <c r="S24" t="s">
        <v>21</v>
      </c>
      <c r="T24" s="25" t="str">
        <f>IF($AC$24=0,"",20*(($V$24*30 +$W$24*20 +$X$24*15 +$Y$24*10 +$Z$24*-5)/$AC$24))</f>
        <v/>
      </c>
      <c r="U24" s="24" t="str">
        <f>IF($AC$24=0,"",(($V$24*30 +$W$24*20 +$X$24*15 +$Y$24*10 +$Z$24*-5)/$AC$24))</f>
        <v/>
      </c>
      <c r="V24" s="22"/>
      <c r="W24" s="22"/>
      <c r="X24" s="22"/>
      <c r="Y24" s="22"/>
      <c r="Z24" s="22"/>
      <c r="AA24" s="26" t="str">
        <f>IF(AND($V$24=0,$W$24=0,$Z$24=0,$X$24=0),"",IF(AND($Z$24=0,OR($V$24&lt;&gt;0,$W$24&lt;&gt;0,$X$24&lt;&gt;0)),"inf",(($V$24+$W$24+$X$24)/$Z$24)))</f>
        <v/>
      </c>
      <c r="AB24" s="27" t="str">
        <f>IF(AND($V$24=0,$W$24=0,$Z$24=0,$X$24=0,$Y$24=0),"",IF(AND($Z$24=0,OR($V$24&lt;&gt;0,$W$24&lt;&gt;0,$X$24&lt;&gt;0,$Y$24&lt;&gt;0)),"inf",(($V$24+$W$24+$X$24+$Y$24)/$Z$24)))</f>
        <v/>
      </c>
      <c r="AC24" s="22"/>
      <c r="AF24" t="s">
        <v>21</v>
      </c>
      <c r="AG24" s="44" t="str">
        <f>IF($AP$24=0,"",20*(($AI$24*30 +$AJ$24*20 +$AK$24*15 +$AL$24*10 +$AM$24*-5)/$AP$24))</f>
        <v/>
      </c>
      <c r="AH24" s="43" t="str">
        <f>IF($AP$24=0,"",(($AI$24*30 +$AJ$24*20 +$AK$24*15 +$AL$24*10 +$AM$24*-5)/$AP$24))</f>
        <v/>
      </c>
      <c r="AI24" s="41"/>
      <c r="AJ24" s="41"/>
      <c r="AK24" s="41"/>
      <c r="AL24" s="41"/>
      <c r="AM24" s="41"/>
      <c r="AN24" s="45" t="str">
        <f>IF(AND($AI$24=0,$AJ$24=0,$AM$24=0,$AK$24=0),"",IF(AND($AM$24=0,OR($AI$24&lt;&gt;0,$AJ$24&lt;&gt;0,$AK$24&lt;&gt;0)),"inf",(($AI$24+$AJ$24+$AK$24)/$AM$24)))</f>
        <v/>
      </c>
      <c r="AO24" s="46" t="str">
        <f>IF(AND($AI$24=0,$AJ$24=0,$AM$24=0,$AK$24=0,$AL$24=0),"",IF(AND($AM$24=0,OR($AI$24&lt;&gt;0,$AJ$24&lt;&gt;0,$AK$24&lt;&gt;0,$AL$24&lt;&gt;0)),"inf",(($AI$24+$AJ$24+$AK$24+$AL$24)/$AM$24)))</f>
        <v/>
      </c>
      <c r="AP24" s="41"/>
      <c r="AS24" t="s">
        <v>21</v>
      </c>
      <c r="AT24" s="63" t="str">
        <f>IF($BC$24=0,"",20*(($AV$24*30 +$AW$24*20 +$AX$24*15 +$AY$24*10 +$AZ$24*-5)/$BC$24))</f>
        <v/>
      </c>
      <c r="AU24" s="62" t="str">
        <f>IF($BC$24=0,"",(($AV$24*30 +$AW$24*20 +$AX$24*15 +$AY$24*10 +$AZ$24*-5)/$BC$24))</f>
        <v/>
      </c>
      <c r="AV24" s="60"/>
      <c r="AW24" s="60"/>
      <c r="AX24" s="60"/>
      <c r="AY24" s="60"/>
      <c r="AZ24" s="60"/>
      <c r="BA24" s="64" t="str">
        <f>IF(AND($AV$24=0,$AW$24=0,$AZ$24=0,$AX$24=0),"",IF(AND($AZ$24=0,OR($AV$24&lt;&gt;0,$AW$24&lt;&gt;0,$AX$24&lt;&gt;0)),"inf",(($AV$24+$AW$24+$AX$24)/$AZ$24)))</f>
        <v/>
      </c>
      <c r="BB24" s="65" t="str">
        <f>IF(AND($AV$24=0,$AW$24=0,$AZ$24=0,$AX$24=0,$AY$24=0),"",IF(AND($AZ$24=0,OR($AV$24&lt;&gt;0,$AW$24&lt;&gt;0,$AX$24&lt;&gt;0,$AY$24&lt;&gt;0)),"inf",(($AV$24+$AW$24+$AX$24+$AY$24)/$AZ$24)))</f>
        <v/>
      </c>
      <c r="BC24" s="60"/>
    </row>
    <row r="25">
      <c r="C25" t="s">
        <v>16</v>
      </c>
      <c r="D25" s="9" t="str">
        <f>IF($M$25=0,"",20*(($F$25*30 +$G$25*20 +$H$25*15 +$I$25*10 +$J$25*-5)/$M$25))</f>
        <v/>
      </c>
      <c r="E25" s="8" t="str">
        <f>IF($M$25=0,"",(($F$25*30 +$G$25*20 +$H$25*15 +$I$25*10 +$J$25*-5)/$M$25))</f>
        <v/>
      </c>
      <c r="F25" s="6"/>
      <c r="G25" s="6"/>
      <c r="H25" s="6"/>
      <c r="I25" s="6"/>
      <c r="J25" s="6"/>
      <c r="K25" s="10" t="str">
        <f>IF(AND($F$25=0,$G$25=0,$J$25=0,$H$25=0),"",IF(AND($J$25=0,OR($F$25&lt;&gt;0,$G$25&lt;&gt;0,$H$25&lt;&gt;0)),"inf",(($F$25+$G$25+$H$25)/$J$25)))</f>
        <v/>
      </c>
      <c r="L25" s="11" t="str">
        <f>IF(AND($F$25=0,$G$25=0,$J$25=0,$H$25=0,$I$25=0),"",IF(AND($J$25=0,OR($F$25&lt;&gt;0,$G$25&lt;&gt;0,$H$25&lt;&gt;0,$I$25&lt;&gt;0)),"inf",(($F$25+$G$25+$H$25+$I$25)/$J$25)))</f>
        <v/>
      </c>
      <c r="M25" s="6"/>
      <c r="N25" s="6"/>
      <c r="O25" s="6"/>
      <c r="P25" s="12" t="str">
        <f>IF($N$25=0,"",($O$25/$N$25))</f>
        <v/>
      </c>
      <c r="S25" t="s">
        <v>16</v>
      </c>
      <c r="T25" s="25" t="str">
        <f>IF($AC$25=0,"",20*(($V$25*30 +$W$25*20 +$X$25*15 +$Y$25*10 +$Z$25*-5)/$AC$25))</f>
        <v/>
      </c>
      <c r="U25" s="24" t="str">
        <f>IF($AC$25=0,"",(($V$25*30 +$W$25*20 +$X$25*15 +$Y$25*10 +$Z$25*-5)/$AC$25))</f>
        <v/>
      </c>
      <c r="V25" s="22"/>
      <c r="W25" s="22"/>
      <c r="X25" s="22"/>
      <c r="Y25" s="22"/>
      <c r="Z25" s="22"/>
      <c r="AA25" s="26" t="str">
        <f>IF(AND($V$25=0,$W$25=0,$Z$25=0,$X$25=0),"",IF(AND($Z$25=0,OR($V$25&lt;&gt;0,$W$25&lt;&gt;0,$X$25&lt;&gt;0)),"inf",(($V$25+$W$25+$X$25)/$Z$25)))</f>
        <v/>
      </c>
      <c r="AB25" s="27" t="str">
        <f>IF(AND($V$25=0,$W$25=0,$Z$25=0,$X$25=0,$Y$25=0),"",IF(AND($Z$25=0,OR($V$25&lt;&gt;0,$W$25&lt;&gt;0,$X$25&lt;&gt;0,$Y$25&lt;&gt;0)),"inf",(($V$25+$W$25+$X$25+$Y$25)/$Z$25)))</f>
        <v/>
      </c>
      <c r="AC25" s="22"/>
      <c r="AF25" t="s">
        <v>16</v>
      </c>
      <c r="AG25" s="44" t="str">
        <f>IF($AP$25=0,"",20*(($AI$25*30 +$AJ$25*20 +$AK$25*15 +$AL$25*10 +$AM$25*-5)/$AP$25))</f>
        <v/>
      </c>
      <c r="AH25" s="43" t="str">
        <f>IF($AP$25=0,"",(($AI$25*30 +$AJ$25*20 +$AK$25*15 +$AL$25*10 +$AM$25*-5)/$AP$25))</f>
        <v/>
      </c>
      <c r="AI25" s="41"/>
      <c r="AJ25" s="41"/>
      <c r="AK25" s="41"/>
      <c r="AL25" s="41"/>
      <c r="AM25" s="41"/>
      <c r="AN25" s="45" t="str">
        <f>IF(AND($AI$25=0,$AJ$25=0,$AM$25=0,$AK$25=0),"",IF(AND($AM$25=0,OR($AI$25&lt;&gt;0,$AJ$25&lt;&gt;0,$AK$25&lt;&gt;0)),"inf",(($AI$25+$AJ$25+$AK$25)/$AM$25)))</f>
        <v/>
      </c>
      <c r="AO25" s="46" t="str">
        <f>IF(AND($AI$25=0,$AJ$25=0,$AM$25=0,$AK$25=0,$AL$25=0),"",IF(AND($AM$25=0,OR($AI$25&lt;&gt;0,$AJ$25&lt;&gt;0,$AK$25&lt;&gt;0,$AL$25&lt;&gt;0)),"inf",(($AI$25+$AJ$25+$AK$25+$AL$25)/$AM$25)))</f>
        <v/>
      </c>
      <c r="AP25" s="41"/>
      <c r="AS25" t="s">
        <v>16</v>
      </c>
      <c r="AT25" s="63" t="str">
        <f>IF($BC$25=0,"",20*(($AV$25*30 +$AW$25*20 +$AX$25*15 +$AY$25*10 +$AZ$25*-5)/$BC$25))</f>
        <v/>
      </c>
      <c r="AU25" s="62" t="str">
        <f>IF($BC$25=0,"",(($AV$25*30 +$AW$25*20 +$AX$25*15 +$AY$25*10 +$AZ$25*-5)/$BC$25))</f>
        <v/>
      </c>
      <c r="AV25" s="60"/>
      <c r="AW25" s="60"/>
      <c r="AX25" s="60"/>
      <c r="AY25" s="60"/>
      <c r="AZ25" s="60"/>
      <c r="BA25" s="64" t="str">
        <f>IF(AND($AV$25=0,$AW$25=0,$AZ$25=0,$AX$25=0),"",IF(AND($AZ$25=0,OR($AV$25&lt;&gt;0,$AW$25&lt;&gt;0,$AX$25&lt;&gt;0)),"inf",(($AV$25+$AW$25+$AX$25)/$AZ$25)))</f>
        <v/>
      </c>
      <c r="BB25" s="65" t="str">
        <f>IF(AND($AV$25=0,$AW$25=0,$AZ$25=0,$AX$25=0,$AY$25=0),"",IF(AND($AZ$25=0,OR($AV$25&lt;&gt;0,$AW$25&lt;&gt;0,$AX$25&lt;&gt;0,$AY$25&lt;&gt;0)),"inf",(($AV$25+$AW$25+$AX$25+$AY$25)/$AZ$25)))</f>
        <v/>
      </c>
      <c r="BC25" s="60"/>
    </row>
    <row r="26">
      <c r="C26" t="s">
        <v>18</v>
      </c>
      <c r="D26" s="9" t="str">
        <f>IF($M$26=0,"",20*(($F$26*30 +$G$26*20 +$H$26*15 +$I$26*10 +$J$26*-5)/$M$26))</f>
        <v/>
      </c>
      <c r="E26" s="8" t="str">
        <f>IF($M$26=0,"",(($F$26*30 +$G$26*20 +$H$26*15 +$I$26*10 +$J$26*-5)/$M$26))</f>
        <v/>
      </c>
      <c r="F26" s="6"/>
      <c r="G26" s="6"/>
      <c r="H26" s="6"/>
      <c r="I26" s="6"/>
      <c r="J26" s="6"/>
      <c r="K26" s="10" t="str">
        <f>IF(AND($F$26=0,$G$26=0,$J$26=0,$H$26=0),"",IF(AND($J$26=0,OR($F$26&lt;&gt;0,$G$26&lt;&gt;0,$H$26&lt;&gt;0)),"inf",(($F$26+$G$26+$H$26)/$J$26)))</f>
        <v/>
      </c>
      <c r="L26" s="11" t="str">
        <f>IF(AND($F$26=0,$G$26=0,$J$26=0,$H$26=0,$I$26=0),"",IF(AND($J$26=0,OR($F$26&lt;&gt;0,$G$26&lt;&gt;0,$H$26&lt;&gt;0,$I$26&lt;&gt;0)),"inf",(($F$26+$G$26+$H$26+$I$26)/$J$26)))</f>
        <v/>
      </c>
      <c r="M26" s="6"/>
      <c r="N26" s="6"/>
      <c r="O26" s="6"/>
      <c r="P26" s="12" t="str">
        <f>IF($N$26=0,"",($O$26/$N$26))</f>
        <v/>
      </c>
      <c r="S26" t="s">
        <v>18</v>
      </c>
      <c r="T26" s="25" t="str">
        <f>IF($AC$26=0,"",20*(($V$26*30 +$W$26*20 +$X$26*15 +$Y$26*10 +$Z$26*-5)/$AC$26))</f>
        <v/>
      </c>
      <c r="U26" s="24" t="str">
        <f>IF($AC$26=0,"",(($V$26*30 +$W$26*20 +$X$26*15 +$Y$26*10 +$Z$26*-5)/$AC$26))</f>
        <v/>
      </c>
      <c r="V26" s="22"/>
      <c r="W26" s="22"/>
      <c r="X26" s="22"/>
      <c r="Y26" s="22"/>
      <c r="Z26" s="22"/>
      <c r="AA26" s="26" t="str">
        <f>IF(AND($V$26=0,$W$26=0,$Z$26=0,$X$26=0),"",IF(AND($Z$26=0,OR($V$26&lt;&gt;0,$W$26&lt;&gt;0,$X$26&lt;&gt;0)),"inf",(($V$26+$W$26+$X$26)/$Z$26)))</f>
        <v/>
      </c>
      <c r="AB26" s="27" t="str">
        <f>IF(AND($V$26=0,$W$26=0,$Z$26=0,$X$26=0,$Y$26=0),"",IF(AND($Z$26=0,OR($V$26&lt;&gt;0,$W$26&lt;&gt;0,$X$26&lt;&gt;0,$Y$26&lt;&gt;0)),"inf",(($V$26+$W$26+$X$26+$Y$26)/$Z$26)))</f>
        <v/>
      </c>
      <c r="AC26" s="22"/>
      <c r="AF26" t="s">
        <v>18</v>
      </c>
      <c r="AG26" s="44" t="str">
        <f>IF($AP$26=0,"",20*(($AI$26*30 +$AJ$26*20 +$AK$26*15 +$AL$26*10 +$AM$26*-5)/$AP$26))</f>
        <v/>
      </c>
      <c r="AH26" s="43" t="str">
        <f>IF($AP$26=0,"",(($AI$26*30 +$AJ$26*20 +$AK$26*15 +$AL$26*10 +$AM$26*-5)/$AP$26))</f>
        <v/>
      </c>
      <c r="AI26" s="41"/>
      <c r="AJ26" s="41"/>
      <c r="AK26" s="41"/>
      <c r="AL26" s="41"/>
      <c r="AM26" s="41"/>
      <c r="AN26" s="45" t="str">
        <f>IF(AND($AI$26=0,$AJ$26=0,$AM$26=0,$AK$26=0),"",IF(AND($AM$26=0,OR($AI$26&lt;&gt;0,$AJ$26&lt;&gt;0,$AK$26&lt;&gt;0)),"inf",(($AI$26+$AJ$26+$AK$26)/$AM$26)))</f>
        <v/>
      </c>
      <c r="AO26" s="46" t="str">
        <f>IF(AND($AI$26=0,$AJ$26=0,$AM$26=0,$AK$26=0,$AL$26=0),"",IF(AND($AM$26=0,OR($AI$26&lt;&gt;0,$AJ$26&lt;&gt;0,$AK$26&lt;&gt;0,$AL$26&lt;&gt;0)),"inf",(($AI$26+$AJ$26+$AK$26+$AL$26)/$AM$26)))</f>
        <v/>
      </c>
      <c r="AP26" s="41"/>
      <c r="AS26" t="s">
        <v>18</v>
      </c>
      <c r="AT26" s="63" t="str">
        <f>IF($BC$26=0,"",20*(($AV$26*30 +$AW$26*20 +$AX$26*15 +$AY$26*10 +$AZ$26*-5)/$BC$26))</f>
        <v/>
      </c>
      <c r="AU26" s="62" t="str">
        <f>IF($BC$26=0,"",(($AV$26*30 +$AW$26*20 +$AX$26*15 +$AY$26*10 +$AZ$26*-5)/$BC$26))</f>
        <v/>
      </c>
      <c r="AV26" s="60"/>
      <c r="AW26" s="60"/>
      <c r="AX26" s="60"/>
      <c r="AY26" s="60"/>
      <c r="AZ26" s="60"/>
      <c r="BA26" s="64" t="str">
        <f>IF(AND($AV$26=0,$AW$26=0,$AZ$26=0,$AX$26=0),"",IF(AND($AZ$26=0,OR($AV$26&lt;&gt;0,$AW$26&lt;&gt;0,$AX$26&lt;&gt;0)),"inf",(($AV$26+$AW$26+$AX$26)/$AZ$26)))</f>
        <v/>
      </c>
      <c r="BB26" s="65" t="str">
        <f>IF(AND($AV$26=0,$AW$26=0,$AZ$26=0,$AX$26=0,$AY$26=0),"",IF(AND($AZ$26=0,OR($AV$26&lt;&gt;0,$AW$26&lt;&gt;0,$AX$26&lt;&gt;0,$AY$26&lt;&gt;0)),"inf",(($AV$26+$AW$26+$AX$26+$AY$26)/$AZ$26)))</f>
        <v/>
      </c>
      <c r="BC26" s="60"/>
    </row>
    <row r="27">
      <c r="B27" t="s">
        <v>22</v>
      </c>
      <c r="C27"/>
      <c r="D27" s="9" t="str">
        <f>IF($M$27=0,"",20*(($F$27*30 +$G$27*20 +$H$27*15 +$I$27*10 +$J$27*-5)/$M$27))</f>
        <v/>
      </c>
      <c r="E27" s="8" t="str">
        <f>IF($M$27=0,"",(($F$27*30 +$G$27*20 +$H$27*15 +$I$27*10 +$J$27*-5)/$M$27))</f>
        <v/>
      </c>
      <c r="F27" s="6" t="n">
        <f>SUM($F$28+$F$29+$F$30+$F$31+$F$32+$F$33+$F$34)</f>
        <v>0.0</v>
      </c>
      <c r="G27" s="6" t="n">
        <f>SUM($G$28+$G$29+$G$30+$G$31+$G$32+$G$33+$G$34)</f>
        <v>0.0</v>
      </c>
      <c r="H27" s="6" t="n">
        <f>SUM($H$28+$H$29+$H$30+$H$31+$H$32+$H$33+$H$34)</f>
        <v>0.0</v>
      </c>
      <c r="I27" s="6" t="n">
        <f>SUM($I$28+$I$29+$I$30+$I$31+$I$32+$I$33+$I$34)</f>
        <v>0.0</v>
      </c>
      <c r="J27" s="6" t="n">
        <f>SUM($J$28+$J$29+$J$30+$J$31+$J$32+$J$33+$J$34)</f>
        <v>0.0</v>
      </c>
      <c r="K27" s="10" t="str">
        <f>IF(AND($F$27=0,$G$27=0,$J$27=0,$H$27=0),"",IF(AND($J$27=0,OR($F$27&lt;&gt;0,$G$27&lt;&gt;0,$H$27&lt;&gt;0)),"inf",(($F$27+$G$27+$H$27)/$J$27)))</f>
        <v/>
      </c>
      <c r="L27" s="11" t="str">
        <f>IF(AND($F$27=0,$G$27=0,$J$27=0,$H$27=0,$I$27=0),"",IF(AND($J$27=0,OR($F$27&lt;&gt;0,$G$27&lt;&gt;0,$H$27&lt;&gt;0,$I$27&lt;&gt;0)),"inf",(($F$27+$G$27+$H$27+$I$27)/$J$27)))</f>
        <v/>
      </c>
      <c r="M27" s="6" t="n">
        <f>SUM($M$28+$M$29+$M$30+$M$31+$M$32+$M$33+$M$34)</f>
        <v>0.0</v>
      </c>
      <c r="N27" s="6" t="n">
        <f>SUM($N$28+$N$29+$N$30+$N$31+$N$32+$N$33+$N$34)</f>
        <v>0.0</v>
      </c>
      <c r="O27" s="6" t="n">
        <f>SUM($O$28+$O$29+$O$30+$O$31+$O$32+$O$33+$O$34)</f>
        <v>0.0</v>
      </c>
      <c r="P27" s="12" t="str">
        <f>IF($N$27=0,"",($O$27/$N$27))</f>
        <v/>
      </c>
      <c r="R27" t="s">
        <v>22</v>
      </c>
      <c r="S27"/>
      <c r="T27" s="25" t="n">
        <f>IF($AC$27=0,"",20*(($V$27*30 +$W$27*20 +$X$27*15 +$Y$27*10 +$Z$27*-5)/$AC$27))</f>
        <v>0.0</v>
      </c>
      <c r="U27" s="24" t="n">
        <f>IF($AC$27=0,"",(($V$27*30 +$W$27*20 +$X$27*15 +$Y$27*10 +$Z$27*-5)/$AC$27))</f>
        <v>0.0</v>
      </c>
      <c r="V27" s="22" t="n">
        <f>SUM($V$28+$V$29+$V$30+$V$31+$V$32+$V$33+$V$34)</f>
        <v>0.0</v>
      </c>
      <c r="W27" s="22" t="n">
        <f>SUM($W$28+$W$29+$W$30+$W$31+$W$32+$W$33+$W$34)</f>
        <v>0.0</v>
      </c>
      <c r="X27" s="22" t="n">
        <f>SUM($X$28+$X$29+$X$30+$X$31+$X$32+$X$33+$X$34)</f>
        <v>0.0</v>
      </c>
      <c r="Y27" s="22" t="n">
        <f>SUM($Y$28+$Y$29+$Y$30+$Y$31+$Y$32+$Y$33+$Y$34)</f>
        <v>0.0</v>
      </c>
      <c r="Z27" s="22" t="n">
        <f>SUM($Z$28+$Z$29+$Z$30+$Z$31+$Z$32+$Z$33+$Z$34)</f>
        <v>0.0</v>
      </c>
      <c r="AA27" s="26" t="str">
        <f>IF(AND($V$27=0,$W$27=0,$Z$27=0,$X$27=0),"",IF(AND($Z$27=0,OR($V$27&lt;&gt;0,$W$27&lt;&gt;0,$X$27&lt;&gt;0)),"inf",(($V$27+$W$27+$X$27)/$Z$27)))</f>
        <v/>
      </c>
      <c r="AB27" s="27" t="str">
        <f>IF(AND($V$27=0,$W$27=0,$Z$27=0,$X$27=0,$Y$27=0),"",IF(AND($Z$27=0,OR($V$27&lt;&gt;0,$W$27&lt;&gt;0,$X$27&lt;&gt;0,$Y$27&lt;&gt;0)),"inf",(($V$27+$W$27+$X$27+$Y$27)/$Z$27)))</f>
        <v/>
      </c>
      <c r="AC27" s="22" t="n">
        <f>SUM($AC$28+$AC$29+$AC$30+$AC$31+$AC$32+$AC$33+$AC$34)</f>
        <v>1.0</v>
      </c>
      <c r="AE27" t="s">
        <v>22</v>
      </c>
      <c r="AF27"/>
      <c r="AG27" s="44" t="n">
        <f>IF($AP$27=0,"",20*(($AI$27*30 +$AJ$27*20 +$AK$27*15 +$AL$27*10 +$AM$27*-5)/$AP$27))</f>
        <v>300.0</v>
      </c>
      <c r="AH27" s="43" t="n">
        <f>IF($AP$27=0,"",(($AI$27*30 +$AJ$27*20 +$AK$27*15 +$AL$27*10 +$AM$27*-5)/$AP$27))</f>
        <v>15.0</v>
      </c>
      <c r="AI27" s="41" t="n">
        <f>SUM($AI$28+$AI$29+$AI$30+$AI$31+$AI$32+$AI$33+$AI$34)</f>
        <v>0.0</v>
      </c>
      <c r="AJ27" s="41" t="n">
        <f>SUM($AJ$28+$AJ$29+$AJ$30+$AJ$31+$AJ$32+$AJ$33+$AJ$34)</f>
        <v>0.0</v>
      </c>
      <c r="AK27" s="41" t="n">
        <f>SUM($AK$28+$AK$29+$AK$30+$AK$31+$AK$32+$AK$33+$AK$34)</f>
        <v>1.0</v>
      </c>
      <c r="AL27" s="41" t="n">
        <f>SUM($AL$28+$AL$29+$AL$30+$AL$31+$AL$32+$AL$33+$AL$34)</f>
        <v>0.0</v>
      </c>
      <c r="AM27" s="41" t="n">
        <f>SUM($AM$28+$AM$29+$AM$30+$AM$31+$AM$32+$AM$33+$AM$34)</f>
        <v>0.0</v>
      </c>
      <c r="AN27" s="45" t="str">
        <f>IF(AND($AI$27=0,$AJ$27=0,$AM$27=0,$AK$27=0),"",IF(AND($AM$27=0,OR($AI$27&lt;&gt;0,$AJ$27&lt;&gt;0,$AK$27&lt;&gt;0)),"inf",(($AI$27+$AJ$27+$AK$27)/$AM$27)))</f>
        <v>inf</v>
      </c>
      <c r="AO27" s="46" t="str">
        <f>IF(AND($AI$27=0,$AJ$27=0,$AM$27=0,$AK$27=0,$AL$27=0),"",IF(AND($AM$27=0,OR($AI$27&lt;&gt;0,$AJ$27&lt;&gt;0,$AK$27&lt;&gt;0,$AL$27&lt;&gt;0)),"inf",(($AI$27+$AJ$27+$AK$27+$AL$27)/$AM$27)))</f>
        <v>inf</v>
      </c>
      <c r="AP27" s="41" t="n">
        <f>SUM($AP$28+$AP$29+$AP$30+$AP$31+$AP$32+$AP$33+$AP$34)</f>
        <v>1.0</v>
      </c>
      <c r="AR27" t="s">
        <v>22</v>
      </c>
      <c r="AS27"/>
      <c r="AT27" s="63" t="n">
        <f>IF($BC$27=0,"",20*(($AV$27*30 +$AW$27*20 +$AX$27*15 +$AY$27*10 +$AZ$27*-5)/$BC$27))</f>
        <v>0.0</v>
      </c>
      <c r="AU27" s="62" t="n">
        <f>IF($BC$27=0,"",(($AV$27*30 +$AW$27*20 +$AX$27*15 +$AY$27*10 +$AZ$27*-5)/$BC$27))</f>
        <v>0.0</v>
      </c>
      <c r="AV27" s="60" t="n">
        <f>SUM($AV$28+$AV$29+$AV$30+$AV$31+$AV$32+$AV$33+$AV$34)</f>
        <v>0.0</v>
      </c>
      <c r="AW27" s="60" t="n">
        <f>SUM($AW$28+$AW$29+$AW$30+$AW$31+$AW$32+$AW$33+$AW$34)</f>
        <v>0.0</v>
      </c>
      <c r="AX27" s="60" t="n">
        <f>SUM($AX$28+$AX$29+$AX$30+$AX$31+$AX$32+$AX$33+$AX$34)</f>
        <v>0.0</v>
      </c>
      <c r="AY27" s="60" t="n">
        <f>SUM($AY$28+$AY$29+$AY$30+$AY$31+$AY$32+$AY$33+$AY$34)</f>
        <v>0.0</v>
      </c>
      <c r="AZ27" s="60" t="n">
        <f>SUM($AZ$28+$AZ$29+$AZ$30+$AZ$31+$AZ$32+$AZ$33+$AZ$34)</f>
        <v>0.0</v>
      </c>
      <c r="BA27" s="64" t="str">
        <f>IF(AND($AV$27=0,$AW$27=0,$AZ$27=0,$AX$27=0),"",IF(AND($AZ$27=0,OR($AV$27&lt;&gt;0,$AW$27&lt;&gt;0,$AX$27&lt;&gt;0)),"inf",(($AV$27+$AW$27+$AX$27)/$AZ$27)))</f>
        <v/>
      </c>
      <c r="BB27" s="65" t="str">
        <f>IF(AND($AV$27=0,$AW$27=0,$AZ$27=0,$AX$27=0,$AY$27=0),"",IF(AND($AZ$27=0,OR($AV$27&lt;&gt;0,$AW$27&lt;&gt;0,$AX$27&lt;&gt;0,$AY$27&lt;&gt;0)),"inf",(($AV$27+$AW$27+$AX$27+$AY$27)/$AZ$27)))</f>
        <v/>
      </c>
      <c r="BC27" s="60" t="n">
        <f>SUM($BC$28+$BC$29+$BC$30+$BC$31+$BC$32+$BC$33+$BC$34)</f>
        <v>1.0</v>
      </c>
    </row>
    <row r="28">
      <c r="C28" t="s">
        <v>23</v>
      </c>
      <c r="D28" s="9" t="str">
        <f>IF($M$28=0,"",20*(($F$28*30 +$G$28*20 +$H$28*15 +$I$28*10 +$J$28*-5)/$M$28))</f>
        <v/>
      </c>
      <c r="E28" s="8" t="str">
        <f>IF($M$28=0,"",(($F$28*30 +$G$28*20 +$H$28*15 +$I$28*10 +$J$28*-5)/$M$28))</f>
        <v/>
      </c>
      <c r="F28" s="6"/>
      <c r="G28" s="6"/>
      <c r="H28" s="6"/>
      <c r="I28" s="6"/>
      <c r="J28" s="6"/>
      <c r="K28" s="10" t="str">
        <f>IF(AND($F$28=0,$G$28=0,$J$28=0,$H$28=0),"",IF(AND($J$28=0,OR($F$28&lt;&gt;0,$G$28&lt;&gt;0,$H$28&lt;&gt;0)),"inf",(($F$28+$G$28+$H$28)/$J$28)))</f>
        <v/>
      </c>
      <c r="L28" s="11" t="str">
        <f>IF(AND($F$28=0,$G$28=0,$J$28=0,$H$28=0,$I$28=0),"",IF(AND($J$28=0,OR($F$28&lt;&gt;0,$G$28&lt;&gt;0,$H$28&lt;&gt;0,$I$28&lt;&gt;0)),"inf",(($F$28+$G$28+$H$28+$I$28)/$J$28)))</f>
        <v/>
      </c>
      <c r="M28" s="6"/>
      <c r="N28" s="6"/>
      <c r="O28" s="6"/>
      <c r="P28" s="12" t="str">
        <f>IF($N$28=0,"",($O$28/$N$28))</f>
        <v/>
      </c>
      <c r="S28" t="s">
        <v>23</v>
      </c>
      <c r="T28" s="25" t="str">
        <f>IF($AC$28=0,"",20*(($V$28*30 +$W$28*20 +$X$28*15 +$Y$28*10 +$Z$28*-5)/$AC$28))</f>
        <v/>
      </c>
      <c r="U28" s="24" t="str">
        <f>IF($AC$28=0,"",(($V$28*30 +$W$28*20 +$X$28*15 +$Y$28*10 +$Z$28*-5)/$AC$28))</f>
        <v/>
      </c>
      <c r="V28" s="22"/>
      <c r="W28" s="22"/>
      <c r="X28" s="22"/>
      <c r="Y28" s="22"/>
      <c r="Z28" s="22"/>
      <c r="AA28" s="26" t="str">
        <f>IF(AND($V$28=0,$W$28=0,$Z$28=0,$X$28=0),"",IF(AND($Z$28=0,OR($V$28&lt;&gt;0,$W$28&lt;&gt;0,$X$28&lt;&gt;0)),"inf",(($V$28+$W$28+$X$28)/$Z$28)))</f>
        <v/>
      </c>
      <c r="AB28" s="27" t="str">
        <f>IF(AND($V$28=0,$W$28=0,$Z$28=0,$X$28=0,$Y$28=0),"",IF(AND($Z$28=0,OR($V$28&lt;&gt;0,$W$28&lt;&gt;0,$X$28&lt;&gt;0,$Y$28&lt;&gt;0)),"inf",(($V$28+$W$28+$X$28+$Y$28)/$Z$28)))</f>
        <v/>
      </c>
      <c r="AC28" s="22"/>
      <c r="AF28" t="s">
        <v>23</v>
      </c>
      <c r="AG28" s="44" t="str">
        <f>IF($AP$28=0,"",20*(($AI$28*30 +$AJ$28*20 +$AK$28*15 +$AL$28*10 +$AM$28*-5)/$AP$28))</f>
        <v/>
      </c>
      <c r="AH28" s="43" t="str">
        <f>IF($AP$28=0,"",(($AI$28*30 +$AJ$28*20 +$AK$28*15 +$AL$28*10 +$AM$28*-5)/$AP$28))</f>
        <v/>
      </c>
      <c r="AI28" s="41"/>
      <c r="AJ28" s="41"/>
      <c r="AK28" s="41"/>
      <c r="AL28" s="41"/>
      <c r="AM28" s="41"/>
      <c r="AN28" s="45" t="str">
        <f>IF(AND($AI$28=0,$AJ$28=0,$AM$28=0,$AK$28=0),"",IF(AND($AM$28=0,OR($AI$28&lt;&gt;0,$AJ$28&lt;&gt;0,$AK$28&lt;&gt;0)),"inf",(($AI$28+$AJ$28+$AK$28)/$AM$28)))</f>
        <v/>
      </c>
      <c r="AO28" s="46" t="str">
        <f>IF(AND($AI$28=0,$AJ$28=0,$AM$28=0,$AK$28=0,$AL$28=0),"",IF(AND($AM$28=0,OR($AI$28&lt;&gt;0,$AJ$28&lt;&gt;0,$AK$28&lt;&gt;0,$AL$28&lt;&gt;0)),"inf",(($AI$28+$AJ$28+$AK$28+$AL$28)/$AM$28)))</f>
        <v/>
      </c>
      <c r="AP28" s="41"/>
      <c r="AS28" t="s">
        <v>23</v>
      </c>
      <c r="AT28" s="63" t="str">
        <f>IF($BC$28=0,"",20*(($AV$28*30 +$AW$28*20 +$AX$28*15 +$AY$28*10 +$AZ$28*-5)/$BC$28))</f>
        <v/>
      </c>
      <c r="AU28" s="62" t="str">
        <f>IF($BC$28=0,"",(($AV$28*30 +$AW$28*20 +$AX$28*15 +$AY$28*10 +$AZ$28*-5)/$BC$28))</f>
        <v/>
      </c>
      <c r="AV28" s="60"/>
      <c r="AW28" s="60"/>
      <c r="AX28" s="60"/>
      <c r="AY28" s="60"/>
      <c r="AZ28" s="60"/>
      <c r="BA28" s="64" t="str">
        <f>IF(AND($AV$28=0,$AW$28=0,$AZ$28=0,$AX$28=0),"",IF(AND($AZ$28=0,OR($AV$28&lt;&gt;0,$AW$28&lt;&gt;0,$AX$28&lt;&gt;0)),"inf",(($AV$28+$AW$28+$AX$28)/$AZ$28)))</f>
        <v/>
      </c>
      <c r="BB28" s="65" t="str">
        <f>IF(AND($AV$28=0,$AW$28=0,$AZ$28=0,$AX$28=0,$AY$28=0),"",IF(AND($AZ$28=0,OR($AV$28&lt;&gt;0,$AW$28&lt;&gt;0,$AX$28&lt;&gt;0,$AY$28&lt;&gt;0)),"inf",(($AV$28+$AW$28+$AX$28+$AY$28)/$AZ$28)))</f>
        <v/>
      </c>
      <c r="BC28" s="60"/>
    </row>
    <row r="29">
      <c r="C29" t="s">
        <v>24</v>
      </c>
      <c r="D29" s="9" t="str">
        <f>IF($M$29=0,"",20*(($F$29*30 +$G$29*20 +$H$29*15 +$I$29*10 +$J$29*-5)/$M$29))</f>
        <v/>
      </c>
      <c r="E29" s="8" t="str">
        <f>IF($M$29=0,"",(($F$29*30 +$G$29*20 +$H$29*15 +$I$29*10 +$J$29*-5)/$M$29))</f>
        <v/>
      </c>
      <c r="F29" s="6"/>
      <c r="G29" s="6"/>
      <c r="H29" s="6"/>
      <c r="I29" s="6"/>
      <c r="J29" s="6"/>
      <c r="K29" s="10" t="str">
        <f>IF(AND($F$29=0,$G$29=0,$J$29=0,$H$29=0),"",IF(AND($J$29=0,OR($F$29&lt;&gt;0,$G$29&lt;&gt;0,$H$29&lt;&gt;0)),"inf",(($F$29+$G$29+$H$29)/$J$29)))</f>
        <v/>
      </c>
      <c r="L29" s="11" t="str">
        <f>IF(AND($F$29=0,$G$29=0,$J$29=0,$H$29=0,$I$29=0),"",IF(AND($J$29=0,OR($F$29&lt;&gt;0,$G$29&lt;&gt;0,$H$29&lt;&gt;0,$I$29&lt;&gt;0)),"inf",(($F$29+$G$29+$H$29+$I$29)/$J$29)))</f>
        <v/>
      </c>
      <c r="M29" s="6"/>
      <c r="N29" s="6"/>
      <c r="O29" s="6"/>
      <c r="P29" s="12" t="str">
        <f>IF($N$29=0,"",($O$29/$N$29))</f>
        <v/>
      </c>
      <c r="S29" t="s">
        <v>24</v>
      </c>
      <c r="T29" s="25" t="str">
        <f>IF($AC$29=0,"",20*(($V$29*30 +$W$29*20 +$X$29*15 +$Y$29*10 +$Z$29*-5)/$AC$29))</f>
        <v/>
      </c>
      <c r="U29" s="24" t="str">
        <f>IF($AC$29=0,"",(($V$29*30 +$W$29*20 +$X$29*15 +$Y$29*10 +$Z$29*-5)/$AC$29))</f>
        <v/>
      </c>
      <c r="V29" s="22"/>
      <c r="W29" s="22"/>
      <c r="X29" s="22"/>
      <c r="Y29" s="22"/>
      <c r="Z29" s="22"/>
      <c r="AA29" s="26" t="str">
        <f>IF(AND($V$29=0,$W$29=0,$Z$29=0,$X$29=0),"",IF(AND($Z$29=0,OR($V$29&lt;&gt;0,$W$29&lt;&gt;0,$X$29&lt;&gt;0)),"inf",(($V$29+$W$29+$X$29)/$Z$29)))</f>
        <v/>
      </c>
      <c r="AB29" s="27" t="str">
        <f>IF(AND($V$29=0,$W$29=0,$Z$29=0,$X$29=0,$Y$29=0),"",IF(AND($Z$29=0,OR($V$29&lt;&gt;0,$W$29&lt;&gt;0,$X$29&lt;&gt;0,$Y$29&lt;&gt;0)),"inf",(($V$29+$W$29+$X$29+$Y$29)/$Z$29)))</f>
        <v/>
      </c>
      <c r="AC29" s="22"/>
      <c r="AF29" t="s">
        <v>24</v>
      </c>
      <c r="AG29" s="44" t="str">
        <f>IF($AP$29=0,"",20*(($AI$29*30 +$AJ$29*20 +$AK$29*15 +$AL$29*10 +$AM$29*-5)/$AP$29))</f>
        <v/>
      </c>
      <c r="AH29" s="43" t="str">
        <f>IF($AP$29=0,"",(($AI$29*30 +$AJ$29*20 +$AK$29*15 +$AL$29*10 +$AM$29*-5)/$AP$29))</f>
        <v/>
      </c>
      <c r="AI29" s="41"/>
      <c r="AJ29" s="41"/>
      <c r="AK29" s="41"/>
      <c r="AL29" s="41"/>
      <c r="AM29" s="41"/>
      <c r="AN29" s="45" t="str">
        <f>IF(AND($AI$29=0,$AJ$29=0,$AM$29=0,$AK$29=0),"",IF(AND($AM$29=0,OR($AI$29&lt;&gt;0,$AJ$29&lt;&gt;0,$AK$29&lt;&gt;0)),"inf",(($AI$29+$AJ$29+$AK$29)/$AM$29)))</f>
        <v/>
      </c>
      <c r="AO29" s="46" t="str">
        <f>IF(AND($AI$29=0,$AJ$29=0,$AM$29=0,$AK$29=0,$AL$29=0),"",IF(AND($AM$29=0,OR($AI$29&lt;&gt;0,$AJ$29&lt;&gt;0,$AK$29&lt;&gt;0,$AL$29&lt;&gt;0)),"inf",(($AI$29+$AJ$29+$AK$29+$AL$29)/$AM$29)))</f>
        <v/>
      </c>
      <c r="AP29" s="41"/>
      <c r="AS29" t="s">
        <v>24</v>
      </c>
      <c r="AT29" s="63" t="str">
        <f>IF($BC$29=0,"",20*(($AV$29*30 +$AW$29*20 +$AX$29*15 +$AY$29*10 +$AZ$29*-5)/$BC$29))</f>
        <v/>
      </c>
      <c r="AU29" s="62" t="str">
        <f>IF($BC$29=0,"",(($AV$29*30 +$AW$29*20 +$AX$29*15 +$AY$29*10 +$AZ$29*-5)/$BC$29))</f>
        <v/>
      </c>
      <c r="AV29" s="60"/>
      <c r="AW29" s="60"/>
      <c r="AX29" s="60"/>
      <c r="AY29" s="60"/>
      <c r="AZ29" s="60"/>
      <c r="BA29" s="64" t="str">
        <f>IF(AND($AV$29=0,$AW$29=0,$AZ$29=0,$AX$29=0),"",IF(AND($AZ$29=0,OR($AV$29&lt;&gt;0,$AW$29&lt;&gt;0,$AX$29&lt;&gt;0)),"inf",(($AV$29+$AW$29+$AX$29)/$AZ$29)))</f>
        <v/>
      </c>
      <c r="BB29" s="65" t="str">
        <f>IF(AND($AV$29=0,$AW$29=0,$AZ$29=0,$AX$29=0,$AY$29=0),"",IF(AND($AZ$29=0,OR($AV$29&lt;&gt;0,$AW$29&lt;&gt;0,$AX$29&lt;&gt;0,$AY$29&lt;&gt;0)),"inf",(($AV$29+$AW$29+$AX$29+$AY$29)/$AZ$29)))</f>
        <v/>
      </c>
      <c r="BC29" s="60"/>
    </row>
    <row r="30">
      <c r="C30" t="s">
        <v>25</v>
      </c>
      <c r="D30" s="9" t="str">
        <f>IF($M$30=0,"",20*(($F$30*30 +$G$30*20 +$H$30*15 +$I$30*10 +$J$30*-5)/$M$30))</f>
        <v/>
      </c>
      <c r="E30" s="8" t="str">
        <f>IF($M$30=0,"",(($F$30*30 +$G$30*20 +$H$30*15 +$I$30*10 +$J$30*-5)/$M$30))</f>
        <v/>
      </c>
      <c r="F30" s="6"/>
      <c r="G30" s="6"/>
      <c r="H30" s="6"/>
      <c r="I30" s="6"/>
      <c r="J30" s="6"/>
      <c r="K30" s="10" t="str">
        <f>IF(AND($F$30=0,$G$30=0,$J$30=0,$H$30=0),"",IF(AND($J$30=0,OR($F$30&lt;&gt;0,$G$30&lt;&gt;0,$H$30&lt;&gt;0)),"inf",(($F$30+$G$30+$H$30)/$J$30)))</f>
        <v/>
      </c>
      <c r="L30" s="11" t="str">
        <f>IF(AND($F$30=0,$G$30=0,$J$30=0,$H$30=0,$I$30=0),"",IF(AND($J$30=0,OR($F$30&lt;&gt;0,$G$30&lt;&gt;0,$H$30&lt;&gt;0,$I$30&lt;&gt;0)),"inf",(($F$30+$G$30+$H$30+$I$30)/$J$30)))</f>
        <v/>
      </c>
      <c r="M30" s="6"/>
      <c r="N30" s="6"/>
      <c r="O30" s="6"/>
      <c r="P30" s="12" t="str">
        <f>IF($N$30=0,"",($O$30/$N$30))</f>
        <v/>
      </c>
      <c r="S30" t="s">
        <v>25</v>
      </c>
      <c r="T30" s="25" t="n">
        <f>IF($AC$30=0,"",20*(($V$30*30 +$W$30*20 +$X$30*15 +$Y$30*10 +$Z$30*-5)/$AC$30))</f>
        <v>0.0</v>
      </c>
      <c r="U30" s="24" t="n">
        <f>IF($AC$30=0,"",(($V$30*30 +$W$30*20 +$X$30*15 +$Y$30*10 +$Z$30*-5)/$AC$30))</f>
        <v>0.0</v>
      </c>
      <c r="V30" s="22"/>
      <c r="W30" s="22"/>
      <c r="X30" s="22"/>
      <c r="Y30" s="22"/>
      <c r="Z30" s="22"/>
      <c r="AA30" s="26" t="str">
        <f>IF(AND($V$30=0,$W$30=0,$Z$30=0,$X$30=0),"",IF(AND($Z$30=0,OR($V$30&lt;&gt;0,$W$30&lt;&gt;0,$X$30&lt;&gt;0)),"inf",(($V$30+$W$30+$X$30)/$Z$30)))</f>
        <v/>
      </c>
      <c r="AB30" s="27" t="str">
        <f>IF(AND($V$30=0,$W$30=0,$Z$30=0,$X$30=0,$Y$30=0),"",IF(AND($Z$30=0,OR($V$30&lt;&gt;0,$W$30&lt;&gt;0,$X$30&lt;&gt;0,$Y$30&lt;&gt;0)),"inf",(($V$30+$W$30+$X$30+$Y$30)/$Z$30)))</f>
        <v/>
      </c>
      <c r="AC30" s="22" t="n">
        <v>1.0</v>
      </c>
      <c r="AF30" t="s">
        <v>25</v>
      </c>
      <c r="AG30" s="44" t="n">
        <f>IF($AP$30=0,"",20*(($AI$30*30 +$AJ$30*20 +$AK$30*15 +$AL$30*10 +$AM$30*-5)/$AP$30))</f>
        <v>300.0</v>
      </c>
      <c r="AH30" s="43" t="n">
        <f>IF($AP$30=0,"",(($AI$30*30 +$AJ$30*20 +$AK$30*15 +$AL$30*10 +$AM$30*-5)/$AP$30))</f>
        <v>15.0</v>
      </c>
      <c r="AI30" s="41"/>
      <c r="AJ30" s="41"/>
      <c r="AK30" s="41" t="n">
        <v>1.0</v>
      </c>
      <c r="AL30" s="41"/>
      <c r="AM30" s="41"/>
      <c r="AN30" s="45" t="str">
        <f>IF(AND($AI$30=0,$AJ$30=0,$AM$30=0,$AK$30=0),"",IF(AND($AM$30=0,OR($AI$30&lt;&gt;0,$AJ$30&lt;&gt;0,$AK$30&lt;&gt;0)),"inf",(($AI$30+$AJ$30+$AK$30)/$AM$30)))</f>
        <v>inf</v>
      </c>
      <c r="AO30" s="46" t="str">
        <f>IF(AND($AI$30=0,$AJ$30=0,$AM$30=0,$AK$30=0,$AL$30=0),"",IF(AND($AM$30=0,OR($AI$30&lt;&gt;0,$AJ$30&lt;&gt;0,$AK$30&lt;&gt;0,$AL$30&lt;&gt;0)),"inf",(($AI$30+$AJ$30+$AK$30+$AL$30)/$AM$30)))</f>
        <v>inf</v>
      </c>
      <c r="AP30" s="41" t="n">
        <v>1.0</v>
      </c>
      <c r="AS30" t="s">
        <v>25</v>
      </c>
      <c r="AT30" s="63" t="n">
        <f>IF($BC$30=0,"",20*(($AV$30*30 +$AW$30*20 +$AX$30*15 +$AY$30*10 +$AZ$30*-5)/$BC$30))</f>
        <v>0.0</v>
      </c>
      <c r="AU30" s="62" t="n">
        <f>IF($BC$30=0,"",(($AV$30*30 +$AW$30*20 +$AX$30*15 +$AY$30*10 +$AZ$30*-5)/$BC$30))</f>
        <v>0.0</v>
      </c>
      <c r="AV30" s="60"/>
      <c r="AW30" s="60"/>
      <c r="AX30" s="60"/>
      <c r="AY30" s="60"/>
      <c r="AZ30" s="60"/>
      <c r="BA30" s="64" t="str">
        <f>IF(AND($AV$30=0,$AW$30=0,$AZ$30=0,$AX$30=0),"",IF(AND($AZ$30=0,OR($AV$30&lt;&gt;0,$AW$30&lt;&gt;0,$AX$30&lt;&gt;0)),"inf",(($AV$30+$AW$30+$AX$30)/$AZ$30)))</f>
        <v/>
      </c>
      <c r="BB30" s="65" t="str">
        <f>IF(AND($AV$30=0,$AW$30=0,$AZ$30=0,$AX$30=0,$AY$30=0),"",IF(AND($AZ$30=0,OR($AV$30&lt;&gt;0,$AW$30&lt;&gt;0,$AX$30&lt;&gt;0,$AY$30&lt;&gt;0)),"inf",(($AV$30+$AW$30+$AX$30+$AY$30)/$AZ$30)))</f>
        <v/>
      </c>
      <c r="BC30" s="60" t="n">
        <v>1.0</v>
      </c>
    </row>
    <row r="31">
      <c r="C31" t="s">
        <v>26</v>
      </c>
      <c r="D31" s="9" t="str">
        <f>IF($M$31=0,"",20*(($F$31*30 +$G$31*20 +$H$31*15 +$I$31*10 +$J$31*-5)/$M$31))</f>
        <v/>
      </c>
      <c r="E31" s="8" t="str">
        <f>IF($M$31=0,"",(($F$31*30 +$G$31*20 +$H$31*15 +$I$31*10 +$J$31*-5)/$M$31))</f>
        <v/>
      </c>
      <c r="F31" s="6"/>
      <c r="G31" s="6"/>
      <c r="H31" s="6"/>
      <c r="I31" s="6"/>
      <c r="J31" s="6"/>
      <c r="K31" s="10" t="str">
        <f>IF(AND($F$31=0,$G$31=0,$J$31=0,$H$31=0),"",IF(AND($J$31=0,OR($F$31&lt;&gt;0,$G$31&lt;&gt;0,$H$31&lt;&gt;0)),"inf",(($F$31+$G$31+$H$31)/$J$31)))</f>
        <v/>
      </c>
      <c r="L31" s="11" t="str">
        <f>IF(AND($F$31=0,$G$31=0,$J$31=0,$H$31=0,$I$31=0),"",IF(AND($J$31=0,OR($F$31&lt;&gt;0,$G$31&lt;&gt;0,$H$31&lt;&gt;0,$I$31&lt;&gt;0)),"inf",(($F$31+$G$31+$H$31+$I$31)/$J$31)))</f>
        <v/>
      </c>
      <c r="M31" s="6"/>
      <c r="N31" s="6"/>
      <c r="O31" s="6"/>
      <c r="P31" s="12" t="str">
        <f>IF($N$31=0,"",($O$31/$N$31))</f>
        <v/>
      </c>
      <c r="S31" t="s">
        <v>26</v>
      </c>
      <c r="T31" s="25" t="str">
        <f>IF($AC$31=0,"",20*(($V$31*30 +$W$31*20 +$X$31*15 +$Y$31*10 +$Z$31*-5)/$AC$31))</f>
        <v/>
      </c>
      <c r="U31" s="24" t="str">
        <f>IF($AC$31=0,"",(($V$31*30 +$W$31*20 +$X$31*15 +$Y$31*10 +$Z$31*-5)/$AC$31))</f>
        <v/>
      </c>
      <c r="V31" s="22"/>
      <c r="W31" s="22"/>
      <c r="X31" s="22"/>
      <c r="Y31" s="22"/>
      <c r="Z31" s="22"/>
      <c r="AA31" s="26" t="str">
        <f>IF(AND($V$31=0,$W$31=0,$Z$31=0,$X$31=0),"",IF(AND($Z$31=0,OR($V$31&lt;&gt;0,$W$31&lt;&gt;0,$X$31&lt;&gt;0)),"inf",(($V$31+$W$31+$X$31)/$Z$31)))</f>
        <v/>
      </c>
      <c r="AB31" s="27" t="str">
        <f>IF(AND($V$31=0,$W$31=0,$Z$31=0,$X$31=0,$Y$31=0),"",IF(AND($Z$31=0,OR($V$31&lt;&gt;0,$W$31&lt;&gt;0,$X$31&lt;&gt;0,$Y$31&lt;&gt;0)),"inf",(($V$31+$W$31+$X$31+$Y$31)/$Z$31)))</f>
        <v/>
      </c>
      <c r="AC31" s="22"/>
      <c r="AF31" t="s">
        <v>26</v>
      </c>
      <c r="AG31" s="44" t="str">
        <f>IF($AP$31=0,"",20*(($AI$31*30 +$AJ$31*20 +$AK$31*15 +$AL$31*10 +$AM$31*-5)/$AP$31))</f>
        <v/>
      </c>
      <c r="AH31" s="43" t="str">
        <f>IF($AP$31=0,"",(($AI$31*30 +$AJ$31*20 +$AK$31*15 +$AL$31*10 +$AM$31*-5)/$AP$31))</f>
        <v/>
      </c>
      <c r="AI31" s="41"/>
      <c r="AJ31" s="41"/>
      <c r="AK31" s="41"/>
      <c r="AL31" s="41"/>
      <c r="AM31" s="41"/>
      <c r="AN31" s="45" t="str">
        <f>IF(AND($AI$31=0,$AJ$31=0,$AM$31=0,$AK$31=0),"",IF(AND($AM$31=0,OR($AI$31&lt;&gt;0,$AJ$31&lt;&gt;0,$AK$31&lt;&gt;0)),"inf",(($AI$31+$AJ$31+$AK$31)/$AM$31)))</f>
        <v/>
      </c>
      <c r="AO31" s="46" t="str">
        <f>IF(AND($AI$31=0,$AJ$31=0,$AM$31=0,$AK$31=0,$AL$31=0),"",IF(AND($AM$31=0,OR($AI$31&lt;&gt;0,$AJ$31&lt;&gt;0,$AK$31&lt;&gt;0,$AL$31&lt;&gt;0)),"inf",(($AI$31+$AJ$31+$AK$31+$AL$31)/$AM$31)))</f>
        <v/>
      </c>
      <c r="AP31" s="41"/>
      <c r="AS31" t="s">
        <v>26</v>
      </c>
      <c r="AT31" s="63" t="str">
        <f>IF($BC$31=0,"",20*(($AV$31*30 +$AW$31*20 +$AX$31*15 +$AY$31*10 +$AZ$31*-5)/$BC$31))</f>
        <v/>
      </c>
      <c r="AU31" s="62" t="str">
        <f>IF($BC$31=0,"",(($AV$31*30 +$AW$31*20 +$AX$31*15 +$AY$31*10 +$AZ$31*-5)/$BC$31))</f>
        <v/>
      </c>
      <c r="AV31" s="60"/>
      <c r="AW31" s="60"/>
      <c r="AX31" s="60"/>
      <c r="AY31" s="60"/>
      <c r="AZ31" s="60"/>
      <c r="BA31" s="64" t="str">
        <f>IF(AND($AV$31=0,$AW$31=0,$AZ$31=0,$AX$31=0),"",IF(AND($AZ$31=0,OR($AV$31&lt;&gt;0,$AW$31&lt;&gt;0,$AX$31&lt;&gt;0)),"inf",(($AV$31+$AW$31+$AX$31)/$AZ$31)))</f>
        <v/>
      </c>
      <c r="BB31" s="65" t="str">
        <f>IF(AND($AV$31=0,$AW$31=0,$AZ$31=0,$AX$31=0,$AY$31=0),"",IF(AND($AZ$31=0,OR($AV$31&lt;&gt;0,$AW$31&lt;&gt;0,$AX$31&lt;&gt;0,$AY$31&lt;&gt;0)),"inf",(($AV$31+$AW$31+$AX$31+$AY$31)/$AZ$31)))</f>
        <v/>
      </c>
      <c r="BC31" s="60"/>
    </row>
    <row r="32">
      <c r="C32" t="s">
        <v>27</v>
      </c>
      <c r="D32" s="9" t="str">
        <f>IF($M$32=0,"",20*(($F$32*30 +$G$32*20 +$H$32*15 +$I$32*10 +$J$32*-5)/$M$32))</f>
        <v/>
      </c>
      <c r="E32" s="8" t="str">
        <f>IF($M$32=0,"",(($F$32*30 +$G$32*20 +$H$32*15 +$I$32*10 +$J$32*-5)/$M$32))</f>
        <v/>
      </c>
      <c r="F32" s="6"/>
      <c r="G32" s="6"/>
      <c r="H32" s="6"/>
      <c r="I32" s="6"/>
      <c r="J32" s="6"/>
      <c r="K32" s="10" t="str">
        <f>IF(AND($F$32=0,$G$32=0,$J$32=0,$H$32=0),"",IF(AND($J$32=0,OR($F$32&lt;&gt;0,$G$32&lt;&gt;0,$H$32&lt;&gt;0)),"inf",(($F$32+$G$32+$H$32)/$J$32)))</f>
        <v/>
      </c>
      <c r="L32" s="11" t="str">
        <f>IF(AND($F$32=0,$G$32=0,$J$32=0,$H$32=0,$I$32=0),"",IF(AND($J$32=0,OR($F$32&lt;&gt;0,$G$32&lt;&gt;0,$H$32&lt;&gt;0,$I$32&lt;&gt;0)),"inf",(($F$32+$G$32+$H$32+$I$32)/$J$32)))</f>
        <v/>
      </c>
      <c r="M32" s="6"/>
      <c r="N32" s="6"/>
      <c r="O32" s="6"/>
      <c r="P32" s="12" t="str">
        <f>IF($N$32=0,"",($O$32/$N$32))</f>
        <v/>
      </c>
      <c r="S32" t="s">
        <v>27</v>
      </c>
      <c r="T32" s="25" t="str">
        <f>IF($AC$32=0,"",20*(($V$32*30 +$W$32*20 +$X$32*15 +$Y$32*10 +$Z$32*-5)/$AC$32))</f>
        <v/>
      </c>
      <c r="U32" s="24" t="str">
        <f>IF($AC$32=0,"",(($V$32*30 +$W$32*20 +$X$32*15 +$Y$32*10 +$Z$32*-5)/$AC$32))</f>
        <v/>
      </c>
      <c r="V32" s="22"/>
      <c r="W32" s="22"/>
      <c r="X32" s="22"/>
      <c r="Y32" s="22"/>
      <c r="Z32" s="22"/>
      <c r="AA32" s="26" t="str">
        <f>IF(AND($V$32=0,$W$32=0,$Z$32=0,$X$32=0),"",IF(AND($Z$32=0,OR($V$32&lt;&gt;0,$W$32&lt;&gt;0,$X$32&lt;&gt;0)),"inf",(($V$32+$W$32+$X$32)/$Z$32)))</f>
        <v/>
      </c>
      <c r="AB32" s="27" t="str">
        <f>IF(AND($V$32=0,$W$32=0,$Z$32=0,$X$32=0,$Y$32=0),"",IF(AND($Z$32=0,OR($V$32&lt;&gt;0,$W$32&lt;&gt;0,$X$32&lt;&gt;0,$Y$32&lt;&gt;0)),"inf",(($V$32+$W$32+$X$32+$Y$32)/$Z$32)))</f>
        <v/>
      </c>
      <c r="AC32" s="22"/>
      <c r="AF32" t="s">
        <v>27</v>
      </c>
      <c r="AG32" s="44" t="str">
        <f>IF($AP$32=0,"",20*(($AI$32*30 +$AJ$32*20 +$AK$32*15 +$AL$32*10 +$AM$32*-5)/$AP$32))</f>
        <v/>
      </c>
      <c r="AH32" s="43" t="str">
        <f>IF($AP$32=0,"",(($AI$32*30 +$AJ$32*20 +$AK$32*15 +$AL$32*10 +$AM$32*-5)/$AP$32))</f>
        <v/>
      </c>
      <c r="AI32" s="41"/>
      <c r="AJ32" s="41"/>
      <c r="AK32" s="41"/>
      <c r="AL32" s="41"/>
      <c r="AM32" s="41"/>
      <c r="AN32" s="45" t="str">
        <f>IF(AND($AI$32=0,$AJ$32=0,$AM$32=0,$AK$32=0),"",IF(AND($AM$32=0,OR($AI$32&lt;&gt;0,$AJ$32&lt;&gt;0,$AK$32&lt;&gt;0)),"inf",(($AI$32+$AJ$32+$AK$32)/$AM$32)))</f>
        <v/>
      </c>
      <c r="AO32" s="46" t="str">
        <f>IF(AND($AI$32=0,$AJ$32=0,$AM$32=0,$AK$32=0,$AL$32=0),"",IF(AND($AM$32=0,OR($AI$32&lt;&gt;0,$AJ$32&lt;&gt;0,$AK$32&lt;&gt;0,$AL$32&lt;&gt;0)),"inf",(($AI$32+$AJ$32+$AK$32+$AL$32)/$AM$32)))</f>
        <v/>
      </c>
      <c r="AP32" s="41"/>
      <c r="AS32" t="s">
        <v>27</v>
      </c>
      <c r="AT32" s="63" t="str">
        <f>IF($BC$32=0,"",20*(($AV$32*30 +$AW$32*20 +$AX$32*15 +$AY$32*10 +$AZ$32*-5)/$BC$32))</f>
        <v/>
      </c>
      <c r="AU32" s="62" t="str">
        <f>IF($BC$32=0,"",(($AV$32*30 +$AW$32*20 +$AX$32*15 +$AY$32*10 +$AZ$32*-5)/$BC$32))</f>
        <v/>
      </c>
      <c r="AV32" s="60"/>
      <c r="AW32" s="60"/>
      <c r="AX32" s="60"/>
      <c r="AY32" s="60"/>
      <c r="AZ32" s="60"/>
      <c r="BA32" s="64" t="str">
        <f>IF(AND($AV$32=0,$AW$32=0,$AZ$32=0,$AX$32=0),"",IF(AND($AZ$32=0,OR($AV$32&lt;&gt;0,$AW$32&lt;&gt;0,$AX$32&lt;&gt;0)),"inf",(($AV$32+$AW$32+$AX$32)/$AZ$32)))</f>
        <v/>
      </c>
      <c r="BB32" s="65" t="str">
        <f>IF(AND($AV$32=0,$AW$32=0,$AZ$32=0,$AX$32=0,$AY$32=0),"",IF(AND($AZ$32=0,OR($AV$32&lt;&gt;0,$AW$32&lt;&gt;0,$AX$32&lt;&gt;0,$AY$32&lt;&gt;0)),"inf",(($AV$32+$AW$32+$AX$32+$AY$32)/$AZ$32)))</f>
        <v/>
      </c>
      <c r="BC32" s="60"/>
    </row>
    <row r="33">
      <c r="C33" t="s">
        <v>28</v>
      </c>
      <c r="D33" s="9" t="str">
        <f>IF($M$33=0,"",20*(($F$33*30 +$G$33*20 +$H$33*15 +$I$33*10 +$J$33*-5)/$M$33))</f>
        <v/>
      </c>
      <c r="E33" s="8" t="str">
        <f>IF($M$33=0,"",(($F$33*30 +$G$33*20 +$H$33*15 +$I$33*10 +$J$33*-5)/$M$33))</f>
        <v/>
      </c>
      <c r="F33" s="6"/>
      <c r="G33" s="6"/>
      <c r="H33" s="6"/>
      <c r="I33" s="6"/>
      <c r="J33" s="6"/>
      <c r="K33" s="10" t="str">
        <f>IF(AND($F$33=0,$G$33=0,$J$33=0,$H$33=0),"",IF(AND($J$33=0,OR($F$33&lt;&gt;0,$G$33&lt;&gt;0,$H$33&lt;&gt;0)),"inf",(($F$33+$G$33+$H$33)/$J$33)))</f>
        <v/>
      </c>
      <c r="L33" s="11" t="str">
        <f>IF(AND($F$33=0,$G$33=0,$J$33=0,$H$33=0,$I$33=0),"",IF(AND($J$33=0,OR($F$33&lt;&gt;0,$G$33&lt;&gt;0,$H$33&lt;&gt;0,$I$33&lt;&gt;0)),"inf",(($F$33+$G$33+$H$33+$I$33)/$J$33)))</f>
        <v/>
      </c>
      <c r="M33" s="6"/>
      <c r="N33" s="6"/>
      <c r="O33" s="6"/>
      <c r="P33" s="12" t="str">
        <f>IF($N$33=0,"",($O$33/$N$33))</f>
        <v/>
      </c>
      <c r="S33" t="s">
        <v>28</v>
      </c>
      <c r="T33" s="25" t="str">
        <f>IF($AC$33=0,"",20*(($V$33*30 +$W$33*20 +$X$33*15 +$Y$33*10 +$Z$33*-5)/$AC$33))</f>
        <v/>
      </c>
      <c r="U33" s="24" t="str">
        <f>IF($AC$33=0,"",(($V$33*30 +$W$33*20 +$X$33*15 +$Y$33*10 +$Z$33*-5)/$AC$33))</f>
        <v/>
      </c>
      <c r="V33" s="22"/>
      <c r="W33" s="22"/>
      <c r="X33" s="22"/>
      <c r="Y33" s="22"/>
      <c r="Z33" s="22"/>
      <c r="AA33" s="26" t="str">
        <f>IF(AND($V$33=0,$W$33=0,$Z$33=0,$X$33=0),"",IF(AND($Z$33=0,OR($V$33&lt;&gt;0,$W$33&lt;&gt;0,$X$33&lt;&gt;0)),"inf",(($V$33+$W$33+$X$33)/$Z$33)))</f>
        <v/>
      </c>
      <c r="AB33" s="27" t="str">
        <f>IF(AND($V$33=0,$W$33=0,$Z$33=0,$X$33=0,$Y$33=0),"",IF(AND($Z$33=0,OR($V$33&lt;&gt;0,$W$33&lt;&gt;0,$X$33&lt;&gt;0,$Y$33&lt;&gt;0)),"inf",(($V$33+$W$33+$X$33+$Y$33)/$Z$33)))</f>
        <v/>
      </c>
      <c r="AC33" s="22"/>
      <c r="AF33" t="s">
        <v>28</v>
      </c>
      <c r="AG33" s="44" t="str">
        <f>IF($AP$33=0,"",20*(($AI$33*30 +$AJ$33*20 +$AK$33*15 +$AL$33*10 +$AM$33*-5)/$AP$33))</f>
        <v/>
      </c>
      <c r="AH33" s="43" t="str">
        <f>IF($AP$33=0,"",(($AI$33*30 +$AJ$33*20 +$AK$33*15 +$AL$33*10 +$AM$33*-5)/$AP$33))</f>
        <v/>
      </c>
      <c r="AI33" s="41"/>
      <c r="AJ33" s="41"/>
      <c r="AK33" s="41"/>
      <c r="AL33" s="41"/>
      <c r="AM33" s="41"/>
      <c r="AN33" s="45" t="str">
        <f>IF(AND($AI$33=0,$AJ$33=0,$AM$33=0,$AK$33=0),"",IF(AND($AM$33=0,OR($AI$33&lt;&gt;0,$AJ$33&lt;&gt;0,$AK$33&lt;&gt;0)),"inf",(($AI$33+$AJ$33+$AK$33)/$AM$33)))</f>
        <v/>
      </c>
      <c r="AO33" s="46" t="str">
        <f>IF(AND($AI$33=0,$AJ$33=0,$AM$33=0,$AK$33=0,$AL$33=0),"",IF(AND($AM$33=0,OR($AI$33&lt;&gt;0,$AJ$33&lt;&gt;0,$AK$33&lt;&gt;0,$AL$33&lt;&gt;0)),"inf",(($AI$33+$AJ$33+$AK$33+$AL$33)/$AM$33)))</f>
        <v/>
      </c>
      <c r="AP33" s="41"/>
      <c r="AS33" t="s">
        <v>28</v>
      </c>
      <c r="AT33" s="63" t="str">
        <f>IF($BC$33=0,"",20*(($AV$33*30 +$AW$33*20 +$AX$33*15 +$AY$33*10 +$AZ$33*-5)/$BC$33))</f>
        <v/>
      </c>
      <c r="AU33" s="62" t="str">
        <f>IF($BC$33=0,"",(($AV$33*30 +$AW$33*20 +$AX$33*15 +$AY$33*10 +$AZ$33*-5)/$BC$33))</f>
        <v/>
      </c>
      <c r="AV33" s="60"/>
      <c r="AW33" s="60"/>
      <c r="AX33" s="60"/>
      <c r="AY33" s="60"/>
      <c r="AZ33" s="60"/>
      <c r="BA33" s="64" t="str">
        <f>IF(AND($AV$33=0,$AW$33=0,$AZ$33=0,$AX$33=0),"",IF(AND($AZ$33=0,OR($AV$33&lt;&gt;0,$AW$33&lt;&gt;0,$AX$33&lt;&gt;0)),"inf",(($AV$33+$AW$33+$AX$33)/$AZ$33)))</f>
        <v/>
      </c>
      <c r="BB33" s="65" t="str">
        <f>IF(AND($AV$33=0,$AW$33=0,$AZ$33=0,$AX$33=0,$AY$33=0),"",IF(AND($AZ$33=0,OR($AV$33&lt;&gt;0,$AW$33&lt;&gt;0,$AX$33&lt;&gt;0,$AY$33&lt;&gt;0)),"inf",(($AV$33+$AW$33+$AX$33+$AY$33)/$AZ$33)))</f>
        <v/>
      </c>
      <c r="BC33" s="60"/>
    </row>
    <row r="34">
      <c r="C34" t="s">
        <v>18</v>
      </c>
      <c r="D34" s="9" t="str">
        <f>IF($M$34=0,"",20*(($F$34*30 +$G$34*20 +$H$34*15 +$I$34*10 +$J$34*-5)/$M$34))</f>
        <v/>
      </c>
      <c r="E34" s="8" t="str">
        <f>IF($M$34=0,"",(($F$34*30 +$G$34*20 +$H$34*15 +$I$34*10 +$J$34*-5)/$M$34))</f>
        <v/>
      </c>
      <c r="F34" s="6"/>
      <c r="G34" s="6"/>
      <c r="H34" s="6"/>
      <c r="I34" s="6"/>
      <c r="J34" s="6"/>
      <c r="K34" s="10" t="str">
        <f>IF(AND($F$34=0,$G$34=0,$J$34=0,$H$34=0),"",IF(AND($J$34=0,OR($F$34&lt;&gt;0,$G$34&lt;&gt;0,$H$34&lt;&gt;0)),"inf",(($F$34+$G$34+$H$34)/$J$34)))</f>
        <v/>
      </c>
      <c r="L34" s="11" t="str">
        <f>IF(AND($F$34=0,$G$34=0,$J$34=0,$H$34=0,$I$34=0),"",IF(AND($J$34=0,OR($F$34&lt;&gt;0,$G$34&lt;&gt;0,$H$34&lt;&gt;0,$I$34&lt;&gt;0)),"inf",(($F$34+$G$34+$H$34+$I$34)/$J$34)))</f>
        <v/>
      </c>
      <c r="M34" s="6"/>
      <c r="N34" s="6"/>
      <c r="O34" s="6"/>
      <c r="P34" s="12" t="str">
        <f>IF($N$34=0,"",($O$34/$N$34))</f>
        <v/>
      </c>
      <c r="S34" t="s">
        <v>18</v>
      </c>
      <c r="T34" s="25" t="str">
        <f>IF($AC$34=0,"",20*(($V$34*30 +$W$34*20 +$X$34*15 +$Y$34*10 +$Z$34*-5)/$AC$34))</f>
        <v/>
      </c>
      <c r="U34" s="24" t="str">
        <f>IF($AC$34=0,"",(($V$34*30 +$W$34*20 +$X$34*15 +$Y$34*10 +$Z$34*-5)/$AC$34))</f>
        <v/>
      </c>
      <c r="V34" s="22"/>
      <c r="W34" s="22"/>
      <c r="X34" s="22"/>
      <c r="Y34" s="22"/>
      <c r="Z34" s="22"/>
      <c r="AA34" s="26" t="str">
        <f>IF(AND($V$34=0,$W$34=0,$Z$34=0,$X$34=0),"",IF(AND($Z$34=0,OR($V$34&lt;&gt;0,$W$34&lt;&gt;0,$X$34&lt;&gt;0)),"inf",(($V$34+$W$34+$X$34)/$Z$34)))</f>
        <v/>
      </c>
      <c r="AB34" s="27" t="str">
        <f>IF(AND($V$34=0,$W$34=0,$Z$34=0,$X$34=0,$Y$34=0),"",IF(AND($Z$34=0,OR($V$34&lt;&gt;0,$W$34&lt;&gt;0,$X$34&lt;&gt;0,$Y$34&lt;&gt;0)),"inf",(($V$34+$W$34+$X$34+$Y$34)/$Z$34)))</f>
        <v/>
      </c>
      <c r="AC34" s="22"/>
      <c r="AF34" t="s">
        <v>18</v>
      </c>
      <c r="AG34" s="44" t="str">
        <f>IF($AP$34=0,"",20*(($AI$34*30 +$AJ$34*20 +$AK$34*15 +$AL$34*10 +$AM$34*-5)/$AP$34))</f>
        <v/>
      </c>
      <c r="AH34" s="43" t="str">
        <f>IF($AP$34=0,"",(($AI$34*30 +$AJ$34*20 +$AK$34*15 +$AL$34*10 +$AM$34*-5)/$AP$34))</f>
        <v/>
      </c>
      <c r="AI34" s="41"/>
      <c r="AJ34" s="41"/>
      <c r="AK34" s="41"/>
      <c r="AL34" s="41"/>
      <c r="AM34" s="41"/>
      <c r="AN34" s="45" t="str">
        <f>IF(AND($AI$34=0,$AJ$34=0,$AM$34=0,$AK$34=0),"",IF(AND($AM$34=0,OR($AI$34&lt;&gt;0,$AJ$34&lt;&gt;0,$AK$34&lt;&gt;0)),"inf",(($AI$34+$AJ$34+$AK$34)/$AM$34)))</f>
        <v/>
      </c>
      <c r="AO34" s="46" t="str">
        <f>IF(AND($AI$34=0,$AJ$34=0,$AM$34=0,$AK$34=0,$AL$34=0),"",IF(AND($AM$34=0,OR($AI$34&lt;&gt;0,$AJ$34&lt;&gt;0,$AK$34&lt;&gt;0,$AL$34&lt;&gt;0)),"inf",(($AI$34+$AJ$34+$AK$34+$AL$34)/$AM$34)))</f>
        <v/>
      </c>
      <c r="AP34" s="41"/>
      <c r="AS34" t="s">
        <v>18</v>
      </c>
      <c r="AT34" s="63" t="str">
        <f>IF($BC$34=0,"",20*(($AV$34*30 +$AW$34*20 +$AX$34*15 +$AY$34*10 +$AZ$34*-5)/$BC$34))</f>
        <v/>
      </c>
      <c r="AU34" s="62" t="str">
        <f>IF($BC$34=0,"",(($AV$34*30 +$AW$34*20 +$AX$34*15 +$AY$34*10 +$AZ$34*-5)/$BC$34))</f>
        <v/>
      </c>
      <c r="AV34" s="60"/>
      <c r="AW34" s="60"/>
      <c r="AX34" s="60"/>
      <c r="AY34" s="60"/>
      <c r="AZ34" s="60"/>
      <c r="BA34" s="64" t="str">
        <f>IF(AND($AV$34=0,$AW$34=0,$AZ$34=0,$AX$34=0),"",IF(AND($AZ$34=0,OR($AV$34&lt;&gt;0,$AW$34&lt;&gt;0,$AX$34&lt;&gt;0)),"inf",(($AV$34+$AW$34+$AX$34)/$AZ$34)))</f>
        <v/>
      </c>
      <c r="BB34" s="65" t="str">
        <f>IF(AND($AV$34=0,$AW$34=0,$AZ$34=0,$AX$34=0,$AY$34=0),"",IF(AND($AZ$34=0,OR($AV$34&lt;&gt;0,$AW$34&lt;&gt;0,$AX$34&lt;&gt;0,$AY$34&lt;&gt;0)),"inf",(($AV$34+$AW$34+$AX$34+$AY$34)/$AZ$34)))</f>
        <v/>
      </c>
      <c r="BC34" s="60"/>
    </row>
    <row r="35">
      <c r="B35" t="s">
        <v>29</v>
      </c>
      <c r="C35"/>
      <c r="D35" s="9" t="str">
        <f>IF($M$35=0,"",20*(($F$35*30 +$G$35*20 +$H$35*15 +$I$35*10 +$J$35*-5)/$M$35))</f>
        <v/>
      </c>
      <c r="E35" s="8" t="str">
        <f>IF($M$35=0,"",(($F$35*30 +$G$35*20 +$H$35*15 +$I$35*10 +$J$35*-5)/$M$35))</f>
        <v/>
      </c>
      <c r="F35" s="6" t="n">
        <f>SUM($F$36+$F$37+$F$38+$F$39+$F$40+$F$41+$F$42+$F$43+$F$44+$F$45)</f>
        <v>0.0</v>
      </c>
      <c r="G35" s="6" t="n">
        <f>SUM($G$36+$G$37+$G$38+$G$39+$G$40+$G$41+$G$42+$G$43+$G$44+$G$45)</f>
        <v>0.0</v>
      </c>
      <c r="H35" s="6" t="n">
        <f>SUM($H$36+$H$37+$H$38+$H$39+$H$40+$H$41+$H$42+$H$43+$H$44+$H$45)</f>
        <v>0.0</v>
      </c>
      <c r="I35" s="6" t="n">
        <f>SUM($I$36+$I$37+$I$38+$I$39+$I$40+$I$41+$I$42+$I$43+$I$44+$I$45)</f>
        <v>0.0</v>
      </c>
      <c r="J35" s="6" t="n">
        <f>SUM($J$36+$J$37+$J$38+$J$39+$J$40+$J$41+$J$42+$J$43+$J$44+$J$45)</f>
        <v>0.0</v>
      </c>
      <c r="K35" s="10" t="str">
        <f>IF(AND($F$35=0,$G$35=0,$J$35=0,$H$35=0),"",IF(AND($J$35=0,OR($F$35&lt;&gt;0,$G$35&lt;&gt;0,$H$35&lt;&gt;0)),"inf",(($F$35+$G$35+$H$35)/$J$35)))</f>
        <v/>
      </c>
      <c r="L35" s="11" t="str">
        <f>IF(AND($F$35=0,$G$35=0,$J$35=0,$H$35=0,$I$35=0),"",IF(AND($J$35=0,OR($F$35&lt;&gt;0,$G$35&lt;&gt;0,$H$35&lt;&gt;0,$I$35&lt;&gt;0)),"inf",(($F$35+$G$35+$H$35+$I$35)/$J$35)))</f>
        <v/>
      </c>
      <c r="M35" s="6" t="n">
        <f>SUM($M$36+$M$37+$M$38+$M$39+$M$40+$M$41+$M$42+$M$43+$M$44+$M$45)</f>
        <v>0.0</v>
      </c>
      <c r="N35" s="6" t="n">
        <f>SUM($N$36+$N$37+$N$38+$N$39+$N$40+$N$41+$N$42+$N$43+$N$44+$N$45)</f>
        <v>0.0</v>
      </c>
      <c r="O35" s="6" t="n">
        <f>SUM($O$36+$O$37+$O$38+$O$39+$O$40+$O$41+$O$42+$O$43+$O$44+$O$45)</f>
        <v>0.0</v>
      </c>
      <c r="P35" s="12" t="str">
        <f>IF($N$35=0,"",($O$35/$N$35))</f>
        <v/>
      </c>
      <c r="R35" t="s">
        <v>29</v>
      </c>
      <c r="S35"/>
      <c r="T35" s="25" t="str">
        <f>IF($AC$35=0,"",20*(($V$35*30 +$W$35*20 +$X$35*15 +$Y$35*10 +$Z$35*-5)/$AC$35))</f>
        <v/>
      </c>
      <c r="U35" s="24" t="str">
        <f>IF($AC$35=0,"",(($V$35*30 +$W$35*20 +$X$35*15 +$Y$35*10 +$Z$35*-5)/$AC$35))</f>
        <v/>
      </c>
      <c r="V35" s="22" t="n">
        <f>SUM($V$36+$V$37+$V$38+$V$39+$V$40+$V$41+$V$42+$V$43+$V$44+$V$45)</f>
        <v>0.0</v>
      </c>
      <c r="W35" s="22" t="n">
        <f>SUM($W$36+$W$37+$W$38+$W$39+$W$40+$W$41+$W$42+$W$43+$W$44+$W$45)</f>
        <v>0.0</v>
      </c>
      <c r="X35" s="22" t="n">
        <f>SUM($X$36+$X$37+$X$38+$X$39+$X$40+$X$41+$X$42+$X$43+$X$44+$X$45)</f>
        <v>0.0</v>
      </c>
      <c r="Y35" s="22" t="n">
        <f>SUM($Y$36+$Y$37+$Y$38+$Y$39+$Y$40+$Y$41+$Y$42+$Y$43+$Y$44+$Y$45)</f>
        <v>0.0</v>
      </c>
      <c r="Z35" s="22" t="n">
        <f>SUM($Z$36+$Z$37+$Z$38+$Z$39+$Z$40+$Z$41+$Z$42+$Z$43+$Z$44+$Z$45)</f>
        <v>0.0</v>
      </c>
      <c r="AA35" s="26" t="str">
        <f>IF(AND($V$35=0,$W$35=0,$Z$35=0,$X$35=0),"",IF(AND($Z$35=0,OR($V$35&lt;&gt;0,$W$35&lt;&gt;0,$X$35&lt;&gt;0)),"inf",(($V$35+$W$35+$X$35)/$Z$35)))</f>
        <v/>
      </c>
      <c r="AB35" s="27" t="str">
        <f>IF(AND($V$35=0,$W$35=0,$Z$35=0,$X$35=0,$Y$35=0),"",IF(AND($Z$35=0,OR($V$35&lt;&gt;0,$W$35&lt;&gt;0,$X$35&lt;&gt;0,$Y$35&lt;&gt;0)),"inf",(($V$35+$W$35+$X$35+$Y$35)/$Z$35)))</f>
        <v/>
      </c>
      <c r="AC35" s="22" t="n">
        <f>SUM($AC$36+$AC$37+$AC$38+$AC$39+$AC$40+$AC$41+$AC$42+$AC$43+$AC$44+$AC$45)</f>
        <v>0.0</v>
      </c>
      <c r="AE35" t="s">
        <v>29</v>
      </c>
      <c r="AF35"/>
      <c r="AG35" s="44" t="str">
        <f>IF($AP$35=0,"",20*(($AI$35*30 +$AJ$35*20 +$AK$35*15 +$AL$35*10 +$AM$35*-5)/$AP$35))</f>
        <v/>
      </c>
      <c r="AH35" s="43" t="str">
        <f>IF($AP$35=0,"",(($AI$35*30 +$AJ$35*20 +$AK$35*15 +$AL$35*10 +$AM$35*-5)/$AP$35))</f>
        <v/>
      </c>
      <c r="AI35" s="41" t="n">
        <f>SUM($AI$36+$AI$37+$AI$38+$AI$39+$AI$40+$AI$41+$AI$42+$AI$43+$AI$44+$AI$45)</f>
        <v>0.0</v>
      </c>
      <c r="AJ35" s="41" t="n">
        <f>SUM($AJ$36+$AJ$37+$AJ$38+$AJ$39+$AJ$40+$AJ$41+$AJ$42+$AJ$43+$AJ$44+$AJ$45)</f>
        <v>0.0</v>
      </c>
      <c r="AK35" s="41" t="n">
        <f>SUM($AK$36+$AK$37+$AK$38+$AK$39+$AK$40+$AK$41+$AK$42+$AK$43+$AK$44+$AK$45)</f>
        <v>0.0</v>
      </c>
      <c r="AL35" s="41" t="n">
        <f>SUM($AL$36+$AL$37+$AL$38+$AL$39+$AL$40+$AL$41+$AL$42+$AL$43+$AL$44+$AL$45)</f>
        <v>0.0</v>
      </c>
      <c r="AM35" s="41" t="n">
        <f>SUM($AM$36+$AM$37+$AM$38+$AM$39+$AM$40+$AM$41+$AM$42+$AM$43+$AM$44+$AM$45)</f>
        <v>0.0</v>
      </c>
      <c r="AN35" s="45" t="str">
        <f>IF(AND($AI$35=0,$AJ$35=0,$AM$35=0,$AK$35=0),"",IF(AND($AM$35=0,OR($AI$35&lt;&gt;0,$AJ$35&lt;&gt;0,$AK$35&lt;&gt;0)),"inf",(($AI$35+$AJ$35+$AK$35)/$AM$35)))</f>
        <v/>
      </c>
      <c r="AO35" s="46" t="str">
        <f>IF(AND($AI$35=0,$AJ$35=0,$AM$35=0,$AK$35=0,$AL$35=0),"",IF(AND($AM$35=0,OR($AI$35&lt;&gt;0,$AJ$35&lt;&gt;0,$AK$35&lt;&gt;0,$AL$35&lt;&gt;0)),"inf",(($AI$35+$AJ$35+$AK$35+$AL$35)/$AM$35)))</f>
        <v/>
      </c>
      <c r="AP35" s="41" t="n">
        <f>SUM($AP$36+$AP$37+$AP$38+$AP$39+$AP$40+$AP$41+$AP$42+$AP$43+$AP$44+$AP$45)</f>
        <v>0.0</v>
      </c>
      <c r="AR35" t="s">
        <v>29</v>
      </c>
      <c r="AS35"/>
      <c r="AT35" s="63" t="str">
        <f>IF($BC$35=0,"",20*(($AV$35*30 +$AW$35*20 +$AX$35*15 +$AY$35*10 +$AZ$35*-5)/$BC$35))</f>
        <v/>
      </c>
      <c r="AU35" s="62" t="str">
        <f>IF($BC$35=0,"",(($AV$35*30 +$AW$35*20 +$AX$35*15 +$AY$35*10 +$AZ$35*-5)/$BC$35))</f>
        <v/>
      </c>
      <c r="AV35" s="60" t="n">
        <f>SUM($AV$36+$AV$37+$AV$38+$AV$39+$AV$40+$AV$41+$AV$42+$AV$43+$AV$44+$AV$45)</f>
        <v>0.0</v>
      </c>
      <c r="AW35" s="60" t="n">
        <f>SUM($AW$36+$AW$37+$AW$38+$AW$39+$AW$40+$AW$41+$AW$42+$AW$43+$AW$44+$AW$45)</f>
        <v>0.0</v>
      </c>
      <c r="AX35" s="60" t="n">
        <f>SUM($AX$36+$AX$37+$AX$38+$AX$39+$AX$40+$AX$41+$AX$42+$AX$43+$AX$44+$AX$45)</f>
        <v>0.0</v>
      </c>
      <c r="AY35" s="60" t="n">
        <f>SUM($AY$36+$AY$37+$AY$38+$AY$39+$AY$40+$AY$41+$AY$42+$AY$43+$AY$44+$AY$45)</f>
        <v>0.0</v>
      </c>
      <c r="AZ35" s="60" t="n">
        <f>SUM($AZ$36+$AZ$37+$AZ$38+$AZ$39+$AZ$40+$AZ$41+$AZ$42+$AZ$43+$AZ$44+$AZ$45)</f>
        <v>0.0</v>
      </c>
      <c r="BA35" s="64" t="str">
        <f>IF(AND($AV$35=0,$AW$35=0,$AZ$35=0,$AX$35=0),"",IF(AND($AZ$35=0,OR($AV$35&lt;&gt;0,$AW$35&lt;&gt;0,$AX$35&lt;&gt;0)),"inf",(($AV$35+$AW$35+$AX$35)/$AZ$35)))</f>
        <v/>
      </c>
      <c r="BB35" s="65" t="str">
        <f>IF(AND($AV$35=0,$AW$35=0,$AZ$35=0,$AX$35=0,$AY$35=0),"",IF(AND($AZ$35=0,OR($AV$35&lt;&gt;0,$AW$35&lt;&gt;0,$AX$35&lt;&gt;0,$AY$35&lt;&gt;0)),"inf",(($AV$35+$AW$35+$AX$35+$AY$35)/$AZ$35)))</f>
        <v/>
      </c>
      <c r="BC35" s="60" t="n">
        <f>SUM($BC$36+$BC$37+$BC$38+$BC$39+$BC$40+$BC$41+$BC$42+$BC$43+$BC$44+$BC$45)</f>
        <v>0.0</v>
      </c>
    </row>
    <row r="36">
      <c r="C36" t="s">
        <v>30</v>
      </c>
      <c r="D36" s="9" t="str">
        <f>IF($M$36=0,"",20*(($F$36*30 +$G$36*20 +$H$36*15 +$I$36*10 +$J$36*-5)/$M$36))</f>
        <v/>
      </c>
      <c r="E36" s="8" t="str">
        <f>IF($M$36=0,"",(($F$36*30 +$G$36*20 +$H$36*15 +$I$36*10 +$J$36*-5)/$M$36))</f>
        <v/>
      </c>
      <c r="F36" s="6"/>
      <c r="G36" s="6"/>
      <c r="H36" s="6"/>
      <c r="I36" s="6"/>
      <c r="J36" s="6"/>
      <c r="K36" s="10" t="str">
        <f>IF(AND($F$36=0,$G$36=0,$J$36=0,$H$36=0),"",IF(AND($J$36=0,OR($F$36&lt;&gt;0,$G$36&lt;&gt;0,$H$36&lt;&gt;0)),"inf",(($F$36+$G$36+$H$36)/$J$36)))</f>
        <v/>
      </c>
      <c r="L36" s="11" t="str">
        <f>IF(AND($F$36=0,$G$36=0,$J$36=0,$H$36=0,$I$36=0),"",IF(AND($J$36=0,OR($F$36&lt;&gt;0,$G$36&lt;&gt;0,$H$36&lt;&gt;0,$I$36&lt;&gt;0)),"inf",(($F$36+$G$36+$H$36+$I$36)/$J$36)))</f>
        <v/>
      </c>
      <c r="M36" s="6"/>
      <c r="N36" s="6"/>
      <c r="O36" s="6"/>
      <c r="P36" s="12" t="str">
        <f>IF($N$36=0,"",($O$36/$N$36))</f>
        <v/>
      </c>
      <c r="S36" t="s">
        <v>30</v>
      </c>
      <c r="T36" s="25" t="str">
        <f>IF($AC$36=0,"",20*(($V$36*30 +$W$36*20 +$X$36*15 +$Y$36*10 +$Z$36*-5)/$AC$36))</f>
        <v/>
      </c>
      <c r="U36" s="24" t="str">
        <f>IF($AC$36=0,"",(($V$36*30 +$W$36*20 +$X$36*15 +$Y$36*10 +$Z$36*-5)/$AC$36))</f>
        <v/>
      </c>
      <c r="V36" s="22"/>
      <c r="W36" s="22"/>
      <c r="X36" s="22"/>
      <c r="Y36" s="22"/>
      <c r="Z36" s="22"/>
      <c r="AA36" s="26" t="str">
        <f>IF(AND($V$36=0,$W$36=0,$Z$36=0,$X$36=0),"",IF(AND($Z$36=0,OR($V$36&lt;&gt;0,$W$36&lt;&gt;0,$X$36&lt;&gt;0)),"inf",(($V$36+$W$36+$X$36)/$Z$36)))</f>
        <v/>
      </c>
      <c r="AB36" s="27" t="str">
        <f>IF(AND($V$36=0,$W$36=0,$Z$36=0,$X$36=0,$Y$36=0),"",IF(AND($Z$36=0,OR($V$36&lt;&gt;0,$W$36&lt;&gt;0,$X$36&lt;&gt;0,$Y$36&lt;&gt;0)),"inf",(($V$36+$W$36+$X$36+$Y$36)/$Z$36)))</f>
        <v/>
      </c>
      <c r="AC36" s="22"/>
      <c r="AF36" t="s">
        <v>30</v>
      </c>
      <c r="AG36" s="44" t="str">
        <f>IF($AP$36=0,"",20*(($AI$36*30 +$AJ$36*20 +$AK$36*15 +$AL$36*10 +$AM$36*-5)/$AP$36))</f>
        <v/>
      </c>
      <c r="AH36" s="43" t="str">
        <f>IF($AP$36=0,"",(($AI$36*30 +$AJ$36*20 +$AK$36*15 +$AL$36*10 +$AM$36*-5)/$AP$36))</f>
        <v/>
      </c>
      <c r="AI36" s="41"/>
      <c r="AJ36" s="41"/>
      <c r="AK36" s="41"/>
      <c r="AL36" s="41"/>
      <c r="AM36" s="41"/>
      <c r="AN36" s="45" t="str">
        <f>IF(AND($AI$36=0,$AJ$36=0,$AM$36=0,$AK$36=0),"",IF(AND($AM$36=0,OR($AI$36&lt;&gt;0,$AJ$36&lt;&gt;0,$AK$36&lt;&gt;0)),"inf",(($AI$36+$AJ$36+$AK$36)/$AM$36)))</f>
        <v/>
      </c>
      <c r="AO36" s="46" t="str">
        <f>IF(AND($AI$36=0,$AJ$36=0,$AM$36=0,$AK$36=0,$AL$36=0),"",IF(AND($AM$36=0,OR($AI$36&lt;&gt;0,$AJ$36&lt;&gt;0,$AK$36&lt;&gt;0,$AL$36&lt;&gt;0)),"inf",(($AI$36+$AJ$36+$AK$36+$AL$36)/$AM$36)))</f>
        <v/>
      </c>
      <c r="AP36" s="41"/>
      <c r="AS36" t="s">
        <v>30</v>
      </c>
      <c r="AT36" s="63" t="str">
        <f>IF($BC$36=0,"",20*(($AV$36*30 +$AW$36*20 +$AX$36*15 +$AY$36*10 +$AZ$36*-5)/$BC$36))</f>
        <v/>
      </c>
      <c r="AU36" s="62" t="str">
        <f>IF($BC$36=0,"",(($AV$36*30 +$AW$36*20 +$AX$36*15 +$AY$36*10 +$AZ$36*-5)/$BC$36))</f>
        <v/>
      </c>
      <c r="AV36" s="60"/>
      <c r="AW36" s="60"/>
      <c r="AX36" s="60"/>
      <c r="AY36" s="60"/>
      <c r="AZ36" s="60"/>
      <c r="BA36" s="64" t="str">
        <f>IF(AND($AV$36=0,$AW$36=0,$AZ$36=0,$AX$36=0),"",IF(AND($AZ$36=0,OR($AV$36&lt;&gt;0,$AW$36&lt;&gt;0,$AX$36&lt;&gt;0)),"inf",(($AV$36+$AW$36+$AX$36)/$AZ$36)))</f>
        <v/>
      </c>
      <c r="BB36" s="65" t="str">
        <f>IF(AND($AV$36=0,$AW$36=0,$AZ$36=0,$AX$36=0,$AY$36=0),"",IF(AND($AZ$36=0,OR($AV$36&lt;&gt;0,$AW$36&lt;&gt;0,$AX$36&lt;&gt;0,$AY$36&lt;&gt;0)),"inf",(($AV$36+$AW$36+$AX$36+$AY$36)/$AZ$36)))</f>
        <v/>
      </c>
      <c r="BC36" s="60"/>
    </row>
    <row r="37">
      <c r="C37" t="s">
        <v>31</v>
      </c>
      <c r="D37" s="9" t="str">
        <f>IF($M$37=0,"",20*(($F$37*30 +$G$37*20 +$H$37*15 +$I$37*10 +$J$37*-5)/$M$37))</f>
        <v/>
      </c>
      <c r="E37" s="8" t="str">
        <f>IF($M$37=0,"",(($F$37*30 +$G$37*20 +$H$37*15 +$I$37*10 +$J$37*-5)/$M$37))</f>
        <v/>
      </c>
      <c r="F37" s="6"/>
      <c r="G37" s="6"/>
      <c r="H37" s="6"/>
      <c r="I37" s="6"/>
      <c r="J37" s="6"/>
      <c r="K37" s="10" t="str">
        <f>IF(AND($F$37=0,$G$37=0,$J$37=0,$H$37=0),"",IF(AND($J$37=0,OR($F$37&lt;&gt;0,$G$37&lt;&gt;0,$H$37&lt;&gt;0)),"inf",(($F$37+$G$37+$H$37)/$J$37)))</f>
        <v/>
      </c>
      <c r="L37" s="11" t="str">
        <f>IF(AND($F$37=0,$G$37=0,$J$37=0,$H$37=0,$I$37=0),"",IF(AND($J$37=0,OR($F$37&lt;&gt;0,$G$37&lt;&gt;0,$H$37&lt;&gt;0,$I$37&lt;&gt;0)),"inf",(($F$37+$G$37+$H$37+$I$37)/$J$37)))</f>
        <v/>
      </c>
      <c r="M37" s="6"/>
      <c r="N37" s="6"/>
      <c r="O37" s="6"/>
      <c r="P37" s="12" t="str">
        <f>IF($N$37=0,"",($O$37/$N$37))</f>
        <v/>
      </c>
      <c r="S37" t="s">
        <v>31</v>
      </c>
      <c r="T37" s="25" t="str">
        <f>IF($AC$37=0,"",20*(($V$37*30 +$W$37*20 +$X$37*15 +$Y$37*10 +$Z$37*-5)/$AC$37))</f>
        <v/>
      </c>
      <c r="U37" s="24" t="str">
        <f>IF($AC$37=0,"",(($V$37*30 +$W$37*20 +$X$37*15 +$Y$37*10 +$Z$37*-5)/$AC$37))</f>
        <v/>
      </c>
      <c r="V37" s="22"/>
      <c r="W37" s="22"/>
      <c r="X37" s="22"/>
      <c r="Y37" s="22"/>
      <c r="Z37" s="22"/>
      <c r="AA37" s="26" t="str">
        <f>IF(AND($V$37=0,$W$37=0,$Z$37=0,$X$37=0),"",IF(AND($Z$37=0,OR($V$37&lt;&gt;0,$W$37&lt;&gt;0,$X$37&lt;&gt;0)),"inf",(($V$37+$W$37+$X$37)/$Z$37)))</f>
        <v/>
      </c>
      <c r="AB37" s="27" t="str">
        <f>IF(AND($V$37=0,$W$37=0,$Z$37=0,$X$37=0,$Y$37=0),"",IF(AND($Z$37=0,OR($V$37&lt;&gt;0,$W$37&lt;&gt;0,$X$37&lt;&gt;0,$Y$37&lt;&gt;0)),"inf",(($V$37+$W$37+$X$37+$Y$37)/$Z$37)))</f>
        <v/>
      </c>
      <c r="AC37" s="22"/>
      <c r="AF37" t="s">
        <v>31</v>
      </c>
      <c r="AG37" s="44" t="str">
        <f>IF($AP$37=0,"",20*(($AI$37*30 +$AJ$37*20 +$AK$37*15 +$AL$37*10 +$AM$37*-5)/$AP$37))</f>
        <v/>
      </c>
      <c r="AH37" s="43" t="str">
        <f>IF($AP$37=0,"",(($AI$37*30 +$AJ$37*20 +$AK$37*15 +$AL$37*10 +$AM$37*-5)/$AP$37))</f>
        <v/>
      </c>
      <c r="AI37" s="41"/>
      <c r="AJ37" s="41"/>
      <c r="AK37" s="41"/>
      <c r="AL37" s="41"/>
      <c r="AM37" s="41"/>
      <c r="AN37" s="45" t="str">
        <f>IF(AND($AI$37=0,$AJ$37=0,$AM$37=0,$AK$37=0),"",IF(AND($AM$37=0,OR($AI$37&lt;&gt;0,$AJ$37&lt;&gt;0,$AK$37&lt;&gt;0)),"inf",(($AI$37+$AJ$37+$AK$37)/$AM$37)))</f>
        <v/>
      </c>
      <c r="AO37" s="46" t="str">
        <f>IF(AND($AI$37=0,$AJ$37=0,$AM$37=0,$AK$37=0,$AL$37=0),"",IF(AND($AM$37=0,OR($AI$37&lt;&gt;0,$AJ$37&lt;&gt;0,$AK$37&lt;&gt;0,$AL$37&lt;&gt;0)),"inf",(($AI$37+$AJ$37+$AK$37+$AL$37)/$AM$37)))</f>
        <v/>
      </c>
      <c r="AP37" s="41"/>
      <c r="AS37" t="s">
        <v>31</v>
      </c>
      <c r="AT37" s="63" t="str">
        <f>IF($BC$37=0,"",20*(($AV$37*30 +$AW$37*20 +$AX$37*15 +$AY$37*10 +$AZ$37*-5)/$BC$37))</f>
        <v/>
      </c>
      <c r="AU37" s="62" t="str">
        <f>IF($BC$37=0,"",(($AV$37*30 +$AW$37*20 +$AX$37*15 +$AY$37*10 +$AZ$37*-5)/$BC$37))</f>
        <v/>
      </c>
      <c r="AV37" s="60"/>
      <c r="AW37" s="60"/>
      <c r="AX37" s="60"/>
      <c r="AY37" s="60"/>
      <c r="AZ37" s="60"/>
      <c r="BA37" s="64" t="str">
        <f>IF(AND($AV$37=0,$AW$37=0,$AZ$37=0,$AX$37=0),"",IF(AND($AZ$37=0,OR($AV$37&lt;&gt;0,$AW$37&lt;&gt;0,$AX$37&lt;&gt;0)),"inf",(($AV$37+$AW$37+$AX$37)/$AZ$37)))</f>
        <v/>
      </c>
      <c r="BB37" s="65" t="str">
        <f>IF(AND($AV$37=0,$AW$37=0,$AZ$37=0,$AX$37=0,$AY$37=0),"",IF(AND($AZ$37=0,OR($AV$37&lt;&gt;0,$AW$37&lt;&gt;0,$AX$37&lt;&gt;0,$AY$37&lt;&gt;0)),"inf",(($AV$37+$AW$37+$AX$37+$AY$37)/$AZ$37)))</f>
        <v/>
      </c>
      <c r="BC37" s="60"/>
    </row>
    <row r="38">
      <c r="C38" t="s">
        <v>32</v>
      </c>
      <c r="D38" s="9" t="str">
        <f>IF($M$38=0,"",20*(($F$38*30 +$G$38*20 +$H$38*15 +$I$38*10 +$J$38*-5)/$M$38))</f>
        <v/>
      </c>
      <c r="E38" s="8" t="str">
        <f>IF($M$38=0,"",(($F$38*30 +$G$38*20 +$H$38*15 +$I$38*10 +$J$38*-5)/$M$38))</f>
        <v/>
      </c>
      <c r="F38" s="6"/>
      <c r="G38" s="6"/>
      <c r="H38" s="6"/>
      <c r="I38" s="6"/>
      <c r="J38" s="6"/>
      <c r="K38" s="10" t="str">
        <f>IF(AND($F$38=0,$G$38=0,$J$38=0,$H$38=0),"",IF(AND($J$38=0,OR($F$38&lt;&gt;0,$G$38&lt;&gt;0,$H$38&lt;&gt;0)),"inf",(($F$38+$G$38+$H$38)/$J$38)))</f>
        <v/>
      </c>
      <c r="L38" s="11" t="str">
        <f>IF(AND($F$38=0,$G$38=0,$J$38=0,$H$38=0,$I$38=0),"",IF(AND($J$38=0,OR($F$38&lt;&gt;0,$G$38&lt;&gt;0,$H$38&lt;&gt;0,$I$38&lt;&gt;0)),"inf",(($F$38+$G$38+$H$38+$I$38)/$J$38)))</f>
        <v/>
      </c>
      <c r="M38" s="6"/>
      <c r="N38" s="6"/>
      <c r="O38" s="6"/>
      <c r="P38" s="12" t="str">
        <f>IF($N$38=0,"",($O$38/$N$38))</f>
        <v/>
      </c>
      <c r="S38" t="s">
        <v>32</v>
      </c>
      <c r="T38" s="25" t="str">
        <f>IF($AC$38=0,"",20*(($V$38*30 +$W$38*20 +$X$38*15 +$Y$38*10 +$Z$38*-5)/$AC$38))</f>
        <v/>
      </c>
      <c r="U38" s="24" t="str">
        <f>IF($AC$38=0,"",(($V$38*30 +$W$38*20 +$X$38*15 +$Y$38*10 +$Z$38*-5)/$AC$38))</f>
        <v/>
      </c>
      <c r="V38" s="22"/>
      <c r="W38" s="22"/>
      <c r="X38" s="22"/>
      <c r="Y38" s="22"/>
      <c r="Z38" s="22"/>
      <c r="AA38" s="26" t="str">
        <f>IF(AND($V$38=0,$W$38=0,$Z$38=0,$X$38=0),"",IF(AND($Z$38=0,OR($V$38&lt;&gt;0,$W$38&lt;&gt;0,$X$38&lt;&gt;0)),"inf",(($V$38+$W$38+$X$38)/$Z$38)))</f>
        <v/>
      </c>
      <c r="AB38" s="27" t="str">
        <f>IF(AND($V$38=0,$W$38=0,$Z$38=0,$X$38=0,$Y$38=0),"",IF(AND($Z$38=0,OR($V$38&lt;&gt;0,$W$38&lt;&gt;0,$X$38&lt;&gt;0,$Y$38&lt;&gt;0)),"inf",(($V$38+$W$38+$X$38+$Y$38)/$Z$38)))</f>
        <v/>
      </c>
      <c r="AC38" s="22"/>
      <c r="AF38" t="s">
        <v>32</v>
      </c>
      <c r="AG38" s="44" t="str">
        <f>IF($AP$38=0,"",20*(($AI$38*30 +$AJ$38*20 +$AK$38*15 +$AL$38*10 +$AM$38*-5)/$AP$38))</f>
        <v/>
      </c>
      <c r="AH38" s="43" t="str">
        <f>IF($AP$38=0,"",(($AI$38*30 +$AJ$38*20 +$AK$38*15 +$AL$38*10 +$AM$38*-5)/$AP$38))</f>
        <v/>
      </c>
      <c r="AI38" s="41"/>
      <c r="AJ38" s="41"/>
      <c r="AK38" s="41"/>
      <c r="AL38" s="41"/>
      <c r="AM38" s="41"/>
      <c r="AN38" s="45" t="str">
        <f>IF(AND($AI$38=0,$AJ$38=0,$AM$38=0,$AK$38=0),"",IF(AND($AM$38=0,OR($AI$38&lt;&gt;0,$AJ$38&lt;&gt;0,$AK$38&lt;&gt;0)),"inf",(($AI$38+$AJ$38+$AK$38)/$AM$38)))</f>
        <v/>
      </c>
      <c r="AO38" s="46" t="str">
        <f>IF(AND($AI$38=0,$AJ$38=0,$AM$38=0,$AK$38=0,$AL$38=0),"",IF(AND($AM$38=0,OR($AI$38&lt;&gt;0,$AJ$38&lt;&gt;0,$AK$38&lt;&gt;0,$AL$38&lt;&gt;0)),"inf",(($AI$38+$AJ$38+$AK$38+$AL$38)/$AM$38)))</f>
        <v/>
      </c>
      <c r="AP38" s="41"/>
      <c r="AS38" t="s">
        <v>32</v>
      </c>
      <c r="AT38" s="63" t="str">
        <f>IF($BC$38=0,"",20*(($AV$38*30 +$AW$38*20 +$AX$38*15 +$AY$38*10 +$AZ$38*-5)/$BC$38))</f>
        <v/>
      </c>
      <c r="AU38" s="62" t="str">
        <f>IF($BC$38=0,"",(($AV$38*30 +$AW$38*20 +$AX$38*15 +$AY$38*10 +$AZ$38*-5)/$BC$38))</f>
        <v/>
      </c>
      <c r="AV38" s="60"/>
      <c r="AW38" s="60"/>
      <c r="AX38" s="60"/>
      <c r="AY38" s="60"/>
      <c r="AZ38" s="60"/>
      <c r="BA38" s="64" t="str">
        <f>IF(AND($AV$38=0,$AW$38=0,$AZ$38=0,$AX$38=0),"",IF(AND($AZ$38=0,OR($AV$38&lt;&gt;0,$AW$38&lt;&gt;0,$AX$38&lt;&gt;0)),"inf",(($AV$38+$AW$38+$AX$38)/$AZ$38)))</f>
        <v/>
      </c>
      <c r="BB38" s="65" t="str">
        <f>IF(AND($AV$38=0,$AW$38=0,$AZ$38=0,$AX$38=0,$AY$38=0),"",IF(AND($AZ$38=0,OR($AV$38&lt;&gt;0,$AW$38&lt;&gt;0,$AX$38&lt;&gt;0,$AY$38&lt;&gt;0)),"inf",(($AV$38+$AW$38+$AX$38+$AY$38)/$AZ$38)))</f>
        <v/>
      </c>
      <c r="BC38" s="60"/>
    </row>
    <row r="39">
      <c r="C39" t="s">
        <v>33</v>
      </c>
      <c r="D39" s="9" t="str">
        <f>IF($M$39=0,"",20*(($F$39*30 +$G$39*20 +$H$39*15 +$I$39*10 +$J$39*-5)/$M$39))</f>
        <v/>
      </c>
      <c r="E39" s="8" t="str">
        <f>IF($M$39=0,"",(($F$39*30 +$G$39*20 +$H$39*15 +$I$39*10 +$J$39*-5)/$M$39))</f>
        <v/>
      </c>
      <c r="F39" s="6"/>
      <c r="G39" s="6"/>
      <c r="H39" s="6"/>
      <c r="I39" s="6"/>
      <c r="J39" s="6"/>
      <c r="K39" s="10" t="str">
        <f>IF(AND($F$39=0,$G$39=0,$J$39=0,$H$39=0),"",IF(AND($J$39=0,OR($F$39&lt;&gt;0,$G$39&lt;&gt;0,$H$39&lt;&gt;0)),"inf",(($F$39+$G$39+$H$39)/$J$39)))</f>
        <v/>
      </c>
      <c r="L39" s="11" t="str">
        <f>IF(AND($F$39=0,$G$39=0,$J$39=0,$H$39=0,$I$39=0),"",IF(AND($J$39=0,OR($F$39&lt;&gt;0,$G$39&lt;&gt;0,$H$39&lt;&gt;0,$I$39&lt;&gt;0)),"inf",(($F$39+$G$39+$H$39+$I$39)/$J$39)))</f>
        <v/>
      </c>
      <c r="M39" s="6"/>
      <c r="N39" s="6"/>
      <c r="O39" s="6"/>
      <c r="P39" s="12" t="str">
        <f>IF($N$39=0,"",($O$39/$N$39))</f>
        <v/>
      </c>
      <c r="S39" t="s">
        <v>33</v>
      </c>
      <c r="T39" s="25" t="str">
        <f>IF($AC$39=0,"",20*(($V$39*30 +$W$39*20 +$X$39*15 +$Y$39*10 +$Z$39*-5)/$AC$39))</f>
        <v/>
      </c>
      <c r="U39" s="24" t="str">
        <f>IF($AC$39=0,"",(($V$39*30 +$W$39*20 +$X$39*15 +$Y$39*10 +$Z$39*-5)/$AC$39))</f>
        <v/>
      </c>
      <c r="V39" s="22"/>
      <c r="W39" s="22"/>
      <c r="X39" s="22"/>
      <c r="Y39" s="22"/>
      <c r="Z39" s="22"/>
      <c r="AA39" s="26" t="str">
        <f>IF(AND($V$39=0,$W$39=0,$Z$39=0,$X$39=0),"",IF(AND($Z$39=0,OR($V$39&lt;&gt;0,$W$39&lt;&gt;0,$X$39&lt;&gt;0)),"inf",(($V$39+$W$39+$X$39)/$Z$39)))</f>
        <v/>
      </c>
      <c r="AB39" s="27" t="str">
        <f>IF(AND($V$39=0,$W$39=0,$Z$39=0,$X$39=0,$Y$39=0),"",IF(AND($Z$39=0,OR($V$39&lt;&gt;0,$W$39&lt;&gt;0,$X$39&lt;&gt;0,$Y$39&lt;&gt;0)),"inf",(($V$39+$W$39+$X$39+$Y$39)/$Z$39)))</f>
        <v/>
      </c>
      <c r="AC39" s="22"/>
      <c r="AF39" t="s">
        <v>33</v>
      </c>
      <c r="AG39" s="44" t="str">
        <f>IF($AP$39=0,"",20*(($AI$39*30 +$AJ$39*20 +$AK$39*15 +$AL$39*10 +$AM$39*-5)/$AP$39))</f>
        <v/>
      </c>
      <c r="AH39" s="43" t="str">
        <f>IF($AP$39=0,"",(($AI$39*30 +$AJ$39*20 +$AK$39*15 +$AL$39*10 +$AM$39*-5)/$AP$39))</f>
        <v/>
      </c>
      <c r="AI39" s="41"/>
      <c r="AJ39" s="41"/>
      <c r="AK39" s="41"/>
      <c r="AL39" s="41"/>
      <c r="AM39" s="41"/>
      <c r="AN39" s="45" t="str">
        <f>IF(AND($AI$39=0,$AJ$39=0,$AM$39=0,$AK$39=0),"",IF(AND($AM$39=0,OR($AI$39&lt;&gt;0,$AJ$39&lt;&gt;0,$AK$39&lt;&gt;0)),"inf",(($AI$39+$AJ$39+$AK$39)/$AM$39)))</f>
        <v/>
      </c>
      <c r="AO39" s="46" t="str">
        <f>IF(AND($AI$39=0,$AJ$39=0,$AM$39=0,$AK$39=0,$AL$39=0),"",IF(AND($AM$39=0,OR($AI$39&lt;&gt;0,$AJ$39&lt;&gt;0,$AK$39&lt;&gt;0,$AL$39&lt;&gt;0)),"inf",(($AI$39+$AJ$39+$AK$39+$AL$39)/$AM$39)))</f>
        <v/>
      </c>
      <c r="AP39" s="41"/>
      <c r="AS39" t="s">
        <v>33</v>
      </c>
      <c r="AT39" s="63" t="str">
        <f>IF($BC$39=0,"",20*(($AV$39*30 +$AW$39*20 +$AX$39*15 +$AY$39*10 +$AZ$39*-5)/$BC$39))</f>
        <v/>
      </c>
      <c r="AU39" s="62" t="str">
        <f>IF($BC$39=0,"",(($AV$39*30 +$AW$39*20 +$AX$39*15 +$AY$39*10 +$AZ$39*-5)/$BC$39))</f>
        <v/>
      </c>
      <c r="AV39" s="60"/>
      <c r="AW39" s="60"/>
      <c r="AX39" s="60"/>
      <c r="AY39" s="60"/>
      <c r="AZ39" s="60"/>
      <c r="BA39" s="64" t="str">
        <f>IF(AND($AV$39=0,$AW$39=0,$AZ$39=0,$AX$39=0),"",IF(AND($AZ$39=0,OR($AV$39&lt;&gt;0,$AW$39&lt;&gt;0,$AX$39&lt;&gt;0)),"inf",(($AV$39+$AW$39+$AX$39)/$AZ$39)))</f>
        <v/>
      </c>
      <c r="BB39" s="65" t="str">
        <f>IF(AND($AV$39=0,$AW$39=0,$AZ$39=0,$AX$39=0,$AY$39=0),"",IF(AND($AZ$39=0,OR($AV$39&lt;&gt;0,$AW$39&lt;&gt;0,$AX$39&lt;&gt;0,$AY$39&lt;&gt;0)),"inf",(($AV$39+$AW$39+$AX$39+$AY$39)/$AZ$39)))</f>
        <v/>
      </c>
      <c r="BC39" s="60"/>
    </row>
    <row r="40">
      <c r="C40" t="s">
        <v>18</v>
      </c>
      <c r="D40" s="9" t="str">
        <f>IF($M$40=0,"",20*(($F$40*30 +$G$40*20 +$H$40*15 +$I$40*10 +$J$40*-5)/$M$40))</f>
        <v/>
      </c>
      <c r="E40" s="8" t="str">
        <f>IF($M$40=0,"",(($F$40*30 +$G$40*20 +$H$40*15 +$I$40*10 +$J$40*-5)/$M$40))</f>
        <v/>
      </c>
      <c r="F40" s="6"/>
      <c r="G40" s="6"/>
      <c r="H40" s="6"/>
      <c r="I40" s="6"/>
      <c r="J40" s="6"/>
      <c r="K40" s="10" t="str">
        <f>IF(AND($F$40=0,$G$40=0,$J$40=0,$H$40=0),"",IF(AND($J$40=0,OR($F$40&lt;&gt;0,$G$40&lt;&gt;0,$H$40&lt;&gt;0)),"inf",(($F$40+$G$40+$H$40)/$J$40)))</f>
        <v/>
      </c>
      <c r="L40" s="11" t="str">
        <f>IF(AND($F$40=0,$G$40=0,$J$40=0,$H$40=0,$I$40=0),"",IF(AND($J$40=0,OR($F$40&lt;&gt;0,$G$40&lt;&gt;0,$H$40&lt;&gt;0,$I$40&lt;&gt;0)),"inf",(($F$40+$G$40+$H$40+$I$40)/$J$40)))</f>
        <v/>
      </c>
      <c r="M40" s="6"/>
      <c r="N40" s="6"/>
      <c r="O40" s="6"/>
      <c r="P40" s="12" t="str">
        <f>IF($N$40=0,"",($O$40/$N$40))</f>
        <v/>
      </c>
      <c r="S40" t="s">
        <v>18</v>
      </c>
      <c r="T40" s="25" t="str">
        <f>IF($AC$40=0,"",20*(($V$40*30 +$W$40*20 +$X$40*15 +$Y$40*10 +$Z$40*-5)/$AC$40))</f>
        <v/>
      </c>
      <c r="U40" s="24" t="str">
        <f>IF($AC$40=0,"",(($V$40*30 +$W$40*20 +$X$40*15 +$Y$40*10 +$Z$40*-5)/$AC$40))</f>
        <v/>
      </c>
      <c r="V40" s="22"/>
      <c r="W40" s="22"/>
      <c r="X40" s="22"/>
      <c r="Y40" s="22"/>
      <c r="Z40" s="22"/>
      <c r="AA40" s="26" t="str">
        <f>IF(AND($V$40=0,$W$40=0,$Z$40=0,$X$40=0),"",IF(AND($Z$40=0,OR($V$40&lt;&gt;0,$W$40&lt;&gt;0,$X$40&lt;&gt;0)),"inf",(($V$40+$W$40+$X$40)/$Z$40)))</f>
        <v/>
      </c>
      <c r="AB40" s="27" t="str">
        <f>IF(AND($V$40=0,$W$40=0,$Z$40=0,$X$40=0,$Y$40=0),"",IF(AND($Z$40=0,OR($V$40&lt;&gt;0,$W$40&lt;&gt;0,$X$40&lt;&gt;0,$Y$40&lt;&gt;0)),"inf",(($V$40+$W$40+$X$40+$Y$40)/$Z$40)))</f>
        <v/>
      </c>
      <c r="AC40" s="22"/>
      <c r="AF40" t="s">
        <v>18</v>
      </c>
      <c r="AG40" s="44" t="str">
        <f>IF($AP$40=0,"",20*(($AI$40*30 +$AJ$40*20 +$AK$40*15 +$AL$40*10 +$AM$40*-5)/$AP$40))</f>
        <v/>
      </c>
      <c r="AH40" s="43" t="str">
        <f>IF($AP$40=0,"",(($AI$40*30 +$AJ$40*20 +$AK$40*15 +$AL$40*10 +$AM$40*-5)/$AP$40))</f>
        <v/>
      </c>
      <c r="AI40" s="41"/>
      <c r="AJ40" s="41"/>
      <c r="AK40" s="41"/>
      <c r="AL40" s="41"/>
      <c r="AM40" s="41"/>
      <c r="AN40" s="45" t="str">
        <f>IF(AND($AI$40=0,$AJ$40=0,$AM$40=0,$AK$40=0),"",IF(AND($AM$40=0,OR($AI$40&lt;&gt;0,$AJ$40&lt;&gt;0,$AK$40&lt;&gt;0)),"inf",(($AI$40+$AJ$40+$AK$40)/$AM$40)))</f>
        <v/>
      </c>
      <c r="AO40" s="46" t="str">
        <f>IF(AND($AI$40=0,$AJ$40=0,$AM$40=0,$AK$40=0,$AL$40=0),"",IF(AND($AM$40=0,OR($AI$40&lt;&gt;0,$AJ$40&lt;&gt;0,$AK$40&lt;&gt;0,$AL$40&lt;&gt;0)),"inf",(($AI$40+$AJ$40+$AK$40+$AL$40)/$AM$40)))</f>
        <v/>
      </c>
      <c r="AP40" s="41"/>
      <c r="AS40" t="s">
        <v>18</v>
      </c>
      <c r="AT40" s="63" t="str">
        <f>IF($BC$40=0,"",20*(($AV$40*30 +$AW$40*20 +$AX$40*15 +$AY$40*10 +$AZ$40*-5)/$BC$40))</f>
        <v/>
      </c>
      <c r="AU40" s="62" t="str">
        <f>IF($BC$40=0,"",(($AV$40*30 +$AW$40*20 +$AX$40*15 +$AY$40*10 +$AZ$40*-5)/$BC$40))</f>
        <v/>
      </c>
      <c r="AV40" s="60"/>
      <c r="AW40" s="60"/>
      <c r="AX40" s="60"/>
      <c r="AY40" s="60"/>
      <c r="AZ40" s="60"/>
      <c r="BA40" s="64" t="str">
        <f>IF(AND($AV$40=0,$AW$40=0,$AZ$40=0,$AX$40=0),"",IF(AND($AZ$40=0,OR($AV$40&lt;&gt;0,$AW$40&lt;&gt;0,$AX$40&lt;&gt;0)),"inf",(($AV$40+$AW$40+$AX$40)/$AZ$40)))</f>
        <v/>
      </c>
      <c r="BB40" s="65" t="str">
        <f>IF(AND($AV$40=0,$AW$40=0,$AZ$40=0,$AX$40=0,$AY$40=0),"",IF(AND($AZ$40=0,OR($AV$40&lt;&gt;0,$AW$40&lt;&gt;0,$AX$40&lt;&gt;0,$AY$40&lt;&gt;0)),"inf",(($AV$40+$AW$40+$AX$40+$AY$40)/$AZ$40)))</f>
        <v/>
      </c>
      <c r="BC40" s="60"/>
    </row>
    <row r="41">
      <c r="C41" t="s">
        <v>34</v>
      </c>
      <c r="D41" s="9" t="str">
        <f>IF($M$41=0,"",20*(($F$41*30 +$G$41*20 +$H$41*15 +$I$41*10 +$J$41*-5)/$M$41))</f>
        <v/>
      </c>
      <c r="E41" s="8" t="str">
        <f>IF($M$41=0,"",(($F$41*30 +$G$41*20 +$H$41*15 +$I$41*10 +$J$41*-5)/$M$41))</f>
        <v/>
      </c>
      <c r="F41" s="6"/>
      <c r="G41" s="6"/>
      <c r="H41" s="6"/>
      <c r="I41" s="6"/>
      <c r="J41" s="6"/>
      <c r="K41" s="10" t="str">
        <f>IF(AND($F$41=0,$G$41=0,$J$41=0,$H$41=0),"",IF(AND($J$41=0,OR($F$41&lt;&gt;0,$G$41&lt;&gt;0,$H$41&lt;&gt;0)),"inf",(($F$41+$G$41+$H$41)/$J$41)))</f>
        <v/>
      </c>
      <c r="L41" s="11" t="str">
        <f>IF(AND($F$41=0,$G$41=0,$J$41=0,$H$41=0,$I$41=0),"",IF(AND($J$41=0,OR($F$41&lt;&gt;0,$G$41&lt;&gt;0,$H$41&lt;&gt;0,$I$41&lt;&gt;0)),"inf",(($F$41+$G$41+$H$41+$I$41)/$J$41)))</f>
        <v/>
      </c>
      <c r="M41" s="6"/>
      <c r="N41" s="6"/>
      <c r="O41" s="6"/>
      <c r="P41" s="12" t="str">
        <f>IF($N$41=0,"",($O$41/$N$41))</f>
        <v/>
      </c>
      <c r="S41" t="s">
        <v>34</v>
      </c>
      <c r="T41" s="25" t="str">
        <f>IF($AC$41=0,"",20*(($V$41*30 +$W$41*20 +$X$41*15 +$Y$41*10 +$Z$41*-5)/$AC$41))</f>
        <v/>
      </c>
      <c r="U41" s="24" t="str">
        <f>IF($AC$41=0,"",(($V$41*30 +$W$41*20 +$X$41*15 +$Y$41*10 +$Z$41*-5)/$AC$41))</f>
        <v/>
      </c>
      <c r="V41" s="22"/>
      <c r="W41" s="22"/>
      <c r="X41" s="22"/>
      <c r="Y41" s="22"/>
      <c r="Z41" s="22"/>
      <c r="AA41" s="26" t="str">
        <f>IF(AND($V$41=0,$W$41=0,$Z$41=0,$X$41=0),"",IF(AND($Z$41=0,OR($V$41&lt;&gt;0,$W$41&lt;&gt;0,$X$41&lt;&gt;0)),"inf",(($V$41+$W$41+$X$41)/$Z$41)))</f>
        <v/>
      </c>
      <c r="AB41" s="27" t="str">
        <f>IF(AND($V$41=0,$W$41=0,$Z$41=0,$X$41=0,$Y$41=0),"",IF(AND($Z$41=0,OR($V$41&lt;&gt;0,$W$41&lt;&gt;0,$X$41&lt;&gt;0,$Y$41&lt;&gt;0)),"inf",(($V$41+$W$41+$X$41+$Y$41)/$Z$41)))</f>
        <v/>
      </c>
      <c r="AC41" s="22"/>
      <c r="AF41" t="s">
        <v>34</v>
      </c>
      <c r="AG41" s="44" t="str">
        <f>IF($AP$41=0,"",20*(($AI$41*30 +$AJ$41*20 +$AK$41*15 +$AL$41*10 +$AM$41*-5)/$AP$41))</f>
        <v/>
      </c>
      <c r="AH41" s="43" t="str">
        <f>IF($AP$41=0,"",(($AI$41*30 +$AJ$41*20 +$AK$41*15 +$AL$41*10 +$AM$41*-5)/$AP$41))</f>
        <v/>
      </c>
      <c r="AI41" s="41"/>
      <c r="AJ41" s="41"/>
      <c r="AK41" s="41"/>
      <c r="AL41" s="41"/>
      <c r="AM41" s="41"/>
      <c r="AN41" s="45" t="str">
        <f>IF(AND($AI$41=0,$AJ$41=0,$AM$41=0,$AK$41=0),"",IF(AND($AM$41=0,OR($AI$41&lt;&gt;0,$AJ$41&lt;&gt;0,$AK$41&lt;&gt;0)),"inf",(($AI$41+$AJ$41+$AK$41)/$AM$41)))</f>
        <v/>
      </c>
      <c r="AO41" s="46" t="str">
        <f>IF(AND($AI$41=0,$AJ$41=0,$AM$41=0,$AK$41=0,$AL$41=0),"",IF(AND($AM$41=0,OR($AI$41&lt;&gt;0,$AJ$41&lt;&gt;0,$AK$41&lt;&gt;0,$AL$41&lt;&gt;0)),"inf",(($AI$41+$AJ$41+$AK$41+$AL$41)/$AM$41)))</f>
        <v/>
      </c>
      <c r="AP41" s="41"/>
      <c r="AS41" t="s">
        <v>34</v>
      </c>
      <c r="AT41" s="63" t="str">
        <f>IF($BC$41=0,"",20*(($AV$41*30 +$AW$41*20 +$AX$41*15 +$AY$41*10 +$AZ$41*-5)/$BC$41))</f>
        <v/>
      </c>
      <c r="AU41" s="62" t="str">
        <f>IF($BC$41=0,"",(($AV$41*30 +$AW$41*20 +$AX$41*15 +$AY$41*10 +$AZ$41*-5)/$BC$41))</f>
        <v/>
      </c>
      <c r="AV41" s="60"/>
      <c r="AW41" s="60"/>
      <c r="AX41" s="60"/>
      <c r="AY41" s="60"/>
      <c r="AZ41" s="60"/>
      <c r="BA41" s="64" t="str">
        <f>IF(AND($AV$41=0,$AW$41=0,$AZ$41=0,$AX$41=0),"",IF(AND($AZ$41=0,OR($AV$41&lt;&gt;0,$AW$41&lt;&gt;0,$AX$41&lt;&gt;0)),"inf",(($AV$41+$AW$41+$AX$41)/$AZ$41)))</f>
        <v/>
      </c>
      <c r="BB41" s="65" t="str">
        <f>IF(AND($AV$41=0,$AW$41=0,$AZ$41=0,$AX$41=0,$AY$41=0),"",IF(AND($AZ$41=0,OR($AV$41&lt;&gt;0,$AW$41&lt;&gt;0,$AX$41&lt;&gt;0,$AY$41&lt;&gt;0)),"inf",(($AV$41+$AW$41+$AX$41+$AY$41)/$AZ$41)))</f>
        <v/>
      </c>
      <c r="BC41" s="60"/>
    </row>
    <row r="42">
      <c r="C42" t="s">
        <v>35</v>
      </c>
      <c r="D42" s="9" t="str">
        <f>IF($M$42=0,"",20*(($F$42*30 +$G$42*20 +$H$42*15 +$I$42*10 +$J$42*-5)/$M$42))</f>
        <v/>
      </c>
      <c r="E42" s="8" t="str">
        <f>IF($M$42=0,"",(($F$42*30 +$G$42*20 +$H$42*15 +$I$42*10 +$J$42*-5)/$M$42))</f>
        <v/>
      </c>
      <c r="F42" s="6"/>
      <c r="G42" s="6"/>
      <c r="H42" s="6"/>
      <c r="I42" s="6"/>
      <c r="J42" s="6"/>
      <c r="K42" s="10" t="str">
        <f>IF(AND($F$42=0,$G$42=0,$J$42=0,$H$42=0),"",IF(AND($J$42=0,OR($F$42&lt;&gt;0,$G$42&lt;&gt;0,$H$42&lt;&gt;0)),"inf",(($F$42+$G$42+$H$42)/$J$42)))</f>
        <v/>
      </c>
      <c r="L42" s="11" t="str">
        <f>IF(AND($F$42=0,$G$42=0,$J$42=0,$H$42=0,$I$42=0),"",IF(AND($J$42=0,OR($F$42&lt;&gt;0,$G$42&lt;&gt;0,$H$42&lt;&gt;0,$I$42&lt;&gt;0)),"inf",(($F$42+$G$42+$H$42+$I$42)/$J$42)))</f>
        <v/>
      </c>
      <c r="M42" s="6"/>
      <c r="N42" s="6"/>
      <c r="O42" s="6"/>
      <c r="P42" s="12" t="str">
        <f>IF($N$42=0,"",($O$42/$N$42))</f>
        <v/>
      </c>
      <c r="S42" t="s">
        <v>35</v>
      </c>
      <c r="T42" s="25" t="str">
        <f>IF($AC$42=0,"",20*(($V$42*30 +$W$42*20 +$X$42*15 +$Y$42*10 +$Z$42*-5)/$AC$42))</f>
        <v/>
      </c>
      <c r="U42" s="24" t="str">
        <f>IF($AC$42=0,"",(($V$42*30 +$W$42*20 +$X$42*15 +$Y$42*10 +$Z$42*-5)/$AC$42))</f>
        <v/>
      </c>
      <c r="V42" s="22"/>
      <c r="W42" s="22"/>
      <c r="X42" s="22"/>
      <c r="Y42" s="22"/>
      <c r="Z42" s="22"/>
      <c r="AA42" s="26" t="str">
        <f>IF(AND($V$42=0,$W$42=0,$Z$42=0,$X$42=0),"",IF(AND($Z$42=0,OR($V$42&lt;&gt;0,$W$42&lt;&gt;0,$X$42&lt;&gt;0)),"inf",(($V$42+$W$42+$X$42)/$Z$42)))</f>
        <v/>
      </c>
      <c r="AB42" s="27" t="str">
        <f>IF(AND($V$42=0,$W$42=0,$Z$42=0,$X$42=0,$Y$42=0),"",IF(AND($Z$42=0,OR($V$42&lt;&gt;0,$W$42&lt;&gt;0,$X$42&lt;&gt;0,$Y$42&lt;&gt;0)),"inf",(($V$42+$W$42+$X$42+$Y$42)/$Z$42)))</f>
        <v/>
      </c>
      <c r="AC42" s="22"/>
      <c r="AF42" t="s">
        <v>35</v>
      </c>
      <c r="AG42" s="44" t="str">
        <f>IF($AP$42=0,"",20*(($AI$42*30 +$AJ$42*20 +$AK$42*15 +$AL$42*10 +$AM$42*-5)/$AP$42))</f>
        <v/>
      </c>
      <c r="AH42" s="43" t="str">
        <f>IF($AP$42=0,"",(($AI$42*30 +$AJ$42*20 +$AK$42*15 +$AL$42*10 +$AM$42*-5)/$AP$42))</f>
        <v/>
      </c>
      <c r="AI42" s="41"/>
      <c r="AJ42" s="41"/>
      <c r="AK42" s="41"/>
      <c r="AL42" s="41"/>
      <c r="AM42" s="41"/>
      <c r="AN42" s="45" t="str">
        <f>IF(AND($AI$42=0,$AJ$42=0,$AM$42=0,$AK$42=0),"",IF(AND($AM$42=0,OR($AI$42&lt;&gt;0,$AJ$42&lt;&gt;0,$AK$42&lt;&gt;0)),"inf",(($AI$42+$AJ$42+$AK$42)/$AM$42)))</f>
        <v/>
      </c>
      <c r="AO42" s="46" t="str">
        <f>IF(AND($AI$42=0,$AJ$42=0,$AM$42=0,$AK$42=0,$AL$42=0),"",IF(AND($AM$42=0,OR($AI$42&lt;&gt;0,$AJ$42&lt;&gt;0,$AK$42&lt;&gt;0,$AL$42&lt;&gt;0)),"inf",(($AI$42+$AJ$42+$AK$42+$AL$42)/$AM$42)))</f>
        <v/>
      </c>
      <c r="AP42" s="41"/>
      <c r="AS42" t="s">
        <v>35</v>
      </c>
      <c r="AT42" s="63" t="str">
        <f>IF($BC$42=0,"",20*(($AV$42*30 +$AW$42*20 +$AX$42*15 +$AY$42*10 +$AZ$42*-5)/$BC$42))</f>
        <v/>
      </c>
      <c r="AU42" s="62" t="str">
        <f>IF($BC$42=0,"",(($AV$42*30 +$AW$42*20 +$AX$42*15 +$AY$42*10 +$AZ$42*-5)/$BC$42))</f>
        <v/>
      </c>
      <c r="AV42" s="60"/>
      <c r="AW42" s="60"/>
      <c r="AX42" s="60"/>
      <c r="AY42" s="60"/>
      <c r="AZ42" s="60"/>
      <c r="BA42" s="64" t="str">
        <f>IF(AND($AV$42=0,$AW$42=0,$AZ$42=0,$AX$42=0),"",IF(AND($AZ$42=0,OR($AV$42&lt;&gt;0,$AW$42&lt;&gt;0,$AX$42&lt;&gt;0)),"inf",(($AV$42+$AW$42+$AX$42)/$AZ$42)))</f>
        <v/>
      </c>
      <c r="BB42" s="65" t="str">
        <f>IF(AND($AV$42=0,$AW$42=0,$AZ$42=0,$AX$42=0,$AY$42=0),"",IF(AND($AZ$42=0,OR($AV$42&lt;&gt;0,$AW$42&lt;&gt;0,$AX$42&lt;&gt;0,$AY$42&lt;&gt;0)),"inf",(($AV$42+$AW$42+$AX$42+$AY$42)/$AZ$42)))</f>
        <v/>
      </c>
      <c r="BC42" s="60"/>
    </row>
    <row r="43">
      <c r="C43" t="s">
        <v>36</v>
      </c>
      <c r="D43" s="9" t="str">
        <f>IF($M$43=0,"",20*(($F$43*30 +$G$43*20 +$H$43*15 +$I$43*10 +$J$43*-5)/$M$43))</f>
        <v/>
      </c>
      <c r="E43" s="8" t="str">
        <f>IF($M$43=0,"",(($F$43*30 +$G$43*20 +$H$43*15 +$I$43*10 +$J$43*-5)/$M$43))</f>
        <v/>
      </c>
      <c r="F43" s="6"/>
      <c r="G43" s="6"/>
      <c r="H43" s="6"/>
      <c r="I43" s="6"/>
      <c r="J43" s="6"/>
      <c r="K43" s="10" t="str">
        <f>IF(AND($F$43=0,$G$43=0,$J$43=0,$H$43=0),"",IF(AND($J$43=0,OR($F$43&lt;&gt;0,$G$43&lt;&gt;0,$H$43&lt;&gt;0)),"inf",(($F$43+$G$43+$H$43)/$J$43)))</f>
        <v/>
      </c>
      <c r="L43" s="11" t="str">
        <f>IF(AND($F$43=0,$G$43=0,$J$43=0,$H$43=0,$I$43=0),"",IF(AND($J$43=0,OR($F$43&lt;&gt;0,$G$43&lt;&gt;0,$H$43&lt;&gt;0,$I$43&lt;&gt;0)),"inf",(($F$43+$G$43+$H$43+$I$43)/$J$43)))</f>
        <v/>
      </c>
      <c r="M43" s="6"/>
      <c r="N43" s="6"/>
      <c r="O43" s="6"/>
      <c r="P43" s="12" t="str">
        <f>IF($N$43=0,"",($O$43/$N$43))</f>
        <v/>
      </c>
      <c r="S43" t="s">
        <v>36</v>
      </c>
      <c r="T43" s="25" t="str">
        <f>IF($AC$43=0,"",20*(($V$43*30 +$W$43*20 +$X$43*15 +$Y$43*10 +$Z$43*-5)/$AC$43))</f>
        <v/>
      </c>
      <c r="U43" s="24" t="str">
        <f>IF($AC$43=0,"",(($V$43*30 +$W$43*20 +$X$43*15 +$Y$43*10 +$Z$43*-5)/$AC$43))</f>
        <v/>
      </c>
      <c r="V43" s="22"/>
      <c r="W43" s="22"/>
      <c r="X43" s="22"/>
      <c r="Y43" s="22"/>
      <c r="Z43" s="22"/>
      <c r="AA43" s="26" t="str">
        <f>IF(AND($V$43=0,$W$43=0,$Z$43=0,$X$43=0),"",IF(AND($Z$43=0,OR($V$43&lt;&gt;0,$W$43&lt;&gt;0,$X$43&lt;&gt;0)),"inf",(($V$43+$W$43+$X$43)/$Z$43)))</f>
        <v/>
      </c>
      <c r="AB43" s="27" t="str">
        <f>IF(AND($V$43=0,$W$43=0,$Z$43=0,$X$43=0,$Y$43=0),"",IF(AND($Z$43=0,OR($V$43&lt;&gt;0,$W$43&lt;&gt;0,$X$43&lt;&gt;0,$Y$43&lt;&gt;0)),"inf",(($V$43+$W$43+$X$43+$Y$43)/$Z$43)))</f>
        <v/>
      </c>
      <c r="AC43" s="22"/>
      <c r="AF43" t="s">
        <v>36</v>
      </c>
      <c r="AG43" s="44" t="str">
        <f>IF($AP$43=0,"",20*(($AI$43*30 +$AJ$43*20 +$AK$43*15 +$AL$43*10 +$AM$43*-5)/$AP$43))</f>
        <v/>
      </c>
      <c r="AH43" s="43" t="str">
        <f>IF($AP$43=0,"",(($AI$43*30 +$AJ$43*20 +$AK$43*15 +$AL$43*10 +$AM$43*-5)/$AP$43))</f>
        <v/>
      </c>
      <c r="AI43" s="41"/>
      <c r="AJ43" s="41"/>
      <c r="AK43" s="41"/>
      <c r="AL43" s="41"/>
      <c r="AM43" s="41"/>
      <c r="AN43" s="45" t="str">
        <f>IF(AND($AI$43=0,$AJ$43=0,$AM$43=0,$AK$43=0),"",IF(AND($AM$43=0,OR($AI$43&lt;&gt;0,$AJ$43&lt;&gt;0,$AK$43&lt;&gt;0)),"inf",(($AI$43+$AJ$43+$AK$43)/$AM$43)))</f>
        <v/>
      </c>
      <c r="AO43" s="46" t="str">
        <f>IF(AND($AI$43=0,$AJ$43=0,$AM$43=0,$AK$43=0,$AL$43=0),"",IF(AND($AM$43=0,OR($AI$43&lt;&gt;0,$AJ$43&lt;&gt;0,$AK$43&lt;&gt;0,$AL$43&lt;&gt;0)),"inf",(($AI$43+$AJ$43+$AK$43+$AL$43)/$AM$43)))</f>
        <v/>
      </c>
      <c r="AP43" s="41"/>
      <c r="AS43" t="s">
        <v>36</v>
      </c>
      <c r="AT43" s="63" t="str">
        <f>IF($BC$43=0,"",20*(($AV$43*30 +$AW$43*20 +$AX$43*15 +$AY$43*10 +$AZ$43*-5)/$BC$43))</f>
        <v/>
      </c>
      <c r="AU43" s="62" t="str">
        <f>IF($BC$43=0,"",(($AV$43*30 +$AW$43*20 +$AX$43*15 +$AY$43*10 +$AZ$43*-5)/$BC$43))</f>
        <v/>
      </c>
      <c r="AV43" s="60"/>
      <c r="AW43" s="60"/>
      <c r="AX43" s="60"/>
      <c r="AY43" s="60"/>
      <c r="AZ43" s="60"/>
      <c r="BA43" s="64" t="str">
        <f>IF(AND($AV$43=0,$AW$43=0,$AZ$43=0,$AX$43=0),"",IF(AND($AZ$43=0,OR($AV$43&lt;&gt;0,$AW$43&lt;&gt;0,$AX$43&lt;&gt;0)),"inf",(($AV$43+$AW$43+$AX$43)/$AZ$43)))</f>
        <v/>
      </c>
      <c r="BB43" s="65" t="str">
        <f>IF(AND($AV$43=0,$AW$43=0,$AZ$43=0,$AX$43=0,$AY$43=0),"",IF(AND($AZ$43=0,OR($AV$43&lt;&gt;0,$AW$43&lt;&gt;0,$AX$43&lt;&gt;0,$AY$43&lt;&gt;0)),"inf",(($AV$43+$AW$43+$AX$43+$AY$43)/$AZ$43)))</f>
        <v/>
      </c>
      <c r="BC43" s="60"/>
    </row>
    <row r="44">
      <c r="C44" t="s">
        <v>37</v>
      </c>
      <c r="D44" s="9" t="str">
        <f>IF($M$44=0,"",20*(($F$44*30 +$G$44*20 +$H$44*15 +$I$44*10 +$J$44*-5)/$M$44))</f>
        <v/>
      </c>
      <c r="E44" s="8" t="str">
        <f>IF($M$44=0,"",(($F$44*30 +$G$44*20 +$H$44*15 +$I$44*10 +$J$44*-5)/$M$44))</f>
        <v/>
      </c>
      <c r="F44" s="6"/>
      <c r="G44" s="6"/>
      <c r="H44" s="6"/>
      <c r="I44" s="6"/>
      <c r="J44" s="6"/>
      <c r="K44" s="10" t="str">
        <f>IF(AND($F$44=0,$G$44=0,$J$44=0,$H$44=0),"",IF(AND($J$44=0,OR($F$44&lt;&gt;0,$G$44&lt;&gt;0,$H$44&lt;&gt;0)),"inf",(($F$44+$G$44+$H$44)/$J$44)))</f>
        <v/>
      </c>
      <c r="L44" s="11" t="str">
        <f>IF(AND($F$44=0,$G$44=0,$J$44=0,$H$44=0,$I$44=0),"",IF(AND($J$44=0,OR($F$44&lt;&gt;0,$G$44&lt;&gt;0,$H$44&lt;&gt;0,$I$44&lt;&gt;0)),"inf",(($F$44+$G$44+$H$44+$I$44)/$J$44)))</f>
        <v/>
      </c>
      <c r="M44" s="6"/>
      <c r="N44" s="6"/>
      <c r="O44" s="6"/>
      <c r="P44" s="12" t="str">
        <f>IF($N$44=0,"",($O$44/$N$44))</f>
        <v/>
      </c>
      <c r="S44" t="s">
        <v>37</v>
      </c>
      <c r="T44" s="25" t="str">
        <f>IF($AC$44=0,"",20*(($V$44*30 +$W$44*20 +$X$44*15 +$Y$44*10 +$Z$44*-5)/$AC$44))</f>
        <v/>
      </c>
      <c r="U44" s="24" t="str">
        <f>IF($AC$44=0,"",(($V$44*30 +$W$44*20 +$X$44*15 +$Y$44*10 +$Z$44*-5)/$AC$44))</f>
        <v/>
      </c>
      <c r="V44" s="22"/>
      <c r="W44" s="22"/>
      <c r="X44" s="22"/>
      <c r="Y44" s="22"/>
      <c r="Z44" s="22"/>
      <c r="AA44" s="26" t="str">
        <f>IF(AND($V$44=0,$W$44=0,$Z$44=0,$X$44=0),"",IF(AND($Z$44=0,OR($V$44&lt;&gt;0,$W$44&lt;&gt;0,$X$44&lt;&gt;0)),"inf",(($V$44+$W$44+$X$44)/$Z$44)))</f>
        <v/>
      </c>
      <c r="AB44" s="27" t="str">
        <f>IF(AND($V$44=0,$W$44=0,$Z$44=0,$X$44=0,$Y$44=0),"",IF(AND($Z$44=0,OR($V$44&lt;&gt;0,$W$44&lt;&gt;0,$X$44&lt;&gt;0,$Y$44&lt;&gt;0)),"inf",(($V$44+$W$44+$X$44+$Y$44)/$Z$44)))</f>
        <v/>
      </c>
      <c r="AC44" s="22"/>
      <c r="AF44" t="s">
        <v>37</v>
      </c>
      <c r="AG44" s="44" t="str">
        <f>IF($AP$44=0,"",20*(($AI$44*30 +$AJ$44*20 +$AK$44*15 +$AL$44*10 +$AM$44*-5)/$AP$44))</f>
        <v/>
      </c>
      <c r="AH44" s="43" t="str">
        <f>IF($AP$44=0,"",(($AI$44*30 +$AJ$44*20 +$AK$44*15 +$AL$44*10 +$AM$44*-5)/$AP$44))</f>
        <v/>
      </c>
      <c r="AI44" s="41"/>
      <c r="AJ44" s="41"/>
      <c r="AK44" s="41"/>
      <c r="AL44" s="41"/>
      <c r="AM44" s="41"/>
      <c r="AN44" s="45" t="str">
        <f>IF(AND($AI$44=0,$AJ$44=0,$AM$44=0,$AK$44=0),"",IF(AND($AM$44=0,OR($AI$44&lt;&gt;0,$AJ$44&lt;&gt;0,$AK$44&lt;&gt;0)),"inf",(($AI$44+$AJ$44+$AK$44)/$AM$44)))</f>
        <v/>
      </c>
      <c r="AO44" s="46" t="str">
        <f>IF(AND($AI$44=0,$AJ$44=0,$AM$44=0,$AK$44=0,$AL$44=0),"",IF(AND($AM$44=0,OR($AI$44&lt;&gt;0,$AJ$44&lt;&gt;0,$AK$44&lt;&gt;0,$AL$44&lt;&gt;0)),"inf",(($AI$44+$AJ$44+$AK$44+$AL$44)/$AM$44)))</f>
        <v/>
      </c>
      <c r="AP44" s="41"/>
      <c r="AS44" t="s">
        <v>37</v>
      </c>
      <c r="AT44" s="63" t="str">
        <f>IF($BC$44=0,"",20*(($AV$44*30 +$AW$44*20 +$AX$44*15 +$AY$44*10 +$AZ$44*-5)/$BC$44))</f>
        <v/>
      </c>
      <c r="AU44" s="62" t="str">
        <f>IF($BC$44=0,"",(($AV$44*30 +$AW$44*20 +$AX$44*15 +$AY$44*10 +$AZ$44*-5)/$BC$44))</f>
        <v/>
      </c>
      <c r="AV44" s="60"/>
      <c r="AW44" s="60"/>
      <c r="AX44" s="60"/>
      <c r="AY44" s="60"/>
      <c r="AZ44" s="60"/>
      <c r="BA44" s="64" t="str">
        <f>IF(AND($AV$44=0,$AW$44=0,$AZ$44=0,$AX$44=0),"",IF(AND($AZ$44=0,OR($AV$44&lt;&gt;0,$AW$44&lt;&gt;0,$AX$44&lt;&gt;0)),"inf",(($AV$44+$AW$44+$AX$44)/$AZ$44)))</f>
        <v/>
      </c>
      <c r="BB44" s="65" t="str">
        <f>IF(AND($AV$44=0,$AW$44=0,$AZ$44=0,$AX$44=0,$AY$44=0),"",IF(AND($AZ$44=0,OR($AV$44&lt;&gt;0,$AW$44&lt;&gt;0,$AX$44&lt;&gt;0,$AY$44&lt;&gt;0)),"inf",(($AV$44+$AW$44+$AX$44+$AY$44)/$AZ$44)))</f>
        <v/>
      </c>
      <c r="BC44" s="60"/>
    </row>
    <row r="45">
      <c r="C45" t="s">
        <v>18</v>
      </c>
      <c r="D45" s="9" t="str">
        <f>IF($M$45=0,"",20*(($F$45*30 +$G$45*20 +$H$45*15 +$I$45*10 +$J$45*-5)/$M$45))</f>
        <v/>
      </c>
      <c r="E45" s="8" t="str">
        <f>IF($M$45=0,"",(($F$45*30 +$G$45*20 +$H$45*15 +$I$45*10 +$J$45*-5)/$M$45))</f>
        <v/>
      </c>
      <c r="F45" s="6"/>
      <c r="G45" s="6"/>
      <c r="H45" s="6"/>
      <c r="I45" s="6"/>
      <c r="J45" s="6"/>
      <c r="K45" s="10" t="str">
        <f>IF(AND($F$45=0,$G$45=0,$J$45=0,$H$45=0),"",IF(AND($J$45=0,OR($F$45&lt;&gt;0,$G$45&lt;&gt;0,$H$45&lt;&gt;0)),"inf",(($F$45+$G$45+$H$45)/$J$45)))</f>
        <v/>
      </c>
      <c r="L45" s="11" t="str">
        <f>IF(AND($F$45=0,$G$45=0,$J$45=0,$H$45=0,$I$45=0),"",IF(AND($J$45=0,OR($F$45&lt;&gt;0,$G$45&lt;&gt;0,$H$45&lt;&gt;0,$I$45&lt;&gt;0)),"inf",(($F$45+$G$45+$H$45+$I$45)/$J$45)))</f>
        <v/>
      </c>
      <c r="M45" s="6"/>
      <c r="N45" s="6"/>
      <c r="O45" s="6"/>
      <c r="P45" s="12" t="str">
        <f>IF($N$45=0,"",($O$45/$N$45))</f>
        <v/>
      </c>
      <c r="S45" t="s">
        <v>18</v>
      </c>
      <c r="T45" s="25" t="str">
        <f>IF($AC$45=0,"",20*(($V$45*30 +$W$45*20 +$X$45*15 +$Y$45*10 +$Z$45*-5)/$AC$45))</f>
        <v/>
      </c>
      <c r="U45" s="24" t="str">
        <f>IF($AC$45=0,"",(($V$45*30 +$W$45*20 +$X$45*15 +$Y$45*10 +$Z$45*-5)/$AC$45))</f>
        <v/>
      </c>
      <c r="V45" s="22"/>
      <c r="W45" s="22"/>
      <c r="X45" s="22"/>
      <c r="Y45" s="22"/>
      <c r="Z45" s="22"/>
      <c r="AA45" s="26" t="str">
        <f>IF(AND($V$45=0,$W$45=0,$Z$45=0,$X$45=0),"",IF(AND($Z$45=0,OR($V$45&lt;&gt;0,$W$45&lt;&gt;0,$X$45&lt;&gt;0)),"inf",(($V$45+$W$45+$X$45)/$Z$45)))</f>
        <v/>
      </c>
      <c r="AB45" s="27" t="str">
        <f>IF(AND($V$45=0,$W$45=0,$Z$45=0,$X$45=0,$Y$45=0),"",IF(AND($Z$45=0,OR($V$45&lt;&gt;0,$W$45&lt;&gt;0,$X$45&lt;&gt;0,$Y$45&lt;&gt;0)),"inf",(($V$45+$W$45+$X$45+$Y$45)/$Z$45)))</f>
        <v/>
      </c>
      <c r="AC45" s="22"/>
      <c r="AF45" t="s">
        <v>18</v>
      </c>
      <c r="AG45" s="44" t="str">
        <f>IF($AP$45=0,"",20*(($AI$45*30 +$AJ$45*20 +$AK$45*15 +$AL$45*10 +$AM$45*-5)/$AP$45))</f>
        <v/>
      </c>
      <c r="AH45" s="43" t="str">
        <f>IF($AP$45=0,"",(($AI$45*30 +$AJ$45*20 +$AK$45*15 +$AL$45*10 +$AM$45*-5)/$AP$45))</f>
        <v/>
      </c>
      <c r="AI45" s="41"/>
      <c r="AJ45" s="41"/>
      <c r="AK45" s="41"/>
      <c r="AL45" s="41"/>
      <c r="AM45" s="41"/>
      <c r="AN45" s="45" t="str">
        <f>IF(AND($AI$45=0,$AJ$45=0,$AM$45=0,$AK$45=0),"",IF(AND($AM$45=0,OR($AI$45&lt;&gt;0,$AJ$45&lt;&gt;0,$AK$45&lt;&gt;0)),"inf",(($AI$45+$AJ$45+$AK$45)/$AM$45)))</f>
        <v/>
      </c>
      <c r="AO45" s="46" t="str">
        <f>IF(AND($AI$45=0,$AJ$45=0,$AM$45=0,$AK$45=0,$AL$45=0),"",IF(AND($AM$45=0,OR($AI$45&lt;&gt;0,$AJ$45&lt;&gt;0,$AK$45&lt;&gt;0,$AL$45&lt;&gt;0)),"inf",(($AI$45+$AJ$45+$AK$45+$AL$45)/$AM$45)))</f>
        <v/>
      </c>
      <c r="AP45" s="41"/>
      <c r="AS45" t="s">
        <v>18</v>
      </c>
      <c r="AT45" s="63" t="str">
        <f>IF($BC$45=0,"",20*(($AV$45*30 +$AW$45*20 +$AX$45*15 +$AY$45*10 +$AZ$45*-5)/$BC$45))</f>
        <v/>
      </c>
      <c r="AU45" s="62" t="str">
        <f>IF($BC$45=0,"",(($AV$45*30 +$AW$45*20 +$AX$45*15 +$AY$45*10 +$AZ$45*-5)/$BC$45))</f>
        <v/>
      </c>
      <c r="AV45" s="60"/>
      <c r="AW45" s="60"/>
      <c r="AX45" s="60"/>
      <c r="AY45" s="60"/>
      <c r="AZ45" s="60"/>
      <c r="BA45" s="64" t="str">
        <f>IF(AND($AV$45=0,$AW$45=0,$AZ$45=0,$AX$45=0),"",IF(AND($AZ$45=0,OR($AV$45&lt;&gt;0,$AW$45&lt;&gt;0,$AX$45&lt;&gt;0)),"inf",(($AV$45+$AW$45+$AX$45)/$AZ$45)))</f>
        <v/>
      </c>
      <c r="BB45" s="65" t="str">
        <f>IF(AND($AV$45=0,$AW$45=0,$AZ$45=0,$AX$45=0,$AY$45=0),"",IF(AND($AZ$45=0,OR($AV$45&lt;&gt;0,$AW$45&lt;&gt;0,$AX$45&lt;&gt;0,$AY$45&lt;&gt;0)),"inf",(($AV$45+$AW$45+$AX$45+$AY$45)/$AZ$45)))</f>
        <v/>
      </c>
      <c r="BC45" s="60"/>
    </row>
    <row r="46">
      <c r="B46" t="s">
        <v>38</v>
      </c>
      <c r="C46"/>
      <c r="D46" s="9" t="str">
        <f>IF($M$46=0,"",20*(($F$46*30 +$G$46*20 +$H$46*15 +$I$46*10 +$J$46*-5)/$M$46))</f>
        <v/>
      </c>
      <c r="E46" s="8" t="str">
        <f>IF($M$46=0,"",(($F$46*30 +$G$46*20 +$H$46*15 +$I$46*10 +$J$46*-5)/$M$46))</f>
        <v/>
      </c>
      <c r="F46" s="6" t="n">
        <f>SUM($F$47+$F$48+$F$49)</f>
        <v>0.0</v>
      </c>
      <c r="G46" s="6" t="n">
        <f>SUM($G$47+$G$48+$G$49)</f>
        <v>0.0</v>
      </c>
      <c r="H46" s="6" t="n">
        <f>SUM($H$47+$H$48+$H$49)</f>
        <v>0.0</v>
      </c>
      <c r="I46" s="6" t="n">
        <f>SUM($I$47+$I$48+$I$49)</f>
        <v>0.0</v>
      </c>
      <c r="J46" s="6" t="n">
        <f>SUM($J$47+$J$48+$J$49)</f>
        <v>0.0</v>
      </c>
      <c r="K46" s="10" t="str">
        <f>IF(AND($F$46=0,$G$46=0,$J$46=0,$H$46=0),"",IF(AND($J$46=0,OR($F$46&lt;&gt;0,$G$46&lt;&gt;0,$H$46&lt;&gt;0)),"inf",(($F$46+$G$46+$H$46)/$J$46)))</f>
        <v/>
      </c>
      <c r="L46" s="11" t="str">
        <f>IF(AND($F$46=0,$G$46=0,$J$46=0,$H$46=0,$I$46=0),"",IF(AND($J$46=0,OR($F$46&lt;&gt;0,$G$46&lt;&gt;0,$H$46&lt;&gt;0,$I$46&lt;&gt;0)),"inf",(($F$46+$G$46+$H$46+$I$46)/$J$46)))</f>
        <v/>
      </c>
      <c r="M46" s="6" t="n">
        <f>SUM($M$47+$M$48+$M$49)</f>
        <v>0.0</v>
      </c>
      <c r="N46" s="6" t="n">
        <f>SUM($N$47+$N$48+$N$49)</f>
        <v>0.0</v>
      </c>
      <c r="O46" s="6" t="n">
        <f>SUM($O$47+$O$48+$O$49)</f>
        <v>0.0</v>
      </c>
      <c r="P46" s="12" t="str">
        <f>IF($N$46=0,"",($O$46/$N$46))</f>
        <v/>
      </c>
      <c r="R46" t="s">
        <v>38</v>
      </c>
      <c r="S46"/>
      <c r="T46" s="25" t="str">
        <f>IF($AC$46=0,"",20*(($V$46*30 +$W$46*20 +$X$46*15 +$Y$46*10 +$Z$46*-5)/$AC$46))</f>
        <v/>
      </c>
      <c r="U46" s="24" t="str">
        <f>IF($AC$46=0,"",(($V$46*30 +$W$46*20 +$X$46*15 +$Y$46*10 +$Z$46*-5)/$AC$46))</f>
        <v/>
      </c>
      <c r="V46" s="22" t="n">
        <f>SUM($V$47+$V$48+$V$49)</f>
        <v>0.0</v>
      </c>
      <c r="W46" s="22" t="n">
        <f>SUM($W$47+$W$48+$W$49)</f>
        <v>0.0</v>
      </c>
      <c r="X46" s="22" t="n">
        <f>SUM($X$47+$X$48+$X$49)</f>
        <v>0.0</v>
      </c>
      <c r="Y46" s="22" t="n">
        <f>SUM($Y$47+$Y$48+$Y$49)</f>
        <v>0.0</v>
      </c>
      <c r="Z46" s="22" t="n">
        <f>SUM($Z$47+$Z$48+$Z$49)</f>
        <v>0.0</v>
      </c>
      <c r="AA46" s="26" t="str">
        <f>IF(AND($V$46=0,$W$46=0,$Z$46=0,$X$46=0),"",IF(AND($Z$46=0,OR($V$46&lt;&gt;0,$W$46&lt;&gt;0,$X$46&lt;&gt;0)),"inf",(($V$46+$W$46+$X$46)/$Z$46)))</f>
        <v/>
      </c>
      <c r="AB46" s="27" t="str">
        <f>IF(AND($V$46=0,$W$46=0,$Z$46=0,$X$46=0,$Y$46=0),"",IF(AND($Z$46=0,OR($V$46&lt;&gt;0,$W$46&lt;&gt;0,$X$46&lt;&gt;0,$Y$46&lt;&gt;0)),"inf",(($V$46+$W$46+$X$46+$Y$46)/$Z$46)))</f>
        <v/>
      </c>
      <c r="AC46" s="22" t="n">
        <f>SUM($AC$47+$AC$48+$AC$49)</f>
        <v>0.0</v>
      </c>
      <c r="AE46" t="s">
        <v>38</v>
      </c>
      <c r="AF46"/>
      <c r="AG46" s="44" t="str">
        <f>IF($AP$46=0,"",20*(($AI$46*30 +$AJ$46*20 +$AK$46*15 +$AL$46*10 +$AM$46*-5)/$AP$46))</f>
        <v/>
      </c>
      <c r="AH46" s="43" t="str">
        <f>IF($AP$46=0,"",(($AI$46*30 +$AJ$46*20 +$AK$46*15 +$AL$46*10 +$AM$46*-5)/$AP$46))</f>
        <v/>
      </c>
      <c r="AI46" s="41" t="n">
        <f>SUM($AI$47+$AI$48+$AI$49)</f>
        <v>0.0</v>
      </c>
      <c r="AJ46" s="41" t="n">
        <f>SUM($AJ$47+$AJ$48+$AJ$49)</f>
        <v>0.0</v>
      </c>
      <c r="AK46" s="41" t="n">
        <f>SUM($AK$47+$AK$48+$AK$49)</f>
        <v>0.0</v>
      </c>
      <c r="AL46" s="41" t="n">
        <f>SUM($AL$47+$AL$48+$AL$49)</f>
        <v>0.0</v>
      </c>
      <c r="AM46" s="41" t="n">
        <f>SUM($AM$47+$AM$48+$AM$49)</f>
        <v>0.0</v>
      </c>
      <c r="AN46" s="45" t="str">
        <f>IF(AND($AI$46=0,$AJ$46=0,$AM$46=0,$AK$46=0),"",IF(AND($AM$46=0,OR($AI$46&lt;&gt;0,$AJ$46&lt;&gt;0,$AK$46&lt;&gt;0)),"inf",(($AI$46+$AJ$46+$AK$46)/$AM$46)))</f>
        <v/>
      </c>
      <c r="AO46" s="46" t="str">
        <f>IF(AND($AI$46=0,$AJ$46=0,$AM$46=0,$AK$46=0,$AL$46=0),"",IF(AND($AM$46=0,OR($AI$46&lt;&gt;0,$AJ$46&lt;&gt;0,$AK$46&lt;&gt;0,$AL$46&lt;&gt;0)),"inf",(($AI$46+$AJ$46+$AK$46+$AL$46)/$AM$46)))</f>
        <v/>
      </c>
      <c r="AP46" s="41" t="n">
        <f>SUM($AP$47+$AP$48+$AP$49)</f>
        <v>0.0</v>
      </c>
      <c r="AR46" t="s">
        <v>38</v>
      </c>
      <c r="AS46"/>
      <c r="AT46" s="63" t="str">
        <f>IF($BC$46=0,"",20*(($AV$46*30 +$AW$46*20 +$AX$46*15 +$AY$46*10 +$AZ$46*-5)/$BC$46))</f>
        <v/>
      </c>
      <c r="AU46" s="62" t="str">
        <f>IF($BC$46=0,"",(($AV$46*30 +$AW$46*20 +$AX$46*15 +$AY$46*10 +$AZ$46*-5)/$BC$46))</f>
        <v/>
      </c>
      <c r="AV46" s="60" t="n">
        <f>SUM($AV$47+$AV$48+$AV$49)</f>
        <v>0.0</v>
      </c>
      <c r="AW46" s="60" t="n">
        <f>SUM($AW$47+$AW$48+$AW$49)</f>
        <v>0.0</v>
      </c>
      <c r="AX46" s="60" t="n">
        <f>SUM($AX$47+$AX$48+$AX$49)</f>
        <v>0.0</v>
      </c>
      <c r="AY46" s="60" t="n">
        <f>SUM($AY$47+$AY$48+$AY$49)</f>
        <v>0.0</v>
      </c>
      <c r="AZ46" s="60" t="n">
        <f>SUM($AZ$47+$AZ$48+$AZ$49)</f>
        <v>0.0</v>
      </c>
      <c r="BA46" s="64" t="str">
        <f>IF(AND($AV$46=0,$AW$46=0,$AZ$46=0,$AX$46=0),"",IF(AND($AZ$46=0,OR($AV$46&lt;&gt;0,$AW$46&lt;&gt;0,$AX$46&lt;&gt;0)),"inf",(($AV$46+$AW$46+$AX$46)/$AZ$46)))</f>
        <v/>
      </c>
      <c r="BB46" s="65" t="str">
        <f>IF(AND($AV$46=0,$AW$46=0,$AZ$46=0,$AX$46=0,$AY$46=0),"",IF(AND($AZ$46=0,OR($AV$46&lt;&gt;0,$AW$46&lt;&gt;0,$AX$46&lt;&gt;0,$AY$46&lt;&gt;0)),"inf",(($AV$46+$AW$46+$AX$46+$AY$46)/$AZ$46)))</f>
        <v/>
      </c>
      <c r="BC46" s="60" t="n">
        <f>SUM($BC$47+$BC$48+$BC$49)</f>
        <v>0.0</v>
      </c>
    </row>
    <row r="47">
      <c r="C47" t="s">
        <v>14</v>
      </c>
      <c r="D47" s="9" t="str">
        <f>IF($M$47=0,"",20*(($F$47*30 +$G$47*20 +$H$47*15 +$I$47*10 +$J$47*-5)/$M$47))</f>
        <v/>
      </c>
      <c r="E47" s="8" t="str">
        <f>IF($M$47=0,"",(($F$47*30 +$G$47*20 +$H$47*15 +$I$47*10 +$J$47*-5)/$M$47))</f>
        <v/>
      </c>
      <c r="F47" s="6"/>
      <c r="G47" s="6"/>
      <c r="H47" s="6"/>
      <c r="I47" s="6"/>
      <c r="J47" s="6"/>
      <c r="K47" s="10" t="str">
        <f>IF(AND($F$47=0,$G$47=0,$J$47=0,$H$47=0),"",IF(AND($J$47=0,OR($F$47&lt;&gt;0,$G$47&lt;&gt;0,$H$47&lt;&gt;0)),"inf",(($F$47+$G$47+$H$47)/$J$47)))</f>
        <v/>
      </c>
      <c r="L47" s="11" t="str">
        <f>IF(AND($F$47=0,$G$47=0,$J$47=0,$H$47=0,$I$47=0),"",IF(AND($J$47=0,OR($F$47&lt;&gt;0,$G$47&lt;&gt;0,$H$47&lt;&gt;0,$I$47&lt;&gt;0)),"inf",(($F$47+$G$47+$H$47+$I$47)/$J$47)))</f>
        <v/>
      </c>
      <c r="M47" s="6"/>
      <c r="N47" s="6"/>
      <c r="O47" s="6"/>
      <c r="P47" s="12" t="str">
        <f>IF($N$47=0,"",($O$47/$N$47))</f>
        <v/>
      </c>
      <c r="S47" t="s">
        <v>14</v>
      </c>
      <c r="T47" s="25" t="str">
        <f>IF($AC$47=0,"",20*(($V$47*30 +$W$47*20 +$X$47*15 +$Y$47*10 +$Z$47*-5)/$AC$47))</f>
        <v/>
      </c>
      <c r="U47" s="24" t="str">
        <f>IF($AC$47=0,"",(($V$47*30 +$W$47*20 +$X$47*15 +$Y$47*10 +$Z$47*-5)/$AC$47))</f>
        <v/>
      </c>
      <c r="V47" s="22"/>
      <c r="W47" s="22"/>
      <c r="X47" s="22"/>
      <c r="Y47" s="22"/>
      <c r="Z47" s="22"/>
      <c r="AA47" s="26" t="str">
        <f>IF(AND($V$47=0,$W$47=0,$Z$47=0,$X$47=0),"",IF(AND($Z$47=0,OR($V$47&lt;&gt;0,$W$47&lt;&gt;0,$X$47&lt;&gt;0)),"inf",(($V$47+$W$47+$X$47)/$Z$47)))</f>
        <v/>
      </c>
      <c r="AB47" s="27" t="str">
        <f>IF(AND($V$47=0,$W$47=0,$Z$47=0,$X$47=0,$Y$47=0),"",IF(AND($Z$47=0,OR($V$47&lt;&gt;0,$W$47&lt;&gt;0,$X$47&lt;&gt;0,$Y$47&lt;&gt;0)),"inf",(($V$47+$W$47+$X$47+$Y$47)/$Z$47)))</f>
        <v/>
      </c>
      <c r="AC47" s="22"/>
      <c r="AF47" t="s">
        <v>14</v>
      </c>
      <c r="AG47" s="44" t="str">
        <f>IF($AP$47=0,"",20*(($AI$47*30 +$AJ$47*20 +$AK$47*15 +$AL$47*10 +$AM$47*-5)/$AP$47))</f>
        <v/>
      </c>
      <c r="AH47" s="43" t="str">
        <f>IF($AP$47=0,"",(($AI$47*30 +$AJ$47*20 +$AK$47*15 +$AL$47*10 +$AM$47*-5)/$AP$47))</f>
        <v/>
      </c>
      <c r="AI47" s="41"/>
      <c r="AJ47" s="41"/>
      <c r="AK47" s="41"/>
      <c r="AL47" s="41"/>
      <c r="AM47" s="41"/>
      <c r="AN47" s="45" t="str">
        <f>IF(AND($AI$47=0,$AJ$47=0,$AM$47=0,$AK$47=0),"",IF(AND($AM$47=0,OR($AI$47&lt;&gt;0,$AJ$47&lt;&gt;0,$AK$47&lt;&gt;0)),"inf",(($AI$47+$AJ$47+$AK$47)/$AM$47)))</f>
        <v/>
      </c>
      <c r="AO47" s="46" t="str">
        <f>IF(AND($AI$47=0,$AJ$47=0,$AM$47=0,$AK$47=0,$AL$47=0),"",IF(AND($AM$47=0,OR($AI$47&lt;&gt;0,$AJ$47&lt;&gt;0,$AK$47&lt;&gt;0,$AL$47&lt;&gt;0)),"inf",(($AI$47+$AJ$47+$AK$47+$AL$47)/$AM$47)))</f>
        <v/>
      </c>
      <c r="AP47" s="41"/>
      <c r="AS47" t="s">
        <v>14</v>
      </c>
      <c r="AT47" s="63" t="str">
        <f>IF($BC$47=0,"",20*(($AV$47*30 +$AW$47*20 +$AX$47*15 +$AY$47*10 +$AZ$47*-5)/$BC$47))</f>
        <v/>
      </c>
      <c r="AU47" s="62" t="str">
        <f>IF($BC$47=0,"",(($AV$47*30 +$AW$47*20 +$AX$47*15 +$AY$47*10 +$AZ$47*-5)/$BC$47))</f>
        <v/>
      </c>
      <c r="AV47" s="60"/>
      <c r="AW47" s="60"/>
      <c r="AX47" s="60"/>
      <c r="AY47" s="60"/>
      <c r="AZ47" s="60"/>
      <c r="BA47" s="64" t="str">
        <f>IF(AND($AV$47=0,$AW$47=0,$AZ$47=0,$AX$47=0),"",IF(AND($AZ$47=0,OR($AV$47&lt;&gt;0,$AW$47&lt;&gt;0,$AX$47&lt;&gt;0)),"inf",(($AV$47+$AW$47+$AX$47)/$AZ$47)))</f>
        <v/>
      </c>
      <c r="BB47" s="65" t="str">
        <f>IF(AND($AV$47=0,$AW$47=0,$AZ$47=0,$AX$47=0,$AY$47=0),"",IF(AND($AZ$47=0,OR($AV$47&lt;&gt;0,$AW$47&lt;&gt;0,$AX$47&lt;&gt;0,$AY$47&lt;&gt;0)),"inf",(($AV$47+$AW$47+$AX$47+$AY$47)/$AZ$47)))</f>
        <v/>
      </c>
      <c r="BC47" s="60"/>
    </row>
    <row r="48">
      <c r="C48" t="s">
        <v>16</v>
      </c>
      <c r="D48" s="9" t="str">
        <f>IF($M$48=0,"",20*(($F$48*30 +$G$48*20 +$H$48*15 +$I$48*10 +$J$48*-5)/$M$48))</f>
        <v/>
      </c>
      <c r="E48" s="8" t="str">
        <f>IF($M$48=0,"",(($F$48*30 +$G$48*20 +$H$48*15 +$I$48*10 +$J$48*-5)/$M$48))</f>
        <v/>
      </c>
      <c r="F48" s="6"/>
      <c r="G48" s="6"/>
      <c r="H48" s="6"/>
      <c r="I48" s="6"/>
      <c r="J48" s="6"/>
      <c r="K48" s="10" t="str">
        <f>IF(AND($F$48=0,$G$48=0,$J$48=0,$H$48=0),"",IF(AND($J$48=0,OR($F$48&lt;&gt;0,$G$48&lt;&gt;0,$H$48&lt;&gt;0)),"inf",(($F$48+$G$48+$H$48)/$J$48)))</f>
        <v/>
      </c>
      <c r="L48" s="11" t="str">
        <f>IF(AND($F$48=0,$G$48=0,$J$48=0,$H$48=0,$I$48=0),"",IF(AND($J$48=0,OR($F$48&lt;&gt;0,$G$48&lt;&gt;0,$H$48&lt;&gt;0,$I$48&lt;&gt;0)),"inf",(($F$48+$G$48+$H$48+$I$48)/$J$48)))</f>
        <v/>
      </c>
      <c r="M48" s="6"/>
      <c r="N48" s="6"/>
      <c r="O48" s="6"/>
      <c r="P48" s="12" t="str">
        <f>IF($N$48=0,"",($O$48/$N$48))</f>
        <v/>
      </c>
      <c r="S48" t="s">
        <v>16</v>
      </c>
      <c r="T48" s="25" t="str">
        <f>IF($AC$48=0,"",20*(($V$48*30 +$W$48*20 +$X$48*15 +$Y$48*10 +$Z$48*-5)/$AC$48))</f>
        <v/>
      </c>
      <c r="U48" s="24" t="str">
        <f>IF($AC$48=0,"",(($V$48*30 +$W$48*20 +$X$48*15 +$Y$48*10 +$Z$48*-5)/$AC$48))</f>
        <v/>
      </c>
      <c r="V48" s="22"/>
      <c r="W48" s="22"/>
      <c r="X48" s="22"/>
      <c r="Y48" s="22"/>
      <c r="Z48" s="22"/>
      <c r="AA48" s="26" t="str">
        <f>IF(AND($V$48=0,$W$48=0,$Z$48=0,$X$48=0),"",IF(AND($Z$48=0,OR($V$48&lt;&gt;0,$W$48&lt;&gt;0,$X$48&lt;&gt;0)),"inf",(($V$48+$W$48+$X$48)/$Z$48)))</f>
        <v/>
      </c>
      <c r="AB48" s="27" t="str">
        <f>IF(AND($V$48=0,$W$48=0,$Z$48=0,$X$48=0,$Y$48=0),"",IF(AND($Z$48=0,OR($V$48&lt;&gt;0,$W$48&lt;&gt;0,$X$48&lt;&gt;0,$Y$48&lt;&gt;0)),"inf",(($V$48+$W$48+$X$48+$Y$48)/$Z$48)))</f>
        <v/>
      </c>
      <c r="AC48" s="22"/>
      <c r="AF48" t="s">
        <v>16</v>
      </c>
      <c r="AG48" s="44" t="str">
        <f>IF($AP$48=0,"",20*(($AI$48*30 +$AJ$48*20 +$AK$48*15 +$AL$48*10 +$AM$48*-5)/$AP$48))</f>
        <v/>
      </c>
      <c r="AH48" s="43" t="str">
        <f>IF($AP$48=0,"",(($AI$48*30 +$AJ$48*20 +$AK$48*15 +$AL$48*10 +$AM$48*-5)/$AP$48))</f>
        <v/>
      </c>
      <c r="AI48" s="41"/>
      <c r="AJ48" s="41"/>
      <c r="AK48" s="41"/>
      <c r="AL48" s="41"/>
      <c r="AM48" s="41"/>
      <c r="AN48" s="45" t="str">
        <f>IF(AND($AI$48=0,$AJ$48=0,$AM$48=0,$AK$48=0),"",IF(AND($AM$48=0,OR($AI$48&lt;&gt;0,$AJ$48&lt;&gt;0,$AK$48&lt;&gt;0)),"inf",(($AI$48+$AJ$48+$AK$48)/$AM$48)))</f>
        <v/>
      </c>
      <c r="AO48" s="46" t="str">
        <f>IF(AND($AI$48=0,$AJ$48=0,$AM$48=0,$AK$48=0,$AL$48=0),"",IF(AND($AM$48=0,OR($AI$48&lt;&gt;0,$AJ$48&lt;&gt;0,$AK$48&lt;&gt;0,$AL$48&lt;&gt;0)),"inf",(($AI$48+$AJ$48+$AK$48+$AL$48)/$AM$48)))</f>
        <v/>
      </c>
      <c r="AP48" s="41"/>
      <c r="AS48" t="s">
        <v>16</v>
      </c>
      <c r="AT48" s="63" t="str">
        <f>IF($BC$48=0,"",20*(($AV$48*30 +$AW$48*20 +$AX$48*15 +$AY$48*10 +$AZ$48*-5)/$BC$48))</f>
        <v/>
      </c>
      <c r="AU48" s="62" t="str">
        <f>IF($BC$48=0,"",(($AV$48*30 +$AW$48*20 +$AX$48*15 +$AY$48*10 +$AZ$48*-5)/$BC$48))</f>
        <v/>
      </c>
      <c r="AV48" s="60"/>
      <c r="AW48" s="60"/>
      <c r="AX48" s="60"/>
      <c r="AY48" s="60"/>
      <c r="AZ48" s="60"/>
      <c r="BA48" s="64" t="str">
        <f>IF(AND($AV$48=0,$AW$48=0,$AZ$48=0,$AX$48=0),"",IF(AND($AZ$48=0,OR($AV$48&lt;&gt;0,$AW$48&lt;&gt;0,$AX$48&lt;&gt;0)),"inf",(($AV$48+$AW$48+$AX$48)/$AZ$48)))</f>
        <v/>
      </c>
      <c r="BB48" s="65" t="str">
        <f>IF(AND($AV$48=0,$AW$48=0,$AZ$48=0,$AX$48=0,$AY$48=0),"",IF(AND($AZ$48=0,OR($AV$48&lt;&gt;0,$AW$48&lt;&gt;0,$AX$48&lt;&gt;0,$AY$48&lt;&gt;0)),"inf",(($AV$48+$AW$48+$AX$48+$AY$48)/$AZ$48)))</f>
        <v/>
      </c>
      <c r="BC48" s="60"/>
    </row>
    <row r="49">
      <c r="C49" t="s">
        <v>18</v>
      </c>
      <c r="D49" s="9" t="str">
        <f>IF($M$49=0,"",20*(($F$49*30 +$G$49*20 +$H$49*15 +$I$49*10 +$J$49*-5)/$M$49))</f>
        <v/>
      </c>
      <c r="E49" s="8" t="str">
        <f>IF($M$49=0,"",(($F$49*30 +$G$49*20 +$H$49*15 +$I$49*10 +$J$49*-5)/$M$49))</f>
        <v/>
      </c>
      <c r="F49" s="6"/>
      <c r="G49" s="6"/>
      <c r="H49" s="6"/>
      <c r="I49" s="6"/>
      <c r="J49" s="6"/>
      <c r="K49" s="10" t="str">
        <f>IF(AND($F$49=0,$G$49=0,$J$49=0,$H$49=0),"",IF(AND($J$49=0,OR($F$49&lt;&gt;0,$G$49&lt;&gt;0,$H$49&lt;&gt;0)),"inf",(($F$49+$G$49+$H$49)/$J$49)))</f>
        <v/>
      </c>
      <c r="L49" s="11" t="str">
        <f>IF(AND($F$49=0,$G$49=0,$J$49=0,$H$49=0,$I$49=0),"",IF(AND($J$49=0,OR($F$49&lt;&gt;0,$G$49&lt;&gt;0,$H$49&lt;&gt;0,$I$49&lt;&gt;0)),"inf",(($F$49+$G$49+$H$49+$I$49)/$J$49)))</f>
        <v/>
      </c>
      <c r="M49" s="6"/>
      <c r="N49" s="6"/>
      <c r="O49" s="6"/>
      <c r="P49" s="12" t="str">
        <f>IF($N$49=0,"",($O$49/$N$49))</f>
        <v/>
      </c>
      <c r="S49" t="s">
        <v>18</v>
      </c>
      <c r="T49" s="25" t="str">
        <f>IF($AC$49=0,"",20*(($V$49*30 +$W$49*20 +$X$49*15 +$Y$49*10 +$Z$49*-5)/$AC$49))</f>
        <v/>
      </c>
      <c r="U49" s="24" t="str">
        <f>IF($AC$49=0,"",(($V$49*30 +$W$49*20 +$X$49*15 +$Y$49*10 +$Z$49*-5)/$AC$49))</f>
        <v/>
      </c>
      <c r="V49" s="22"/>
      <c r="W49" s="22"/>
      <c r="X49" s="22"/>
      <c r="Y49" s="22"/>
      <c r="Z49" s="22"/>
      <c r="AA49" s="26" t="str">
        <f>IF(AND($V$49=0,$W$49=0,$Z$49=0,$X$49=0),"",IF(AND($Z$49=0,OR($V$49&lt;&gt;0,$W$49&lt;&gt;0,$X$49&lt;&gt;0)),"inf",(($V$49+$W$49+$X$49)/$Z$49)))</f>
        <v/>
      </c>
      <c r="AB49" s="27" t="str">
        <f>IF(AND($V$49=0,$W$49=0,$Z$49=0,$X$49=0,$Y$49=0),"",IF(AND($Z$49=0,OR($V$49&lt;&gt;0,$W$49&lt;&gt;0,$X$49&lt;&gt;0,$Y$49&lt;&gt;0)),"inf",(($V$49+$W$49+$X$49+$Y$49)/$Z$49)))</f>
        <v/>
      </c>
      <c r="AC49" s="22"/>
      <c r="AF49" t="s">
        <v>18</v>
      </c>
      <c r="AG49" s="44" t="str">
        <f>IF($AP$49=0,"",20*(($AI$49*30 +$AJ$49*20 +$AK$49*15 +$AL$49*10 +$AM$49*-5)/$AP$49))</f>
        <v/>
      </c>
      <c r="AH49" s="43" t="str">
        <f>IF($AP$49=0,"",(($AI$49*30 +$AJ$49*20 +$AK$49*15 +$AL$49*10 +$AM$49*-5)/$AP$49))</f>
        <v/>
      </c>
      <c r="AI49" s="41"/>
      <c r="AJ49" s="41"/>
      <c r="AK49" s="41"/>
      <c r="AL49" s="41"/>
      <c r="AM49" s="41"/>
      <c r="AN49" s="45" t="str">
        <f>IF(AND($AI$49=0,$AJ$49=0,$AM$49=0,$AK$49=0),"",IF(AND($AM$49=0,OR($AI$49&lt;&gt;0,$AJ$49&lt;&gt;0,$AK$49&lt;&gt;0)),"inf",(($AI$49+$AJ$49+$AK$49)/$AM$49)))</f>
        <v/>
      </c>
      <c r="AO49" s="46" t="str">
        <f>IF(AND($AI$49=0,$AJ$49=0,$AM$49=0,$AK$49=0,$AL$49=0),"",IF(AND($AM$49=0,OR($AI$49&lt;&gt;0,$AJ$49&lt;&gt;0,$AK$49&lt;&gt;0,$AL$49&lt;&gt;0)),"inf",(($AI$49+$AJ$49+$AK$49+$AL$49)/$AM$49)))</f>
        <v/>
      </c>
      <c r="AP49" s="41"/>
      <c r="AS49" t="s">
        <v>18</v>
      </c>
      <c r="AT49" s="63" t="str">
        <f>IF($BC$49=0,"",20*(($AV$49*30 +$AW$49*20 +$AX$49*15 +$AY$49*10 +$AZ$49*-5)/$BC$49))</f>
        <v/>
      </c>
      <c r="AU49" s="62" t="str">
        <f>IF($BC$49=0,"",(($AV$49*30 +$AW$49*20 +$AX$49*15 +$AY$49*10 +$AZ$49*-5)/$BC$49))</f>
        <v/>
      </c>
      <c r="AV49" s="60"/>
      <c r="AW49" s="60"/>
      <c r="AX49" s="60"/>
      <c r="AY49" s="60"/>
      <c r="AZ49" s="60"/>
      <c r="BA49" s="64" t="str">
        <f>IF(AND($AV$49=0,$AW$49=0,$AZ$49=0,$AX$49=0),"",IF(AND($AZ$49=0,OR($AV$49&lt;&gt;0,$AW$49&lt;&gt;0,$AX$49&lt;&gt;0)),"inf",(($AV$49+$AW$49+$AX$49)/$AZ$49)))</f>
        <v/>
      </c>
      <c r="BB49" s="65" t="str">
        <f>IF(AND($AV$49=0,$AW$49=0,$AZ$49=0,$AX$49=0,$AY$49=0),"",IF(AND($AZ$49=0,OR($AV$49&lt;&gt;0,$AW$49&lt;&gt;0,$AX$49&lt;&gt;0,$AY$49&lt;&gt;0)),"inf",(($AV$49+$AW$49+$AX$49+$AY$49)/$AZ$49)))</f>
        <v/>
      </c>
      <c r="BC49" s="60"/>
    </row>
    <row r="50">
      <c r="B50" t="s">
        <v>39</v>
      </c>
      <c r="C50"/>
      <c r="D50" s="9" t="str">
        <f>IF($M$50=0,"",20*(($F$50*30 +$G$50*20 +$H$50*15 +$I$50*10 +$J$50*-5)/$M$50))</f>
        <v/>
      </c>
      <c r="E50" s="8" t="str">
        <f>IF($M$50=0,"",(($F$50*30 +$G$50*20 +$H$50*15 +$I$50*10 +$J$50*-5)/$M$50))</f>
        <v/>
      </c>
      <c r="F50" s="6" t="n">
        <f>SUM($F$51+$F$52+$F$53+$F$54)</f>
        <v>0.0</v>
      </c>
      <c r="G50" s="6" t="n">
        <f>SUM($G$51+$G$52+$G$53+$G$54)</f>
        <v>0.0</v>
      </c>
      <c r="H50" s="6" t="n">
        <f>SUM($H$51+$H$52+$H$53+$H$54)</f>
        <v>0.0</v>
      </c>
      <c r="I50" s="6" t="n">
        <f>SUM($I$51+$I$52+$I$53+$I$54)</f>
        <v>0.0</v>
      </c>
      <c r="J50" s="6" t="n">
        <f>SUM($J$51+$J$52+$J$53+$J$54)</f>
        <v>0.0</v>
      </c>
      <c r="K50" s="10" t="str">
        <f>IF(AND($F$50=0,$G$50=0,$J$50=0,$H$50=0),"",IF(AND($J$50=0,OR($F$50&lt;&gt;0,$G$50&lt;&gt;0,$H$50&lt;&gt;0)),"inf",(($F$50+$G$50+$H$50)/$J$50)))</f>
        <v/>
      </c>
      <c r="L50" s="11" t="str">
        <f>IF(AND($F$50=0,$G$50=0,$J$50=0,$H$50=0,$I$50=0),"",IF(AND($J$50=0,OR($F$50&lt;&gt;0,$G$50&lt;&gt;0,$H$50&lt;&gt;0,$I$50&lt;&gt;0)),"inf",(($F$50+$G$50+$H$50+$I$50)/$J$50)))</f>
        <v/>
      </c>
      <c r="M50" s="6" t="n">
        <f>SUM($M$51+$M$52+$M$53+$M$54)</f>
        <v>0.0</v>
      </c>
      <c r="N50" s="6" t="n">
        <f>SUM($N$51+$N$52+$N$53+$N$54)</f>
        <v>0.0</v>
      </c>
      <c r="O50" s="6" t="n">
        <f>SUM($O$51+$O$52+$O$53+$O$54)</f>
        <v>0.0</v>
      </c>
      <c r="P50" s="12" t="str">
        <f>IF($N$50=0,"",($O$50/$N$50))</f>
        <v/>
      </c>
      <c r="R50" t="s">
        <v>39</v>
      </c>
      <c r="S50"/>
      <c r="T50" s="25" t="n">
        <f>IF($AC$50=0,"",20*(($V$50*30 +$W$50*20 +$X$50*15 +$Y$50*10 +$Z$50*-5)/$AC$50))</f>
        <v>0.0</v>
      </c>
      <c r="U50" s="24" t="n">
        <f>IF($AC$50=0,"",(($V$50*30 +$W$50*20 +$X$50*15 +$Y$50*10 +$Z$50*-5)/$AC$50))</f>
        <v>0.0</v>
      </c>
      <c r="V50" s="22" t="n">
        <f>SUM($V$51+$V$52+$V$53+$V$54)</f>
        <v>0.0</v>
      </c>
      <c r="W50" s="22" t="n">
        <f>SUM($W$51+$W$52+$W$53+$W$54)</f>
        <v>0.0</v>
      </c>
      <c r="X50" s="22" t="n">
        <f>SUM($X$51+$X$52+$X$53+$X$54)</f>
        <v>0.0</v>
      </c>
      <c r="Y50" s="22" t="n">
        <f>SUM($Y$51+$Y$52+$Y$53+$Y$54)</f>
        <v>0.0</v>
      </c>
      <c r="Z50" s="22" t="n">
        <f>SUM($Z$51+$Z$52+$Z$53+$Z$54)</f>
        <v>0.0</v>
      </c>
      <c r="AA50" s="26" t="str">
        <f>IF(AND($V$50=0,$W$50=0,$Z$50=0,$X$50=0),"",IF(AND($Z$50=0,OR($V$50&lt;&gt;0,$W$50&lt;&gt;0,$X$50&lt;&gt;0)),"inf",(($V$50+$W$50+$X$50)/$Z$50)))</f>
        <v/>
      </c>
      <c r="AB50" s="27" t="str">
        <f>IF(AND($V$50=0,$W$50=0,$Z$50=0,$X$50=0,$Y$50=0),"",IF(AND($Z$50=0,OR($V$50&lt;&gt;0,$W$50&lt;&gt;0,$X$50&lt;&gt;0,$Y$50&lt;&gt;0)),"inf",(($V$50+$W$50+$X$50+$Y$50)/$Z$50)))</f>
        <v/>
      </c>
      <c r="AC50" s="22" t="n">
        <f>SUM($AC$51+$AC$52+$AC$53+$AC$54)</f>
        <v>1.0</v>
      </c>
      <c r="AE50" t="s">
        <v>39</v>
      </c>
      <c r="AF50"/>
      <c r="AG50" s="44" t="n">
        <f>IF($AP$50=0,"",20*(($AI$50*30 +$AJ$50*20 +$AK$50*15 +$AL$50*10 +$AM$50*-5)/$AP$50))</f>
        <v>0.0</v>
      </c>
      <c r="AH50" s="43" t="n">
        <f>IF($AP$50=0,"",(($AI$50*30 +$AJ$50*20 +$AK$50*15 +$AL$50*10 +$AM$50*-5)/$AP$50))</f>
        <v>0.0</v>
      </c>
      <c r="AI50" s="41" t="n">
        <f>SUM($AI$51+$AI$52+$AI$53+$AI$54)</f>
        <v>0.0</v>
      </c>
      <c r="AJ50" s="41" t="n">
        <f>SUM($AJ$51+$AJ$52+$AJ$53+$AJ$54)</f>
        <v>0.0</v>
      </c>
      <c r="AK50" s="41" t="n">
        <f>SUM($AK$51+$AK$52+$AK$53+$AK$54)</f>
        <v>0.0</v>
      </c>
      <c r="AL50" s="41" t="n">
        <f>SUM($AL$51+$AL$52+$AL$53+$AL$54)</f>
        <v>0.0</v>
      </c>
      <c r="AM50" s="41" t="n">
        <f>SUM($AM$51+$AM$52+$AM$53+$AM$54)</f>
        <v>0.0</v>
      </c>
      <c r="AN50" s="45" t="str">
        <f>IF(AND($AI$50=0,$AJ$50=0,$AM$50=0,$AK$50=0),"",IF(AND($AM$50=0,OR($AI$50&lt;&gt;0,$AJ$50&lt;&gt;0,$AK$50&lt;&gt;0)),"inf",(($AI$50+$AJ$50+$AK$50)/$AM$50)))</f>
        <v/>
      </c>
      <c r="AO50" s="46" t="str">
        <f>IF(AND($AI$50=0,$AJ$50=0,$AM$50=0,$AK$50=0,$AL$50=0),"",IF(AND($AM$50=0,OR($AI$50&lt;&gt;0,$AJ$50&lt;&gt;0,$AK$50&lt;&gt;0,$AL$50&lt;&gt;0)),"inf",(($AI$50+$AJ$50+$AK$50+$AL$50)/$AM$50)))</f>
        <v/>
      </c>
      <c r="AP50" s="41" t="n">
        <f>SUM($AP$51+$AP$52+$AP$53+$AP$54)</f>
        <v>1.0</v>
      </c>
      <c r="AR50" t="s">
        <v>39</v>
      </c>
      <c r="AS50"/>
      <c r="AT50" s="63" t="n">
        <f>IF($BC$50=0,"",20*(($AV$50*30 +$AW$50*20 +$AX$50*15 +$AY$50*10 +$AZ$50*-5)/$BC$50))</f>
        <v>0.0</v>
      </c>
      <c r="AU50" s="62" t="n">
        <f>IF($BC$50=0,"",(($AV$50*30 +$AW$50*20 +$AX$50*15 +$AY$50*10 +$AZ$50*-5)/$BC$50))</f>
        <v>0.0</v>
      </c>
      <c r="AV50" s="60" t="n">
        <f>SUM($AV$51+$AV$52+$AV$53+$AV$54)</f>
        <v>0.0</v>
      </c>
      <c r="AW50" s="60" t="n">
        <f>SUM($AW$51+$AW$52+$AW$53+$AW$54)</f>
        <v>0.0</v>
      </c>
      <c r="AX50" s="60" t="n">
        <f>SUM($AX$51+$AX$52+$AX$53+$AX$54)</f>
        <v>0.0</v>
      </c>
      <c r="AY50" s="60" t="n">
        <f>SUM($AY$51+$AY$52+$AY$53+$AY$54)</f>
        <v>0.0</v>
      </c>
      <c r="AZ50" s="60" t="n">
        <f>SUM($AZ$51+$AZ$52+$AZ$53+$AZ$54)</f>
        <v>0.0</v>
      </c>
      <c r="BA50" s="64" t="str">
        <f>IF(AND($AV$50=0,$AW$50=0,$AZ$50=0,$AX$50=0),"",IF(AND($AZ$50=0,OR($AV$50&lt;&gt;0,$AW$50&lt;&gt;0,$AX$50&lt;&gt;0)),"inf",(($AV$50+$AW$50+$AX$50)/$AZ$50)))</f>
        <v/>
      </c>
      <c r="BB50" s="65" t="str">
        <f>IF(AND($AV$50=0,$AW$50=0,$AZ$50=0,$AX$50=0,$AY$50=0),"",IF(AND($AZ$50=0,OR($AV$50&lt;&gt;0,$AW$50&lt;&gt;0,$AX$50&lt;&gt;0,$AY$50&lt;&gt;0)),"inf",(($AV$50+$AW$50+$AX$50+$AY$50)/$AZ$50)))</f>
        <v/>
      </c>
      <c r="BC50" s="60" t="n">
        <f>SUM($BC$51+$BC$52+$BC$53+$BC$54)</f>
        <v>1.0</v>
      </c>
    </row>
    <row r="51">
      <c r="C51" t="s">
        <v>40</v>
      </c>
      <c r="D51" s="9" t="str">
        <f>IF($M$51=0,"",20*(($F$51*30 +$G$51*20 +$H$51*15 +$I$51*10 +$J$51*-5)/$M$51))</f>
        <v/>
      </c>
      <c r="E51" s="8" t="str">
        <f>IF($M$51=0,"",(($F$51*30 +$G$51*20 +$H$51*15 +$I$51*10 +$J$51*-5)/$M$51))</f>
        <v/>
      </c>
      <c r="F51" s="6"/>
      <c r="G51" s="6"/>
      <c r="H51" s="6"/>
      <c r="I51" s="6"/>
      <c r="J51" s="6"/>
      <c r="K51" s="10" t="str">
        <f>IF(AND($F$51=0,$G$51=0,$J$51=0,$H$51=0),"",IF(AND($J$51=0,OR($F$51&lt;&gt;0,$G$51&lt;&gt;0,$H$51&lt;&gt;0)),"inf",(($F$51+$G$51+$H$51)/$J$51)))</f>
        <v/>
      </c>
      <c r="L51" s="11" t="str">
        <f>IF(AND($F$51=0,$G$51=0,$J$51=0,$H$51=0,$I$51=0),"",IF(AND($J$51=0,OR($F$51&lt;&gt;0,$G$51&lt;&gt;0,$H$51&lt;&gt;0,$I$51&lt;&gt;0)),"inf",(($F$51+$G$51+$H$51+$I$51)/$J$51)))</f>
        <v/>
      </c>
      <c r="M51" s="6"/>
      <c r="N51" s="6"/>
      <c r="O51" s="6"/>
      <c r="P51" s="12" t="str">
        <f>IF($N$51=0,"",($O$51/$N$51))</f>
        <v/>
      </c>
      <c r="S51" t="s">
        <v>40</v>
      </c>
      <c r="T51" s="25" t="str">
        <f>IF($AC$51=0,"",20*(($V$51*30 +$W$51*20 +$X$51*15 +$Y$51*10 +$Z$51*-5)/$AC$51))</f>
        <v/>
      </c>
      <c r="U51" s="24" t="str">
        <f>IF($AC$51=0,"",(($V$51*30 +$W$51*20 +$X$51*15 +$Y$51*10 +$Z$51*-5)/$AC$51))</f>
        <v/>
      </c>
      <c r="V51" s="22"/>
      <c r="W51" s="22"/>
      <c r="X51" s="22"/>
      <c r="Y51" s="22"/>
      <c r="Z51" s="22"/>
      <c r="AA51" s="26" t="str">
        <f>IF(AND($V$51=0,$W$51=0,$Z$51=0,$X$51=0),"",IF(AND($Z$51=0,OR($V$51&lt;&gt;0,$W$51&lt;&gt;0,$X$51&lt;&gt;0)),"inf",(($V$51+$W$51+$X$51)/$Z$51)))</f>
        <v/>
      </c>
      <c r="AB51" s="27" t="str">
        <f>IF(AND($V$51=0,$W$51=0,$Z$51=0,$X$51=0,$Y$51=0),"",IF(AND($Z$51=0,OR($V$51&lt;&gt;0,$W$51&lt;&gt;0,$X$51&lt;&gt;0,$Y$51&lt;&gt;0)),"inf",(($V$51+$W$51+$X$51+$Y$51)/$Z$51)))</f>
        <v/>
      </c>
      <c r="AC51" s="22"/>
      <c r="AF51" t="s">
        <v>40</v>
      </c>
      <c r="AG51" s="44" t="str">
        <f>IF($AP$51=0,"",20*(($AI$51*30 +$AJ$51*20 +$AK$51*15 +$AL$51*10 +$AM$51*-5)/$AP$51))</f>
        <v/>
      </c>
      <c r="AH51" s="43" t="str">
        <f>IF($AP$51=0,"",(($AI$51*30 +$AJ$51*20 +$AK$51*15 +$AL$51*10 +$AM$51*-5)/$AP$51))</f>
        <v/>
      </c>
      <c r="AI51" s="41"/>
      <c r="AJ51" s="41"/>
      <c r="AK51" s="41"/>
      <c r="AL51" s="41"/>
      <c r="AM51" s="41"/>
      <c r="AN51" s="45" t="str">
        <f>IF(AND($AI$51=0,$AJ$51=0,$AM$51=0,$AK$51=0),"",IF(AND($AM$51=0,OR($AI$51&lt;&gt;0,$AJ$51&lt;&gt;0,$AK$51&lt;&gt;0)),"inf",(($AI$51+$AJ$51+$AK$51)/$AM$51)))</f>
        <v/>
      </c>
      <c r="AO51" s="46" t="str">
        <f>IF(AND($AI$51=0,$AJ$51=0,$AM$51=0,$AK$51=0,$AL$51=0),"",IF(AND($AM$51=0,OR($AI$51&lt;&gt;0,$AJ$51&lt;&gt;0,$AK$51&lt;&gt;0,$AL$51&lt;&gt;0)),"inf",(($AI$51+$AJ$51+$AK$51+$AL$51)/$AM$51)))</f>
        <v/>
      </c>
      <c r="AP51" s="41"/>
      <c r="AS51" t="s">
        <v>40</v>
      </c>
      <c r="AT51" s="63" t="str">
        <f>IF($BC$51=0,"",20*(($AV$51*30 +$AW$51*20 +$AX$51*15 +$AY$51*10 +$AZ$51*-5)/$BC$51))</f>
        <v/>
      </c>
      <c r="AU51" s="62" t="str">
        <f>IF($BC$51=0,"",(($AV$51*30 +$AW$51*20 +$AX$51*15 +$AY$51*10 +$AZ$51*-5)/$BC$51))</f>
        <v/>
      </c>
      <c r="AV51" s="60"/>
      <c r="AW51" s="60"/>
      <c r="AX51" s="60"/>
      <c r="AY51" s="60"/>
      <c r="AZ51" s="60"/>
      <c r="BA51" s="64" t="str">
        <f>IF(AND($AV$51=0,$AW$51=0,$AZ$51=0,$AX$51=0),"",IF(AND($AZ$51=0,OR($AV$51&lt;&gt;0,$AW$51&lt;&gt;0,$AX$51&lt;&gt;0)),"inf",(($AV$51+$AW$51+$AX$51)/$AZ$51)))</f>
        <v/>
      </c>
      <c r="BB51" s="65" t="str">
        <f>IF(AND($AV$51=0,$AW$51=0,$AZ$51=0,$AX$51=0,$AY$51=0),"",IF(AND($AZ$51=0,OR($AV$51&lt;&gt;0,$AW$51&lt;&gt;0,$AX$51&lt;&gt;0,$AY$51&lt;&gt;0)),"inf",(($AV$51+$AW$51+$AX$51+$AY$51)/$AZ$51)))</f>
        <v/>
      </c>
      <c r="BC51" s="60"/>
    </row>
    <row r="52">
      <c r="C52" t="s">
        <v>41</v>
      </c>
      <c r="D52" s="9" t="str">
        <f>IF($M$52=0,"",20*(($F$52*30 +$G$52*20 +$H$52*15 +$I$52*10 +$J$52*-5)/$M$52))</f>
        <v/>
      </c>
      <c r="E52" s="8" t="str">
        <f>IF($M$52=0,"",(($F$52*30 +$G$52*20 +$H$52*15 +$I$52*10 +$J$52*-5)/$M$52))</f>
        <v/>
      </c>
      <c r="F52" s="6"/>
      <c r="G52" s="6"/>
      <c r="H52" s="6"/>
      <c r="I52" s="6"/>
      <c r="J52" s="6"/>
      <c r="K52" s="10" t="str">
        <f>IF(AND($F$52=0,$G$52=0,$J$52=0,$H$52=0),"",IF(AND($J$52=0,OR($F$52&lt;&gt;0,$G$52&lt;&gt;0,$H$52&lt;&gt;0)),"inf",(($F$52+$G$52+$H$52)/$J$52)))</f>
        <v/>
      </c>
      <c r="L52" s="11" t="str">
        <f>IF(AND($F$52=0,$G$52=0,$J$52=0,$H$52=0,$I$52=0),"",IF(AND($J$52=0,OR($F$52&lt;&gt;0,$G$52&lt;&gt;0,$H$52&lt;&gt;0,$I$52&lt;&gt;0)),"inf",(($F$52+$G$52+$H$52+$I$52)/$J$52)))</f>
        <v/>
      </c>
      <c r="M52" s="6"/>
      <c r="N52" s="6"/>
      <c r="O52" s="6"/>
      <c r="P52" s="12" t="str">
        <f>IF($N$52=0,"",($O$52/$N$52))</f>
        <v/>
      </c>
      <c r="S52" t="s">
        <v>41</v>
      </c>
      <c r="T52" s="25" t="str">
        <f>IF($AC$52=0,"",20*(($V$52*30 +$W$52*20 +$X$52*15 +$Y$52*10 +$Z$52*-5)/$AC$52))</f>
        <v/>
      </c>
      <c r="U52" s="24" t="str">
        <f>IF($AC$52=0,"",(($V$52*30 +$W$52*20 +$X$52*15 +$Y$52*10 +$Z$52*-5)/$AC$52))</f>
        <v/>
      </c>
      <c r="V52" s="22"/>
      <c r="W52" s="22"/>
      <c r="X52" s="22"/>
      <c r="Y52" s="22"/>
      <c r="Z52" s="22"/>
      <c r="AA52" s="26" t="str">
        <f>IF(AND($V$52=0,$W$52=0,$Z$52=0,$X$52=0),"",IF(AND($Z$52=0,OR($V$52&lt;&gt;0,$W$52&lt;&gt;0,$X$52&lt;&gt;0)),"inf",(($V$52+$W$52+$X$52)/$Z$52)))</f>
        <v/>
      </c>
      <c r="AB52" s="27" t="str">
        <f>IF(AND($V$52=0,$W$52=0,$Z$52=0,$X$52=0,$Y$52=0),"",IF(AND($Z$52=0,OR($V$52&lt;&gt;0,$W$52&lt;&gt;0,$X$52&lt;&gt;0,$Y$52&lt;&gt;0)),"inf",(($V$52+$W$52+$X$52+$Y$52)/$Z$52)))</f>
        <v/>
      </c>
      <c r="AC52" s="22"/>
      <c r="AF52" t="s">
        <v>41</v>
      </c>
      <c r="AG52" s="44" t="str">
        <f>IF($AP$52=0,"",20*(($AI$52*30 +$AJ$52*20 +$AK$52*15 +$AL$52*10 +$AM$52*-5)/$AP$52))</f>
        <v/>
      </c>
      <c r="AH52" s="43" t="str">
        <f>IF($AP$52=0,"",(($AI$52*30 +$AJ$52*20 +$AK$52*15 +$AL$52*10 +$AM$52*-5)/$AP$52))</f>
        <v/>
      </c>
      <c r="AI52" s="41"/>
      <c r="AJ52" s="41"/>
      <c r="AK52" s="41"/>
      <c r="AL52" s="41"/>
      <c r="AM52" s="41"/>
      <c r="AN52" s="45" t="str">
        <f>IF(AND($AI$52=0,$AJ$52=0,$AM$52=0,$AK$52=0),"",IF(AND($AM$52=0,OR($AI$52&lt;&gt;0,$AJ$52&lt;&gt;0,$AK$52&lt;&gt;0)),"inf",(($AI$52+$AJ$52+$AK$52)/$AM$52)))</f>
        <v/>
      </c>
      <c r="AO52" s="46" t="str">
        <f>IF(AND($AI$52=0,$AJ$52=0,$AM$52=0,$AK$52=0,$AL$52=0),"",IF(AND($AM$52=0,OR($AI$52&lt;&gt;0,$AJ$52&lt;&gt;0,$AK$52&lt;&gt;0,$AL$52&lt;&gt;0)),"inf",(($AI$52+$AJ$52+$AK$52+$AL$52)/$AM$52)))</f>
        <v/>
      </c>
      <c r="AP52" s="41"/>
      <c r="AS52" t="s">
        <v>41</v>
      </c>
      <c r="AT52" s="63" t="str">
        <f>IF($BC$52=0,"",20*(($AV$52*30 +$AW$52*20 +$AX$52*15 +$AY$52*10 +$AZ$52*-5)/$BC$52))</f>
        <v/>
      </c>
      <c r="AU52" s="62" t="str">
        <f>IF($BC$52=0,"",(($AV$52*30 +$AW$52*20 +$AX$52*15 +$AY$52*10 +$AZ$52*-5)/$BC$52))</f>
        <v/>
      </c>
      <c r="AV52" s="60"/>
      <c r="AW52" s="60"/>
      <c r="AX52" s="60"/>
      <c r="AY52" s="60"/>
      <c r="AZ52" s="60"/>
      <c r="BA52" s="64" t="str">
        <f>IF(AND($AV$52=0,$AW$52=0,$AZ$52=0,$AX$52=0),"",IF(AND($AZ$52=0,OR($AV$52&lt;&gt;0,$AW$52&lt;&gt;0,$AX$52&lt;&gt;0)),"inf",(($AV$52+$AW$52+$AX$52)/$AZ$52)))</f>
        <v/>
      </c>
      <c r="BB52" s="65" t="str">
        <f>IF(AND($AV$52=0,$AW$52=0,$AZ$52=0,$AX$52=0,$AY$52=0),"",IF(AND($AZ$52=0,OR($AV$52&lt;&gt;0,$AW$52&lt;&gt;0,$AX$52&lt;&gt;0,$AY$52&lt;&gt;0)),"inf",(($AV$52+$AW$52+$AX$52+$AY$52)/$AZ$52)))</f>
        <v/>
      </c>
      <c r="BC52" s="60"/>
    </row>
    <row r="53">
      <c r="C53" t="s">
        <v>42</v>
      </c>
      <c r="D53" s="9" t="str">
        <f>IF($M$53=0,"",20*(($F$53*30 +$G$53*20 +$H$53*15 +$I$53*10 +$J$53*-5)/$M$53))</f>
        <v/>
      </c>
      <c r="E53" s="8" t="str">
        <f>IF($M$53=0,"",(($F$53*30 +$G$53*20 +$H$53*15 +$I$53*10 +$J$53*-5)/$M$53))</f>
        <v/>
      </c>
      <c r="F53" s="6"/>
      <c r="G53" s="6"/>
      <c r="H53" s="6"/>
      <c r="I53" s="6"/>
      <c r="J53" s="6"/>
      <c r="K53" s="10" t="str">
        <f>IF(AND($F$53=0,$G$53=0,$J$53=0,$H$53=0),"",IF(AND($J$53=0,OR($F$53&lt;&gt;0,$G$53&lt;&gt;0,$H$53&lt;&gt;0)),"inf",(($F$53+$G$53+$H$53)/$J$53)))</f>
        <v/>
      </c>
      <c r="L53" s="11" t="str">
        <f>IF(AND($F$53=0,$G$53=0,$J$53=0,$H$53=0,$I$53=0),"",IF(AND($J$53=0,OR($F$53&lt;&gt;0,$G$53&lt;&gt;0,$H$53&lt;&gt;0,$I$53&lt;&gt;0)),"inf",(($F$53+$G$53+$H$53+$I$53)/$J$53)))</f>
        <v/>
      </c>
      <c r="M53" s="6"/>
      <c r="N53" s="6"/>
      <c r="O53" s="6"/>
      <c r="P53" s="12" t="str">
        <f>IF($N$53=0,"",($O$53/$N$53))</f>
        <v/>
      </c>
      <c r="S53" t="s">
        <v>42</v>
      </c>
      <c r="T53" s="25" t="n">
        <f>IF($AC$53=0,"",20*(($V$53*30 +$W$53*20 +$X$53*15 +$Y$53*10 +$Z$53*-5)/$AC$53))</f>
        <v>0.0</v>
      </c>
      <c r="U53" s="24" t="n">
        <f>IF($AC$53=0,"",(($V$53*30 +$W$53*20 +$X$53*15 +$Y$53*10 +$Z$53*-5)/$AC$53))</f>
        <v>0.0</v>
      </c>
      <c r="V53" s="22"/>
      <c r="W53" s="22"/>
      <c r="X53" s="22"/>
      <c r="Y53" s="22"/>
      <c r="Z53" s="22"/>
      <c r="AA53" s="26" t="str">
        <f>IF(AND($V$53=0,$W$53=0,$Z$53=0,$X$53=0),"",IF(AND($Z$53=0,OR($V$53&lt;&gt;0,$W$53&lt;&gt;0,$X$53&lt;&gt;0)),"inf",(($V$53+$W$53+$X$53)/$Z$53)))</f>
        <v/>
      </c>
      <c r="AB53" s="27" t="str">
        <f>IF(AND($V$53=0,$W$53=0,$Z$53=0,$X$53=0,$Y$53=0),"",IF(AND($Z$53=0,OR($V$53&lt;&gt;0,$W$53&lt;&gt;0,$X$53&lt;&gt;0,$Y$53&lt;&gt;0)),"inf",(($V$53+$W$53+$X$53+$Y$53)/$Z$53)))</f>
        <v/>
      </c>
      <c r="AC53" s="22" t="n">
        <v>1.0</v>
      </c>
      <c r="AF53" t="s">
        <v>42</v>
      </c>
      <c r="AG53" s="44" t="n">
        <f>IF($AP$53=0,"",20*(($AI$53*30 +$AJ$53*20 +$AK$53*15 +$AL$53*10 +$AM$53*-5)/$AP$53))</f>
        <v>0.0</v>
      </c>
      <c r="AH53" s="43" t="n">
        <f>IF($AP$53=0,"",(($AI$53*30 +$AJ$53*20 +$AK$53*15 +$AL$53*10 +$AM$53*-5)/$AP$53))</f>
        <v>0.0</v>
      </c>
      <c r="AI53" s="41"/>
      <c r="AJ53" s="41"/>
      <c r="AK53" s="41"/>
      <c r="AL53" s="41"/>
      <c r="AM53" s="41"/>
      <c r="AN53" s="45" t="str">
        <f>IF(AND($AI$53=0,$AJ$53=0,$AM$53=0,$AK$53=0),"",IF(AND($AM$53=0,OR($AI$53&lt;&gt;0,$AJ$53&lt;&gt;0,$AK$53&lt;&gt;0)),"inf",(($AI$53+$AJ$53+$AK$53)/$AM$53)))</f>
        <v/>
      </c>
      <c r="AO53" s="46" t="str">
        <f>IF(AND($AI$53=0,$AJ$53=0,$AM$53=0,$AK$53=0,$AL$53=0),"",IF(AND($AM$53=0,OR($AI$53&lt;&gt;0,$AJ$53&lt;&gt;0,$AK$53&lt;&gt;0,$AL$53&lt;&gt;0)),"inf",(($AI$53+$AJ$53+$AK$53+$AL$53)/$AM$53)))</f>
        <v/>
      </c>
      <c r="AP53" s="41" t="n">
        <v>1.0</v>
      </c>
      <c r="AS53" t="s">
        <v>42</v>
      </c>
      <c r="AT53" s="63" t="n">
        <f>IF($BC$53=0,"",20*(($AV$53*30 +$AW$53*20 +$AX$53*15 +$AY$53*10 +$AZ$53*-5)/$BC$53))</f>
        <v>0.0</v>
      </c>
      <c r="AU53" s="62" t="n">
        <f>IF($BC$53=0,"",(($AV$53*30 +$AW$53*20 +$AX$53*15 +$AY$53*10 +$AZ$53*-5)/$BC$53))</f>
        <v>0.0</v>
      </c>
      <c r="AV53" s="60"/>
      <c r="AW53" s="60"/>
      <c r="AX53" s="60"/>
      <c r="AY53" s="60"/>
      <c r="AZ53" s="60"/>
      <c r="BA53" s="64" t="str">
        <f>IF(AND($AV$53=0,$AW$53=0,$AZ$53=0,$AX$53=0),"",IF(AND($AZ$53=0,OR($AV$53&lt;&gt;0,$AW$53&lt;&gt;0,$AX$53&lt;&gt;0)),"inf",(($AV$53+$AW$53+$AX$53)/$AZ$53)))</f>
        <v/>
      </c>
      <c r="BB53" s="65" t="str">
        <f>IF(AND($AV$53=0,$AW$53=0,$AZ$53=0,$AX$53=0,$AY$53=0),"",IF(AND($AZ$53=0,OR($AV$53&lt;&gt;0,$AW$53&lt;&gt;0,$AX$53&lt;&gt;0,$AY$53&lt;&gt;0)),"inf",(($AV$53+$AW$53+$AX$53+$AY$53)/$AZ$53)))</f>
        <v/>
      </c>
      <c r="BC53" s="60" t="n">
        <v>1.0</v>
      </c>
    </row>
    <row r="54">
      <c r="C54" t="s">
        <v>18</v>
      </c>
      <c r="D54" s="9" t="str">
        <f>IF($M$54=0,"",20*(($F$54*30 +$G$54*20 +$H$54*15 +$I$54*10 +$J$54*-5)/$M$54))</f>
        <v/>
      </c>
      <c r="E54" s="8" t="str">
        <f>IF($M$54=0,"",(($F$54*30 +$G$54*20 +$H$54*15 +$I$54*10 +$J$54*-5)/$M$54))</f>
        <v/>
      </c>
      <c r="F54" s="6"/>
      <c r="G54" s="6"/>
      <c r="H54" s="6"/>
      <c r="I54" s="6"/>
      <c r="J54" s="6"/>
      <c r="K54" s="10" t="str">
        <f>IF(AND($F$54=0,$G$54=0,$J$54=0,$H$54=0),"",IF(AND($J$54=0,OR($F$54&lt;&gt;0,$G$54&lt;&gt;0,$H$54&lt;&gt;0)),"inf",(($F$54+$G$54+$H$54)/$J$54)))</f>
        <v/>
      </c>
      <c r="L54" s="11" t="str">
        <f>IF(AND($F$54=0,$G$54=0,$J$54=0,$H$54=0,$I$54=0),"",IF(AND($J$54=0,OR($F$54&lt;&gt;0,$G$54&lt;&gt;0,$H$54&lt;&gt;0,$I$54&lt;&gt;0)),"inf",(($F$54+$G$54+$H$54+$I$54)/$J$54)))</f>
        <v/>
      </c>
      <c r="M54" s="6"/>
      <c r="N54" s="6"/>
      <c r="O54" s="6"/>
      <c r="P54" s="12" t="str">
        <f>IF($N$54=0,"",($O$54/$N$54))</f>
        <v/>
      </c>
      <c r="S54" t="s">
        <v>18</v>
      </c>
      <c r="T54" s="25" t="str">
        <f>IF($AC$54=0,"",20*(($V$54*30 +$W$54*20 +$X$54*15 +$Y$54*10 +$Z$54*-5)/$AC$54))</f>
        <v/>
      </c>
      <c r="U54" s="24" t="str">
        <f>IF($AC$54=0,"",(($V$54*30 +$W$54*20 +$X$54*15 +$Y$54*10 +$Z$54*-5)/$AC$54))</f>
        <v/>
      </c>
      <c r="V54" s="22"/>
      <c r="W54" s="22"/>
      <c r="X54" s="22"/>
      <c r="Y54" s="22"/>
      <c r="Z54" s="22"/>
      <c r="AA54" s="26" t="str">
        <f>IF(AND($V$54=0,$W$54=0,$Z$54=0,$X$54=0),"",IF(AND($Z$54=0,OR($V$54&lt;&gt;0,$W$54&lt;&gt;0,$X$54&lt;&gt;0)),"inf",(($V$54+$W$54+$X$54)/$Z$54)))</f>
        <v/>
      </c>
      <c r="AB54" s="27" t="str">
        <f>IF(AND($V$54=0,$W$54=0,$Z$54=0,$X$54=0,$Y$54=0),"",IF(AND($Z$54=0,OR($V$54&lt;&gt;0,$W$54&lt;&gt;0,$X$54&lt;&gt;0,$Y$54&lt;&gt;0)),"inf",(($V$54+$W$54+$X$54+$Y$54)/$Z$54)))</f>
        <v/>
      </c>
      <c r="AC54" s="22"/>
      <c r="AF54" t="s">
        <v>18</v>
      </c>
      <c r="AG54" s="44" t="str">
        <f>IF($AP$54=0,"",20*(($AI$54*30 +$AJ$54*20 +$AK$54*15 +$AL$54*10 +$AM$54*-5)/$AP$54))</f>
        <v/>
      </c>
      <c r="AH54" s="43" t="str">
        <f>IF($AP$54=0,"",(($AI$54*30 +$AJ$54*20 +$AK$54*15 +$AL$54*10 +$AM$54*-5)/$AP$54))</f>
        <v/>
      </c>
      <c r="AI54" s="41"/>
      <c r="AJ54" s="41"/>
      <c r="AK54" s="41"/>
      <c r="AL54" s="41"/>
      <c r="AM54" s="41"/>
      <c r="AN54" s="45" t="str">
        <f>IF(AND($AI$54=0,$AJ$54=0,$AM$54=0,$AK$54=0),"",IF(AND($AM$54=0,OR($AI$54&lt;&gt;0,$AJ$54&lt;&gt;0,$AK$54&lt;&gt;0)),"inf",(($AI$54+$AJ$54+$AK$54)/$AM$54)))</f>
        <v/>
      </c>
      <c r="AO54" s="46" t="str">
        <f>IF(AND($AI$54=0,$AJ$54=0,$AM$54=0,$AK$54=0,$AL$54=0),"",IF(AND($AM$54=0,OR($AI$54&lt;&gt;0,$AJ$54&lt;&gt;0,$AK$54&lt;&gt;0,$AL$54&lt;&gt;0)),"inf",(($AI$54+$AJ$54+$AK$54+$AL$54)/$AM$54)))</f>
        <v/>
      </c>
      <c r="AP54" s="41"/>
      <c r="AS54" t="s">
        <v>18</v>
      </c>
      <c r="AT54" s="63" t="str">
        <f>IF($BC$54=0,"",20*(($AV$54*30 +$AW$54*20 +$AX$54*15 +$AY$54*10 +$AZ$54*-5)/$BC$54))</f>
        <v/>
      </c>
      <c r="AU54" s="62" t="str">
        <f>IF($BC$54=0,"",(($AV$54*30 +$AW$54*20 +$AX$54*15 +$AY$54*10 +$AZ$54*-5)/$BC$54))</f>
        <v/>
      </c>
      <c r="AV54" s="60"/>
      <c r="AW54" s="60"/>
      <c r="AX54" s="60"/>
      <c r="AY54" s="60"/>
      <c r="AZ54" s="60"/>
      <c r="BA54" s="64" t="str">
        <f>IF(AND($AV$54=0,$AW$54=0,$AZ$54=0,$AX$54=0),"",IF(AND($AZ$54=0,OR($AV$54&lt;&gt;0,$AW$54&lt;&gt;0,$AX$54&lt;&gt;0)),"inf",(($AV$54+$AW$54+$AX$54)/$AZ$54)))</f>
        <v/>
      </c>
      <c r="BB54" s="65" t="str">
        <f>IF(AND($AV$54=0,$AW$54=0,$AZ$54=0,$AX$54=0,$AY$54=0),"",IF(AND($AZ$54=0,OR($AV$54&lt;&gt;0,$AW$54&lt;&gt;0,$AX$54&lt;&gt;0,$AY$54&lt;&gt;0)),"inf",(($AV$54+$AW$54+$AX$54+$AY$54)/$AZ$54)))</f>
        <v/>
      </c>
      <c r="BC54" s="60"/>
    </row>
    <row r="55">
      <c r="B55" t="s">
        <v>43</v>
      </c>
      <c r="C55"/>
      <c r="D55" s="9" t="str">
        <f>IF($M$55=0,"",20*(($F$55*30 +$G$55*20 +$H$55*15 +$I$55*10 +$J$55*-5)/$M$55))</f>
        <v/>
      </c>
      <c r="E55" s="8" t="str">
        <f>IF($M$55=0,"",(($F$55*30 +$G$55*20 +$H$55*15 +$I$55*10 +$J$55*-5)/$M$55))</f>
        <v/>
      </c>
      <c r="F55" s="6" t="n">
        <f>SUM($F$56+$F$57+$F$58+$F$59)</f>
        <v>0.0</v>
      </c>
      <c r="G55" s="6" t="n">
        <f>SUM($G$56+$G$57+$G$58+$G$59)</f>
        <v>0.0</v>
      </c>
      <c r="H55" s="6" t="n">
        <f>SUM($H$56+$H$57+$H$58+$H$59)</f>
        <v>0.0</v>
      </c>
      <c r="I55" s="6" t="n">
        <f>SUM($I$56+$I$57+$I$58+$I$59)</f>
        <v>0.0</v>
      </c>
      <c r="J55" s="6" t="n">
        <f>SUM($J$56+$J$57+$J$58+$J$59)</f>
        <v>0.0</v>
      </c>
      <c r="K55" s="10" t="str">
        <f>IF(AND($F$55=0,$G$55=0,$J$55=0,$H$55=0),"",IF(AND($J$55=0,OR($F$55&lt;&gt;0,$G$55&lt;&gt;0,$H$55&lt;&gt;0)),"inf",(($F$55+$G$55+$H$55)/$J$55)))</f>
        <v/>
      </c>
      <c r="L55" s="11" t="str">
        <f>IF(AND($F$55=0,$G$55=0,$J$55=0,$H$55=0,$I$55=0),"",IF(AND($J$55=0,OR($F$55&lt;&gt;0,$G$55&lt;&gt;0,$H$55&lt;&gt;0,$I$55&lt;&gt;0)),"inf",(($F$55+$G$55+$H$55+$I$55)/$J$55)))</f>
        <v/>
      </c>
      <c r="M55" s="6" t="n">
        <f>SUM($M$56+$M$57+$M$58+$M$59)</f>
        <v>0.0</v>
      </c>
      <c r="N55" s="6" t="n">
        <f>SUM($N$56+$N$57+$N$58+$N$59)</f>
        <v>0.0</v>
      </c>
      <c r="O55" s="6" t="n">
        <f>SUM($O$56+$O$57+$O$58+$O$59)</f>
        <v>0.0</v>
      </c>
      <c r="P55" s="12" t="str">
        <f>IF($N$55=0,"",($O$55/$N$55))</f>
        <v/>
      </c>
      <c r="R55" t="s">
        <v>43</v>
      </c>
      <c r="S55"/>
      <c r="T55" s="25" t="str">
        <f>IF($AC$55=0,"",20*(($V$55*30 +$W$55*20 +$X$55*15 +$Y$55*10 +$Z$55*-5)/$AC$55))</f>
        <v/>
      </c>
      <c r="U55" s="24" t="str">
        <f>IF($AC$55=0,"",(($V$55*30 +$W$55*20 +$X$55*15 +$Y$55*10 +$Z$55*-5)/$AC$55))</f>
        <v/>
      </c>
      <c r="V55" s="22" t="n">
        <f>SUM($V$56+$V$57+$V$58+$V$59)</f>
        <v>0.0</v>
      </c>
      <c r="W55" s="22" t="n">
        <f>SUM($W$56+$W$57+$W$58+$W$59)</f>
        <v>0.0</v>
      </c>
      <c r="X55" s="22" t="n">
        <f>SUM($X$56+$X$57+$X$58+$X$59)</f>
        <v>0.0</v>
      </c>
      <c r="Y55" s="22" t="n">
        <f>SUM($Y$56+$Y$57+$Y$58+$Y$59)</f>
        <v>0.0</v>
      </c>
      <c r="Z55" s="22" t="n">
        <f>SUM($Z$56+$Z$57+$Z$58+$Z$59)</f>
        <v>0.0</v>
      </c>
      <c r="AA55" s="26" t="str">
        <f>IF(AND($V$55=0,$W$55=0,$Z$55=0,$X$55=0),"",IF(AND($Z$55=0,OR($V$55&lt;&gt;0,$W$55&lt;&gt;0,$X$55&lt;&gt;0)),"inf",(($V$55+$W$55+$X$55)/$Z$55)))</f>
        <v/>
      </c>
      <c r="AB55" s="27" t="str">
        <f>IF(AND($V$55=0,$W$55=0,$Z$55=0,$X$55=0,$Y$55=0),"",IF(AND($Z$55=0,OR($V$55&lt;&gt;0,$W$55&lt;&gt;0,$X$55&lt;&gt;0,$Y$55&lt;&gt;0)),"inf",(($V$55+$W$55+$X$55+$Y$55)/$Z$55)))</f>
        <v/>
      </c>
      <c r="AC55" s="22" t="n">
        <f>SUM($AC$56+$AC$57+$AC$58+$AC$59)</f>
        <v>0.0</v>
      </c>
      <c r="AE55" t="s">
        <v>43</v>
      </c>
      <c r="AF55"/>
      <c r="AG55" s="44" t="str">
        <f>IF($AP$55=0,"",20*(($AI$55*30 +$AJ$55*20 +$AK$55*15 +$AL$55*10 +$AM$55*-5)/$AP$55))</f>
        <v/>
      </c>
      <c r="AH55" s="43" t="str">
        <f>IF($AP$55=0,"",(($AI$55*30 +$AJ$55*20 +$AK$55*15 +$AL$55*10 +$AM$55*-5)/$AP$55))</f>
        <v/>
      </c>
      <c r="AI55" s="41" t="n">
        <f>SUM($AI$56+$AI$57+$AI$58+$AI$59)</f>
        <v>0.0</v>
      </c>
      <c r="AJ55" s="41" t="n">
        <f>SUM($AJ$56+$AJ$57+$AJ$58+$AJ$59)</f>
        <v>0.0</v>
      </c>
      <c r="AK55" s="41" t="n">
        <f>SUM($AK$56+$AK$57+$AK$58+$AK$59)</f>
        <v>0.0</v>
      </c>
      <c r="AL55" s="41" t="n">
        <f>SUM($AL$56+$AL$57+$AL$58+$AL$59)</f>
        <v>0.0</v>
      </c>
      <c r="AM55" s="41" t="n">
        <f>SUM($AM$56+$AM$57+$AM$58+$AM$59)</f>
        <v>0.0</v>
      </c>
      <c r="AN55" s="45" t="str">
        <f>IF(AND($AI$55=0,$AJ$55=0,$AM$55=0,$AK$55=0),"",IF(AND($AM$55=0,OR($AI$55&lt;&gt;0,$AJ$55&lt;&gt;0,$AK$55&lt;&gt;0)),"inf",(($AI$55+$AJ$55+$AK$55)/$AM$55)))</f>
        <v/>
      </c>
      <c r="AO55" s="46" t="str">
        <f>IF(AND($AI$55=0,$AJ$55=0,$AM$55=0,$AK$55=0,$AL$55=0),"",IF(AND($AM$55=0,OR($AI$55&lt;&gt;0,$AJ$55&lt;&gt;0,$AK$55&lt;&gt;0,$AL$55&lt;&gt;0)),"inf",(($AI$55+$AJ$55+$AK$55+$AL$55)/$AM$55)))</f>
        <v/>
      </c>
      <c r="AP55" s="41" t="n">
        <f>SUM($AP$56+$AP$57+$AP$58+$AP$59)</f>
        <v>0.0</v>
      </c>
      <c r="AR55" t="s">
        <v>43</v>
      </c>
      <c r="AS55"/>
      <c r="AT55" s="63" t="str">
        <f>IF($BC$55=0,"",20*(($AV$55*30 +$AW$55*20 +$AX$55*15 +$AY$55*10 +$AZ$55*-5)/$BC$55))</f>
        <v/>
      </c>
      <c r="AU55" s="62" t="str">
        <f>IF($BC$55=0,"",(($AV$55*30 +$AW$55*20 +$AX$55*15 +$AY$55*10 +$AZ$55*-5)/$BC$55))</f>
        <v/>
      </c>
      <c r="AV55" s="60" t="n">
        <f>SUM($AV$56+$AV$57+$AV$58+$AV$59)</f>
        <v>0.0</v>
      </c>
      <c r="AW55" s="60" t="n">
        <f>SUM($AW$56+$AW$57+$AW$58+$AW$59)</f>
        <v>0.0</v>
      </c>
      <c r="AX55" s="60" t="n">
        <f>SUM($AX$56+$AX$57+$AX$58+$AX$59)</f>
        <v>0.0</v>
      </c>
      <c r="AY55" s="60" t="n">
        <f>SUM($AY$56+$AY$57+$AY$58+$AY$59)</f>
        <v>0.0</v>
      </c>
      <c r="AZ55" s="60" t="n">
        <f>SUM($AZ$56+$AZ$57+$AZ$58+$AZ$59)</f>
        <v>0.0</v>
      </c>
      <c r="BA55" s="64" t="str">
        <f>IF(AND($AV$55=0,$AW$55=0,$AZ$55=0,$AX$55=0),"",IF(AND($AZ$55=0,OR($AV$55&lt;&gt;0,$AW$55&lt;&gt;0,$AX$55&lt;&gt;0)),"inf",(($AV$55+$AW$55+$AX$55)/$AZ$55)))</f>
        <v/>
      </c>
      <c r="BB55" s="65" t="str">
        <f>IF(AND($AV$55=0,$AW$55=0,$AZ$55=0,$AX$55=0,$AY$55=0),"",IF(AND($AZ$55=0,OR($AV$55&lt;&gt;0,$AW$55&lt;&gt;0,$AX$55&lt;&gt;0,$AY$55&lt;&gt;0)),"inf",(($AV$55+$AW$55+$AX$55+$AY$55)/$AZ$55)))</f>
        <v/>
      </c>
      <c r="BC55" s="60" t="n">
        <f>SUM($BC$56+$BC$57+$BC$58+$BC$59)</f>
        <v>0.0</v>
      </c>
    </row>
    <row r="56">
      <c r="C56" t="s">
        <v>44</v>
      </c>
      <c r="D56" s="9" t="str">
        <f>IF($M$56=0,"",20*(($F$56*30 +$G$56*20 +$H$56*15 +$I$56*10 +$J$56*-5)/$M$56))</f>
        <v/>
      </c>
      <c r="E56" s="8" t="str">
        <f>IF($M$56=0,"",(($F$56*30 +$G$56*20 +$H$56*15 +$I$56*10 +$J$56*-5)/$M$56))</f>
        <v/>
      </c>
      <c r="F56" s="6"/>
      <c r="G56" s="6"/>
      <c r="H56" s="6"/>
      <c r="I56" s="6"/>
      <c r="J56" s="6"/>
      <c r="K56" s="10" t="str">
        <f>IF(AND($F$56=0,$G$56=0,$J$56=0,$H$56=0),"",IF(AND($J$56=0,OR($F$56&lt;&gt;0,$G$56&lt;&gt;0,$H$56&lt;&gt;0)),"inf",(($F$56+$G$56+$H$56)/$J$56)))</f>
        <v/>
      </c>
      <c r="L56" s="11" t="str">
        <f>IF(AND($F$56=0,$G$56=0,$J$56=0,$H$56=0,$I$56=0),"",IF(AND($J$56=0,OR($F$56&lt;&gt;0,$G$56&lt;&gt;0,$H$56&lt;&gt;0,$I$56&lt;&gt;0)),"inf",(($F$56+$G$56+$H$56+$I$56)/$J$56)))</f>
        <v/>
      </c>
      <c r="M56" s="6"/>
      <c r="N56" s="6"/>
      <c r="O56" s="6"/>
      <c r="P56" s="12" t="str">
        <f>IF($N$56=0,"",($O$56/$N$56))</f>
        <v/>
      </c>
      <c r="S56" t="s">
        <v>44</v>
      </c>
      <c r="T56" s="25" t="str">
        <f>IF($AC$56=0,"",20*(($V$56*30 +$W$56*20 +$X$56*15 +$Y$56*10 +$Z$56*-5)/$AC$56))</f>
        <v/>
      </c>
      <c r="U56" s="24" t="str">
        <f>IF($AC$56=0,"",(($V$56*30 +$W$56*20 +$X$56*15 +$Y$56*10 +$Z$56*-5)/$AC$56))</f>
        <v/>
      </c>
      <c r="V56" s="22"/>
      <c r="W56" s="22"/>
      <c r="X56" s="22"/>
      <c r="Y56" s="22"/>
      <c r="Z56" s="22"/>
      <c r="AA56" s="26" t="str">
        <f>IF(AND($V$56=0,$W$56=0,$Z$56=0,$X$56=0),"",IF(AND($Z$56=0,OR($V$56&lt;&gt;0,$W$56&lt;&gt;0,$X$56&lt;&gt;0)),"inf",(($V$56+$W$56+$X$56)/$Z$56)))</f>
        <v/>
      </c>
      <c r="AB56" s="27" t="str">
        <f>IF(AND($V$56=0,$W$56=0,$Z$56=0,$X$56=0,$Y$56=0),"",IF(AND($Z$56=0,OR($V$56&lt;&gt;0,$W$56&lt;&gt;0,$X$56&lt;&gt;0,$Y$56&lt;&gt;0)),"inf",(($V$56+$W$56+$X$56+$Y$56)/$Z$56)))</f>
        <v/>
      </c>
      <c r="AC56" s="22"/>
      <c r="AF56" t="s">
        <v>44</v>
      </c>
      <c r="AG56" s="44" t="str">
        <f>IF($AP$56=0,"",20*(($AI$56*30 +$AJ$56*20 +$AK$56*15 +$AL$56*10 +$AM$56*-5)/$AP$56))</f>
        <v/>
      </c>
      <c r="AH56" s="43" t="str">
        <f>IF($AP$56=0,"",(($AI$56*30 +$AJ$56*20 +$AK$56*15 +$AL$56*10 +$AM$56*-5)/$AP$56))</f>
        <v/>
      </c>
      <c r="AI56" s="41"/>
      <c r="AJ56" s="41"/>
      <c r="AK56" s="41"/>
      <c r="AL56" s="41"/>
      <c r="AM56" s="41"/>
      <c r="AN56" s="45" t="str">
        <f>IF(AND($AI$56=0,$AJ$56=0,$AM$56=0,$AK$56=0),"",IF(AND($AM$56=0,OR($AI$56&lt;&gt;0,$AJ$56&lt;&gt;0,$AK$56&lt;&gt;0)),"inf",(($AI$56+$AJ$56+$AK$56)/$AM$56)))</f>
        <v/>
      </c>
      <c r="AO56" s="46" t="str">
        <f>IF(AND($AI$56=0,$AJ$56=0,$AM$56=0,$AK$56=0,$AL$56=0),"",IF(AND($AM$56=0,OR($AI$56&lt;&gt;0,$AJ$56&lt;&gt;0,$AK$56&lt;&gt;0,$AL$56&lt;&gt;0)),"inf",(($AI$56+$AJ$56+$AK$56+$AL$56)/$AM$56)))</f>
        <v/>
      </c>
      <c r="AP56" s="41"/>
      <c r="AS56" t="s">
        <v>44</v>
      </c>
      <c r="AT56" s="63" t="str">
        <f>IF($BC$56=0,"",20*(($AV$56*30 +$AW$56*20 +$AX$56*15 +$AY$56*10 +$AZ$56*-5)/$BC$56))</f>
        <v/>
      </c>
      <c r="AU56" s="62" t="str">
        <f>IF($BC$56=0,"",(($AV$56*30 +$AW$56*20 +$AX$56*15 +$AY$56*10 +$AZ$56*-5)/$BC$56))</f>
        <v/>
      </c>
      <c r="AV56" s="60"/>
      <c r="AW56" s="60"/>
      <c r="AX56" s="60"/>
      <c r="AY56" s="60"/>
      <c r="AZ56" s="60"/>
      <c r="BA56" s="64" t="str">
        <f>IF(AND($AV$56=0,$AW$56=0,$AZ$56=0,$AX$56=0),"",IF(AND($AZ$56=0,OR($AV$56&lt;&gt;0,$AW$56&lt;&gt;0,$AX$56&lt;&gt;0)),"inf",(($AV$56+$AW$56+$AX$56)/$AZ$56)))</f>
        <v/>
      </c>
      <c r="BB56" s="65" t="str">
        <f>IF(AND($AV$56=0,$AW$56=0,$AZ$56=0,$AX$56=0,$AY$56=0),"",IF(AND($AZ$56=0,OR($AV$56&lt;&gt;0,$AW$56&lt;&gt;0,$AX$56&lt;&gt;0,$AY$56&lt;&gt;0)),"inf",(($AV$56+$AW$56+$AX$56+$AY$56)/$AZ$56)))</f>
        <v/>
      </c>
      <c r="BC56" s="60"/>
    </row>
    <row r="57">
      <c r="C57" t="s">
        <v>45</v>
      </c>
      <c r="D57" s="9" t="str">
        <f>IF($M$57=0,"",20*(($F$57*30 +$G$57*20 +$H$57*15 +$I$57*10 +$J$57*-5)/$M$57))</f>
        <v/>
      </c>
      <c r="E57" s="8" t="str">
        <f>IF($M$57=0,"",(($F$57*30 +$G$57*20 +$H$57*15 +$I$57*10 +$J$57*-5)/$M$57))</f>
        <v/>
      </c>
      <c r="F57" s="6"/>
      <c r="G57" s="6"/>
      <c r="H57" s="6"/>
      <c r="I57" s="6"/>
      <c r="J57" s="6"/>
      <c r="K57" s="10" t="str">
        <f>IF(AND($F$57=0,$G$57=0,$J$57=0,$H$57=0),"",IF(AND($J$57=0,OR($F$57&lt;&gt;0,$G$57&lt;&gt;0,$H$57&lt;&gt;0)),"inf",(($F$57+$G$57+$H$57)/$J$57)))</f>
        <v/>
      </c>
      <c r="L57" s="11" t="str">
        <f>IF(AND($F$57=0,$G$57=0,$J$57=0,$H$57=0,$I$57=0),"",IF(AND($J$57=0,OR($F$57&lt;&gt;0,$G$57&lt;&gt;0,$H$57&lt;&gt;0,$I$57&lt;&gt;0)),"inf",(($F$57+$G$57+$H$57+$I$57)/$J$57)))</f>
        <v/>
      </c>
      <c r="M57" s="6"/>
      <c r="N57" s="6"/>
      <c r="O57" s="6"/>
      <c r="P57" s="12" t="str">
        <f>IF($N$57=0,"",($O$57/$N$57))</f>
        <v/>
      </c>
      <c r="S57" t="s">
        <v>45</v>
      </c>
      <c r="T57" s="25" t="str">
        <f>IF($AC$57=0,"",20*(($V$57*30 +$W$57*20 +$X$57*15 +$Y$57*10 +$Z$57*-5)/$AC$57))</f>
        <v/>
      </c>
      <c r="U57" s="24" t="str">
        <f>IF($AC$57=0,"",(($V$57*30 +$W$57*20 +$X$57*15 +$Y$57*10 +$Z$57*-5)/$AC$57))</f>
        <v/>
      </c>
      <c r="V57" s="22"/>
      <c r="W57" s="22"/>
      <c r="X57" s="22"/>
      <c r="Y57" s="22"/>
      <c r="Z57" s="22"/>
      <c r="AA57" s="26" t="str">
        <f>IF(AND($V$57=0,$W$57=0,$Z$57=0,$X$57=0),"",IF(AND($Z$57=0,OR($V$57&lt;&gt;0,$W$57&lt;&gt;0,$X$57&lt;&gt;0)),"inf",(($V$57+$W$57+$X$57)/$Z$57)))</f>
        <v/>
      </c>
      <c r="AB57" s="27" t="str">
        <f>IF(AND($V$57=0,$W$57=0,$Z$57=0,$X$57=0,$Y$57=0),"",IF(AND($Z$57=0,OR($V$57&lt;&gt;0,$W$57&lt;&gt;0,$X$57&lt;&gt;0,$Y$57&lt;&gt;0)),"inf",(($V$57+$W$57+$X$57+$Y$57)/$Z$57)))</f>
        <v/>
      </c>
      <c r="AC57" s="22"/>
      <c r="AF57" t="s">
        <v>45</v>
      </c>
      <c r="AG57" s="44" t="str">
        <f>IF($AP$57=0,"",20*(($AI$57*30 +$AJ$57*20 +$AK$57*15 +$AL$57*10 +$AM$57*-5)/$AP$57))</f>
        <v/>
      </c>
      <c r="AH57" s="43" t="str">
        <f>IF($AP$57=0,"",(($AI$57*30 +$AJ$57*20 +$AK$57*15 +$AL$57*10 +$AM$57*-5)/$AP$57))</f>
        <v/>
      </c>
      <c r="AI57" s="41"/>
      <c r="AJ57" s="41"/>
      <c r="AK57" s="41"/>
      <c r="AL57" s="41"/>
      <c r="AM57" s="41"/>
      <c r="AN57" s="45" t="str">
        <f>IF(AND($AI$57=0,$AJ$57=0,$AM$57=0,$AK$57=0),"",IF(AND($AM$57=0,OR($AI$57&lt;&gt;0,$AJ$57&lt;&gt;0,$AK$57&lt;&gt;0)),"inf",(($AI$57+$AJ$57+$AK$57)/$AM$57)))</f>
        <v/>
      </c>
      <c r="AO57" s="46" t="str">
        <f>IF(AND($AI$57=0,$AJ$57=0,$AM$57=0,$AK$57=0,$AL$57=0),"",IF(AND($AM$57=0,OR($AI$57&lt;&gt;0,$AJ$57&lt;&gt;0,$AK$57&lt;&gt;0,$AL$57&lt;&gt;0)),"inf",(($AI$57+$AJ$57+$AK$57+$AL$57)/$AM$57)))</f>
        <v/>
      </c>
      <c r="AP57" s="41"/>
      <c r="AS57" t="s">
        <v>45</v>
      </c>
      <c r="AT57" s="63" t="str">
        <f>IF($BC$57=0,"",20*(($AV$57*30 +$AW$57*20 +$AX$57*15 +$AY$57*10 +$AZ$57*-5)/$BC$57))</f>
        <v/>
      </c>
      <c r="AU57" s="62" t="str">
        <f>IF($BC$57=0,"",(($AV$57*30 +$AW$57*20 +$AX$57*15 +$AY$57*10 +$AZ$57*-5)/$BC$57))</f>
        <v/>
      </c>
      <c r="AV57" s="60"/>
      <c r="AW57" s="60"/>
      <c r="AX57" s="60"/>
      <c r="AY57" s="60"/>
      <c r="AZ57" s="60"/>
      <c r="BA57" s="64" t="str">
        <f>IF(AND($AV$57=0,$AW$57=0,$AZ$57=0,$AX$57=0),"",IF(AND($AZ$57=0,OR($AV$57&lt;&gt;0,$AW$57&lt;&gt;0,$AX$57&lt;&gt;0)),"inf",(($AV$57+$AW$57+$AX$57)/$AZ$57)))</f>
        <v/>
      </c>
      <c r="BB57" s="65" t="str">
        <f>IF(AND($AV$57=0,$AW$57=0,$AZ$57=0,$AX$57=0,$AY$57=0),"",IF(AND($AZ$57=0,OR($AV$57&lt;&gt;0,$AW$57&lt;&gt;0,$AX$57&lt;&gt;0,$AY$57&lt;&gt;0)),"inf",(($AV$57+$AW$57+$AX$57+$AY$57)/$AZ$57)))</f>
        <v/>
      </c>
      <c r="BC57" s="60"/>
    </row>
    <row r="58">
      <c r="C58" t="s">
        <v>16</v>
      </c>
      <c r="D58" s="9" t="str">
        <f>IF($M$58=0,"",20*(($F$58*30 +$G$58*20 +$H$58*15 +$I$58*10 +$J$58*-5)/$M$58))</f>
        <v/>
      </c>
      <c r="E58" s="8" t="str">
        <f>IF($M$58=0,"",(($F$58*30 +$G$58*20 +$H$58*15 +$I$58*10 +$J$58*-5)/$M$58))</f>
        <v/>
      </c>
      <c r="F58" s="6"/>
      <c r="G58" s="6"/>
      <c r="H58" s="6"/>
      <c r="I58" s="6"/>
      <c r="J58" s="6"/>
      <c r="K58" s="10" t="str">
        <f>IF(AND($F$58=0,$G$58=0,$J$58=0,$H$58=0),"",IF(AND($J$58=0,OR($F$58&lt;&gt;0,$G$58&lt;&gt;0,$H$58&lt;&gt;0)),"inf",(($F$58+$G$58+$H$58)/$J$58)))</f>
        <v/>
      </c>
      <c r="L58" s="11" t="str">
        <f>IF(AND($F$58=0,$G$58=0,$J$58=0,$H$58=0,$I$58=0),"",IF(AND($J$58=0,OR($F$58&lt;&gt;0,$G$58&lt;&gt;0,$H$58&lt;&gt;0,$I$58&lt;&gt;0)),"inf",(($F$58+$G$58+$H$58+$I$58)/$J$58)))</f>
        <v/>
      </c>
      <c r="M58" s="6"/>
      <c r="N58" s="6"/>
      <c r="O58" s="6"/>
      <c r="P58" s="12" t="str">
        <f>IF($N$58=0,"",($O$58/$N$58))</f>
        <v/>
      </c>
      <c r="S58" t="s">
        <v>16</v>
      </c>
      <c r="T58" s="25" t="str">
        <f>IF($AC$58=0,"",20*(($V$58*30 +$W$58*20 +$X$58*15 +$Y$58*10 +$Z$58*-5)/$AC$58))</f>
        <v/>
      </c>
      <c r="U58" s="24" t="str">
        <f>IF($AC$58=0,"",(($V$58*30 +$W$58*20 +$X$58*15 +$Y$58*10 +$Z$58*-5)/$AC$58))</f>
        <v/>
      </c>
      <c r="V58" s="22"/>
      <c r="W58" s="22"/>
      <c r="X58" s="22"/>
      <c r="Y58" s="22"/>
      <c r="Z58" s="22"/>
      <c r="AA58" s="26" t="str">
        <f>IF(AND($V$58=0,$W$58=0,$Z$58=0,$X$58=0),"",IF(AND($Z$58=0,OR($V$58&lt;&gt;0,$W$58&lt;&gt;0,$X$58&lt;&gt;0)),"inf",(($V$58+$W$58+$X$58)/$Z$58)))</f>
        <v/>
      </c>
      <c r="AB58" s="27" t="str">
        <f>IF(AND($V$58=0,$W$58=0,$Z$58=0,$X$58=0,$Y$58=0),"",IF(AND($Z$58=0,OR($V$58&lt;&gt;0,$W$58&lt;&gt;0,$X$58&lt;&gt;0,$Y$58&lt;&gt;0)),"inf",(($V$58+$W$58+$X$58+$Y$58)/$Z$58)))</f>
        <v/>
      </c>
      <c r="AC58" s="22"/>
      <c r="AF58" t="s">
        <v>16</v>
      </c>
      <c r="AG58" s="44" t="str">
        <f>IF($AP$58=0,"",20*(($AI$58*30 +$AJ$58*20 +$AK$58*15 +$AL$58*10 +$AM$58*-5)/$AP$58))</f>
        <v/>
      </c>
      <c r="AH58" s="43" t="str">
        <f>IF($AP$58=0,"",(($AI$58*30 +$AJ$58*20 +$AK$58*15 +$AL$58*10 +$AM$58*-5)/$AP$58))</f>
        <v/>
      </c>
      <c r="AI58" s="41"/>
      <c r="AJ58" s="41"/>
      <c r="AK58" s="41"/>
      <c r="AL58" s="41"/>
      <c r="AM58" s="41"/>
      <c r="AN58" s="45" t="str">
        <f>IF(AND($AI$58=0,$AJ$58=0,$AM$58=0,$AK$58=0),"",IF(AND($AM$58=0,OR($AI$58&lt;&gt;0,$AJ$58&lt;&gt;0,$AK$58&lt;&gt;0)),"inf",(($AI$58+$AJ$58+$AK$58)/$AM$58)))</f>
        <v/>
      </c>
      <c r="AO58" s="46" t="str">
        <f>IF(AND($AI$58=0,$AJ$58=0,$AM$58=0,$AK$58=0,$AL$58=0),"",IF(AND($AM$58=0,OR($AI$58&lt;&gt;0,$AJ$58&lt;&gt;0,$AK$58&lt;&gt;0,$AL$58&lt;&gt;0)),"inf",(($AI$58+$AJ$58+$AK$58+$AL$58)/$AM$58)))</f>
        <v/>
      </c>
      <c r="AP58" s="41"/>
      <c r="AS58" t="s">
        <v>16</v>
      </c>
      <c r="AT58" s="63" t="str">
        <f>IF($BC$58=0,"",20*(($AV$58*30 +$AW$58*20 +$AX$58*15 +$AY$58*10 +$AZ$58*-5)/$BC$58))</f>
        <v/>
      </c>
      <c r="AU58" s="62" t="str">
        <f>IF($BC$58=0,"",(($AV$58*30 +$AW$58*20 +$AX$58*15 +$AY$58*10 +$AZ$58*-5)/$BC$58))</f>
        <v/>
      </c>
      <c r="AV58" s="60"/>
      <c r="AW58" s="60"/>
      <c r="AX58" s="60"/>
      <c r="AY58" s="60"/>
      <c r="AZ58" s="60"/>
      <c r="BA58" s="64" t="str">
        <f>IF(AND($AV$58=0,$AW$58=0,$AZ$58=0,$AX$58=0),"",IF(AND($AZ$58=0,OR($AV$58&lt;&gt;0,$AW$58&lt;&gt;0,$AX$58&lt;&gt;0)),"inf",(($AV$58+$AW$58+$AX$58)/$AZ$58)))</f>
        <v/>
      </c>
      <c r="BB58" s="65" t="str">
        <f>IF(AND($AV$58=0,$AW$58=0,$AZ$58=0,$AX$58=0,$AY$58=0),"",IF(AND($AZ$58=0,OR($AV$58&lt;&gt;0,$AW$58&lt;&gt;0,$AX$58&lt;&gt;0,$AY$58&lt;&gt;0)),"inf",(($AV$58+$AW$58+$AX$58+$AY$58)/$AZ$58)))</f>
        <v/>
      </c>
      <c r="BC58" s="60"/>
    </row>
    <row r="59">
      <c r="C59" t="s">
        <v>18</v>
      </c>
      <c r="D59" s="9" t="str">
        <f>IF($M$59=0,"",20*(($F$59*30 +$G$59*20 +$H$59*15 +$I$59*10 +$J$59*-5)/$M$59))</f>
        <v/>
      </c>
      <c r="E59" s="8" t="str">
        <f>IF($M$59=0,"",(($F$59*30 +$G$59*20 +$H$59*15 +$I$59*10 +$J$59*-5)/$M$59))</f>
        <v/>
      </c>
      <c r="F59" s="6"/>
      <c r="G59" s="6"/>
      <c r="H59" s="6"/>
      <c r="I59" s="6"/>
      <c r="J59" s="6"/>
      <c r="K59" s="10" t="str">
        <f>IF(AND($F$59=0,$G$59=0,$J$59=0,$H$59=0),"",IF(AND($J$59=0,OR($F$59&lt;&gt;0,$G$59&lt;&gt;0,$H$59&lt;&gt;0)),"inf",(($F$59+$G$59+$H$59)/$J$59)))</f>
        <v/>
      </c>
      <c r="L59" s="11" t="str">
        <f>IF(AND($F$59=0,$G$59=0,$J$59=0,$H$59=0,$I$59=0),"",IF(AND($J$59=0,OR($F$59&lt;&gt;0,$G$59&lt;&gt;0,$H$59&lt;&gt;0,$I$59&lt;&gt;0)),"inf",(($F$59+$G$59+$H$59+$I$59)/$J$59)))</f>
        <v/>
      </c>
      <c r="M59" s="6"/>
      <c r="N59" s="6"/>
      <c r="O59" s="6"/>
      <c r="P59" s="12" t="str">
        <f>IF($N$59=0,"",($O$59/$N$59))</f>
        <v/>
      </c>
      <c r="S59" t="s">
        <v>18</v>
      </c>
      <c r="T59" s="25" t="str">
        <f>IF($AC$59=0,"",20*(($V$59*30 +$W$59*20 +$X$59*15 +$Y$59*10 +$Z$59*-5)/$AC$59))</f>
        <v/>
      </c>
      <c r="U59" s="24" t="str">
        <f>IF($AC$59=0,"",(($V$59*30 +$W$59*20 +$X$59*15 +$Y$59*10 +$Z$59*-5)/$AC$59))</f>
        <v/>
      </c>
      <c r="V59" s="22"/>
      <c r="W59" s="22"/>
      <c r="X59" s="22"/>
      <c r="Y59" s="22"/>
      <c r="Z59" s="22"/>
      <c r="AA59" s="26" t="str">
        <f>IF(AND($V$59=0,$W$59=0,$Z$59=0,$X$59=0),"",IF(AND($Z$59=0,OR($V$59&lt;&gt;0,$W$59&lt;&gt;0,$X$59&lt;&gt;0)),"inf",(($V$59+$W$59+$X$59)/$Z$59)))</f>
        <v/>
      </c>
      <c r="AB59" s="27" t="str">
        <f>IF(AND($V$59=0,$W$59=0,$Z$59=0,$X$59=0,$Y$59=0),"",IF(AND($Z$59=0,OR($V$59&lt;&gt;0,$W$59&lt;&gt;0,$X$59&lt;&gt;0,$Y$59&lt;&gt;0)),"inf",(($V$59+$W$59+$X$59+$Y$59)/$Z$59)))</f>
        <v/>
      </c>
      <c r="AC59" s="22"/>
      <c r="AF59" t="s">
        <v>18</v>
      </c>
      <c r="AG59" s="44" t="str">
        <f>IF($AP$59=0,"",20*(($AI$59*30 +$AJ$59*20 +$AK$59*15 +$AL$59*10 +$AM$59*-5)/$AP$59))</f>
        <v/>
      </c>
      <c r="AH59" s="43" t="str">
        <f>IF($AP$59=0,"",(($AI$59*30 +$AJ$59*20 +$AK$59*15 +$AL$59*10 +$AM$59*-5)/$AP$59))</f>
        <v/>
      </c>
      <c r="AI59" s="41"/>
      <c r="AJ59" s="41"/>
      <c r="AK59" s="41"/>
      <c r="AL59" s="41"/>
      <c r="AM59" s="41"/>
      <c r="AN59" s="45" t="str">
        <f>IF(AND($AI$59=0,$AJ$59=0,$AM$59=0,$AK$59=0),"",IF(AND($AM$59=0,OR($AI$59&lt;&gt;0,$AJ$59&lt;&gt;0,$AK$59&lt;&gt;0)),"inf",(($AI$59+$AJ$59+$AK$59)/$AM$59)))</f>
        <v/>
      </c>
      <c r="AO59" s="46" t="str">
        <f>IF(AND($AI$59=0,$AJ$59=0,$AM$59=0,$AK$59=0,$AL$59=0),"",IF(AND($AM$59=0,OR($AI$59&lt;&gt;0,$AJ$59&lt;&gt;0,$AK$59&lt;&gt;0,$AL$59&lt;&gt;0)),"inf",(($AI$59+$AJ$59+$AK$59+$AL$59)/$AM$59)))</f>
        <v/>
      </c>
      <c r="AP59" s="41"/>
      <c r="AS59" t="s">
        <v>18</v>
      </c>
      <c r="AT59" s="63" t="str">
        <f>IF($BC$59=0,"",20*(($AV$59*30 +$AW$59*20 +$AX$59*15 +$AY$59*10 +$AZ$59*-5)/$BC$59))</f>
        <v/>
      </c>
      <c r="AU59" s="62" t="str">
        <f>IF($BC$59=0,"",(($AV$59*30 +$AW$59*20 +$AX$59*15 +$AY$59*10 +$AZ$59*-5)/$BC$59))</f>
        <v/>
      </c>
      <c r="AV59" s="60"/>
      <c r="AW59" s="60"/>
      <c r="AX59" s="60"/>
      <c r="AY59" s="60"/>
      <c r="AZ59" s="60"/>
      <c r="BA59" s="64" t="str">
        <f>IF(AND($AV$59=0,$AW$59=0,$AZ$59=0,$AX$59=0),"",IF(AND($AZ$59=0,OR($AV$59&lt;&gt;0,$AW$59&lt;&gt;0,$AX$59&lt;&gt;0)),"inf",(($AV$59+$AW$59+$AX$59)/$AZ$59)))</f>
        <v/>
      </c>
      <c r="BB59" s="65" t="str">
        <f>IF(AND($AV$59=0,$AW$59=0,$AZ$59=0,$AX$59=0,$AY$59=0),"",IF(AND($AZ$59=0,OR($AV$59&lt;&gt;0,$AW$59&lt;&gt;0,$AX$59&lt;&gt;0,$AY$59&lt;&gt;0)),"inf",(($AV$59+$AW$59+$AX$59+$AY$59)/$AZ$59)))</f>
        <v/>
      </c>
      <c r="BC59" s="60"/>
    </row>
    <row r="60">
      <c r="B60" t="s">
        <v>46</v>
      </c>
      <c r="C60"/>
      <c r="D60" s="9" t="str">
        <f>IF($M$60=0,"",20*(($F$60*30 +$G$60*20 +$H$60*15 +$I$60*10 +$J$60*-5)/$M$60))</f>
        <v/>
      </c>
      <c r="E60" s="8" t="str">
        <f>IF($M$60=0,"",(($F$60*30 +$G$60*20 +$H$60*15 +$I$60*10 +$J$60*-5)/$M$60))</f>
        <v/>
      </c>
      <c r="F60" s="6" t="n">
        <f>SUM($F$61+$F$62+$F$63+$F$64)</f>
        <v>0.0</v>
      </c>
      <c r="G60" s="6" t="n">
        <f>SUM($G$61+$G$62+$G$63+$G$64)</f>
        <v>0.0</v>
      </c>
      <c r="H60" s="6" t="n">
        <f>SUM($H$61+$H$62+$H$63+$H$64)</f>
        <v>0.0</v>
      </c>
      <c r="I60" s="6" t="n">
        <f>SUM($I$61+$I$62+$I$63+$I$64)</f>
        <v>0.0</v>
      </c>
      <c r="J60" s="6" t="n">
        <f>SUM($J$61+$J$62+$J$63+$J$64)</f>
        <v>0.0</v>
      </c>
      <c r="K60" s="10" t="str">
        <f>IF(AND($F$60=0,$G$60=0,$J$60=0,$H$60=0),"",IF(AND($J$60=0,OR($F$60&lt;&gt;0,$G$60&lt;&gt;0,$H$60&lt;&gt;0)),"inf",(($F$60+$G$60+$H$60)/$J$60)))</f>
        <v/>
      </c>
      <c r="L60" s="11" t="str">
        <f>IF(AND($F$60=0,$G$60=0,$J$60=0,$H$60=0,$I$60=0),"",IF(AND($J$60=0,OR($F$60&lt;&gt;0,$G$60&lt;&gt;0,$H$60&lt;&gt;0,$I$60&lt;&gt;0)),"inf",(($F$60+$G$60+$H$60+$I$60)/$J$60)))</f>
        <v/>
      </c>
      <c r="M60" s="6" t="n">
        <f>SUM($M$61+$M$62+$M$63+$M$64)</f>
        <v>0.0</v>
      </c>
      <c r="N60" s="6" t="n">
        <f>SUM($N$61+$N$62+$N$63+$N$64)</f>
        <v>0.0</v>
      </c>
      <c r="O60" s="6" t="n">
        <f>SUM($O$61+$O$62+$O$63+$O$64)</f>
        <v>0.0</v>
      </c>
      <c r="P60" s="12" t="str">
        <f>IF($N$60=0,"",($O$60/$N$60))</f>
        <v/>
      </c>
      <c r="R60" t="s">
        <v>46</v>
      </c>
      <c r="S60"/>
      <c r="T60" s="25" t="str">
        <f>IF($AC$60=0,"",20*(($V$60*30 +$W$60*20 +$X$60*15 +$Y$60*10 +$Z$60*-5)/$AC$60))</f>
        <v/>
      </c>
      <c r="U60" s="24" t="str">
        <f>IF($AC$60=0,"",(($V$60*30 +$W$60*20 +$X$60*15 +$Y$60*10 +$Z$60*-5)/$AC$60))</f>
        <v/>
      </c>
      <c r="V60" s="22" t="n">
        <f>SUM($V$61+$V$62+$V$63+$V$64)</f>
        <v>0.0</v>
      </c>
      <c r="W60" s="22" t="n">
        <f>SUM($W$61+$W$62+$W$63+$W$64)</f>
        <v>0.0</v>
      </c>
      <c r="X60" s="22" t="n">
        <f>SUM($X$61+$X$62+$X$63+$X$64)</f>
        <v>0.0</v>
      </c>
      <c r="Y60" s="22" t="n">
        <f>SUM($Y$61+$Y$62+$Y$63+$Y$64)</f>
        <v>0.0</v>
      </c>
      <c r="Z60" s="22" t="n">
        <f>SUM($Z$61+$Z$62+$Z$63+$Z$64)</f>
        <v>0.0</v>
      </c>
      <c r="AA60" s="26" t="str">
        <f>IF(AND($V$60=0,$W$60=0,$Z$60=0,$X$60=0),"",IF(AND($Z$60=0,OR($V$60&lt;&gt;0,$W$60&lt;&gt;0,$X$60&lt;&gt;0)),"inf",(($V$60+$W$60+$X$60)/$Z$60)))</f>
        <v/>
      </c>
      <c r="AB60" s="27" t="str">
        <f>IF(AND($V$60=0,$W$60=0,$Z$60=0,$X$60=0,$Y$60=0),"",IF(AND($Z$60=0,OR($V$60&lt;&gt;0,$W$60&lt;&gt;0,$X$60&lt;&gt;0,$Y$60&lt;&gt;0)),"inf",(($V$60+$W$60+$X$60+$Y$60)/$Z$60)))</f>
        <v/>
      </c>
      <c r="AC60" s="22" t="n">
        <f>SUM($AC$61+$AC$62+$AC$63+$AC$64)</f>
        <v>0.0</v>
      </c>
      <c r="AE60" t="s">
        <v>46</v>
      </c>
      <c r="AF60"/>
      <c r="AG60" s="44" t="str">
        <f>IF($AP$60=0,"",20*(($AI$60*30 +$AJ$60*20 +$AK$60*15 +$AL$60*10 +$AM$60*-5)/$AP$60))</f>
        <v/>
      </c>
      <c r="AH60" s="43" t="str">
        <f>IF($AP$60=0,"",(($AI$60*30 +$AJ$60*20 +$AK$60*15 +$AL$60*10 +$AM$60*-5)/$AP$60))</f>
        <v/>
      </c>
      <c r="AI60" s="41" t="n">
        <f>SUM($AI$61+$AI$62+$AI$63+$AI$64)</f>
        <v>0.0</v>
      </c>
      <c r="AJ60" s="41" t="n">
        <f>SUM($AJ$61+$AJ$62+$AJ$63+$AJ$64)</f>
        <v>0.0</v>
      </c>
      <c r="AK60" s="41" t="n">
        <f>SUM($AK$61+$AK$62+$AK$63+$AK$64)</f>
        <v>0.0</v>
      </c>
      <c r="AL60" s="41" t="n">
        <f>SUM($AL$61+$AL$62+$AL$63+$AL$64)</f>
        <v>0.0</v>
      </c>
      <c r="AM60" s="41" t="n">
        <f>SUM($AM$61+$AM$62+$AM$63+$AM$64)</f>
        <v>0.0</v>
      </c>
      <c r="AN60" s="45" t="str">
        <f>IF(AND($AI$60=0,$AJ$60=0,$AM$60=0,$AK$60=0),"",IF(AND($AM$60=0,OR($AI$60&lt;&gt;0,$AJ$60&lt;&gt;0,$AK$60&lt;&gt;0)),"inf",(($AI$60+$AJ$60+$AK$60)/$AM$60)))</f>
        <v/>
      </c>
      <c r="AO60" s="46" t="str">
        <f>IF(AND($AI$60=0,$AJ$60=0,$AM$60=0,$AK$60=0,$AL$60=0),"",IF(AND($AM$60=0,OR($AI$60&lt;&gt;0,$AJ$60&lt;&gt;0,$AK$60&lt;&gt;0,$AL$60&lt;&gt;0)),"inf",(($AI$60+$AJ$60+$AK$60+$AL$60)/$AM$60)))</f>
        <v/>
      </c>
      <c r="AP60" s="41" t="n">
        <f>SUM($AP$61+$AP$62+$AP$63+$AP$64)</f>
        <v>0.0</v>
      </c>
      <c r="AR60" t="s">
        <v>46</v>
      </c>
      <c r="AS60"/>
      <c r="AT60" s="63" t="str">
        <f>IF($BC$60=0,"",20*(($AV$60*30 +$AW$60*20 +$AX$60*15 +$AY$60*10 +$AZ$60*-5)/$BC$60))</f>
        <v/>
      </c>
      <c r="AU60" s="62" t="str">
        <f>IF($BC$60=0,"",(($AV$60*30 +$AW$60*20 +$AX$60*15 +$AY$60*10 +$AZ$60*-5)/$BC$60))</f>
        <v/>
      </c>
      <c r="AV60" s="60" t="n">
        <f>SUM($AV$61+$AV$62+$AV$63+$AV$64)</f>
        <v>0.0</v>
      </c>
      <c r="AW60" s="60" t="n">
        <f>SUM($AW$61+$AW$62+$AW$63+$AW$64)</f>
        <v>0.0</v>
      </c>
      <c r="AX60" s="60" t="n">
        <f>SUM($AX$61+$AX$62+$AX$63+$AX$64)</f>
        <v>0.0</v>
      </c>
      <c r="AY60" s="60" t="n">
        <f>SUM($AY$61+$AY$62+$AY$63+$AY$64)</f>
        <v>0.0</v>
      </c>
      <c r="AZ60" s="60" t="n">
        <f>SUM($AZ$61+$AZ$62+$AZ$63+$AZ$64)</f>
        <v>0.0</v>
      </c>
      <c r="BA60" s="64" t="str">
        <f>IF(AND($AV$60=0,$AW$60=0,$AZ$60=0,$AX$60=0),"",IF(AND($AZ$60=0,OR($AV$60&lt;&gt;0,$AW$60&lt;&gt;0,$AX$60&lt;&gt;0)),"inf",(($AV$60+$AW$60+$AX$60)/$AZ$60)))</f>
        <v/>
      </c>
      <c r="BB60" s="65" t="str">
        <f>IF(AND($AV$60=0,$AW$60=0,$AZ$60=0,$AX$60=0,$AY$60=0),"",IF(AND($AZ$60=0,OR($AV$60&lt;&gt;0,$AW$60&lt;&gt;0,$AX$60&lt;&gt;0,$AY$60&lt;&gt;0)),"inf",(($AV$60+$AW$60+$AX$60+$AY$60)/$AZ$60)))</f>
        <v/>
      </c>
      <c r="BC60" s="60" t="n">
        <f>SUM($BC$61+$BC$62+$BC$63+$BC$64)</f>
        <v>0.0</v>
      </c>
    </row>
    <row r="61">
      <c r="C61" t="s">
        <v>47</v>
      </c>
      <c r="D61" s="9" t="str">
        <f>IF($M$61=0,"",20*(($F$61*30 +$G$61*20 +$H$61*15 +$I$61*10 +$J$61*-5)/$M$61))</f>
        <v/>
      </c>
      <c r="E61" s="8" t="str">
        <f>IF($M$61=0,"",(($F$61*30 +$G$61*20 +$H$61*15 +$I$61*10 +$J$61*-5)/$M$61))</f>
        <v/>
      </c>
      <c r="F61" s="6"/>
      <c r="G61" s="6"/>
      <c r="H61" s="6"/>
      <c r="I61" s="6"/>
      <c r="J61" s="6"/>
      <c r="K61" s="10" t="str">
        <f>IF(AND($F$61=0,$G$61=0,$J$61=0,$H$61=0),"",IF(AND($J$61=0,OR($F$61&lt;&gt;0,$G$61&lt;&gt;0,$H$61&lt;&gt;0)),"inf",(($F$61+$G$61+$H$61)/$J$61)))</f>
        <v/>
      </c>
      <c r="L61" s="11" t="str">
        <f>IF(AND($F$61=0,$G$61=0,$J$61=0,$H$61=0,$I$61=0),"",IF(AND($J$61=0,OR($F$61&lt;&gt;0,$G$61&lt;&gt;0,$H$61&lt;&gt;0,$I$61&lt;&gt;0)),"inf",(($F$61+$G$61+$H$61+$I$61)/$J$61)))</f>
        <v/>
      </c>
      <c r="M61" s="6"/>
      <c r="N61" s="6"/>
      <c r="O61" s="6"/>
      <c r="P61" s="12" t="str">
        <f>IF($N$61=0,"",($O$61/$N$61))</f>
        <v/>
      </c>
      <c r="S61" t="s">
        <v>47</v>
      </c>
      <c r="T61" s="25" t="str">
        <f>IF($AC$61=0,"",20*(($V$61*30 +$W$61*20 +$X$61*15 +$Y$61*10 +$Z$61*-5)/$AC$61))</f>
        <v/>
      </c>
      <c r="U61" s="24" t="str">
        <f>IF($AC$61=0,"",(($V$61*30 +$W$61*20 +$X$61*15 +$Y$61*10 +$Z$61*-5)/$AC$61))</f>
        <v/>
      </c>
      <c r="V61" s="22"/>
      <c r="W61" s="22"/>
      <c r="X61" s="22"/>
      <c r="Y61" s="22"/>
      <c r="Z61" s="22"/>
      <c r="AA61" s="26" t="str">
        <f>IF(AND($V$61=0,$W$61=0,$Z$61=0,$X$61=0),"",IF(AND($Z$61=0,OR($V$61&lt;&gt;0,$W$61&lt;&gt;0,$X$61&lt;&gt;0)),"inf",(($V$61+$W$61+$X$61)/$Z$61)))</f>
        <v/>
      </c>
      <c r="AB61" s="27" t="str">
        <f>IF(AND($V$61=0,$W$61=0,$Z$61=0,$X$61=0,$Y$61=0),"",IF(AND($Z$61=0,OR($V$61&lt;&gt;0,$W$61&lt;&gt;0,$X$61&lt;&gt;0,$Y$61&lt;&gt;0)),"inf",(($V$61+$W$61+$X$61+$Y$61)/$Z$61)))</f>
        <v/>
      </c>
      <c r="AC61" s="22"/>
      <c r="AF61" t="s">
        <v>47</v>
      </c>
      <c r="AG61" s="44" t="str">
        <f>IF($AP$61=0,"",20*(($AI$61*30 +$AJ$61*20 +$AK$61*15 +$AL$61*10 +$AM$61*-5)/$AP$61))</f>
        <v/>
      </c>
      <c r="AH61" s="43" t="str">
        <f>IF($AP$61=0,"",(($AI$61*30 +$AJ$61*20 +$AK$61*15 +$AL$61*10 +$AM$61*-5)/$AP$61))</f>
        <v/>
      </c>
      <c r="AI61" s="41"/>
      <c r="AJ61" s="41"/>
      <c r="AK61" s="41"/>
      <c r="AL61" s="41"/>
      <c r="AM61" s="41"/>
      <c r="AN61" s="45" t="str">
        <f>IF(AND($AI$61=0,$AJ$61=0,$AM$61=0,$AK$61=0),"",IF(AND($AM$61=0,OR($AI$61&lt;&gt;0,$AJ$61&lt;&gt;0,$AK$61&lt;&gt;0)),"inf",(($AI$61+$AJ$61+$AK$61)/$AM$61)))</f>
        <v/>
      </c>
      <c r="AO61" s="46" t="str">
        <f>IF(AND($AI$61=0,$AJ$61=0,$AM$61=0,$AK$61=0,$AL$61=0),"",IF(AND($AM$61=0,OR($AI$61&lt;&gt;0,$AJ$61&lt;&gt;0,$AK$61&lt;&gt;0,$AL$61&lt;&gt;0)),"inf",(($AI$61+$AJ$61+$AK$61+$AL$61)/$AM$61)))</f>
        <v/>
      </c>
      <c r="AP61" s="41"/>
      <c r="AS61" t="s">
        <v>47</v>
      </c>
      <c r="AT61" s="63" t="str">
        <f>IF($BC$61=0,"",20*(($AV$61*30 +$AW$61*20 +$AX$61*15 +$AY$61*10 +$AZ$61*-5)/$BC$61))</f>
        <v/>
      </c>
      <c r="AU61" s="62" t="str">
        <f>IF($BC$61=0,"",(($AV$61*30 +$AW$61*20 +$AX$61*15 +$AY$61*10 +$AZ$61*-5)/$BC$61))</f>
        <v/>
      </c>
      <c r="AV61" s="60"/>
      <c r="AW61" s="60"/>
      <c r="AX61" s="60"/>
      <c r="AY61" s="60"/>
      <c r="AZ61" s="60"/>
      <c r="BA61" s="64" t="str">
        <f>IF(AND($AV$61=0,$AW$61=0,$AZ$61=0,$AX$61=0),"",IF(AND($AZ$61=0,OR($AV$61&lt;&gt;0,$AW$61&lt;&gt;0,$AX$61&lt;&gt;0)),"inf",(($AV$61+$AW$61+$AX$61)/$AZ$61)))</f>
        <v/>
      </c>
      <c r="BB61" s="65" t="str">
        <f>IF(AND($AV$61=0,$AW$61=0,$AZ$61=0,$AX$61=0,$AY$61=0),"",IF(AND($AZ$61=0,OR($AV$61&lt;&gt;0,$AW$61&lt;&gt;0,$AX$61&lt;&gt;0,$AY$61&lt;&gt;0)),"inf",(($AV$61+$AW$61+$AX$61+$AY$61)/$AZ$61)))</f>
        <v/>
      </c>
      <c r="BC61" s="60"/>
    </row>
    <row r="62">
      <c r="C62" t="s">
        <v>48</v>
      </c>
      <c r="D62" s="9" t="str">
        <f>IF($M$62=0,"",20*(($F$62*30 +$G$62*20 +$H$62*15 +$I$62*10 +$J$62*-5)/$M$62))</f>
        <v/>
      </c>
      <c r="E62" s="8" t="str">
        <f>IF($M$62=0,"",(($F$62*30 +$G$62*20 +$H$62*15 +$I$62*10 +$J$62*-5)/$M$62))</f>
        <v/>
      </c>
      <c r="F62" s="6"/>
      <c r="G62" s="6"/>
      <c r="H62" s="6"/>
      <c r="I62" s="6"/>
      <c r="J62" s="6"/>
      <c r="K62" s="10" t="str">
        <f>IF(AND($F$62=0,$G$62=0,$J$62=0,$H$62=0),"",IF(AND($J$62=0,OR($F$62&lt;&gt;0,$G$62&lt;&gt;0,$H$62&lt;&gt;0)),"inf",(($F$62+$G$62+$H$62)/$J$62)))</f>
        <v/>
      </c>
      <c r="L62" s="11" t="str">
        <f>IF(AND($F$62=0,$G$62=0,$J$62=0,$H$62=0,$I$62=0),"",IF(AND($J$62=0,OR($F$62&lt;&gt;0,$G$62&lt;&gt;0,$H$62&lt;&gt;0,$I$62&lt;&gt;0)),"inf",(($F$62+$G$62+$H$62+$I$62)/$J$62)))</f>
        <v/>
      </c>
      <c r="M62" s="6"/>
      <c r="N62" s="6"/>
      <c r="O62" s="6"/>
      <c r="P62" s="12" t="str">
        <f>IF($N$62=0,"",($O$62/$N$62))</f>
        <v/>
      </c>
      <c r="S62" t="s">
        <v>48</v>
      </c>
      <c r="T62" s="25" t="str">
        <f>IF($AC$62=0,"",20*(($V$62*30 +$W$62*20 +$X$62*15 +$Y$62*10 +$Z$62*-5)/$AC$62))</f>
        <v/>
      </c>
      <c r="U62" s="24" t="str">
        <f>IF($AC$62=0,"",(($V$62*30 +$W$62*20 +$X$62*15 +$Y$62*10 +$Z$62*-5)/$AC$62))</f>
        <v/>
      </c>
      <c r="V62" s="22"/>
      <c r="W62" s="22"/>
      <c r="X62" s="22"/>
      <c r="Y62" s="22"/>
      <c r="Z62" s="22"/>
      <c r="AA62" s="26" t="str">
        <f>IF(AND($V$62=0,$W$62=0,$Z$62=0,$X$62=0),"",IF(AND($Z$62=0,OR($V$62&lt;&gt;0,$W$62&lt;&gt;0,$X$62&lt;&gt;0)),"inf",(($V$62+$W$62+$X$62)/$Z$62)))</f>
        <v/>
      </c>
      <c r="AB62" s="27" t="str">
        <f>IF(AND($V$62=0,$W$62=0,$Z$62=0,$X$62=0,$Y$62=0),"",IF(AND($Z$62=0,OR($V$62&lt;&gt;0,$W$62&lt;&gt;0,$X$62&lt;&gt;0,$Y$62&lt;&gt;0)),"inf",(($V$62+$W$62+$X$62+$Y$62)/$Z$62)))</f>
        <v/>
      </c>
      <c r="AC62" s="22"/>
      <c r="AF62" t="s">
        <v>48</v>
      </c>
      <c r="AG62" s="44" t="str">
        <f>IF($AP$62=0,"",20*(($AI$62*30 +$AJ$62*20 +$AK$62*15 +$AL$62*10 +$AM$62*-5)/$AP$62))</f>
        <v/>
      </c>
      <c r="AH62" s="43" t="str">
        <f>IF($AP$62=0,"",(($AI$62*30 +$AJ$62*20 +$AK$62*15 +$AL$62*10 +$AM$62*-5)/$AP$62))</f>
        <v/>
      </c>
      <c r="AI62" s="41"/>
      <c r="AJ62" s="41"/>
      <c r="AK62" s="41"/>
      <c r="AL62" s="41"/>
      <c r="AM62" s="41"/>
      <c r="AN62" s="45" t="str">
        <f>IF(AND($AI$62=0,$AJ$62=0,$AM$62=0,$AK$62=0),"",IF(AND($AM$62=0,OR($AI$62&lt;&gt;0,$AJ$62&lt;&gt;0,$AK$62&lt;&gt;0)),"inf",(($AI$62+$AJ$62+$AK$62)/$AM$62)))</f>
        <v/>
      </c>
      <c r="AO62" s="46" t="str">
        <f>IF(AND($AI$62=0,$AJ$62=0,$AM$62=0,$AK$62=0,$AL$62=0),"",IF(AND($AM$62=0,OR($AI$62&lt;&gt;0,$AJ$62&lt;&gt;0,$AK$62&lt;&gt;0,$AL$62&lt;&gt;0)),"inf",(($AI$62+$AJ$62+$AK$62+$AL$62)/$AM$62)))</f>
        <v/>
      </c>
      <c r="AP62" s="41"/>
      <c r="AS62" t="s">
        <v>48</v>
      </c>
      <c r="AT62" s="63" t="str">
        <f>IF($BC$62=0,"",20*(($AV$62*30 +$AW$62*20 +$AX$62*15 +$AY$62*10 +$AZ$62*-5)/$BC$62))</f>
        <v/>
      </c>
      <c r="AU62" s="62" t="str">
        <f>IF($BC$62=0,"",(($AV$62*30 +$AW$62*20 +$AX$62*15 +$AY$62*10 +$AZ$62*-5)/$BC$62))</f>
        <v/>
      </c>
      <c r="AV62" s="60"/>
      <c r="AW62" s="60"/>
      <c r="AX62" s="60"/>
      <c r="AY62" s="60"/>
      <c r="AZ62" s="60"/>
      <c r="BA62" s="64" t="str">
        <f>IF(AND($AV$62=0,$AW$62=0,$AZ$62=0,$AX$62=0),"",IF(AND($AZ$62=0,OR($AV$62&lt;&gt;0,$AW$62&lt;&gt;0,$AX$62&lt;&gt;0)),"inf",(($AV$62+$AW$62+$AX$62)/$AZ$62)))</f>
        <v/>
      </c>
      <c r="BB62" s="65" t="str">
        <f>IF(AND($AV$62=0,$AW$62=0,$AZ$62=0,$AX$62=0,$AY$62=0),"",IF(AND($AZ$62=0,OR($AV$62&lt;&gt;0,$AW$62&lt;&gt;0,$AX$62&lt;&gt;0,$AY$62&lt;&gt;0)),"inf",(($AV$62+$AW$62+$AX$62+$AY$62)/$AZ$62)))</f>
        <v/>
      </c>
      <c r="BC62" s="60"/>
    </row>
    <row r="63">
      <c r="C63" t="s">
        <v>49</v>
      </c>
      <c r="D63" s="9" t="str">
        <f>IF($M$63=0,"",20*(($F$63*30 +$G$63*20 +$H$63*15 +$I$63*10 +$J$63*-5)/$M$63))</f>
        <v/>
      </c>
      <c r="E63" s="8" t="str">
        <f>IF($M$63=0,"",(($F$63*30 +$G$63*20 +$H$63*15 +$I$63*10 +$J$63*-5)/$M$63))</f>
        <v/>
      </c>
      <c r="F63" s="6"/>
      <c r="G63" s="6"/>
      <c r="H63" s="6"/>
      <c r="I63" s="6"/>
      <c r="J63" s="6"/>
      <c r="K63" s="10" t="str">
        <f>IF(AND($F$63=0,$G$63=0,$J$63=0,$H$63=0),"",IF(AND($J$63=0,OR($F$63&lt;&gt;0,$G$63&lt;&gt;0,$H$63&lt;&gt;0)),"inf",(($F$63+$G$63+$H$63)/$J$63)))</f>
        <v/>
      </c>
      <c r="L63" s="11" t="str">
        <f>IF(AND($F$63=0,$G$63=0,$J$63=0,$H$63=0,$I$63=0),"",IF(AND($J$63=0,OR($F$63&lt;&gt;0,$G$63&lt;&gt;0,$H$63&lt;&gt;0,$I$63&lt;&gt;0)),"inf",(($F$63+$G$63+$H$63+$I$63)/$J$63)))</f>
        <v/>
      </c>
      <c r="M63" s="6"/>
      <c r="N63" s="6"/>
      <c r="O63" s="6"/>
      <c r="P63" s="12" t="str">
        <f>IF($N$63=0,"",($O$63/$N$63))</f>
        <v/>
      </c>
      <c r="S63" t="s">
        <v>49</v>
      </c>
      <c r="T63" s="25" t="str">
        <f>IF($AC$63=0,"",20*(($V$63*30 +$W$63*20 +$X$63*15 +$Y$63*10 +$Z$63*-5)/$AC$63))</f>
        <v/>
      </c>
      <c r="U63" s="24" t="str">
        <f>IF($AC$63=0,"",(($V$63*30 +$W$63*20 +$X$63*15 +$Y$63*10 +$Z$63*-5)/$AC$63))</f>
        <v/>
      </c>
      <c r="V63" s="22"/>
      <c r="W63" s="22"/>
      <c r="X63" s="22"/>
      <c r="Y63" s="22"/>
      <c r="Z63" s="22"/>
      <c r="AA63" s="26" t="str">
        <f>IF(AND($V$63=0,$W$63=0,$Z$63=0,$X$63=0),"",IF(AND($Z$63=0,OR($V$63&lt;&gt;0,$W$63&lt;&gt;0,$X$63&lt;&gt;0)),"inf",(($V$63+$W$63+$X$63)/$Z$63)))</f>
        <v/>
      </c>
      <c r="AB63" s="27" t="str">
        <f>IF(AND($V$63=0,$W$63=0,$Z$63=0,$X$63=0,$Y$63=0),"",IF(AND($Z$63=0,OR($V$63&lt;&gt;0,$W$63&lt;&gt;0,$X$63&lt;&gt;0,$Y$63&lt;&gt;0)),"inf",(($V$63+$W$63+$X$63+$Y$63)/$Z$63)))</f>
        <v/>
      </c>
      <c r="AC63" s="22"/>
      <c r="AF63" t="s">
        <v>49</v>
      </c>
      <c r="AG63" s="44" t="str">
        <f>IF($AP$63=0,"",20*(($AI$63*30 +$AJ$63*20 +$AK$63*15 +$AL$63*10 +$AM$63*-5)/$AP$63))</f>
        <v/>
      </c>
      <c r="AH63" s="43" t="str">
        <f>IF($AP$63=0,"",(($AI$63*30 +$AJ$63*20 +$AK$63*15 +$AL$63*10 +$AM$63*-5)/$AP$63))</f>
        <v/>
      </c>
      <c r="AI63" s="41"/>
      <c r="AJ63" s="41"/>
      <c r="AK63" s="41"/>
      <c r="AL63" s="41"/>
      <c r="AM63" s="41"/>
      <c r="AN63" s="45" t="str">
        <f>IF(AND($AI$63=0,$AJ$63=0,$AM$63=0,$AK$63=0),"",IF(AND($AM$63=0,OR($AI$63&lt;&gt;0,$AJ$63&lt;&gt;0,$AK$63&lt;&gt;0)),"inf",(($AI$63+$AJ$63+$AK$63)/$AM$63)))</f>
        <v/>
      </c>
      <c r="AO63" s="46" t="str">
        <f>IF(AND($AI$63=0,$AJ$63=0,$AM$63=0,$AK$63=0,$AL$63=0),"",IF(AND($AM$63=0,OR($AI$63&lt;&gt;0,$AJ$63&lt;&gt;0,$AK$63&lt;&gt;0,$AL$63&lt;&gt;0)),"inf",(($AI$63+$AJ$63+$AK$63+$AL$63)/$AM$63)))</f>
        <v/>
      </c>
      <c r="AP63" s="41"/>
      <c r="AS63" t="s">
        <v>49</v>
      </c>
      <c r="AT63" s="63" t="str">
        <f>IF($BC$63=0,"",20*(($AV$63*30 +$AW$63*20 +$AX$63*15 +$AY$63*10 +$AZ$63*-5)/$BC$63))</f>
        <v/>
      </c>
      <c r="AU63" s="62" t="str">
        <f>IF($BC$63=0,"",(($AV$63*30 +$AW$63*20 +$AX$63*15 +$AY$63*10 +$AZ$63*-5)/$BC$63))</f>
        <v/>
      </c>
      <c r="AV63" s="60"/>
      <c r="AW63" s="60"/>
      <c r="AX63" s="60"/>
      <c r="AY63" s="60"/>
      <c r="AZ63" s="60"/>
      <c r="BA63" s="64" t="str">
        <f>IF(AND($AV$63=0,$AW$63=0,$AZ$63=0,$AX$63=0),"",IF(AND($AZ$63=0,OR($AV$63&lt;&gt;0,$AW$63&lt;&gt;0,$AX$63&lt;&gt;0)),"inf",(($AV$63+$AW$63+$AX$63)/$AZ$63)))</f>
        <v/>
      </c>
      <c r="BB63" s="65" t="str">
        <f>IF(AND($AV$63=0,$AW$63=0,$AZ$63=0,$AX$63=0,$AY$63=0),"",IF(AND($AZ$63=0,OR($AV$63&lt;&gt;0,$AW$63&lt;&gt;0,$AX$63&lt;&gt;0,$AY$63&lt;&gt;0)),"inf",(($AV$63+$AW$63+$AX$63+$AY$63)/$AZ$63)))</f>
        <v/>
      </c>
      <c r="BC63" s="60"/>
    </row>
    <row r="64">
      <c r="C64" t="s">
        <v>18</v>
      </c>
      <c r="D64" s="9" t="str">
        <f>IF($M$64=0,"",20*(($F$64*30 +$G$64*20 +$H$64*15 +$I$64*10 +$J$64*-5)/$M$64))</f>
        <v/>
      </c>
      <c r="E64" s="8" t="str">
        <f>IF($M$64=0,"",(($F$64*30 +$G$64*20 +$H$64*15 +$I$64*10 +$J$64*-5)/$M$64))</f>
        <v/>
      </c>
      <c r="F64" s="6"/>
      <c r="G64" s="6"/>
      <c r="H64" s="6"/>
      <c r="I64" s="6"/>
      <c r="J64" s="6"/>
      <c r="K64" s="10" t="str">
        <f>IF(AND($F$64=0,$G$64=0,$J$64=0,$H$64=0),"",IF(AND($J$64=0,OR($F$64&lt;&gt;0,$G$64&lt;&gt;0,$H$64&lt;&gt;0)),"inf",(($F$64+$G$64+$H$64)/$J$64)))</f>
        <v/>
      </c>
      <c r="L64" s="11" t="str">
        <f>IF(AND($F$64=0,$G$64=0,$J$64=0,$H$64=0,$I$64=0),"",IF(AND($J$64=0,OR($F$64&lt;&gt;0,$G$64&lt;&gt;0,$H$64&lt;&gt;0,$I$64&lt;&gt;0)),"inf",(($F$64+$G$64+$H$64+$I$64)/$J$64)))</f>
        <v/>
      </c>
      <c r="M64" s="6"/>
      <c r="N64" s="6"/>
      <c r="O64" s="6"/>
      <c r="P64" s="12" t="str">
        <f>IF($N$64=0,"",($O$64/$N$64))</f>
        <v/>
      </c>
      <c r="S64" t="s">
        <v>18</v>
      </c>
      <c r="T64" s="25" t="str">
        <f>IF($AC$64=0,"",20*(($V$64*30 +$W$64*20 +$X$64*15 +$Y$64*10 +$Z$64*-5)/$AC$64))</f>
        <v/>
      </c>
      <c r="U64" s="24" t="str">
        <f>IF($AC$64=0,"",(($V$64*30 +$W$64*20 +$X$64*15 +$Y$64*10 +$Z$64*-5)/$AC$64))</f>
        <v/>
      </c>
      <c r="V64" s="22"/>
      <c r="W64" s="22"/>
      <c r="X64" s="22"/>
      <c r="Y64" s="22"/>
      <c r="Z64" s="22"/>
      <c r="AA64" s="26" t="str">
        <f>IF(AND($V$64=0,$W$64=0,$Z$64=0,$X$64=0),"",IF(AND($Z$64=0,OR($V$64&lt;&gt;0,$W$64&lt;&gt;0,$X$64&lt;&gt;0)),"inf",(($V$64+$W$64+$X$64)/$Z$64)))</f>
        <v/>
      </c>
      <c r="AB64" s="27" t="str">
        <f>IF(AND($V$64=0,$W$64=0,$Z$64=0,$X$64=0,$Y$64=0),"",IF(AND($Z$64=0,OR($V$64&lt;&gt;0,$W$64&lt;&gt;0,$X$64&lt;&gt;0,$Y$64&lt;&gt;0)),"inf",(($V$64+$W$64+$X$64+$Y$64)/$Z$64)))</f>
        <v/>
      </c>
      <c r="AC64" s="22"/>
      <c r="AF64" t="s">
        <v>18</v>
      </c>
      <c r="AG64" s="44" t="str">
        <f>IF($AP$64=0,"",20*(($AI$64*30 +$AJ$64*20 +$AK$64*15 +$AL$64*10 +$AM$64*-5)/$AP$64))</f>
        <v/>
      </c>
      <c r="AH64" s="43" t="str">
        <f>IF($AP$64=0,"",(($AI$64*30 +$AJ$64*20 +$AK$64*15 +$AL$64*10 +$AM$64*-5)/$AP$64))</f>
        <v/>
      </c>
      <c r="AI64" s="41"/>
      <c r="AJ64" s="41"/>
      <c r="AK64" s="41"/>
      <c r="AL64" s="41"/>
      <c r="AM64" s="41"/>
      <c r="AN64" s="45" t="str">
        <f>IF(AND($AI$64=0,$AJ$64=0,$AM$64=0,$AK$64=0),"",IF(AND($AM$64=0,OR($AI$64&lt;&gt;0,$AJ$64&lt;&gt;0,$AK$64&lt;&gt;0)),"inf",(($AI$64+$AJ$64+$AK$64)/$AM$64)))</f>
        <v/>
      </c>
      <c r="AO64" s="46" t="str">
        <f>IF(AND($AI$64=0,$AJ$64=0,$AM$64=0,$AK$64=0,$AL$64=0),"",IF(AND($AM$64=0,OR($AI$64&lt;&gt;0,$AJ$64&lt;&gt;0,$AK$64&lt;&gt;0,$AL$64&lt;&gt;0)),"inf",(($AI$64+$AJ$64+$AK$64+$AL$64)/$AM$64)))</f>
        <v/>
      </c>
      <c r="AP64" s="41"/>
      <c r="AS64" t="s">
        <v>18</v>
      </c>
      <c r="AT64" s="63" t="str">
        <f>IF($BC$64=0,"",20*(($AV$64*30 +$AW$64*20 +$AX$64*15 +$AY$64*10 +$AZ$64*-5)/$BC$64))</f>
        <v/>
      </c>
      <c r="AU64" s="62" t="str">
        <f>IF($BC$64=0,"",(($AV$64*30 +$AW$64*20 +$AX$64*15 +$AY$64*10 +$AZ$64*-5)/$BC$64))</f>
        <v/>
      </c>
      <c r="AV64" s="60"/>
      <c r="AW64" s="60"/>
      <c r="AX64" s="60"/>
      <c r="AY64" s="60"/>
      <c r="AZ64" s="60"/>
      <c r="BA64" s="64" t="str">
        <f>IF(AND($AV$64=0,$AW$64=0,$AZ$64=0,$AX$64=0),"",IF(AND($AZ$64=0,OR($AV$64&lt;&gt;0,$AW$64&lt;&gt;0,$AX$64&lt;&gt;0)),"inf",(($AV$64+$AW$64+$AX$64)/$AZ$64)))</f>
        <v/>
      </c>
      <c r="BB64" s="65" t="str">
        <f>IF(AND($AV$64=0,$AW$64=0,$AZ$64=0,$AX$64=0,$AY$64=0),"",IF(AND($AZ$64=0,OR($AV$64&lt;&gt;0,$AW$64&lt;&gt;0,$AX$64&lt;&gt;0,$AY$64&lt;&gt;0)),"inf",(($AV$64+$AW$64+$AX$64+$AY$64)/$AZ$64)))</f>
        <v/>
      </c>
      <c r="BC64" s="60"/>
    </row>
    <row r="65">
      <c r="B65" t="s">
        <v>50</v>
      </c>
      <c r="C65"/>
      <c r="D65" s="9" t="str">
        <f>IF($M$65=0,"",20*(($F$65*30 +$G$65*20 +$H$65*15 +$I$65*10 +$J$65*-5)/$M$65))</f>
        <v/>
      </c>
      <c r="E65" s="8" t="str">
        <f>IF($M$65=0,"",(($F$65*30 +$G$65*20 +$H$65*15 +$I$65*10 +$J$65*-5)/$M$65))</f>
        <v/>
      </c>
      <c r="F65" s="6" t="n">
        <f>SUM($F$66+$F$67+$F$68)</f>
        <v>0.0</v>
      </c>
      <c r="G65" s="6" t="n">
        <f>SUM($G$66+$G$67+$G$68)</f>
        <v>0.0</v>
      </c>
      <c r="H65" s="6" t="n">
        <f>SUM($H$66+$H$67+$H$68)</f>
        <v>0.0</v>
      </c>
      <c r="I65" s="6" t="n">
        <f>SUM($I$66+$I$67+$I$68)</f>
        <v>0.0</v>
      </c>
      <c r="J65" s="6" t="n">
        <f>SUM($J$66+$J$67+$J$68)</f>
        <v>0.0</v>
      </c>
      <c r="K65" s="10" t="str">
        <f>IF(AND($F$65=0,$G$65=0,$J$65=0,$H$65=0),"",IF(AND($J$65=0,OR($F$65&lt;&gt;0,$G$65&lt;&gt;0,$H$65&lt;&gt;0)),"inf",(($F$65+$G$65+$H$65)/$J$65)))</f>
        <v/>
      </c>
      <c r="L65" s="11" t="str">
        <f>IF(AND($F$65=0,$G$65=0,$J$65=0,$H$65=0,$I$65=0),"",IF(AND($J$65=0,OR($F$65&lt;&gt;0,$G$65&lt;&gt;0,$H$65&lt;&gt;0,$I$65&lt;&gt;0)),"inf",(($F$65+$G$65+$H$65+$I$65)/$J$65)))</f>
        <v/>
      </c>
      <c r="M65" s="6" t="n">
        <f>SUM($M$66+$M$67+$M$68)</f>
        <v>0.0</v>
      </c>
      <c r="N65" s="6" t="n">
        <f>SUM($N$66+$N$67+$N$68)</f>
        <v>0.0</v>
      </c>
      <c r="O65" s="6" t="n">
        <f>SUM($O$66+$O$67+$O$68)</f>
        <v>0.0</v>
      </c>
      <c r="P65" s="12" t="str">
        <f>IF($N$65=0,"",($O$65/$N$65))</f>
        <v/>
      </c>
      <c r="R65" t="s">
        <v>50</v>
      </c>
      <c r="S65"/>
      <c r="T65" s="25" t="n">
        <f>IF($AC$65=0,"",20*(($V$65*30 +$W$65*20 +$X$65*15 +$Y$65*10 +$Z$65*-5)/$AC$65))</f>
        <v>0.0</v>
      </c>
      <c r="U65" s="24" t="n">
        <f>IF($AC$65=0,"",(($V$65*30 +$W$65*20 +$X$65*15 +$Y$65*10 +$Z$65*-5)/$AC$65))</f>
        <v>0.0</v>
      </c>
      <c r="V65" s="22" t="n">
        <f>SUM($V$66+$V$67+$V$68)</f>
        <v>0.0</v>
      </c>
      <c r="W65" s="22" t="n">
        <f>SUM($W$66+$W$67+$W$68)</f>
        <v>0.0</v>
      </c>
      <c r="X65" s="22" t="n">
        <f>SUM($X$66+$X$67+$X$68)</f>
        <v>0.0</v>
      </c>
      <c r="Y65" s="22" t="n">
        <f>SUM($Y$66+$Y$67+$Y$68)</f>
        <v>0.0</v>
      </c>
      <c r="Z65" s="22" t="n">
        <f>SUM($Z$66+$Z$67+$Z$68)</f>
        <v>0.0</v>
      </c>
      <c r="AA65" s="26" t="str">
        <f>IF(AND($V$65=0,$W$65=0,$Z$65=0,$X$65=0),"",IF(AND($Z$65=0,OR($V$65&lt;&gt;0,$W$65&lt;&gt;0,$X$65&lt;&gt;0)),"inf",(($V$65+$W$65+$X$65)/$Z$65)))</f>
        <v/>
      </c>
      <c r="AB65" s="27" t="str">
        <f>IF(AND($V$65=0,$W$65=0,$Z$65=0,$X$65=0,$Y$65=0),"",IF(AND($Z$65=0,OR($V$65&lt;&gt;0,$W$65&lt;&gt;0,$X$65&lt;&gt;0,$Y$65&lt;&gt;0)),"inf",(($V$65+$W$65+$X$65+$Y$65)/$Z$65)))</f>
        <v/>
      </c>
      <c r="AC65" s="22" t="n">
        <f>SUM($AC$66+$AC$67+$AC$68)</f>
        <v>1.0</v>
      </c>
      <c r="AE65" t="s">
        <v>50</v>
      </c>
      <c r="AF65"/>
      <c r="AG65" s="44" t="n">
        <f>IF($AP$65=0,"",20*(($AI$65*30 +$AJ$65*20 +$AK$65*15 +$AL$65*10 +$AM$65*-5)/$AP$65))</f>
        <v>0.0</v>
      </c>
      <c r="AH65" s="43" t="n">
        <f>IF($AP$65=0,"",(($AI$65*30 +$AJ$65*20 +$AK$65*15 +$AL$65*10 +$AM$65*-5)/$AP$65))</f>
        <v>0.0</v>
      </c>
      <c r="AI65" s="41" t="n">
        <f>SUM($AI$66+$AI$67+$AI$68)</f>
        <v>0.0</v>
      </c>
      <c r="AJ65" s="41" t="n">
        <f>SUM($AJ$66+$AJ$67+$AJ$68)</f>
        <v>0.0</v>
      </c>
      <c r="AK65" s="41" t="n">
        <f>SUM($AK$66+$AK$67+$AK$68)</f>
        <v>0.0</v>
      </c>
      <c r="AL65" s="41" t="n">
        <f>SUM($AL$66+$AL$67+$AL$68)</f>
        <v>0.0</v>
      </c>
      <c r="AM65" s="41" t="n">
        <f>SUM($AM$66+$AM$67+$AM$68)</f>
        <v>0.0</v>
      </c>
      <c r="AN65" s="45" t="str">
        <f>IF(AND($AI$65=0,$AJ$65=0,$AM$65=0,$AK$65=0),"",IF(AND($AM$65=0,OR($AI$65&lt;&gt;0,$AJ$65&lt;&gt;0,$AK$65&lt;&gt;0)),"inf",(($AI$65+$AJ$65+$AK$65)/$AM$65)))</f>
        <v/>
      </c>
      <c r="AO65" s="46" t="str">
        <f>IF(AND($AI$65=0,$AJ$65=0,$AM$65=0,$AK$65=0,$AL$65=0),"",IF(AND($AM$65=0,OR($AI$65&lt;&gt;0,$AJ$65&lt;&gt;0,$AK$65&lt;&gt;0,$AL$65&lt;&gt;0)),"inf",(($AI$65+$AJ$65+$AK$65+$AL$65)/$AM$65)))</f>
        <v/>
      </c>
      <c r="AP65" s="41" t="n">
        <f>SUM($AP$66+$AP$67+$AP$68)</f>
        <v>1.0</v>
      </c>
      <c r="AR65" t="s">
        <v>50</v>
      </c>
      <c r="AS65"/>
      <c r="AT65" s="63" t="n">
        <f>IF($BC$65=0,"",20*(($AV$65*30 +$AW$65*20 +$AX$65*15 +$AY$65*10 +$AZ$65*-5)/$BC$65))</f>
        <v>-100.0</v>
      </c>
      <c r="AU65" s="62" t="n">
        <f>IF($BC$65=0,"",(($AV$65*30 +$AW$65*20 +$AX$65*15 +$AY$65*10 +$AZ$65*-5)/$BC$65))</f>
        <v>-5.0</v>
      </c>
      <c r="AV65" s="60" t="n">
        <f>SUM($AV$66+$AV$67+$AV$68)</f>
        <v>0.0</v>
      </c>
      <c r="AW65" s="60" t="n">
        <f>SUM($AW$66+$AW$67+$AW$68)</f>
        <v>0.0</v>
      </c>
      <c r="AX65" s="60" t="n">
        <f>SUM($AX$66+$AX$67+$AX$68)</f>
        <v>0.0</v>
      </c>
      <c r="AY65" s="60" t="n">
        <f>SUM($AY$66+$AY$67+$AY$68)</f>
        <v>0.0</v>
      </c>
      <c r="AZ65" s="60" t="n">
        <f>SUM($AZ$66+$AZ$67+$AZ$68)</f>
        <v>1.0</v>
      </c>
      <c r="BA65" s="64" t="n">
        <f>IF(AND($AV$65=0,$AW$65=0,$AZ$65=0,$AX$65=0),"",IF(AND($AZ$65=0,OR($AV$65&lt;&gt;0,$AW$65&lt;&gt;0,$AX$65&lt;&gt;0)),"inf",(($AV$65+$AW$65+$AX$65)/$AZ$65)))</f>
        <v>0.0</v>
      </c>
      <c r="BB65" s="65" t="n">
        <f>IF(AND($AV$65=0,$AW$65=0,$AZ$65=0,$AX$65=0,$AY$65=0),"",IF(AND($AZ$65=0,OR($AV$65&lt;&gt;0,$AW$65&lt;&gt;0,$AX$65&lt;&gt;0,$AY$65&lt;&gt;0)),"inf",(($AV$65+$AW$65+$AX$65+$AY$65)/$AZ$65)))</f>
        <v>0.0</v>
      </c>
      <c r="BC65" s="60" t="n">
        <f>SUM($BC$66+$BC$67+$BC$68)</f>
        <v>1.0</v>
      </c>
    </row>
    <row r="66">
      <c r="C66" t="s">
        <v>14</v>
      </c>
      <c r="D66" s="9" t="str">
        <f>IF($M$66=0,"",20*(($F$66*30 +$G$66*20 +$H$66*15 +$I$66*10 +$J$66*-5)/$M$66))</f>
        <v/>
      </c>
      <c r="E66" s="8" t="str">
        <f>IF($M$66=0,"",(($F$66*30 +$G$66*20 +$H$66*15 +$I$66*10 +$J$66*-5)/$M$66))</f>
        <v/>
      </c>
      <c r="F66" s="6"/>
      <c r="G66" s="6"/>
      <c r="H66" s="6"/>
      <c r="I66" s="6"/>
      <c r="J66" s="6"/>
      <c r="K66" s="10" t="str">
        <f>IF(AND($F$66=0,$G$66=0,$J$66=0,$H$66=0),"",IF(AND($J$66=0,OR($F$66&lt;&gt;0,$G$66&lt;&gt;0,$H$66&lt;&gt;0)),"inf",(($F$66+$G$66+$H$66)/$J$66)))</f>
        <v/>
      </c>
      <c r="L66" s="11" t="str">
        <f>IF(AND($F$66=0,$G$66=0,$J$66=0,$H$66=0,$I$66=0),"",IF(AND($J$66=0,OR($F$66&lt;&gt;0,$G$66&lt;&gt;0,$H$66&lt;&gt;0,$I$66&lt;&gt;0)),"inf",(($F$66+$G$66+$H$66+$I$66)/$J$66)))</f>
        <v/>
      </c>
      <c r="M66" s="6"/>
      <c r="N66" s="6"/>
      <c r="O66" s="6"/>
      <c r="P66" s="12" t="str">
        <f>IF($N$66=0,"",($O$66/$N$66))</f>
        <v/>
      </c>
      <c r="S66" t="s">
        <v>14</v>
      </c>
      <c r="T66" s="25" t="n">
        <f>IF($AC$66=0,"",20*(($V$66*30 +$W$66*20 +$X$66*15 +$Y$66*10 +$Z$66*-5)/$AC$66))</f>
        <v>0.0</v>
      </c>
      <c r="U66" s="24" t="n">
        <f>IF($AC$66=0,"",(($V$66*30 +$W$66*20 +$X$66*15 +$Y$66*10 +$Z$66*-5)/$AC$66))</f>
        <v>0.0</v>
      </c>
      <c r="V66" s="22"/>
      <c r="W66" s="22"/>
      <c r="X66" s="22"/>
      <c r="Y66" s="22"/>
      <c r="Z66" s="22"/>
      <c r="AA66" s="26" t="str">
        <f>IF(AND($V$66=0,$W$66=0,$Z$66=0,$X$66=0),"",IF(AND($Z$66=0,OR($V$66&lt;&gt;0,$W$66&lt;&gt;0,$X$66&lt;&gt;0)),"inf",(($V$66+$W$66+$X$66)/$Z$66)))</f>
        <v/>
      </c>
      <c r="AB66" s="27" t="str">
        <f>IF(AND($V$66=0,$W$66=0,$Z$66=0,$X$66=0,$Y$66=0),"",IF(AND($Z$66=0,OR($V$66&lt;&gt;0,$W$66&lt;&gt;0,$X$66&lt;&gt;0,$Y$66&lt;&gt;0)),"inf",(($V$66+$W$66+$X$66+$Y$66)/$Z$66)))</f>
        <v/>
      </c>
      <c r="AC66" s="22" t="n">
        <v>1.0</v>
      </c>
      <c r="AF66" t="s">
        <v>14</v>
      </c>
      <c r="AG66" s="44" t="n">
        <f>IF($AP$66=0,"",20*(($AI$66*30 +$AJ$66*20 +$AK$66*15 +$AL$66*10 +$AM$66*-5)/$AP$66))</f>
        <v>0.0</v>
      </c>
      <c r="AH66" s="43" t="n">
        <f>IF($AP$66=0,"",(($AI$66*30 +$AJ$66*20 +$AK$66*15 +$AL$66*10 +$AM$66*-5)/$AP$66))</f>
        <v>0.0</v>
      </c>
      <c r="AI66" s="41"/>
      <c r="AJ66" s="41"/>
      <c r="AK66" s="41"/>
      <c r="AL66" s="41"/>
      <c r="AM66" s="41"/>
      <c r="AN66" s="45" t="str">
        <f>IF(AND($AI$66=0,$AJ$66=0,$AM$66=0,$AK$66=0),"",IF(AND($AM$66=0,OR($AI$66&lt;&gt;0,$AJ$66&lt;&gt;0,$AK$66&lt;&gt;0)),"inf",(($AI$66+$AJ$66+$AK$66)/$AM$66)))</f>
        <v/>
      </c>
      <c r="AO66" s="46" t="str">
        <f>IF(AND($AI$66=0,$AJ$66=0,$AM$66=0,$AK$66=0,$AL$66=0),"",IF(AND($AM$66=0,OR($AI$66&lt;&gt;0,$AJ$66&lt;&gt;0,$AK$66&lt;&gt;0,$AL$66&lt;&gt;0)),"inf",(($AI$66+$AJ$66+$AK$66+$AL$66)/$AM$66)))</f>
        <v/>
      </c>
      <c r="AP66" s="41" t="n">
        <v>1.0</v>
      </c>
      <c r="AS66" t="s">
        <v>14</v>
      </c>
      <c r="AT66" s="63" t="n">
        <f>IF($BC$66=0,"",20*(($AV$66*30 +$AW$66*20 +$AX$66*15 +$AY$66*10 +$AZ$66*-5)/$BC$66))</f>
        <v>-100.0</v>
      </c>
      <c r="AU66" s="62" t="n">
        <f>IF($BC$66=0,"",(($AV$66*30 +$AW$66*20 +$AX$66*15 +$AY$66*10 +$AZ$66*-5)/$BC$66))</f>
        <v>-5.0</v>
      </c>
      <c r="AV66" s="60"/>
      <c r="AW66" s="60"/>
      <c r="AX66" s="60"/>
      <c r="AY66" s="60"/>
      <c r="AZ66" s="60" t="n">
        <v>1.0</v>
      </c>
      <c r="BA66" s="64" t="n">
        <f>IF(AND($AV$66=0,$AW$66=0,$AZ$66=0,$AX$66=0),"",IF(AND($AZ$66=0,OR($AV$66&lt;&gt;0,$AW$66&lt;&gt;0,$AX$66&lt;&gt;0)),"inf",(($AV$66+$AW$66+$AX$66)/$AZ$66)))</f>
        <v>0.0</v>
      </c>
      <c r="BB66" s="65" t="n">
        <f>IF(AND($AV$66=0,$AW$66=0,$AZ$66=0,$AX$66=0,$AY$66=0),"",IF(AND($AZ$66=0,OR($AV$66&lt;&gt;0,$AW$66&lt;&gt;0,$AX$66&lt;&gt;0,$AY$66&lt;&gt;0)),"inf",(($AV$66+$AW$66+$AX$66+$AY$66)/$AZ$66)))</f>
        <v>0.0</v>
      </c>
      <c r="BC66" s="60" t="n">
        <v>1.0</v>
      </c>
    </row>
    <row r="67">
      <c r="C67" t="s">
        <v>16</v>
      </c>
      <c r="D67" s="9" t="str">
        <f>IF($M$67=0,"",20*(($F$67*30 +$G$67*20 +$H$67*15 +$I$67*10 +$J$67*-5)/$M$67))</f>
        <v/>
      </c>
      <c r="E67" s="8" t="str">
        <f>IF($M$67=0,"",(($F$67*30 +$G$67*20 +$H$67*15 +$I$67*10 +$J$67*-5)/$M$67))</f>
        <v/>
      </c>
      <c r="F67" s="6"/>
      <c r="G67" s="6"/>
      <c r="H67" s="6"/>
      <c r="I67" s="6"/>
      <c r="J67" s="6"/>
      <c r="K67" s="10" t="str">
        <f>IF(AND($F$67=0,$G$67=0,$J$67=0,$H$67=0),"",IF(AND($J$67=0,OR($F$67&lt;&gt;0,$G$67&lt;&gt;0,$H$67&lt;&gt;0)),"inf",(($F$67+$G$67+$H$67)/$J$67)))</f>
        <v/>
      </c>
      <c r="L67" s="11" t="str">
        <f>IF(AND($F$67=0,$G$67=0,$J$67=0,$H$67=0,$I$67=0),"",IF(AND($J$67=0,OR($F$67&lt;&gt;0,$G$67&lt;&gt;0,$H$67&lt;&gt;0,$I$67&lt;&gt;0)),"inf",(($F$67+$G$67+$H$67+$I$67)/$J$67)))</f>
        <v/>
      </c>
      <c r="M67" s="6"/>
      <c r="N67" s="6"/>
      <c r="O67" s="6"/>
      <c r="P67" s="12" t="str">
        <f>IF($N$67=0,"",($O$67/$N$67))</f>
        <v/>
      </c>
      <c r="S67" t="s">
        <v>16</v>
      </c>
      <c r="T67" s="25" t="str">
        <f>IF($AC$67=0,"",20*(($V$67*30 +$W$67*20 +$X$67*15 +$Y$67*10 +$Z$67*-5)/$AC$67))</f>
        <v/>
      </c>
      <c r="U67" s="24" t="str">
        <f>IF($AC$67=0,"",(($V$67*30 +$W$67*20 +$X$67*15 +$Y$67*10 +$Z$67*-5)/$AC$67))</f>
        <v/>
      </c>
      <c r="V67" s="22"/>
      <c r="W67" s="22"/>
      <c r="X67" s="22"/>
      <c r="Y67" s="22"/>
      <c r="Z67" s="22"/>
      <c r="AA67" s="26" t="str">
        <f>IF(AND($V$67=0,$W$67=0,$Z$67=0,$X$67=0),"",IF(AND($Z$67=0,OR($V$67&lt;&gt;0,$W$67&lt;&gt;0,$X$67&lt;&gt;0)),"inf",(($V$67+$W$67+$X$67)/$Z$67)))</f>
        <v/>
      </c>
      <c r="AB67" s="27" t="str">
        <f>IF(AND($V$67=0,$W$67=0,$Z$67=0,$X$67=0,$Y$67=0),"",IF(AND($Z$67=0,OR($V$67&lt;&gt;0,$W$67&lt;&gt;0,$X$67&lt;&gt;0,$Y$67&lt;&gt;0)),"inf",(($V$67+$W$67+$X$67+$Y$67)/$Z$67)))</f>
        <v/>
      </c>
      <c r="AC67" s="22"/>
      <c r="AF67" t="s">
        <v>16</v>
      </c>
      <c r="AG67" s="44" t="str">
        <f>IF($AP$67=0,"",20*(($AI$67*30 +$AJ$67*20 +$AK$67*15 +$AL$67*10 +$AM$67*-5)/$AP$67))</f>
        <v/>
      </c>
      <c r="AH67" s="43" t="str">
        <f>IF($AP$67=0,"",(($AI$67*30 +$AJ$67*20 +$AK$67*15 +$AL$67*10 +$AM$67*-5)/$AP$67))</f>
        <v/>
      </c>
      <c r="AI67" s="41"/>
      <c r="AJ67" s="41"/>
      <c r="AK67" s="41"/>
      <c r="AL67" s="41"/>
      <c r="AM67" s="41"/>
      <c r="AN67" s="45" t="str">
        <f>IF(AND($AI$67=0,$AJ$67=0,$AM$67=0,$AK$67=0),"",IF(AND($AM$67=0,OR($AI$67&lt;&gt;0,$AJ$67&lt;&gt;0,$AK$67&lt;&gt;0)),"inf",(($AI$67+$AJ$67+$AK$67)/$AM$67)))</f>
        <v/>
      </c>
      <c r="AO67" s="46" t="str">
        <f>IF(AND($AI$67=0,$AJ$67=0,$AM$67=0,$AK$67=0,$AL$67=0),"",IF(AND($AM$67=0,OR($AI$67&lt;&gt;0,$AJ$67&lt;&gt;0,$AK$67&lt;&gt;0,$AL$67&lt;&gt;0)),"inf",(($AI$67+$AJ$67+$AK$67+$AL$67)/$AM$67)))</f>
        <v/>
      </c>
      <c r="AP67" s="41"/>
      <c r="AS67" t="s">
        <v>16</v>
      </c>
      <c r="AT67" s="63" t="str">
        <f>IF($BC$67=0,"",20*(($AV$67*30 +$AW$67*20 +$AX$67*15 +$AY$67*10 +$AZ$67*-5)/$BC$67))</f>
        <v/>
      </c>
      <c r="AU67" s="62" t="str">
        <f>IF($BC$67=0,"",(($AV$67*30 +$AW$67*20 +$AX$67*15 +$AY$67*10 +$AZ$67*-5)/$BC$67))</f>
        <v/>
      </c>
      <c r="AV67" s="60"/>
      <c r="AW67" s="60"/>
      <c r="AX67" s="60"/>
      <c r="AY67" s="60"/>
      <c r="AZ67" s="60"/>
      <c r="BA67" s="64" t="str">
        <f>IF(AND($AV$67=0,$AW$67=0,$AZ$67=0,$AX$67=0),"",IF(AND($AZ$67=0,OR($AV$67&lt;&gt;0,$AW$67&lt;&gt;0,$AX$67&lt;&gt;0)),"inf",(($AV$67+$AW$67+$AX$67)/$AZ$67)))</f>
        <v/>
      </c>
      <c r="BB67" s="65" t="str">
        <f>IF(AND($AV$67=0,$AW$67=0,$AZ$67=0,$AX$67=0,$AY$67=0),"",IF(AND($AZ$67=0,OR($AV$67&lt;&gt;0,$AW$67&lt;&gt;0,$AX$67&lt;&gt;0,$AY$67&lt;&gt;0)),"inf",(($AV$67+$AW$67+$AX$67+$AY$67)/$AZ$67)))</f>
        <v/>
      </c>
      <c r="BC67" s="60"/>
    </row>
    <row r="68">
      <c r="C68" t="s">
        <v>18</v>
      </c>
      <c r="D68" s="9" t="str">
        <f>IF($M$68=0,"",20*(($F$68*30 +$G$68*20 +$H$68*15 +$I$68*10 +$J$68*-5)/$M$68))</f>
        <v/>
      </c>
      <c r="E68" s="8" t="str">
        <f>IF($M$68=0,"",(($F$68*30 +$G$68*20 +$H$68*15 +$I$68*10 +$J$68*-5)/$M$68))</f>
        <v/>
      </c>
      <c r="F68" s="6"/>
      <c r="G68" s="6"/>
      <c r="H68" s="6"/>
      <c r="I68" s="6"/>
      <c r="J68" s="6"/>
      <c r="K68" s="10" t="str">
        <f>IF(AND($F$68=0,$G$68=0,$J$68=0,$H$68=0),"",IF(AND($J$68=0,OR($F$68&lt;&gt;0,$G$68&lt;&gt;0,$H$68&lt;&gt;0)),"inf",(($F$68+$G$68+$H$68)/$J$68)))</f>
        <v/>
      </c>
      <c r="L68" s="11" t="str">
        <f>IF(AND($F$68=0,$G$68=0,$J$68=0,$H$68=0,$I$68=0),"",IF(AND($J$68=0,OR($F$68&lt;&gt;0,$G$68&lt;&gt;0,$H$68&lt;&gt;0,$I$68&lt;&gt;0)),"inf",(($F$68+$G$68+$H$68+$I$68)/$J$68)))</f>
        <v/>
      </c>
      <c r="M68" s="6"/>
      <c r="N68" s="6"/>
      <c r="O68" s="6"/>
      <c r="P68" s="12" t="str">
        <f>IF($N$68=0,"",($O$68/$N$68))</f>
        <v/>
      </c>
      <c r="S68" t="s">
        <v>18</v>
      </c>
      <c r="T68" s="25" t="str">
        <f>IF($AC$68=0,"",20*(($V$68*30 +$W$68*20 +$X$68*15 +$Y$68*10 +$Z$68*-5)/$AC$68))</f>
        <v/>
      </c>
      <c r="U68" s="24" t="str">
        <f>IF($AC$68=0,"",(($V$68*30 +$W$68*20 +$X$68*15 +$Y$68*10 +$Z$68*-5)/$AC$68))</f>
        <v/>
      </c>
      <c r="V68" s="22"/>
      <c r="W68" s="22"/>
      <c r="X68" s="22"/>
      <c r="Y68" s="22"/>
      <c r="Z68" s="22"/>
      <c r="AA68" s="26" t="str">
        <f>IF(AND($V$68=0,$W$68=0,$Z$68=0,$X$68=0),"",IF(AND($Z$68=0,OR($V$68&lt;&gt;0,$W$68&lt;&gt;0,$X$68&lt;&gt;0)),"inf",(($V$68+$W$68+$X$68)/$Z$68)))</f>
        <v/>
      </c>
      <c r="AB68" s="27" t="str">
        <f>IF(AND($V$68=0,$W$68=0,$Z$68=0,$X$68=0,$Y$68=0),"",IF(AND($Z$68=0,OR($V$68&lt;&gt;0,$W$68&lt;&gt;0,$X$68&lt;&gt;0,$Y$68&lt;&gt;0)),"inf",(($V$68+$W$68+$X$68+$Y$68)/$Z$68)))</f>
        <v/>
      </c>
      <c r="AC68" s="22"/>
      <c r="AF68" t="s">
        <v>18</v>
      </c>
      <c r="AG68" s="44" t="str">
        <f>IF($AP$68=0,"",20*(($AI$68*30 +$AJ$68*20 +$AK$68*15 +$AL$68*10 +$AM$68*-5)/$AP$68))</f>
        <v/>
      </c>
      <c r="AH68" s="43" t="str">
        <f>IF($AP$68=0,"",(($AI$68*30 +$AJ$68*20 +$AK$68*15 +$AL$68*10 +$AM$68*-5)/$AP$68))</f>
        <v/>
      </c>
      <c r="AI68" s="41"/>
      <c r="AJ68" s="41"/>
      <c r="AK68" s="41"/>
      <c r="AL68" s="41"/>
      <c r="AM68" s="41"/>
      <c r="AN68" s="45" t="str">
        <f>IF(AND($AI$68=0,$AJ$68=0,$AM$68=0,$AK$68=0),"",IF(AND($AM$68=0,OR($AI$68&lt;&gt;0,$AJ$68&lt;&gt;0,$AK$68&lt;&gt;0)),"inf",(($AI$68+$AJ$68+$AK$68)/$AM$68)))</f>
        <v/>
      </c>
      <c r="AO68" s="46" t="str">
        <f>IF(AND($AI$68=0,$AJ$68=0,$AM$68=0,$AK$68=0,$AL$68=0),"",IF(AND($AM$68=0,OR($AI$68&lt;&gt;0,$AJ$68&lt;&gt;0,$AK$68&lt;&gt;0,$AL$68&lt;&gt;0)),"inf",(($AI$68+$AJ$68+$AK$68+$AL$68)/$AM$68)))</f>
        <v/>
      </c>
      <c r="AP68" s="41"/>
      <c r="AS68" t="s">
        <v>18</v>
      </c>
      <c r="AT68" s="63" t="str">
        <f>IF($BC$68=0,"",20*(($AV$68*30 +$AW$68*20 +$AX$68*15 +$AY$68*10 +$AZ$68*-5)/$BC$68))</f>
        <v/>
      </c>
      <c r="AU68" s="62" t="str">
        <f>IF($BC$68=0,"",(($AV$68*30 +$AW$68*20 +$AX$68*15 +$AY$68*10 +$AZ$68*-5)/$BC$68))</f>
        <v/>
      </c>
      <c r="AV68" s="60"/>
      <c r="AW68" s="60"/>
      <c r="AX68" s="60"/>
      <c r="AY68" s="60"/>
      <c r="AZ68" s="60"/>
      <c r="BA68" s="64" t="str">
        <f>IF(AND($AV$68=0,$AW$68=0,$AZ$68=0,$AX$68=0),"",IF(AND($AZ$68=0,OR($AV$68&lt;&gt;0,$AW$68&lt;&gt;0,$AX$68&lt;&gt;0)),"inf",(($AV$68+$AW$68+$AX$68)/$AZ$68)))</f>
        <v/>
      </c>
      <c r="BB68" s="65" t="str">
        <f>IF(AND($AV$68=0,$AW$68=0,$AZ$68=0,$AX$68=0,$AY$68=0),"",IF(AND($AZ$68=0,OR($AV$68&lt;&gt;0,$AW$68&lt;&gt;0,$AX$68&lt;&gt;0,$AY$68&lt;&gt;0)),"inf",(($AV$68+$AW$68+$AX$68+$AY$68)/$AZ$68)))</f>
        <v/>
      </c>
      <c r="BC68" s="60"/>
    </row>
    <row r="69">
      <c r="B69" t="s">
        <v>51</v>
      </c>
      <c r="C69"/>
      <c r="D69" s="9" t="str">
        <f>IF($M$69=0,"",20*(($F$69*30 +$G$69*20 +$H$69*15 +$I$69*10 +$J$69*-5)/$M$69))</f>
        <v/>
      </c>
      <c r="E69" s="8" t="str">
        <f>IF($M$69=0,"",(($F$69*30 +$G$69*20 +$H$69*15 +$I$69*10 +$J$69*-5)/$M$69))</f>
        <v/>
      </c>
      <c r="F69" s="6" t="n">
        <f>SUM($F$70+$F$71+$F$72+$F$73+$F$74)</f>
        <v>0.0</v>
      </c>
      <c r="G69" s="6" t="n">
        <f>SUM($G$70+$G$71+$G$72+$G$73+$G$74)</f>
        <v>0.0</v>
      </c>
      <c r="H69" s="6" t="n">
        <f>SUM($H$70+$H$71+$H$72+$H$73+$H$74)</f>
        <v>0.0</v>
      </c>
      <c r="I69" s="6" t="n">
        <f>SUM($I$70+$I$71+$I$72+$I$73+$I$74)</f>
        <v>0.0</v>
      </c>
      <c r="J69" s="6" t="n">
        <f>SUM($J$70+$J$71+$J$72+$J$73+$J$74)</f>
        <v>0.0</v>
      </c>
      <c r="K69" s="10" t="str">
        <f>IF(AND($F$69=0,$G$69=0,$J$69=0,$H$69=0),"",IF(AND($J$69=0,OR($F$69&lt;&gt;0,$G$69&lt;&gt;0,$H$69&lt;&gt;0)),"inf",(($F$69+$G$69+$H$69)/$J$69)))</f>
        <v/>
      </c>
      <c r="L69" s="11" t="str">
        <f>IF(AND($F$69=0,$G$69=0,$J$69=0,$H$69=0,$I$69=0),"",IF(AND($J$69=0,OR($F$69&lt;&gt;0,$G$69&lt;&gt;0,$H$69&lt;&gt;0,$I$69&lt;&gt;0)),"inf",(($F$69+$G$69+$H$69+$I$69)/$J$69)))</f>
        <v/>
      </c>
      <c r="M69" s="6" t="n">
        <f>SUM($M$70+$M$71+$M$72+$M$73+$M$74)</f>
        <v>0.0</v>
      </c>
      <c r="N69" s="6" t="n">
        <f>SUM($N$70+$N$71+$N$72+$N$73+$N$74)</f>
        <v>0.0</v>
      </c>
      <c r="O69" s="6" t="n">
        <f>SUM($O$70+$O$71+$O$72+$O$73+$O$74)</f>
        <v>0.0</v>
      </c>
      <c r="P69" s="12" t="str">
        <f>IF($N$69=0,"",($O$69/$N$69))</f>
        <v/>
      </c>
      <c r="R69" t="s">
        <v>51</v>
      </c>
      <c r="S69"/>
      <c r="T69" s="25" t="n">
        <f>IF($AC$69=0,"",20*(($V$69*30 +$W$69*20 +$X$69*15 +$Y$69*10 +$Z$69*-5)/$AC$69))</f>
        <v>0.0</v>
      </c>
      <c r="U69" s="24" t="n">
        <f>IF($AC$69=0,"",(($V$69*30 +$W$69*20 +$X$69*15 +$Y$69*10 +$Z$69*-5)/$AC$69))</f>
        <v>0.0</v>
      </c>
      <c r="V69" s="22" t="n">
        <f>SUM($V$70+$V$71+$V$72+$V$73+$V$74)</f>
        <v>0.0</v>
      </c>
      <c r="W69" s="22" t="n">
        <f>SUM($W$70+$W$71+$W$72+$W$73+$W$74)</f>
        <v>0.0</v>
      </c>
      <c r="X69" s="22" t="n">
        <f>SUM($X$70+$X$71+$X$72+$X$73+$X$74)</f>
        <v>0.0</v>
      </c>
      <c r="Y69" s="22" t="n">
        <f>SUM($Y$70+$Y$71+$Y$72+$Y$73+$Y$74)</f>
        <v>0.0</v>
      </c>
      <c r="Z69" s="22" t="n">
        <f>SUM($Z$70+$Z$71+$Z$72+$Z$73+$Z$74)</f>
        <v>0.0</v>
      </c>
      <c r="AA69" s="26" t="str">
        <f>IF(AND($V$69=0,$W$69=0,$Z$69=0,$X$69=0),"",IF(AND($Z$69=0,OR($V$69&lt;&gt;0,$W$69&lt;&gt;0,$X$69&lt;&gt;0)),"inf",(($V$69+$W$69+$X$69)/$Z$69)))</f>
        <v/>
      </c>
      <c r="AB69" s="27" t="str">
        <f>IF(AND($V$69=0,$W$69=0,$Z$69=0,$X$69=0,$Y$69=0),"",IF(AND($Z$69=0,OR($V$69&lt;&gt;0,$W$69&lt;&gt;0,$X$69&lt;&gt;0,$Y$69&lt;&gt;0)),"inf",(($V$69+$W$69+$X$69+$Y$69)/$Z$69)))</f>
        <v/>
      </c>
      <c r="AC69" s="22" t="n">
        <f>SUM($AC$70+$AC$71+$AC$72+$AC$73+$AC$74)</f>
        <v>1.0</v>
      </c>
      <c r="AE69" t="s">
        <v>51</v>
      </c>
      <c r="AF69"/>
      <c r="AG69" s="44" t="n">
        <f>IF($AP$69=0,"",20*(($AI$69*30 +$AJ$69*20 +$AK$69*15 +$AL$69*10 +$AM$69*-5)/$AP$69))</f>
        <v>0.0</v>
      </c>
      <c r="AH69" s="43" t="n">
        <f>IF($AP$69=0,"",(($AI$69*30 +$AJ$69*20 +$AK$69*15 +$AL$69*10 +$AM$69*-5)/$AP$69))</f>
        <v>0.0</v>
      </c>
      <c r="AI69" s="41" t="n">
        <f>SUM($AI$70+$AI$71+$AI$72+$AI$73+$AI$74)</f>
        <v>0.0</v>
      </c>
      <c r="AJ69" s="41" t="n">
        <f>SUM($AJ$70+$AJ$71+$AJ$72+$AJ$73+$AJ$74)</f>
        <v>0.0</v>
      </c>
      <c r="AK69" s="41" t="n">
        <f>SUM($AK$70+$AK$71+$AK$72+$AK$73+$AK$74)</f>
        <v>0.0</v>
      </c>
      <c r="AL69" s="41" t="n">
        <f>SUM($AL$70+$AL$71+$AL$72+$AL$73+$AL$74)</f>
        <v>0.0</v>
      </c>
      <c r="AM69" s="41" t="n">
        <f>SUM($AM$70+$AM$71+$AM$72+$AM$73+$AM$74)</f>
        <v>0.0</v>
      </c>
      <c r="AN69" s="45" t="str">
        <f>IF(AND($AI$69=0,$AJ$69=0,$AM$69=0,$AK$69=0),"",IF(AND($AM$69=0,OR($AI$69&lt;&gt;0,$AJ$69&lt;&gt;0,$AK$69&lt;&gt;0)),"inf",(($AI$69+$AJ$69+$AK$69)/$AM$69)))</f>
        <v/>
      </c>
      <c r="AO69" s="46" t="str">
        <f>IF(AND($AI$69=0,$AJ$69=0,$AM$69=0,$AK$69=0,$AL$69=0),"",IF(AND($AM$69=0,OR($AI$69&lt;&gt;0,$AJ$69&lt;&gt;0,$AK$69&lt;&gt;0,$AL$69&lt;&gt;0)),"inf",(($AI$69+$AJ$69+$AK$69+$AL$69)/$AM$69)))</f>
        <v/>
      </c>
      <c r="AP69" s="41" t="n">
        <f>SUM($AP$70+$AP$71+$AP$72+$AP$73+$AP$74)</f>
        <v>1.0</v>
      </c>
      <c r="AR69" t="s">
        <v>51</v>
      </c>
      <c r="AS69"/>
      <c r="AT69" s="63" t="n">
        <f>IF($BC$69=0,"",20*(($AV$69*30 +$AW$69*20 +$AX$69*15 +$AY$69*10 +$AZ$69*-5)/$BC$69))</f>
        <v>0.0</v>
      </c>
      <c r="AU69" s="62" t="n">
        <f>IF($BC$69=0,"",(($AV$69*30 +$AW$69*20 +$AX$69*15 +$AY$69*10 +$AZ$69*-5)/$BC$69))</f>
        <v>0.0</v>
      </c>
      <c r="AV69" s="60" t="n">
        <f>SUM($AV$70+$AV$71+$AV$72+$AV$73+$AV$74)</f>
        <v>0.0</v>
      </c>
      <c r="AW69" s="60" t="n">
        <f>SUM($AW$70+$AW$71+$AW$72+$AW$73+$AW$74)</f>
        <v>0.0</v>
      </c>
      <c r="AX69" s="60" t="n">
        <f>SUM($AX$70+$AX$71+$AX$72+$AX$73+$AX$74)</f>
        <v>0.0</v>
      </c>
      <c r="AY69" s="60" t="n">
        <f>SUM($AY$70+$AY$71+$AY$72+$AY$73+$AY$74)</f>
        <v>0.0</v>
      </c>
      <c r="AZ69" s="60" t="n">
        <f>SUM($AZ$70+$AZ$71+$AZ$72+$AZ$73+$AZ$74)</f>
        <v>0.0</v>
      </c>
      <c r="BA69" s="64" t="str">
        <f>IF(AND($AV$69=0,$AW$69=0,$AZ$69=0,$AX$69=0),"",IF(AND($AZ$69=0,OR($AV$69&lt;&gt;0,$AW$69&lt;&gt;0,$AX$69&lt;&gt;0)),"inf",(($AV$69+$AW$69+$AX$69)/$AZ$69)))</f>
        <v/>
      </c>
      <c r="BB69" s="65" t="str">
        <f>IF(AND($AV$69=0,$AW$69=0,$AZ$69=0,$AX$69=0,$AY$69=0),"",IF(AND($AZ$69=0,OR($AV$69&lt;&gt;0,$AW$69&lt;&gt;0,$AX$69&lt;&gt;0,$AY$69&lt;&gt;0)),"inf",(($AV$69+$AW$69+$AX$69+$AY$69)/$AZ$69)))</f>
        <v/>
      </c>
      <c r="BC69" s="60" t="n">
        <f>SUM($BC$70+$BC$71+$BC$72+$BC$73+$BC$74)</f>
        <v>1.0</v>
      </c>
    </row>
    <row r="70">
      <c r="C70" t="s">
        <v>52</v>
      </c>
      <c r="D70" s="9" t="str">
        <f>IF($M$70=0,"",20*(($F$70*30 +$G$70*20 +$H$70*15 +$I$70*10 +$J$70*-5)/$M$70))</f>
        <v/>
      </c>
      <c r="E70" s="8" t="str">
        <f>IF($M$70=0,"",(($F$70*30 +$G$70*20 +$H$70*15 +$I$70*10 +$J$70*-5)/$M$70))</f>
        <v/>
      </c>
      <c r="F70" s="6"/>
      <c r="G70" s="6"/>
      <c r="H70" s="6"/>
      <c r="I70" s="6"/>
      <c r="J70" s="6"/>
      <c r="K70" s="10" t="str">
        <f>IF(AND($F$70=0,$G$70=0,$J$70=0,$H$70=0),"",IF(AND($J$70=0,OR($F$70&lt;&gt;0,$G$70&lt;&gt;0,$H$70&lt;&gt;0)),"inf",(($F$70+$G$70+$H$70)/$J$70)))</f>
        <v/>
      </c>
      <c r="L70" s="11" t="str">
        <f>IF(AND($F$70=0,$G$70=0,$J$70=0,$H$70=0,$I$70=0),"",IF(AND($J$70=0,OR($F$70&lt;&gt;0,$G$70&lt;&gt;0,$H$70&lt;&gt;0,$I$70&lt;&gt;0)),"inf",(($F$70+$G$70+$H$70+$I$70)/$J$70)))</f>
        <v/>
      </c>
      <c r="M70" s="6"/>
      <c r="N70" s="6"/>
      <c r="O70" s="6"/>
      <c r="P70" s="12" t="str">
        <f>IF($N$70=0,"",($O$70/$N$70))</f>
        <v/>
      </c>
      <c r="S70" t="s">
        <v>52</v>
      </c>
      <c r="T70" s="25" t="str">
        <f>IF($AC$70=0,"",20*(($V$70*30 +$W$70*20 +$X$70*15 +$Y$70*10 +$Z$70*-5)/$AC$70))</f>
        <v/>
      </c>
      <c r="U70" s="24" t="str">
        <f>IF($AC$70=0,"",(($V$70*30 +$W$70*20 +$X$70*15 +$Y$70*10 +$Z$70*-5)/$AC$70))</f>
        <v/>
      </c>
      <c r="V70" s="22"/>
      <c r="W70" s="22"/>
      <c r="X70" s="22"/>
      <c r="Y70" s="22"/>
      <c r="Z70" s="22"/>
      <c r="AA70" s="26" t="str">
        <f>IF(AND($V$70=0,$W$70=0,$Z$70=0,$X$70=0),"",IF(AND($Z$70=0,OR($V$70&lt;&gt;0,$W$70&lt;&gt;0,$X$70&lt;&gt;0)),"inf",(($V$70+$W$70+$X$70)/$Z$70)))</f>
        <v/>
      </c>
      <c r="AB70" s="27" t="str">
        <f>IF(AND($V$70=0,$W$70=0,$Z$70=0,$X$70=0,$Y$70=0),"",IF(AND($Z$70=0,OR($V$70&lt;&gt;0,$W$70&lt;&gt;0,$X$70&lt;&gt;0,$Y$70&lt;&gt;0)),"inf",(($V$70+$W$70+$X$70+$Y$70)/$Z$70)))</f>
        <v/>
      </c>
      <c r="AC70" s="22"/>
      <c r="AF70" t="s">
        <v>52</v>
      </c>
      <c r="AG70" s="44" t="str">
        <f>IF($AP$70=0,"",20*(($AI$70*30 +$AJ$70*20 +$AK$70*15 +$AL$70*10 +$AM$70*-5)/$AP$70))</f>
        <v/>
      </c>
      <c r="AH70" s="43" t="str">
        <f>IF($AP$70=0,"",(($AI$70*30 +$AJ$70*20 +$AK$70*15 +$AL$70*10 +$AM$70*-5)/$AP$70))</f>
        <v/>
      </c>
      <c r="AI70" s="41"/>
      <c r="AJ70" s="41"/>
      <c r="AK70" s="41"/>
      <c r="AL70" s="41"/>
      <c r="AM70" s="41"/>
      <c r="AN70" s="45" t="str">
        <f>IF(AND($AI$70=0,$AJ$70=0,$AM$70=0,$AK$70=0),"",IF(AND($AM$70=0,OR($AI$70&lt;&gt;0,$AJ$70&lt;&gt;0,$AK$70&lt;&gt;0)),"inf",(($AI$70+$AJ$70+$AK$70)/$AM$70)))</f>
        <v/>
      </c>
      <c r="AO70" s="46" t="str">
        <f>IF(AND($AI$70=0,$AJ$70=0,$AM$70=0,$AK$70=0,$AL$70=0),"",IF(AND($AM$70=0,OR($AI$70&lt;&gt;0,$AJ$70&lt;&gt;0,$AK$70&lt;&gt;0,$AL$70&lt;&gt;0)),"inf",(($AI$70+$AJ$70+$AK$70+$AL$70)/$AM$70)))</f>
        <v/>
      </c>
      <c r="AP70" s="41"/>
      <c r="AS70" t="s">
        <v>52</v>
      </c>
      <c r="AT70" s="63" t="str">
        <f>IF($BC$70=0,"",20*(($AV$70*30 +$AW$70*20 +$AX$70*15 +$AY$70*10 +$AZ$70*-5)/$BC$70))</f>
        <v/>
      </c>
      <c r="AU70" s="62" t="str">
        <f>IF($BC$70=0,"",(($AV$70*30 +$AW$70*20 +$AX$70*15 +$AY$70*10 +$AZ$70*-5)/$BC$70))</f>
        <v/>
      </c>
      <c r="AV70" s="60"/>
      <c r="AW70" s="60"/>
      <c r="AX70" s="60"/>
      <c r="AY70" s="60"/>
      <c r="AZ70" s="60"/>
      <c r="BA70" s="64" t="str">
        <f>IF(AND($AV$70=0,$AW$70=0,$AZ$70=0,$AX$70=0),"",IF(AND($AZ$70=0,OR($AV$70&lt;&gt;0,$AW$70&lt;&gt;0,$AX$70&lt;&gt;0)),"inf",(($AV$70+$AW$70+$AX$70)/$AZ$70)))</f>
        <v/>
      </c>
      <c r="BB70" s="65" t="str">
        <f>IF(AND($AV$70=0,$AW$70=0,$AZ$70=0,$AX$70=0,$AY$70=0),"",IF(AND($AZ$70=0,OR($AV$70&lt;&gt;0,$AW$70&lt;&gt;0,$AX$70&lt;&gt;0,$AY$70&lt;&gt;0)),"inf",(($AV$70+$AW$70+$AX$70+$AY$70)/$AZ$70)))</f>
        <v/>
      </c>
      <c r="BC70" s="60"/>
    </row>
    <row r="71">
      <c r="C71" t="s">
        <v>53</v>
      </c>
      <c r="D71" s="9" t="str">
        <f>IF($M$71=0,"",20*(($F$71*30 +$G$71*20 +$H$71*15 +$I$71*10 +$J$71*-5)/$M$71))</f>
        <v/>
      </c>
      <c r="E71" s="8" t="str">
        <f>IF($M$71=0,"",(($F$71*30 +$G$71*20 +$H$71*15 +$I$71*10 +$J$71*-5)/$M$71))</f>
        <v/>
      </c>
      <c r="F71" s="6"/>
      <c r="G71" s="6"/>
      <c r="H71" s="6"/>
      <c r="I71" s="6"/>
      <c r="J71" s="6"/>
      <c r="K71" s="10" t="str">
        <f>IF(AND($F$71=0,$G$71=0,$J$71=0,$H$71=0),"",IF(AND($J$71=0,OR($F$71&lt;&gt;0,$G$71&lt;&gt;0,$H$71&lt;&gt;0)),"inf",(($F$71+$G$71+$H$71)/$J$71)))</f>
        <v/>
      </c>
      <c r="L71" s="11" t="str">
        <f>IF(AND($F$71=0,$G$71=0,$J$71=0,$H$71=0,$I$71=0),"",IF(AND($J$71=0,OR($F$71&lt;&gt;0,$G$71&lt;&gt;0,$H$71&lt;&gt;0,$I$71&lt;&gt;0)),"inf",(($F$71+$G$71+$H$71+$I$71)/$J$71)))</f>
        <v/>
      </c>
      <c r="M71" s="6"/>
      <c r="N71" s="6"/>
      <c r="O71" s="6"/>
      <c r="P71" s="12" t="str">
        <f>IF($N$71=0,"",($O$71/$N$71))</f>
        <v/>
      </c>
      <c r="S71" t="s">
        <v>53</v>
      </c>
      <c r="T71" s="25" t="str">
        <f>IF($AC$71=0,"",20*(($V$71*30 +$W$71*20 +$X$71*15 +$Y$71*10 +$Z$71*-5)/$AC$71))</f>
        <v/>
      </c>
      <c r="U71" s="24" t="str">
        <f>IF($AC$71=0,"",(($V$71*30 +$W$71*20 +$X$71*15 +$Y$71*10 +$Z$71*-5)/$AC$71))</f>
        <v/>
      </c>
      <c r="V71" s="22"/>
      <c r="W71" s="22"/>
      <c r="X71" s="22"/>
      <c r="Y71" s="22"/>
      <c r="Z71" s="22"/>
      <c r="AA71" s="26" t="str">
        <f>IF(AND($V$71=0,$W$71=0,$Z$71=0,$X$71=0),"",IF(AND($Z$71=0,OR($V$71&lt;&gt;0,$W$71&lt;&gt;0,$X$71&lt;&gt;0)),"inf",(($V$71+$W$71+$X$71)/$Z$71)))</f>
        <v/>
      </c>
      <c r="AB71" s="27" t="str">
        <f>IF(AND($V$71=0,$W$71=0,$Z$71=0,$X$71=0,$Y$71=0),"",IF(AND($Z$71=0,OR($V$71&lt;&gt;0,$W$71&lt;&gt;0,$X$71&lt;&gt;0,$Y$71&lt;&gt;0)),"inf",(($V$71+$W$71+$X$71+$Y$71)/$Z$71)))</f>
        <v/>
      </c>
      <c r="AC71" s="22"/>
      <c r="AF71" t="s">
        <v>53</v>
      </c>
      <c r="AG71" s="44" t="str">
        <f>IF($AP$71=0,"",20*(($AI$71*30 +$AJ$71*20 +$AK$71*15 +$AL$71*10 +$AM$71*-5)/$AP$71))</f>
        <v/>
      </c>
      <c r="AH71" s="43" t="str">
        <f>IF($AP$71=0,"",(($AI$71*30 +$AJ$71*20 +$AK$71*15 +$AL$71*10 +$AM$71*-5)/$AP$71))</f>
        <v/>
      </c>
      <c r="AI71" s="41"/>
      <c r="AJ71" s="41"/>
      <c r="AK71" s="41"/>
      <c r="AL71" s="41"/>
      <c r="AM71" s="41"/>
      <c r="AN71" s="45" t="str">
        <f>IF(AND($AI$71=0,$AJ$71=0,$AM$71=0,$AK$71=0),"",IF(AND($AM$71=0,OR($AI$71&lt;&gt;0,$AJ$71&lt;&gt;0,$AK$71&lt;&gt;0)),"inf",(($AI$71+$AJ$71+$AK$71)/$AM$71)))</f>
        <v/>
      </c>
      <c r="AO71" s="46" t="str">
        <f>IF(AND($AI$71=0,$AJ$71=0,$AM$71=0,$AK$71=0,$AL$71=0),"",IF(AND($AM$71=0,OR($AI$71&lt;&gt;0,$AJ$71&lt;&gt;0,$AK$71&lt;&gt;0,$AL$71&lt;&gt;0)),"inf",(($AI$71+$AJ$71+$AK$71+$AL$71)/$AM$71)))</f>
        <v/>
      </c>
      <c r="AP71" s="41"/>
      <c r="AS71" t="s">
        <v>53</v>
      </c>
      <c r="AT71" s="63" t="str">
        <f>IF($BC$71=0,"",20*(($AV$71*30 +$AW$71*20 +$AX$71*15 +$AY$71*10 +$AZ$71*-5)/$BC$71))</f>
        <v/>
      </c>
      <c r="AU71" s="62" t="str">
        <f>IF($BC$71=0,"",(($AV$71*30 +$AW$71*20 +$AX$71*15 +$AY$71*10 +$AZ$71*-5)/$BC$71))</f>
        <v/>
      </c>
      <c r="AV71" s="60"/>
      <c r="AW71" s="60"/>
      <c r="AX71" s="60"/>
      <c r="AY71" s="60"/>
      <c r="AZ71" s="60"/>
      <c r="BA71" s="64" t="str">
        <f>IF(AND($AV$71=0,$AW$71=0,$AZ$71=0,$AX$71=0),"",IF(AND($AZ$71=0,OR($AV$71&lt;&gt;0,$AW$71&lt;&gt;0,$AX$71&lt;&gt;0)),"inf",(($AV$71+$AW$71+$AX$71)/$AZ$71)))</f>
        <v/>
      </c>
      <c r="BB71" s="65" t="str">
        <f>IF(AND($AV$71=0,$AW$71=0,$AZ$71=0,$AX$71=0,$AY$71=0),"",IF(AND($AZ$71=0,OR($AV$71&lt;&gt;0,$AW$71&lt;&gt;0,$AX$71&lt;&gt;0,$AY$71&lt;&gt;0)),"inf",(($AV$71+$AW$71+$AX$71+$AY$71)/$AZ$71)))</f>
        <v/>
      </c>
      <c r="BC71" s="60"/>
    </row>
    <row r="72">
      <c r="C72" t="s">
        <v>54</v>
      </c>
      <c r="D72" s="9" t="str">
        <f>IF($M$72=0,"",20*(($F$72*30 +$G$72*20 +$H$72*15 +$I$72*10 +$J$72*-5)/$M$72))</f>
        <v/>
      </c>
      <c r="E72" s="8" t="str">
        <f>IF($M$72=0,"",(($F$72*30 +$G$72*20 +$H$72*15 +$I$72*10 +$J$72*-5)/$M$72))</f>
        <v/>
      </c>
      <c r="F72" s="6"/>
      <c r="G72" s="6"/>
      <c r="H72" s="6"/>
      <c r="I72" s="6"/>
      <c r="J72" s="6"/>
      <c r="K72" s="10" t="str">
        <f>IF(AND($F$72=0,$G$72=0,$J$72=0,$H$72=0),"",IF(AND($J$72=0,OR($F$72&lt;&gt;0,$G$72&lt;&gt;0,$H$72&lt;&gt;0)),"inf",(($F$72+$G$72+$H$72)/$J$72)))</f>
        <v/>
      </c>
      <c r="L72" s="11" t="str">
        <f>IF(AND($F$72=0,$G$72=0,$J$72=0,$H$72=0,$I$72=0),"",IF(AND($J$72=0,OR($F$72&lt;&gt;0,$G$72&lt;&gt;0,$H$72&lt;&gt;0,$I$72&lt;&gt;0)),"inf",(($F$72+$G$72+$H$72+$I$72)/$J$72)))</f>
        <v/>
      </c>
      <c r="M72" s="6"/>
      <c r="N72" s="6"/>
      <c r="O72" s="6"/>
      <c r="P72" s="12" t="str">
        <f>IF($N$72=0,"",($O$72/$N$72))</f>
        <v/>
      </c>
      <c r="S72" t="s">
        <v>54</v>
      </c>
      <c r="T72" s="25" t="n">
        <f>IF($AC$72=0,"",20*(($V$72*30 +$W$72*20 +$X$72*15 +$Y$72*10 +$Z$72*-5)/$AC$72))</f>
        <v>0.0</v>
      </c>
      <c r="U72" s="24" t="n">
        <f>IF($AC$72=0,"",(($V$72*30 +$W$72*20 +$X$72*15 +$Y$72*10 +$Z$72*-5)/$AC$72))</f>
        <v>0.0</v>
      </c>
      <c r="V72" s="22"/>
      <c r="W72" s="22"/>
      <c r="X72" s="22"/>
      <c r="Y72" s="22"/>
      <c r="Z72" s="22"/>
      <c r="AA72" s="26" t="str">
        <f>IF(AND($V$72=0,$W$72=0,$Z$72=0,$X$72=0),"",IF(AND($Z$72=0,OR($V$72&lt;&gt;0,$W$72&lt;&gt;0,$X$72&lt;&gt;0)),"inf",(($V$72+$W$72+$X$72)/$Z$72)))</f>
        <v/>
      </c>
      <c r="AB72" s="27" t="str">
        <f>IF(AND($V$72=0,$W$72=0,$Z$72=0,$X$72=0,$Y$72=0),"",IF(AND($Z$72=0,OR($V$72&lt;&gt;0,$W$72&lt;&gt;0,$X$72&lt;&gt;0,$Y$72&lt;&gt;0)),"inf",(($V$72+$W$72+$X$72+$Y$72)/$Z$72)))</f>
        <v/>
      </c>
      <c r="AC72" s="22" t="n">
        <v>1.0</v>
      </c>
      <c r="AF72" t="s">
        <v>54</v>
      </c>
      <c r="AG72" s="44" t="n">
        <f>IF($AP$72=0,"",20*(($AI$72*30 +$AJ$72*20 +$AK$72*15 +$AL$72*10 +$AM$72*-5)/$AP$72))</f>
        <v>0.0</v>
      </c>
      <c r="AH72" s="43" t="n">
        <f>IF($AP$72=0,"",(($AI$72*30 +$AJ$72*20 +$AK$72*15 +$AL$72*10 +$AM$72*-5)/$AP$72))</f>
        <v>0.0</v>
      </c>
      <c r="AI72" s="41"/>
      <c r="AJ72" s="41"/>
      <c r="AK72" s="41"/>
      <c r="AL72" s="41"/>
      <c r="AM72" s="41"/>
      <c r="AN72" s="45" t="str">
        <f>IF(AND($AI$72=0,$AJ$72=0,$AM$72=0,$AK$72=0),"",IF(AND($AM$72=0,OR($AI$72&lt;&gt;0,$AJ$72&lt;&gt;0,$AK$72&lt;&gt;0)),"inf",(($AI$72+$AJ$72+$AK$72)/$AM$72)))</f>
        <v/>
      </c>
      <c r="AO72" s="46" t="str">
        <f>IF(AND($AI$72=0,$AJ$72=0,$AM$72=0,$AK$72=0,$AL$72=0),"",IF(AND($AM$72=0,OR($AI$72&lt;&gt;0,$AJ$72&lt;&gt;0,$AK$72&lt;&gt;0,$AL$72&lt;&gt;0)),"inf",(($AI$72+$AJ$72+$AK$72+$AL$72)/$AM$72)))</f>
        <v/>
      </c>
      <c r="AP72" s="41" t="n">
        <v>1.0</v>
      </c>
      <c r="AS72" t="s">
        <v>54</v>
      </c>
      <c r="AT72" s="63" t="n">
        <f>IF($BC$72=0,"",20*(($AV$72*30 +$AW$72*20 +$AX$72*15 +$AY$72*10 +$AZ$72*-5)/$BC$72))</f>
        <v>0.0</v>
      </c>
      <c r="AU72" s="62" t="n">
        <f>IF($BC$72=0,"",(($AV$72*30 +$AW$72*20 +$AX$72*15 +$AY$72*10 +$AZ$72*-5)/$BC$72))</f>
        <v>0.0</v>
      </c>
      <c r="AV72" s="60"/>
      <c r="AW72" s="60"/>
      <c r="AX72" s="60"/>
      <c r="AY72" s="60"/>
      <c r="AZ72" s="60"/>
      <c r="BA72" s="64" t="str">
        <f>IF(AND($AV$72=0,$AW$72=0,$AZ$72=0,$AX$72=0),"",IF(AND($AZ$72=0,OR($AV$72&lt;&gt;0,$AW$72&lt;&gt;0,$AX$72&lt;&gt;0)),"inf",(($AV$72+$AW$72+$AX$72)/$AZ$72)))</f>
        <v/>
      </c>
      <c r="BB72" s="65" t="str">
        <f>IF(AND($AV$72=0,$AW$72=0,$AZ$72=0,$AX$72=0,$AY$72=0),"",IF(AND($AZ$72=0,OR($AV$72&lt;&gt;0,$AW$72&lt;&gt;0,$AX$72&lt;&gt;0,$AY$72&lt;&gt;0)),"inf",(($AV$72+$AW$72+$AX$72+$AY$72)/$AZ$72)))</f>
        <v/>
      </c>
      <c r="BC72" s="60" t="n">
        <v>1.0</v>
      </c>
    </row>
    <row r="73">
      <c r="C73" t="s">
        <v>30</v>
      </c>
      <c r="D73" s="9" t="str">
        <f>IF($M$73=0,"",20*(($F$73*30 +$G$73*20 +$H$73*15 +$I$73*10 +$J$73*-5)/$M$73))</f>
        <v/>
      </c>
      <c r="E73" s="8" t="str">
        <f>IF($M$73=0,"",(($F$73*30 +$G$73*20 +$H$73*15 +$I$73*10 +$J$73*-5)/$M$73))</f>
        <v/>
      </c>
      <c r="F73" s="6"/>
      <c r="G73" s="6"/>
      <c r="H73" s="6"/>
      <c r="I73" s="6"/>
      <c r="J73" s="6"/>
      <c r="K73" s="10" t="str">
        <f>IF(AND($F$73=0,$G$73=0,$J$73=0,$H$73=0),"",IF(AND($J$73=0,OR($F$73&lt;&gt;0,$G$73&lt;&gt;0,$H$73&lt;&gt;0)),"inf",(($F$73+$G$73+$H$73)/$J$73)))</f>
        <v/>
      </c>
      <c r="L73" s="11" t="str">
        <f>IF(AND($F$73=0,$G$73=0,$J$73=0,$H$73=0,$I$73=0),"",IF(AND($J$73=0,OR($F$73&lt;&gt;0,$G$73&lt;&gt;0,$H$73&lt;&gt;0,$I$73&lt;&gt;0)),"inf",(($F$73+$G$73+$H$73+$I$73)/$J$73)))</f>
        <v/>
      </c>
      <c r="M73" s="6"/>
      <c r="N73" s="6"/>
      <c r="O73" s="6"/>
      <c r="P73" s="12" t="str">
        <f>IF($N$73=0,"",($O$73/$N$73))</f>
        <v/>
      </c>
      <c r="S73" t="s">
        <v>30</v>
      </c>
      <c r="T73" s="25" t="str">
        <f>IF($AC$73=0,"",20*(($V$73*30 +$W$73*20 +$X$73*15 +$Y$73*10 +$Z$73*-5)/$AC$73))</f>
        <v/>
      </c>
      <c r="U73" s="24" t="str">
        <f>IF($AC$73=0,"",(($V$73*30 +$W$73*20 +$X$73*15 +$Y$73*10 +$Z$73*-5)/$AC$73))</f>
        <v/>
      </c>
      <c r="V73" s="22"/>
      <c r="W73" s="22"/>
      <c r="X73" s="22"/>
      <c r="Y73" s="22"/>
      <c r="Z73" s="22"/>
      <c r="AA73" s="26" t="str">
        <f>IF(AND($V$73=0,$W$73=0,$Z$73=0,$X$73=0),"",IF(AND($Z$73=0,OR($V$73&lt;&gt;0,$W$73&lt;&gt;0,$X$73&lt;&gt;0)),"inf",(($V$73+$W$73+$X$73)/$Z$73)))</f>
        <v/>
      </c>
      <c r="AB73" s="27" t="str">
        <f>IF(AND($V$73=0,$W$73=0,$Z$73=0,$X$73=0,$Y$73=0),"",IF(AND($Z$73=0,OR($V$73&lt;&gt;0,$W$73&lt;&gt;0,$X$73&lt;&gt;0,$Y$73&lt;&gt;0)),"inf",(($V$73+$W$73+$X$73+$Y$73)/$Z$73)))</f>
        <v/>
      </c>
      <c r="AC73" s="22"/>
      <c r="AF73" t="s">
        <v>30</v>
      </c>
      <c r="AG73" s="44" t="str">
        <f>IF($AP$73=0,"",20*(($AI$73*30 +$AJ$73*20 +$AK$73*15 +$AL$73*10 +$AM$73*-5)/$AP$73))</f>
        <v/>
      </c>
      <c r="AH73" s="43" t="str">
        <f>IF($AP$73=0,"",(($AI$73*30 +$AJ$73*20 +$AK$73*15 +$AL$73*10 +$AM$73*-5)/$AP$73))</f>
        <v/>
      </c>
      <c r="AI73" s="41"/>
      <c r="AJ73" s="41"/>
      <c r="AK73" s="41"/>
      <c r="AL73" s="41"/>
      <c r="AM73" s="41"/>
      <c r="AN73" s="45" t="str">
        <f>IF(AND($AI$73=0,$AJ$73=0,$AM$73=0,$AK$73=0),"",IF(AND($AM$73=0,OR($AI$73&lt;&gt;0,$AJ$73&lt;&gt;0,$AK$73&lt;&gt;0)),"inf",(($AI$73+$AJ$73+$AK$73)/$AM$73)))</f>
        <v/>
      </c>
      <c r="AO73" s="46" t="str">
        <f>IF(AND($AI$73=0,$AJ$73=0,$AM$73=0,$AK$73=0,$AL$73=0),"",IF(AND($AM$73=0,OR($AI$73&lt;&gt;0,$AJ$73&lt;&gt;0,$AK$73&lt;&gt;0,$AL$73&lt;&gt;0)),"inf",(($AI$73+$AJ$73+$AK$73+$AL$73)/$AM$73)))</f>
        <v/>
      </c>
      <c r="AP73" s="41"/>
      <c r="AS73" t="s">
        <v>30</v>
      </c>
      <c r="AT73" s="63" t="str">
        <f>IF($BC$73=0,"",20*(($AV$73*30 +$AW$73*20 +$AX$73*15 +$AY$73*10 +$AZ$73*-5)/$BC$73))</f>
        <v/>
      </c>
      <c r="AU73" s="62" t="str">
        <f>IF($BC$73=0,"",(($AV$73*30 +$AW$73*20 +$AX$73*15 +$AY$73*10 +$AZ$73*-5)/$BC$73))</f>
        <v/>
      </c>
      <c r="AV73" s="60"/>
      <c r="AW73" s="60"/>
      <c r="AX73" s="60"/>
      <c r="AY73" s="60"/>
      <c r="AZ73" s="60"/>
      <c r="BA73" s="64" t="str">
        <f>IF(AND($AV$73=0,$AW$73=0,$AZ$73=0,$AX$73=0),"",IF(AND($AZ$73=0,OR($AV$73&lt;&gt;0,$AW$73&lt;&gt;0,$AX$73&lt;&gt;0)),"inf",(($AV$73+$AW$73+$AX$73)/$AZ$73)))</f>
        <v/>
      </c>
      <c r="BB73" s="65" t="str">
        <f>IF(AND($AV$73=0,$AW$73=0,$AZ$73=0,$AX$73=0,$AY$73=0),"",IF(AND($AZ$73=0,OR($AV$73&lt;&gt;0,$AW$73&lt;&gt;0,$AX$73&lt;&gt;0,$AY$73&lt;&gt;0)),"inf",(($AV$73+$AW$73+$AX$73+$AY$73)/$AZ$73)))</f>
        <v/>
      </c>
      <c r="BC73" s="60"/>
    </row>
    <row r="74">
      <c r="C74" t="s">
        <v>18</v>
      </c>
      <c r="D74" s="9" t="str">
        <f>IF($M$74=0,"",20*(($F$74*30 +$G$74*20 +$H$74*15 +$I$74*10 +$J$74*-5)/$M$74))</f>
        <v/>
      </c>
      <c r="E74" s="8" t="str">
        <f>IF($M$74=0,"",(($F$74*30 +$G$74*20 +$H$74*15 +$I$74*10 +$J$74*-5)/$M$74))</f>
        <v/>
      </c>
      <c r="F74" s="6"/>
      <c r="G74" s="6"/>
      <c r="H74" s="6"/>
      <c r="I74" s="6"/>
      <c r="J74" s="6"/>
      <c r="K74" s="10" t="str">
        <f>IF(AND($F$74=0,$G$74=0,$J$74=0,$H$74=0),"",IF(AND($J$74=0,OR($F$74&lt;&gt;0,$G$74&lt;&gt;0,$H$74&lt;&gt;0)),"inf",(($F$74+$G$74+$H$74)/$J$74)))</f>
        <v/>
      </c>
      <c r="L74" s="11" t="str">
        <f>IF(AND($F$74=0,$G$74=0,$J$74=0,$H$74=0,$I$74=0),"",IF(AND($J$74=0,OR($F$74&lt;&gt;0,$G$74&lt;&gt;0,$H$74&lt;&gt;0,$I$74&lt;&gt;0)),"inf",(($F$74+$G$74+$H$74+$I$74)/$J$74)))</f>
        <v/>
      </c>
      <c r="M74" s="6"/>
      <c r="N74" s="6"/>
      <c r="O74" s="6"/>
      <c r="P74" s="12" t="str">
        <f>IF($N$74=0,"",($O$74/$N$74))</f>
        <v/>
      </c>
      <c r="S74" t="s">
        <v>18</v>
      </c>
      <c r="T74" s="25" t="str">
        <f>IF($AC$74=0,"",20*(($V$74*30 +$W$74*20 +$X$74*15 +$Y$74*10 +$Z$74*-5)/$AC$74))</f>
        <v/>
      </c>
      <c r="U74" s="24" t="str">
        <f>IF($AC$74=0,"",(($V$74*30 +$W$74*20 +$X$74*15 +$Y$74*10 +$Z$74*-5)/$AC$74))</f>
        <v/>
      </c>
      <c r="V74" s="22"/>
      <c r="W74" s="22"/>
      <c r="X74" s="22"/>
      <c r="Y74" s="22"/>
      <c r="Z74" s="22"/>
      <c r="AA74" s="26" t="str">
        <f>IF(AND($V$74=0,$W$74=0,$Z$74=0,$X$74=0),"",IF(AND($Z$74=0,OR($V$74&lt;&gt;0,$W$74&lt;&gt;0,$X$74&lt;&gt;0)),"inf",(($V$74+$W$74+$X$74)/$Z$74)))</f>
        <v/>
      </c>
      <c r="AB74" s="27" t="str">
        <f>IF(AND($V$74=0,$W$74=0,$Z$74=0,$X$74=0,$Y$74=0),"",IF(AND($Z$74=0,OR($V$74&lt;&gt;0,$W$74&lt;&gt;0,$X$74&lt;&gt;0,$Y$74&lt;&gt;0)),"inf",(($V$74+$W$74+$X$74+$Y$74)/$Z$74)))</f>
        <v/>
      </c>
      <c r="AC74" s="22"/>
      <c r="AF74" t="s">
        <v>18</v>
      </c>
      <c r="AG74" s="44" t="str">
        <f>IF($AP$74=0,"",20*(($AI$74*30 +$AJ$74*20 +$AK$74*15 +$AL$74*10 +$AM$74*-5)/$AP$74))</f>
        <v/>
      </c>
      <c r="AH74" s="43" t="str">
        <f>IF($AP$74=0,"",(($AI$74*30 +$AJ$74*20 +$AK$74*15 +$AL$74*10 +$AM$74*-5)/$AP$74))</f>
        <v/>
      </c>
      <c r="AI74" s="41"/>
      <c r="AJ74" s="41"/>
      <c r="AK74" s="41"/>
      <c r="AL74" s="41"/>
      <c r="AM74" s="41"/>
      <c r="AN74" s="45" t="str">
        <f>IF(AND($AI$74=0,$AJ$74=0,$AM$74=0,$AK$74=0),"",IF(AND($AM$74=0,OR($AI$74&lt;&gt;0,$AJ$74&lt;&gt;0,$AK$74&lt;&gt;0)),"inf",(($AI$74+$AJ$74+$AK$74)/$AM$74)))</f>
        <v/>
      </c>
      <c r="AO74" s="46" t="str">
        <f>IF(AND($AI$74=0,$AJ$74=0,$AM$74=0,$AK$74=0,$AL$74=0),"",IF(AND($AM$74=0,OR($AI$74&lt;&gt;0,$AJ$74&lt;&gt;0,$AK$74&lt;&gt;0,$AL$74&lt;&gt;0)),"inf",(($AI$74+$AJ$74+$AK$74+$AL$74)/$AM$74)))</f>
        <v/>
      </c>
      <c r="AP74" s="41"/>
      <c r="AS74" t="s">
        <v>18</v>
      </c>
      <c r="AT74" s="63" t="str">
        <f>IF($BC$74=0,"",20*(($AV$74*30 +$AW$74*20 +$AX$74*15 +$AY$74*10 +$AZ$74*-5)/$BC$74))</f>
        <v/>
      </c>
      <c r="AU74" s="62" t="str">
        <f>IF($BC$74=0,"",(($AV$74*30 +$AW$74*20 +$AX$74*15 +$AY$74*10 +$AZ$74*-5)/$BC$74))</f>
        <v/>
      </c>
      <c r="AV74" s="60"/>
      <c r="AW74" s="60"/>
      <c r="AX74" s="60"/>
      <c r="AY74" s="60"/>
      <c r="AZ74" s="60"/>
      <c r="BA74" s="64" t="str">
        <f>IF(AND($AV$74=0,$AW$74=0,$AZ$74=0,$AX$74=0),"",IF(AND($AZ$74=0,OR($AV$74&lt;&gt;0,$AW$74&lt;&gt;0,$AX$74&lt;&gt;0)),"inf",(($AV$74+$AW$74+$AX$74)/$AZ$74)))</f>
        <v/>
      </c>
      <c r="BB74" s="65" t="str">
        <f>IF(AND($AV$74=0,$AW$74=0,$AZ$74=0,$AX$74=0,$AY$74=0),"",IF(AND($AZ$74=0,OR($AV$74&lt;&gt;0,$AW$74&lt;&gt;0,$AX$74&lt;&gt;0,$AY$74&lt;&gt;0)),"inf",(($AV$74+$AW$74+$AX$74+$AY$74)/$AZ$74)))</f>
        <v/>
      </c>
      <c r="BC74" s="60"/>
    </row>
    <row r="75">
      <c r="B75" t="s">
        <v>55</v>
      </c>
      <c r="C75"/>
      <c r="D75" s="9" t="str">
        <f>IF($M$75=0,"",20*(($F$75*30 +$G$75*20 +$H$75*15 +$I$75*10 +$J$75*-5)/$M$75))</f>
        <v/>
      </c>
      <c r="E75" s="8" t="str">
        <f>IF($M$75=0,"",(($F$75*30 +$G$75*20 +$H$75*15 +$I$75*10 +$J$75*-5)/$M$75))</f>
        <v/>
      </c>
      <c r="F75" s="6" t="n">
        <f>SUM($F$76+$F$77+$F$78+$F$79+$F$80)</f>
        <v>0.0</v>
      </c>
      <c r="G75" s="6" t="n">
        <f>SUM($G$76+$G$77+$G$78+$G$79+$G$80)</f>
        <v>0.0</v>
      </c>
      <c r="H75" s="6" t="n">
        <f>SUM($H$76+$H$77+$H$78+$H$79+$H$80)</f>
        <v>0.0</v>
      </c>
      <c r="I75" s="6" t="n">
        <f>SUM($I$76+$I$77+$I$78+$I$79+$I$80)</f>
        <v>0.0</v>
      </c>
      <c r="J75" s="6" t="n">
        <f>SUM($J$76+$J$77+$J$78+$J$79+$J$80)</f>
        <v>0.0</v>
      </c>
      <c r="K75" s="10" t="str">
        <f>IF(AND($F$75=0,$G$75=0,$J$75=0,$H$75=0),"",IF(AND($J$75=0,OR($F$75&lt;&gt;0,$G$75&lt;&gt;0,$H$75&lt;&gt;0)),"inf",(($F$75+$G$75+$H$75)/$J$75)))</f>
        <v/>
      </c>
      <c r="L75" s="11" t="str">
        <f>IF(AND($F$75=0,$G$75=0,$J$75=0,$H$75=0,$I$75=0),"",IF(AND($J$75=0,OR($F$75&lt;&gt;0,$G$75&lt;&gt;0,$H$75&lt;&gt;0,$I$75&lt;&gt;0)),"inf",(($F$75+$G$75+$H$75+$I$75)/$J$75)))</f>
        <v/>
      </c>
      <c r="M75" s="6" t="n">
        <f>SUM($M$76+$M$77+$M$78+$M$79+$M$80)</f>
        <v>0.0</v>
      </c>
      <c r="N75" s="6" t="n">
        <f>SUM($N$76+$N$77+$N$78+$N$79+$N$80)</f>
        <v>0.0</v>
      </c>
      <c r="O75" s="6" t="n">
        <f>SUM($O$76+$O$77+$O$78+$O$79+$O$80)</f>
        <v>0.0</v>
      </c>
      <c r="P75" s="12" t="str">
        <f>IF($N$75=0,"",($O$75/$N$75))</f>
        <v/>
      </c>
      <c r="R75" t="s">
        <v>55</v>
      </c>
      <c r="S75"/>
      <c r="T75" s="25" t="str">
        <f>IF($AC$75=0,"",20*(($V$75*30 +$W$75*20 +$X$75*15 +$Y$75*10 +$Z$75*-5)/$AC$75))</f>
        <v/>
      </c>
      <c r="U75" s="24" t="str">
        <f>IF($AC$75=0,"",(($V$75*30 +$W$75*20 +$X$75*15 +$Y$75*10 +$Z$75*-5)/$AC$75))</f>
        <v/>
      </c>
      <c r="V75" s="22" t="n">
        <f>SUM($V$76+$V$77+$V$78+$V$79+$V$80)</f>
        <v>0.0</v>
      </c>
      <c r="W75" s="22" t="n">
        <f>SUM($W$76+$W$77+$W$78+$W$79+$W$80)</f>
        <v>0.0</v>
      </c>
      <c r="X75" s="22" t="n">
        <f>SUM($X$76+$X$77+$X$78+$X$79+$X$80)</f>
        <v>0.0</v>
      </c>
      <c r="Y75" s="22" t="n">
        <f>SUM($Y$76+$Y$77+$Y$78+$Y$79+$Y$80)</f>
        <v>0.0</v>
      </c>
      <c r="Z75" s="22" t="n">
        <f>SUM($Z$76+$Z$77+$Z$78+$Z$79+$Z$80)</f>
        <v>0.0</v>
      </c>
      <c r="AA75" s="26" t="str">
        <f>IF(AND($V$75=0,$W$75=0,$Z$75=0,$X$75=0),"",IF(AND($Z$75=0,OR($V$75&lt;&gt;0,$W$75&lt;&gt;0,$X$75&lt;&gt;0)),"inf",(($V$75+$W$75+$X$75)/$Z$75)))</f>
        <v/>
      </c>
      <c r="AB75" s="27" t="str">
        <f>IF(AND($V$75=0,$W$75=0,$Z$75=0,$X$75=0,$Y$75=0),"",IF(AND($Z$75=0,OR($V$75&lt;&gt;0,$W$75&lt;&gt;0,$X$75&lt;&gt;0,$Y$75&lt;&gt;0)),"inf",(($V$75+$W$75+$X$75+$Y$75)/$Z$75)))</f>
        <v/>
      </c>
      <c r="AC75" s="22" t="n">
        <f>SUM($AC$76+$AC$77+$AC$78+$AC$79+$AC$80)</f>
        <v>0.0</v>
      </c>
      <c r="AE75" t="s">
        <v>55</v>
      </c>
      <c r="AF75"/>
      <c r="AG75" s="44" t="str">
        <f>IF($AP$75=0,"",20*(($AI$75*30 +$AJ$75*20 +$AK$75*15 +$AL$75*10 +$AM$75*-5)/$AP$75))</f>
        <v/>
      </c>
      <c r="AH75" s="43" t="str">
        <f>IF($AP$75=0,"",(($AI$75*30 +$AJ$75*20 +$AK$75*15 +$AL$75*10 +$AM$75*-5)/$AP$75))</f>
        <v/>
      </c>
      <c r="AI75" s="41" t="n">
        <f>SUM($AI$76+$AI$77+$AI$78+$AI$79+$AI$80)</f>
        <v>0.0</v>
      </c>
      <c r="AJ75" s="41" t="n">
        <f>SUM($AJ$76+$AJ$77+$AJ$78+$AJ$79+$AJ$80)</f>
        <v>0.0</v>
      </c>
      <c r="AK75" s="41" t="n">
        <f>SUM($AK$76+$AK$77+$AK$78+$AK$79+$AK$80)</f>
        <v>0.0</v>
      </c>
      <c r="AL75" s="41" t="n">
        <f>SUM($AL$76+$AL$77+$AL$78+$AL$79+$AL$80)</f>
        <v>0.0</v>
      </c>
      <c r="AM75" s="41" t="n">
        <f>SUM($AM$76+$AM$77+$AM$78+$AM$79+$AM$80)</f>
        <v>0.0</v>
      </c>
      <c r="AN75" s="45" t="str">
        <f>IF(AND($AI$75=0,$AJ$75=0,$AM$75=0,$AK$75=0),"",IF(AND($AM$75=0,OR($AI$75&lt;&gt;0,$AJ$75&lt;&gt;0,$AK$75&lt;&gt;0)),"inf",(($AI$75+$AJ$75+$AK$75)/$AM$75)))</f>
        <v/>
      </c>
      <c r="AO75" s="46" t="str">
        <f>IF(AND($AI$75=0,$AJ$75=0,$AM$75=0,$AK$75=0,$AL$75=0),"",IF(AND($AM$75=0,OR($AI$75&lt;&gt;0,$AJ$75&lt;&gt;0,$AK$75&lt;&gt;0,$AL$75&lt;&gt;0)),"inf",(($AI$75+$AJ$75+$AK$75+$AL$75)/$AM$75)))</f>
        <v/>
      </c>
      <c r="AP75" s="41" t="n">
        <f>SUM($AP$76+$AP$77+$AP$78+$AP$79+$AP$80)</f>
        <v>0.0</v>
      </c>
      <c r="AR75" t="s">
        <v>55</v>
      </c>
      <c r="AS75"/>
      <c r="AT75" s="63" t="str">
        <f>IF($BC$75=0,"",20*(($AV$75*30 +$AW$75*20 +$AX$75*15 +$AY$75*10 +$AZ$75*-5)/$BC$75))</f>
        <v/>
      </c>
      <c r="AU75" s="62" t="str">
        <f>IF($BC$75=0,"",(($AV$75*30 +$AW$75*20 +$AX$75*15 +$AY$75*10 +$AZ$75*-5)/$BC$75))</f>
        <v/>
      </c>
      <c r="AV75" s="60" t="n">
        <f>SUM($AV$76+$AV$77+$AV$78+$AV$79+$AV$80)</f>
        <v>0.0</v>
      </c>
      <c r="AW75" s="60" t="n">
        <f>SUM($AW$76+$AW$77+$AW$78+$AW$79+$AW$80)</f>
        <v>0.0</v>
      </c>
      <c r="AX75" s="60" t="n">
        <f>SUM($AX$76+$AX$77+$AX$78+$AX$79+$AX$80)</f>
        <v>0.0</v>
      </c>
      <c r="AY75" s="60" t="n">
        <f>SUM($AY$76+$AY$77+$AY$78+$AY$79+$AY$80)</f>
        <v>0.0</v>
      </c>
      <c r="AZ75" s="60" t="n">
        <f>SUM($AZ$76+$AZ$77+$AZ$78+$AZ$79+$AZ$80)</f>
        <v>0.0</v>
      </c>
      <c r="BA75" s="64" t="str">
        <f>IF(AND($AV$75=0,$AW$75=0,$AZ$75=0,$AX$75=0),"",IF(AND($AZ$75=0,OR($AV$75&lt;&gt;0,$AW$75&lt;&gt;0,$AX$75&lt;&gt;0)),"inf",(($AV$75+$AW$75+$AX$75)/$AZ$75)))</f>
        <v/>
      </c>
      <c r="BB75" s="65" t="str">
        <f>IF(AND($AV$75=0,$AW$75=0,$AZ$75=0,$AX$75=0,$AY$75=0),"",IF(AND($AZ$75=0,OR($AV$75&lt;&gt;0,$AW$75&lt;&gt;0,$AX$75&lt;&gt;0,$AY$75&lt;&gt;0)),"inf",(($AV$75+$AW$75+$AX$75+$AY$75)/$AZ$75)))</f>
        <v/>
      </c>
      <c r="BC75" s="60" t="n">
        <f>SUM($BC$76+$BC$77+$BC$78+$BC$79+$BC$80)</f>
        <v>0.0</v>
      </c>
    </row>
    <row r="76">
      <c r="C76" t="s">
        <v>21</v>
      </c>
      <c r="D76" s="9" t="str">
        <f>IF($M$76=0,"",20*(($F$76*30 +$G$76*20 +$H$76*15 +$I$76*10 +$J$76*-5)/$M$76))</f>
        <v/>
      </c>
      <c r="E76" s="8" t="str">
        <f>IF($M$76=0,"",(($F$76*30 +$G$76*20 +$H$76*15 +$I$76*10 +$J$76*-5)/$M$76))</f>
        <v/>
      </c>
      <c r="F76" s="6"/>
      <c r="G76" s="6"/>
      <c r="H76" s="6"/>
      <c r="I76" s="6"/>
      <c r="J76" s="6"/>
      <c r="K76" s="10" t="str">
        <f>IF(AND($F$76=0,$G$76=0,$J$76=0,$H$76=0),"",IF(AND($J$76=0,OR($F$76&lt;&gt;0,$G$76&lt;&gt;0,$H$76&lt;&gt;0)),"inf",(($F$76+$G$76+$H$76)/$J$76)))</f>
        <v/>
      </c>
      <c r="L76" s="11" t="str">
        <f>IF(AND($F$76=0,$G$76=0,$J$76=0,$H$76=0,$I$76=0),"",IF(AND($J$76=0,OR($F$76&lt;&gt;0,$G$76&lt;&gt;0,$H$76&lt;&gt;0,$I$76&lt;&gt;0)),"inf",(($F$76+$G$76+$H$76+$I$76)/$J$76)))</f>
        <v/>
      </c>
      <c r="M76" s="6"/>
      <c r="N76" s="6"/>
      <c r="O76" s="6"/>
      <c r="P76" s="12" t="str">
        <f>IF($N$76=0,"",($O$76/$N$76))</f>
        <v/>
      </c>
      <c r="S76" t="s">
        <v>21</v>
      </c>
      <c r="T76" s="25" t="str">
        <f>IF($AC$76=0,"",20*(($V$76*30 +$W$76*20 +$X$76*15 +$Y$76*10 +$Z$76*-5)/$AC$76))</f>
        <v/>
      </c>
      <c r="U76" s="24" t="str">
        <f>IF($AC$76=0,"",(($V$76*30 +$W$76*20 +$X$76*15 +$Y$76*10 +$Z$76*-5)/$AC$76))</f>
        <v/>
      </c>
      <c r="V76" s="22"/>
      <c r="W76" s="22"/>
      <c r="X76" s="22"/>
      <c r="Y76" s="22"/>
      <c r="Z76" s="22"/>
      <c r="AA76" s="26" t="str">
        <f>IF(AND($V$76=0,$W$76=0,$Z$76=0,$X$76=0),"",IF(AND($Z$76=0,OR($V$76&lt;&gt;0,$W$76&lt;&gt;0,$X$76&lt;&gt;0)),"inf",(($V$76+$W$76+$X$76)/$Z$76)))</f>
        <v/>
      </c>
      <c r="AB76" s="27" t="str">
        <f>IF(AND($V$76=0,$W$76=0,$Z$76=0,$X$76=0,$Y$76=0),"",IF(AND($Z$76=0,OR($V$76&lt;&gt;0,$W$76&lt;&gt;0,$X$76&lt;&gt;0,$Y$76&lt;&gt;0)),"inf",(($V$76+$W$76+$X$76+$Y$76)/$Z$76)))</f>
        <v/>
      </c>
      <c r="AC76" s="22"/>
      <c r="AF76" t="s">
        <v>21</v>
      </c>
      <c r="AG76" s="44" t="str">
        <f>IF($AP$76=0,"",20*(($AI$76*30 +$AJ$76*20 +$AK$76*15 +$AL$76*10 +$AM$76*-5)/$AP$76))</f>
        <v/>
      </c>
      <c r="AH76" s="43" t="str">
        <f>IF($AP$76=0,"",(($AI$76*30 +$AJ$76*20 +$AK$76*15 +$AL$76*10 +$AM$76*-5)/$AP$76))</f>
        <v/>
      </c>
      <c r="AI76" s="41"/>
      <c r="AJ76" s="41"/>
      <c r="AK76" s="41"/>
      <c r="AL76" s="41"/>
      <c r="AM76" s="41"/>
      <c r="AN76" s="45" t="str">
        <f>IF(AND($AI$76=0,$AJ$76=0,$AM$76=0,$AK$76=0),"",IF(AND($AM$76=0,OR($AI$76&lt;&gt;0,$AJ$76&lt;&gt;0,$AK$76&lt;&gt;0)),"inf",(($AI$76+$AJ$76+$AK$76)/$AM$76)))</f>
        <v/>
      </c>
      <c r="AO76" s="46" t="str">
        <f>IF(AND($AI$76=0,$AJ$76=0,$AM$76=0,$AK$76=0,$AL$76=0),"",IF(AND($AM$76=0,OR($AI$76&lt;&gt;0,$AJ$76&lt;&gt;0,$AK$76&lt;&gt;0,$AL$76&lt;&gt;0)),"inf",(($AI$76+$AJ$76+$AK$76+$AL$76)/$AM$76)))</f>
        <v/>
      </c>
      <c r="AP76" s="41"/>
      <c r="AS76" t="s">
        <v>21</v>
      </c>
      <c r="AT76" s="63" t="str">
        <f>IF($BC$76=0,"",20*(($AV$76*30 +$AW$76*20 +$AX$76*15 +$AY$76*10 +$AZ$76*-5)/$BC$76))</f>
        <v/>
      </c>
      <c r="AU76" s="62" t="str">
        <f>IF($BC$76=0,"",(($AV$76*30 +$AW$76*20 +$AX$76*15 +$AY$76*10 +$AZ$76*-5)/$BC$76))</f>
        <v/>
      </c>
      <c r="AV76" s="60"/>
      <c r="AW76" s="60"/>
      <c r="AX76" s="60"/>
      <c r="AY76" s="60"/>
      <c r="AZ76" s="60"/>
      <c r="BA76" s="64" t="str">
        <f>IF(AND($AV$76=0,$AW$76=0,$AZ$76=0,$AX$76=0),"",IF(AND($AZ$76=0,OR($AV$76&lt;&gt;0,$AW$76&lt;&gt;0,$AX$76&lt;&gt;0)),"inf",(($AV$76+$AW$76+$AX$76)/$AZ$76)))</f>
        <v/>
      </c>
      <c r="BB76" s="65" t="str">
        <f>IF(AND($AV$76=0,$AW$76=0,$AZ$76=0,$AX$76=0,$AY$76=0),"",IF(AND($AZ$76=0,OR($AV$76&lt;&gt;0,$AW$76&lt;&gt;0,$AX$76&lt;&gt;0,$AY$76&lt;&gt;0)),"inf",(($AV$76+$AW$76+$AX$76+$AY$76)/$AZ$76)))</f>
        <v/>
      </c>
      <c r="BC76" s="60"/>
    </row>
    <row r="77">
      <c r="C77" t="s">
        <v>56</v>
      </c>
      <c r="D77" s="9" t="str">
        <f>IF($M$77=0,"",20*(($F$77*30 +$G$77*20 +$H$77*15 +$I$77*10 +$J$77*-5)/$M$77))</f>
        <v/>
      </c>
      <c r="E77" s="8" t="str">
        <f>IF($M$77=0,"",(($F$77*30 +$G$77*20 +$H$77*15 +$I$77*10 +$J$77*-5)/$M$77))</f>
        <v/>
      </c>
      <c r="F77" s="6"/>
      <c r="G77" s="6"/>
      <c r="H77" s="6"/>
      <c r="I77" s="6"/>
      <c r="J77" s="6"/>
      <c r="K77" s="10" t="str">
        <f>IF(AND($F$77=0,$G$77=0,$J$77=0,$H$77=0),"",IF(AND($J$77=0,OR($F$77&lt;&gt;0,$G$77&lt;&gt;0,$H$77&lt;&gt;0)),"inf",(($F$77+$G$77+$H$77)/$J$77)))</f>
        <v/>
      </c>
      <c r="L77" s="11" t="str">
        <f>IF(AND($F$77=0,$G$77=0,$J$77=0,$H$77=0,$I$77=0),"",IF(AND($J$77=0,OR($F$77&lt;&gt;0,$G$77&lt;&gt;0,$H$77&lt;&gt;0,$I$77&lt;&gt;0)),"inf",(($F$77+$G$77+$H$77+$I$77)/$J$77)))</f>
        <v/>
      </c>
      <c r="M77" s="6"/>
      <c r="N77" s="6"/>
      <c r="O77" s="6"/>
      <c r="P77" s="12" t="str">
        <f>IF($N$77=0,"",($O$77/$N$77))</f>
        <v/>
      </c>
      <c r="S77" t="s">
        <v>56</v>
      </c>
      <c r="T77" s="25" t="str">
        <f>IF($AC$77=0,"",20*(($V$77*30 +$W$77*20 +$X$77*15 +$Y$77*10 +$Z$77*-5)/$AC$77))</f>
        <v/>
      </c>
      <c r="U77" s="24" t="str">
        <f>IF($AC$77=0,"",(($V$77*30 +$W$77*20 +$X$77*15 +$Y$77*10 +$Z$77*-5)/$AC$77))</f>
        <v/>
      </c>
      <c r="V77" s="22"/>
      <c r="W77" s="22"/>
      <c r="X77" s="22"/>
      <c r="Y77" s="22"/>
      <c r="Z77" s="22"/>
      <c r="AA77" s="26" t="str">
        <f>IF(AND($V$77=0,$W$77=0,$Z$77=0,$X$77=0),"",IF(AND($Z$77=0,OR($V$77&lt;&gt;0,$W$77&lt;&gt;0,$X$77&lt;&gt;0)),"inf",(($V$77+$W$77+$X$77)/$Z$77)))</f>
        <v/>
      </c>
      <c r="AB77" s="27" t="str">
        <f>IF(AND($V$77=0,$W$77=0,$Z$77=0,$X$77=0,$Y$77=0),"",IF(AND($Z$77=0,OR($V$77&lt;&gt;0,$W$77&lt;&gt;0,$X$77&lt;&gt;0,$Y$77&lt;&gt;0)),"inf",(($V$77+$W$77+$X$77+$Y$77)/$Z$77)))</f>
        <v/>
      </c>
      <c r="AC77" s="22"/>
      <c r="AF77" t="s">
        <v>56</v>
      </c>
      <c r="AG77" s="44" t="str">
        <f>IF($AP$77=0,"",20*(($AI$77*30 +$AJ$77*20 +$AK$77*15 +$AL$77*10 +$AM$77*-5)/$AP$77))</f>
        <v/>
      </c>
      <c r="AH77" s="43" t="str">
        <f>IF($AP$77=0,"",(($AI$77*30 +$AJ$77*20 +$AK$77*15 +$AL$77*10 +$AM$77*-5)/$AP$77))</f>
        <v/>
      </c>
      <c r="AI77" s="41"/>
      <c r="AJ77" s="41"/>
      <c r="AK77" s="41"/>
      <c r="AL77" s="41"/>
      <c r="AM77" s="41"/>
      <c r="AN77" s="45" t="str">
        <f>IF(AND($AI$77=0,$AJ$77=0,$AM$77=0,$AK$77=0),"",IF(AND($AM$77=0,OR($AI$77&lt;&gt;0,$AJ$77&lt;&gt;0,$AK$77&lt;&gt;0)),"inf",(($AI$77+$AJ$77+$AK$77)/$AM$77)))</f>
        <v/>
      </c>
      <c r="AO77" s="46" t="str">
        <f>IF(AND($AI$77=0,$AJ$77=0,$AM$77=0,$AK$77=0,$AL$77=0),"",IF(AND($AM$77=0,OR($AI$77&lt;&gt;0,$AJ$77&lt;&gt;0,$AK$77&lt;&gt;0,$AL$77&lt;&gt;0)),"inf",(($AI$77+$AJ$77+$AK$77+$AL$77)/$AM$77)))</f>
        <v/>
      </c>
      <c r="AP77" s="41"/>
      <c r="AS77" t="s">
        <v>56</v>
      </c>
      <c r="AT77" s="63" t="str">
        <f>IF($BC$77=0,"",20*(($AV$77*30 +$AW$77*20 +$AX$77*15 +$AY$77*10 +$AZ$77*-5)/$BC$77))</f>
        <v/>
      </c>
      <c r="AU77" s="62" t="str">
        <f>IF($BC$77=0,"",(($AV$77*30 +$AW$77*20 +$AX$77*15 +$AY$77*10 +$AZ$77*-5)/$BC$77))</f>
        <v/>
      </c>
      <c r="AV77" s="60"/>
      <c r="AW77" s="60"/>
      <c r="AX77" s="60"/>
      <c r="AY77" s="60"/>
      <c r="AZ77" s="60"/>
      <c r="BA77" s="64" t="str">
        <f>IF(AND($AV$77=0,$AW$77=0,$AZ$77=0,$AX$77=0),"",IF(AND($AZ$77=0,OR($AV$77&lt;&gt;0,$AW$77&lt;&gt;0,$AX$77&lt;&gt;0)),"inf",(($AV$77+$AW$77+$AX$77)/$AZ$77)))</f>
        <v/>
      </c>
      <c r="BB77" s="65" t="str">
        <f>IF(AND($AV$77=0,$AW$77=0,$AZ$77=0,$AX$77=0,$AY$77=0),"",IF(AND($AZ$77=0,OR($AV$77&lt;&gt;0,$AW$77&lt;&gt;0,$AX$77&lt;&gt;0,$AY$77&lt;&gt;0)),"inf",(($AV$77+$AW$77+$AX$77+$AY$77)/$AZ$77)))</f>
        <v/>
      </c>
      <c r="BC77" s="60"/>
    </row>
    <row r="78">
      <c r="C78" t="s">
        <v>57</v>
      </c>
      <c r="D78" s="9" t="str">
        <f>IF($M$78=0,"",20*(($F$78*30 +$G$78*20 +$H$78*15 +$I$78*10 +$J$78*-5)/$M$78))</f>
        <v/>
      </c>
      <c r="E78" s="8" t="str">
        <f>IF($M$78=0,"",(($F$78*30 +$G$78*20 +$H$78*15 +$I$78*10 +$J$78*-5)/$M$78))</f>
        <v/>
      </c>
      <c r="F78" s="6"/>
      <c r="G78" s="6"/>
      <c r="H78" s="6"/>
      <c r="I78" s="6"/>
      <c r="J78" s="6"/>
      <c r="K78" s="10" t="str">
        <f>IF(AND($F$78=0,$G$78=0,$J$78=0,$H$78=0),"",IF(AND($J$78=0,OR($F$78&lt;&gt;0,$G$78&lt;&gt;0,$H$78&lt;&gt;0)),"inf",(($F$78+$G$78+$H$78)/$J$78)))</f>
        <v/>
      </c>
      <c r="L78" s="11" t="str">
        <f>IF(AND($F$78=0,$G$78=0,$J$78=0,$H$78=0,$I$78=0),"",IF(AND($J$78=0,OR($F$78&lt;&gt;0,$G$78&lt;&gt;0,$H$78&lt;&gt;0,$I$78&lt;&gt;0)),"inf",(($F$78+$G$78+$H$78+$I$78)/$J$78)))</f>
        <v/>
      </c>
      <c r="M78" s="6"/>
      <c r="N78" s="6"/>
      <c r="O78" s="6"/>
      <c r="P78" s="12" t="str">
        <f>IF($N$78=0,"",($O$78/$N$78))</f>
        <v/>
      </c>
      <c r="S78" t="s">
        <v>57</v>
      </c>
      <c r="T78" s="25" t="str">
        <f>IF($AC$78=0,"",20*(($V$78*30 +$W$78*20 +$X$78*15 +$Y$78*10 +$Z$78*-5)/$AC$78))</f>
        <v/>
      </c>
      <c r="U78" s="24" t="str">
        <f>IF($AC$78=0,"",(($V$78*30 +$W$78*20 +$X$78*15 +$Y$78*10 +$Z$78*-5)/$AC$78))</f>
        <v/>
      </c>
      <c r="V78" s="22"/>
      <c r="W78" s="22"/>
      <c r="X78" s="22"/>
      <c r="Y78" s="22"/>
      <c r="Z78" s="22"/>
      <c r="AA78" s="26" t="str">
        <f>IF(AND($V$78=0,$W$78=0,$Z$78=0,$X$78=0),"",IF(AND($Z$78=0,OR($V$78&lt;&gt;0,$W$78&lt;&gt;0,$X$78&lt;&gt;0)),"inf",(($V$78+$W$78+$X$78)/$Z$78)))</f>
        <v/>
      </c>
      <c r="AB78" s="27" t="str">
        <f>IF(AND($V$78=0,$W$78=0,$Z$78=0,$X$78=0,$Y$78=0),"",IF(AND($Z$78=0,OR($V$78&lt;&gt;0,$W$78&lt;&gt;0,$X$78&lt;&gt;0,$Y$78&lt;&gt;0)),"inf",(($V$78+$W$78+$X$78+$Y$78)/$Z$78)))</f>
        <v/>
      </c>
      <c r="AC78" s="22"/>
      <c r="AF78" t="s">
        <v>57</v>
      </c>
      <c r="AG78" s="44" t="str">
        <f>IF($AP$78=0,"",20*(($AI$78*30 +$AJ$78*20 +$AK$78*15 +$AL$78*10 +$AM$78*-5)/$AP$78))</f>
        <v/>
      </c>
      <c r="AH78" s="43" t="str">
        <f>IF($AP$78=0,"",(($AI$78*30 +$AJ$78*20 +$AK$78*15 +$AL$78*10 +$AM$78*-5)/$AP$78))</f>
        <v/>
      </c>
      <c r="AI78" s="41"/>
      <c r="AJ78" s="41"/>
      <c r="AK78" s="41"/>
      <c r="AL78" s="41"/>
      <c r="AM78" s="41"/>
      <c r="AN78" s="45" t="str">
        <f>IF(AND($AI$78=0,$AJ$78=0,$AM$78=0,$AK$78=0),"",IF(AND($AM$78=0,OR($AI$78&lt;&gt;0,$AJ$78&lt;&gt;0,$AK$78&lt;&gt;0)),"inf",(($AI$78+$AJ$78+$AK$78)/$AM$78)))</f>
        <v/>
      </c>
      <c r="AO78" s="46" t="str">
        <f>IF(AND($AI$78=0,$AJ$78=0,$AM$78=0,$AK$78=0,$AL$78=0),"",IF(AND($AM$78=0,OR($AI$78&lt;&gt;0,$AJ$78&lt;&gt;0,$AK$78&lt;&gt;0,$AL$78&lt;&gt;0)),"inf",(($AI$78+$AJ$78+$AK$78+$AL$78)/$AM$78)))</f>
        <v/>
      </c>
      <c r="AP78" s="41"/>
      <c r="AS78" t="s">
        <v>57</v>
      </c>
      <c r="AT78" s="63" t="str">
        <f>IF($BC$78=0,"",20*(($AV$78*30 +$AW$78*20 +$AX$78*15 +$AY$78*10 +$AZ$78*-5)/$BC$78))</f>
        <v/>
      </c>
      <c r="AU78" s="62" t="str">
        <f>IF($BC$78=0,"",(($AV$78*30 +$AW$78*20 +$AX$78*15 +$AY$78*10 +$AZ$78*-5)/$BC$78))</f>
        <v/>
      </c>
      <c r="AV78" s="60"/>
      <c r="AW78" s="60"/>
      <c r="AX78" s="60"/>
      <c r="AY78" s="60"/>
      <c r="AZ78" s="60"/>
      <c r="BA78" s="64" t="str">
        <f>IF(AND($AV$78=0,$AW$78=0,$AZ$78=0,$AX$78=0),"",IF(AND($AZ$78=0,OR($AV$78&lt;&gt;0,$AW$78&lt;&gt;0,$AX$78&lt;&gt;0)),"inf",(($AV$78+$AW$78+$AX$78)/$AZ$78)))</f>
        <v/>
      </c>
      <c r="BB78" s="65" t="str">
        <f>IF(AND($AV$78=0,$AW$78=0,$AZ$78=0,$AX$78=0,$AY$78=0),"",IF(AND($AZ$78=0,OR($AV$78&lt;&gt;0,$AW$78&lt;&gt;0,$AX$78&lt;&gt;0,$AY$78&lt;&gt;0)),"inf",(($AV$78+$AW$78+$AX$78+$AY$78)/$AZ$78)))</f>
        <v/>
      </c>
      <c r="BC78" s="60"/>
    </row>
    <row r="79">
      <c r="C79" t="s">
        <v>16</v>
      </c>
      <c r="D79" s="9" t="str">
        <f>IF($M$79=0,"",20*(($F$79*30 +$G$79*20 +$H$79*15 +$I$79*10 +$J$79*-5)/$M$79))</f>
        <v/>
      </c>
      <c r="E79" s="8" t="str">
        <f>IF($M$79=0,"",(($F$79*30 +$G$79*20 +$H$79*15 +$I$79*10 +$J$79*-5)/$M$79))</f>
        <v/>
      </c>
      <c r="F79" s="6"/>
      <c r="G79" s="6"/>
      <c r="H79" s="6"/>
      <c r="I79" s="6"/>
      <c r="J79" s="6"/>
      <c r="K79" s="10" t="str">
        <f>IF(AND($F$79=0,$G$79=0,$J$79=0,$H$79=0),"",IF(AND($J$79=0,OR($F$79&lt;&gt;0,$G$79&lt;&gt;0,$H$79&lt;&gt;0)),"inf",(($F$79+$G$79+$H$79)/$J$79)))</f>
        <v/>
      </c>
      <c r="L79" s="11" t="str">
        <f>IF(AND($F$79=0,$G$79=0,$J$79=0,$H$79=0,$I$79=0),"",IF(AND($J$79=0,OR($F$79&lt;&gt;0,$G$79&lt;&gt;0,$H$79&lt;&gt;0,$I$79&lt;&gt;0)),"inf",(($F$79+$G$79+$H$79+$I$79)/$J$79)))</f>
        <v/>
      </c>
      <c r="M79" s="6"/>
      <c r="N79" s="6"/>
      <c r="O79" s="6"/>
      <c r="P79" s="12" t="str">
        <f>IF($N$79=0,"",($O$79/$N$79))</f>
        <v/>
      </c>
      <c r="S79" t="s">
        <v>16</v>
      </c>
      <c r="T79" s="25" t="str">
        <f>IF($AC$79=0,"",20*(($V$79*30 +$W$79*20 +$X$79*15 +$Y$79*10 +$Z$79*-5)/$AC$79))</f>
        <v/>
      </c>
      <c r="U79" s="24" t="str">
        <f>IF($AC$79=0,"",(($V$79*30 +$W$79*20 +$X$79*15 +$Y$79*10 +$Z$79*-5)/$AC$79))</f>
        <v/>
      </c>
      <c r="V79" s="22"/>
      <c r="W79" s="22"/>
      <c r="X79" s="22"/>
      <c r="Y79" s="22"/>
      <c r="Z79" s="22"/>
      <c r="AA79" s="26" t="str">
        <f>IF(AND($V$79=0,$W$79=0,$Z$79=0,$X$79=0),"",IF(AND($Z$79=0,OR($V$79&lt;&gt;0,$W$79&lt;&gt;0,$X$79&lt;&gt;0)),"inf",(($V$79+$W$79+$X$79)/$Z$79)))</f>
        <v/>
      </c>
      <c r="AB79" s="27" t="str">
        <f>IF(AND($V$79=0,$W$79=0,$Z$79=0,$X$79=0,$Y$79=0),"",IF(AND($Z$79=0,OR($V$79&lt;&gt;0,$W$79&lt;&gt;0,$X$79&lt;&gt;0,$Y$79&lt;&gt;0)),"inf",(($V$79+$W$79+$X$79+$Y$79)/$Z$79)))</f>
        <v/>
      </c>
      <c r="AC79" s="22"/>
      <c r="AF79" t="s">
        <v>16</v>
      </c>
      <c r="AG79" s="44" t="str">
        <f>IF($AP$79=0,"",20*(($AI$79*30 +$AJ$79*20 +$AK$79*15 +$AL$79*10 +$AM$79*-5)/$AP$79))</f>
        <v/>
      </c>
      <c r="AH79" s="43" t="str">
        <f>IF($AP$79=0,"",(($AI$79*30 +$AJ$79*20 +$AK$79*15 +$AL$79*10 +$AM$79*-5)/$AP$79))</f>
        <v/>
      </c>
      <c r="AI79" s="41"/>
      <c r="AJ79" s="41"/>
      <c r="AK79" s="41"/>
      <c r="AL79" s="41"/>
      <c r="AM79" s="41"/>
      <c r="AN79" s="45" t="str">
        <f>IF(AND($AI$79=0,$AJ$79=0,$AM$79=0,$AK$79=0),"",IF(AND($AM$79=0,OR($AI$79&lt;&gt;0,$AJ$79&lt;&gt;0,$AK$79&lt;&gt;0)),"inf",(($AI$79+$AJ$79+$AK$79)/$AM$79)))</f>
        <v/>
      </c>
      <c r="AO79" s="46" t="str">
        <f>IF(AND($AI$79=0,$AJ$79=0,$AM$79=0,$AK$79=0,$AL$79=0),"",IF(AND($AM$79=0,OR($AI$79&lt;&gt;0,$AJ$79&lt;&gt;0,$AK$79&lt;&gt;0,$AL$79&lt;&gt;0)),"inf",(($AI$79+$AJ$79+$AK$79+$AL$79)/$AM$79)))</f>
        <v/>
      </c>
      <c r="AP79" s="41"/>
      <c r="AS79" t="s">
        <v>16</v>
      </c>
      <c r="AT79" s="63" t="str">
        <f>IF($BC$79=0,"",20*(($AV$79*30 +$AW$79*20 +$AX$79*15 +$AY$79*10 +$AZ$79*-5)/$BC$79))</f>
        <v/>
      </c>
      <c r="AU79" s="62" t="str">
        <f>IF($BC$79=0,"",(($AV$79*30 +$AW$79*20 +$AX$79*15 +$AY$79*10 +$AZ$79*-5)/$BC$79))</f>
        <v/>
      </c>
      <c r="AV79" s="60"/>
      <c r="AW79" s="60"/>
      <c r="AX79" s="60"/>
      <c r="AY79" s="60"/>
      <c r="AZ79" s="60"/>
      <c r="BA79" s="64" t="str">
        <f>IF(AND($AV$79=0,$AW$79=0,$AZ$79=0,$AX$79=0),"",IF(AND($AZ$79=0,OR($AV$79&lt;&gt;0,$AW$79&lt;&gt;0,$AX$79&lt;&gt;0)),"inf",(($AV$79+$AW$79+$AX$79)/$AZ$79)))</f>
        <v/>
      </c>
      <c r="BB79" s="65" t="str">
        <f>IF(AND($AV$79=0,$AW$79=0,$AZ$79=0,$AX$79=0,$AY$79=0),"",IF(AND($AZ$79=0,OR($AV$79&lt;&gt;0,$AW$79&lt;&gt;0,$AX$79&lt;&gt;0,$AY$79&lt;&gt;0)),"inf",(($AV$79+$AW$79+$AX$79+$AY$79)/$AZ$79)))</f>
        <v/>
      </c>
      <c r="BC79" s="60"/>
    </row>
    <row r="80">
      <c r="C80" t="s">
        <v>18</v>
      </c>
      <c r="D80" s="9" t="str">
        <f>IF($M$80=0,"",20*(($F$80*30 +$G$80*20 +$H$80*15 +$I$80*10 +$J$80*-5)/$M$80))</f>
        <v/>
      </c>
      <c r="E80" s="8" t="str">
        <f>IF($M$80=0,"",(($F$80*30 +$G$80*20 +$H$80*15 +$I$80*10 +$J$80*-5)/$M$80))</f>
        <v/>
      </c>
      <c r="F80" s="6"/>
      <c r="G80" s="6"/>
      <c r="H80" s="6"/>
      <c r="I80" s="6"/>
      <c r="J80" s="6"/>
      <c r="K80" s="10" t="str">
        <f>IF(AND($F$80=0,$G$80=0,$J$80=0,$H$80=0),"",IF(AND($J$80=0,OR($F$80&lt;&gt;0,$G$80&lt;&gt;0,$H$80&lt;&gt;0)),"inf",(($F$80+$G$80+$H$80)/$J$80)))</f>
        <v/>
      </c>
      <c r="L80" s="11" t="str">
        <f>IF(AND($F$80=0,$G$80=0,$J$80=0,$H$80=0,$I$80=0),"",IF(AND($J$80=0,OR($F$80&lt;&gt;0,$G$80&lt;&gt;0,$H$80&lt;&gt;0,$I$80&lt;&gt;0)),"inf",(($F$80+$G$80+$H$80+$I$80)/$J$80)))</f>
        <v/>
      </c>
      <c r="M80" s="6"/>
      <c r="N80" s="6"/>
      <c r="O80" s="6"/>
      <c r="P80" s="12" t="str">
        <f>IF($N$80=0,"",($O$80/$N$80))</f>
        <v/>
      </c>
      <c r="S80" t="s">
        <v>18</v>
      </c>
      <c r="T80" s="25" t="str">
        <f>IF($AC$80=0,"",20*(($V$80*30 +$W$80*20 +$X$80*15 +$Y$80*10 +$Z$80*-5)/$AC$80))</f>
        <v/>
      </c>
      <c r="U80" s="24" t="str">
        <f>IF($AC$80=0,"",(($V$80*30 +$W$80*20 +$X$80*15 +$Y$80*10 +$Z$80*-5)/$AC$80))</f>
        <v/>
      </c>
      <c r="V80" s="22"/>
      <c r="W80" s="22"/>
      <c r="X80" s="22"/>
      <c r="Y80" s="22"/>
      <c r="Z80" s="22"/>
      <c r="AA80" s="26" t="str">
        <f>IF(AND($V$80=0,$W$80=0,$Z$80=0,$X$80=0),"",IF(AND($Z$80=0,OR($V$80&lt;&gt;0,$W$80&lt;&gt;0,$X$80&lt;&gt;0)),"inf",(($V$80+$W$80+$X$80)/$Z$80)))</f>
        <v/>
      </c>
      <c r="AB80" s="27" t="str">
        <f>IF(AND($V$80=0,$W$80=0,$Z$80=0,$X$80=0,$Y$80=0),"",IF(AND($Z$80=0,OR($V$80&lt;&gt;0,$W$80&lt;&gt;0,$X$80&lt;&gt;0,$Y$80&lt;&gt;0)),"inf",(($V$80+$W$80+$X$80+$Y$80)/$Z$80)))</f>
        <v/>
      </c>
      <c r="AC80" s="22"/>
      <c r="AF80" t="s">
        <v>18</v>
      </c>
      <c r="AG80" s="44" t="str">
        <f>IF($AP$80=0,"",20*(($AI$80*30 +$AJ$80*20 +$AK$80*15 +$AL$80*10 +$AM$80*-5)/$AP$80))</f>
        <v/>
      </c>
      <c r="AH80" s="43" t="str">
        <f>IF($AP$80=0,"",(($AI$80*30 +$AJ$80*20 +$AK$80*15 +$AL$80*10 +$AM$80*-5)/$AP$80))</f>
        <v/>
      </c>
      <c r="AI80" s="41"/>
      <c r="AJ80" s="41"/>
      <c r="AK80" s="41"/>
      <c r="AL80" s="41"/>
      <c r="AM80" s="41"/>
      <c r="AN80" s="45" t="str">
        <f>IF(AND($AI$80=0,$AJ$80=0,$AM$80=0,$AK$80=0),"",IF(AND($AM$80=0,OR($AI$80&lt;&gt;0,$AJ$80&lt;&gt;0,$AK$80&lt;&gt;0)),"inf",(($AI$80+$AJ$80+$AK$80)/$AM$80)))</f>
        <v/>
      </c>
      <c r="AO80" s="46" t="str">
        <f>IF(AND($AI$80=0,$AJ$80=0,$AM$80=0,$AK$80=0,$AL$80=0),"",IF(AND($AM$80=0,OR($AI$80&lt;&gt;0,$AJ$80&lt;&gt;0,$AK$80&lt;&gt;0,$AL$80&lt;&gt;0)),"inf",(($AI$80+$AJ$80+$AK$80+$AL$80)/$AM$80)))</f>
        <v/>
      </c>
      <c r="AP80" s="41"/>
      <c r="AS80" t="s">
        <v>18</v>
      </c>
      <c r="AT80" s="63" t="str">
        <f>IF($BC$80=0,"",20*(($AV$80*30 +$AW$80*20 +$AX$80*15 +$AY$80*10 +$AZ$80*-5)/$BC$80))</f>
        <v/>
      </c>
      <c r="AU80" s="62" t="str">
        <f>IF($BC$80=0,"",(($AV$80*30 +$AW$80*20 +$AX$80*15 +$AY$80*10 +$AZ$80*-5)/$BC$80))</f>
        <v/>
      </c>
      <c r="AV80" s="60"/>
      <c r="AW80" s="60"/>
      <c r="AX80" s="60"/>
      <c r="AY80" s="60"/>
      <c r="AZ80" s="60"/>
      <c r="BA80" s="64" t="str">
        <f>IF(AND($AV$80=0,$AW$80=0,$AZ$80=0,$AX$80=0),"",IF(AND($AZ$80=0,OR($AV$80&lt;&gt;0,$AW$80&lt;&gt;0,$AX$80&lt;&gt;0)),"inf",(($AV$80+$AW$80+$AX$80)/$AZ$80)))</f>
        <v/>
      </c>
      <c r="BB80" s="65" t="str">
        <f>IF(AND($AV$80=0,$AW$80=0,$AZ$80=0,$AX$80=0,$AY$80=0),"",IF(AND($AZ$80=0,OR($AV$80&lt;&gt;0,$AW$80&lt;&gt;0,$AX$80&lt;&gt;0,$AY$80&lt;&gt;0)),"inf",(($AV$80+$AW$80+$AX$80+$AY$80)/$AZ$80)))</f>
        <v/>
      </c>
      <c r="BC80" s="60"/>
    </row>
    <row r="81">
      <c r="B81" t="s">
        <v>58</v>
      </c>
      <c r="C81"/>
      <c r="D81" s="9" t="str">
        <f>IF($M$81=0,"",20*(($F$81*30 +$G$81*20 +$H$81*15 +$I$81*10 +$J$81*-5)/$M$81))</f>
        <v/>
      </c>
      <c r="E81" s="8" t="str">
        <f>IF($M$81=0,"",(($F$81*30 +$G$81*20 +$H$81*15 +$I$81*10 +$J$81*-5)/$M$81))</f>
        <v/>
      </c>
      <c r="F81" s="6" t="n">
        <f>SUM($F$82+$F$83+$F$84)</f>
        <v>0.0</v>
      </c>
      <c r="G81" s="6" t="n">
        <f>SUM($G$82+$G$83+$G$84)</f>
        <v>0.0</v>
      </c>
      <c r="H81" s="6" t="n">
        <f>SUM($H$82+$H$83+$H$84)</f>
        <v>0.0</v>
      </c>
      <c r="I81" s="6" t="n">
        <f>SUM($I$82+$I$83+$I$84)</f>
        <v>0.0</v>
      </c>
      <c r="J81" s="6" t="n">
        <f>SUM($J$82+$J$83+$J$84)</f>
        <v>0.0</v>
      </c>
      <c r="K81" s="10" t="str">
        <f>IF(AND($F$81=0,$G$81=0,$J$81=0,$H$81=0),"",IF(AND($J$81=0,OR($F$81&lt;&gt;0,$G$81&lt;&gt;0,$H$81&lt;&gt;0)),"inf",(($F$81+$G$81+$H$81)/$J$81)))</f>
        <v/>
      </c>
      <c r="L81" s="11" t="str">
        <f>IF(AND($F$81=0,$G$81=0,$J$81=0,$H$81=0,$I$81=0),"",IF(AND($J$81=0,OR($F$81&lt;&gt;0,$G$81&lt;&gt;0,$H$81&lt;&gt;0,$I$81&lt;&gt;0)),"inf",(($F$81+$G$81+$H$81+$I$81)/$J$81)))</f>
        <v/>
      </c>
      <c r="M81" s="6" t="n">
        <f>SUM($M$82+$M$83+$M$84)</f>
        <v>0.0</v>
      </c>
      <c r="N81" s="6" t="n">
        <f>SUM($N$82+$N$83+$N$84)</f>
        <v>0.0</v>
      </c>
      <c r="O81" s="6" t="n">
        <f>SUM($O$82+$O$83+$O$84)</f>
        <v>0.0</v>
      </c>
      <c r="P81" s="12" t="str">
        <f>IF($N$81=0,"",($O$81/$N$81))</f>
        <v/>
      </c>
      <c r="R81" t="s">
        <v>58</v>
      </c>
      <c r="S81"/>
      <c r="T81" s="25" t="str">
        <f>IF($AC$81=0,"",20*(($V$81*30 +$W$81*20 +$X$81*15 +$Y$81*10 +$Z$81*-5)/$AC$81))</f>
        <v/>
      </c>
      <c r="U81" s="24" t="str">
        <f>IF($AC$81=0,"",(($V$81*30 +$W$81*20 +$X$81*15 +$Y$81*10 +$Z$81*-5)/$AC$81))</f>
        <v/>
      </c>
      <c r="V81" s="22" t="n">
        <f>SUM($V$82+$V$83+$V$84)</f>
        <v>0.0</v>
      </c>
      <c r="W81" s="22" t="n">
        <f>SUM($W$82+$W$83+$W$84)</f>
        <v>0.0</v>
      </c>
      <c r="X81" s="22" t="n">
        <f>SUM($X$82+$X$83+$X$84)</f>
        <v>0.0</v>
      </c>
      <c r="Y81" s="22" t="n">
        <f>SUM($Y$82+$Y$83+$Y$84)</f>
        <v>0.0</v>
      </c>
      <c r="Z81" s="22" t="n">
        <f>SUM($Z$82+$Z$83+$Z$84)</f>
        <v>0.0</v>
      </c>
      <c r="AA81" s="26" t="str">
        <f>IF(AND($V$81=0,$W$81=0,$Z$81=0,$X$81=0),"",IF(AND($Z$81=0,OR($V$81&lt;&gt;0,$W$81&lt;&gt;0,$X$81&lt;&gt;0)),"inf",(($V$81+$W$81+$X$81)/$Z$81)))</f>
        <v/>
      </c>
      <c r="AB81" s="27" t="str">
        <f>IF(AND($V$81=0,$W$81=0,$Z$81=0,$X$81=0,$Y$81=0),"",IF(AND($Z$81=0,OR($V$81&lt;&gt;0,$W$81&lt;&gt;0,$X$81&lt;&gt;0,$Y$81&lt;&gt;0)),"inf",(($V$81+$W$81+$X$81+$Y$81)/$Z$81)))</f>
        <v/>
      </c>
      <c r="AC81" s="22" t="n">
        <f>SUM($AC$82+$AC$83+$AC$84)</f>
        <v>0.0</v>
      </c>
      <c r="AE81" t="s">
        <v>58</v>
      </c>
      <c r="AF81"/>
      <c r="AG81" s="44" t="str">
        <f>IF($AP$81=0,"",20*(($AI$81*30 +$AJ$81*20 +$AK$81*15 +$AL$81*10 +$AM$81*-5)/$AP$81))</f>
        <v/>
      </c>
      <c r="AH81" s="43" t="str">
        <f>IF($AP$81=0,"",(($AI$81*30 +$AJ$81*20 +$AK$81*15 +$AL$81*10 +$AM$81*-5)/$AP$81))</f>
        <v/>
      </c>
      <c r="AI81" s="41" t="n">
        <f>SUM($AI$82+$AI$83+$AI$84)</f>
        <v>0.0</v>
      </c>
      <c r="AJ81" s="41" t="n">
        <f>SUM($AJ$82+$AJ$83+$AJ$84)</f>
        <v>0.0</v>
      </c>
      <c r="AK81" s="41" t="n">
        <f>SUM($AK$82+$AK$83+$AK$84)</f>
        <v>0.0</v>
      </c>
      <c r="AL81" s="41" t="n">
        <f>SUM($AL$82+$AL$83+$AL$84)</f>
        <v>0.0</v>
      </c>
      <c r="AM81" s="41" t="n">
        <f>SUM($AM$82+$AM$83+$AM$84)</f>
        <v>0.0</v>
      </c>
      <c r="AN81" s="45" t="str">
        <f>IF(AND($AI$81=0,$AJ$81=0,$AM$81=0,$AK$81=0),"",IF(AND($AM$81=0,OR($AI$81&lt;&gt;0,$AJ$81&lt;&gt;0,$AK$81&lt;&gt;0)),"inf",(($AI$81+$AJ$81+$AK$81)/$AM$81)))</f>
        <v/>
      </c>
      <c r="AO81" s="46" t="str">
        <f>IF(AND($AI$81=0,$AJ$81=0,$AM$81=0,$AK$81=0,$AL$81=0),"",IF(AND($AM$81=0,OR($AI$81&lt;&gt;0,$AJ$81&lt;&gt;0,$AK$81&lt;&gt;0,$AL$81&lt;&gt;0)),"inf",(($AI$81+$AJ$81+$AK$81+$AL$81)/$AM$81)))</f>
        <v/>
      </c>
      <c r="AP81" s="41" t="n">
        <f>SUM($AP$82+$AP$83+$AP$84)</f>
        <v>0.0</v>
      </c>
      <c r="AR81" t="s">
        <v>58</v>
      </c>
      <c r="AS81"/>
      <c r="AT81" s="63" t="str">
        <f>IF($BC$81=0,"",20*(($AV$81*30 +$AW$81*20 +$AX$81*15 +$AY$81*10 +$AZ$81*-5)/$BC$81))</f>
        <v/>
      </c>
      <c r="AU81" s="62" t="str">
        <f>IF($BC$81=0,"",(($AV$81*30 +$AW$81*20 +$AX$81*15 +$AY$81*10 +$AZ$81*-5)/$BC$81))</f>
        <v/>
      </c>
      <c r="AV81" s="60" t="n">
        <f>SUM($AV$82+$AV$83+$AV$84)</f>
        <v>0.0</v>
      </c>
      <c r="AW81" s="60" t="n">
        <f>SUM($AW$82+$AW$83+$AW$84)</f>
        <v>0.0</v>
      </c>
      <c r="AX81" s="60" t="n">
        <f>SUM($AX$82+$AX$83+$AX$84)</f>
        <v>0.0</v>
      </c>
      <c r="AY81" s="60" t="n">
        <f>SUM($AY$82+$AY$83+$AY$84)</f>
        <v>0.0</v>
      </c>
      <c r="AZ81" s="60" t="n">
        <f>SUM($AZ$82+$AZ$83+$AZ$84)</f>
        <v>0.0</v>
      </c>
      <c r="BA81" s="64" t="str">
        <f>IF(AND($AV$81=0,$AW$81=0,$AZ$81=0,$AX$81=0),"",IF(AND($AZ$81=0,OR($AV$81&lt;&gt;0,$AW$81&lt;&gt;0,$AX$81&lt;&gt;0)),"inf",(($AV$81+$AW$81+$AX$81)/$AZ$81)))</f>
        <v/>
      </c>
      <c r="BB81" s="65" t="str">
        <f>IF(AND($AV$81=0,$AW$81=0,$AZ$81=0,$AX$81=0,$AY$81=0),"",IF(AND($AZ$81=0,OR($AV$81&lt;&gt;0,$AW$81&lt;&gt;0,$AX$81&lt;&gt;0,$AY$81&lt;&gt;0)),"inf",(($AV$81+$AW$81+$AX$81+$AY$81)/$AZ$81)))</f>
        <v/>
      </c>
      <c r="BC81" s="60" t="n">
        <f>SUM($BC$82+$BC$83+$BC$84)</f>
        <v>0.0</v>
      </c>
    </row>
    <row r="82">
      <c r="C82" t="s">
        <v>59</v>
      </c>
      <c r="D82" s="9" t="str">
        <f>IF($M$82=0,"",20*(($F$82*30 +$G$82*20 +$H$82*15 +$I$82*10 +$J$82*-5)/$M$82))</f>
        <v/>
      </c>
      <c r="E82" s="8" t="str">
        <f>IF($M$82=0,"",(($F$82*30 +$G$82*20 +$H$82*15 +$I$82*10 +$J$82*-5)/$M$82))</f>
        <v/>
      </c>
      <c r="F82" s="6"/>
      <c r="G82" s="6"/>
      <c r="H82" s="6"/>
      <c r="I82" s="6"/>
      <c r="J82" s="6"/>
      <c r="K82" s="10" t="str">
        <f>IF(AND($F$82=0,$G$82=0,$J$82=0,$H$82=0),"",IF(AND($J$82=0,OR($F$82&lt;&gt;0,$G$82&lt;&gt;0,$H$82&lt;&gt;0)),"inf",(($F$82+$G$82+$H$82)/$J$82)))</f>
        <v/>
      </c>
      <c r="L82" s="11" t="str">
        <f>IF(AND($F$82=0,$G$82=0,$J$82=0,$H$82=0,$I$82=0),"",IF(AND($J$82=0,OR($F$82&lt;&gt;0,$G$82&lt;&gt;0,$H$82&lt;&gt;0,$I$82&lt;&gt;0)),"inf",(($F$82+$G$82+$H$82+$I$82)/$J$82)))</f>
        <v/>
      </c>
      <c r="M82" s="6"/>
      <c r="N82" s="6"/>
      <c r="O82" s="6"/>
      <c r="P82" s="12" t="str">
        <f>IF($N$82=0,"",($O$82/$N$82))</f>
        <v/>
      </c>
      <c r="S82" t="s">
        <v>59</v>
      </c>
      <c r="T82" s="25" t="str">
        <f>IF($AC$82=0,"",20*(($V$82*30 +$W$82*20 +$X$82*15 +$Y$82*10 +$Z$82*-5)/$AC$82))</f>
        <v/>
      </c>
      <c r="U82" s="24" t="str">
        <f>IF($AC$82=0,"",(($V$82*30 +$W$82*20 +$X$82*15 +$Y$82*10 +$Z$82*-5)/$AC$82))</f>
        <v/>
      </c>
      <c r="V82" s="22"/>
      <c r="W82" s="22"/>
      <c r="X82" s="22"/>
      <c r="Y82" s="22"/>
      <c r="Z82" s="22"/>
      <c r="AA82" s="26" t="str">
        <f>IF(AND($V$82=0,$W$82=0,$Z$82=0,$X$82=0),"",IF(AND($Z$82=0,OR($V$82&lt;&gt;0,$W$82&lt;&gt;0,$X$82&lt;&gt;0)),"inf",(($V$82+$W$82+$X$82)/$Z$82)))</f>
        <v/>
      </c>
      <c r="AB82" s="27" t="str">
        <f>IF(AND($V$82=0,$W$82=0,$Z$82=0,$X$82=0,$Y$82=0),"",IF(AND($Z$82=0,OR($V$82&lt;&gt;0,$W$82&lt;&gt;0,$X$82&lt;&gt;0,$Y$82&lt;&gt;0)),"inf",(($V$82+$W$82+$X$82+$Y$82)/$Z$82)))</f>
        <v/>
      </c>
      <c r="AC82" s="22"/>
      <c r="AF82" t="s">
        <v>59</v>
      </c>
      <c r="AG82" s="44" t="str">
        <f>IF($AP$82=0,"",20*(($AI$82*30 +$AJ$82*20 +$AK$82*15 +$AL$82*10 +$AM$82*-5)/$AP$82))</f>
        <v/>
      </c>
      <c r="AH82" s="43" t="str">
        <f>IF($AP$82=0,"",(($AI$82*30 +$AJ$82*20 +$AK$82*15 +$AL$82*10 +$AM$82*-5)/$AP$82))</f>
        <v/>
      </c>
      <c r="AI82" s="41"/>
      <c r="AJ82" s="41"/>
      <c r="AK82" s="41"/>
      <c r="AL82" s="41"/>
      <c r="AM82" s="41"/>
      <c r="AN82" s="45" t="str">
        <f>IF(AND($AI$82=0,$AJ$82=0,$AM$82=0,$AK$82=0),"",IF(AND($AM$82=0,OR($AI$82&lt;&gt;0,$AJ$82&lt;&gt;0,$AK$82&lt;&gt;0)),"inf",(($AI$82+$AJ$82+$AK$82)/$AM$82)))</f>
        <v/>
      </c>
      <c r="AO82" s="46" t="str">
        <f>IF(AND($AI$82=0,$AJ$82=0,$AM$82=0,$AK$82=0,$AL$82=0),"",IF(AND($AM$82=0,OR($AI$82&lt;&gt;0,$AJ$82&lt;&gt;0,$AK$82&lt;&gt;0,$AL$82&lt;&gt;0)),"inf",(($AI$82+$AJ$82+$AK$82+$AL$82)/$AM$82)))</f>
        <v/>
      </c>
      <c r="AP82" s="41"/>
      <c r="AS82" t="s">
        <v>59</v>
      </c>
      <c r="AT82" s="63" t="str">
        <f>IF($BC$82=0,"",20*(($AV$82*30 +$AW$82*20 +$AX$82*15 +$AY$82*10 +$AZ$82*-5)/$BC$82))</f>
        <v/>
      </c>
      <c r="AU82" s="62" t="str">
        <f>IF($BC$82=0,"",(($AV$82*30 +$AW$82*20 +$AX$82*15 +$AY$82*10 +$AZ$82*-5)/$BC$82))</f>
        <v/>
      </c>
      <c r="AV82" s="60"/>
      <c r="AW82" s="60"/>
      <c r="AX82" s="60"/>
      <c r="AY82" s="60"/>
      <c r="AZ82" s="60"/>
      <c r="BA82" s="64" t="str">
        <f>IF(AND($AV$82=0,$AW$82=0,$AZ$82=0,$AX$82=0),"",IF(AND($AZ$82=0,OR($AV$82&lt;&gt;0,$AW$82&lt;&gt;0,$AX$82&lt;&gt;0)),"inf",(($AV$82+$AW$82+$AX$82)/$AZ$82)))</f>
        <v/>
      </c>
      <c r="BB82" s="65" t="str">
        <f>IF(AND($AV$82=0,$AW$82=0,$AZ$82=0,$AX$82=0,$AY$82=0),"",IF(AND($AZ$82=0,OR($AV$82&lt;&gt;0,$AW$82&lt;&gt;0,$AX$82&lt;&gt;0,$AY$82&lt;&gt;0)),"inf",(($AV$82+$AW$82+$AX$82+$AY$82)/$AZ$82)))</f>
        <v/>
      </c>
      <c r="BC82" s="60"/>
    </row>
    <row r="83">
      <c r="C83" t="s">
        <v>60</v>
      </c>
      <c r="D83" s="9" t="str">
        <f>IF($M$83=0,"",20*(($F$83*30 +$G$83*20 +$H$83*15 +$I$83*10 +$J$83*-5)/$M$83))</f>
        <v/>
      </c>
      <c r="E83" s="8" t="str">
        <f>IF($M$83=0,"",(($F$83*30 +$G$83*20 +$H$83*15 +$I$83*10 +$J$83*-5)/$M$83))</f>
        <v/>
      </c>
      <c r="F83" s="6"/>
      <c r="G83" s="6"/>
      <c r="H83" s="6"/>
      <c r="I83" s="6"/>
      <c r="J83" s="6"/>
      <c r="K83" s="10" t="str">
        <f>IF(AND($F$83=0,$G$83=0,$J$83=0,$H$83=0),"",IF(AND($J$83=0,OR($F$83&lt;&gt;0,$G$83&lt;&gt;0,$H$83&lt;&gt;0)),"inf",(($F$83+$G$83+$H$83)/$J$83)))</f>
        <v/>
      </c>
      <c r="L83" s="11" t="str">
        <f>IF(AND($F$83=0,$G$83=0,$J$83=0,$H$83=0,$I$83=0),"",IF(AND($J$83=0,OR($F$83&lt;&gt;0,$G$83&lt;&gt;0,$H$83&lt;&gt;0,$I$83&lt;&gt;0)),"inf",(($F$83+$G$83+$H$83+$I$83)/$J$83)))</f>
        <v/>
      </c>
      <c r="M83" s="6"/>
      <c r="N83" s="6"/>
      <c r="O83" s="6"/>
      <c r="P83" s="12" t="str">
        <f>IF($N$83=0,"",($O$83/$N$83))</f>
        <v/>
      </c>
      <c r="S83" t="s">
        <v>60</v>
      </c>
      <c r="T83" s="25" t="str">
        <f>IF($AC$83=0,"",20*(($V$83*30 +$W$83*20 +$X$83*15 +$Y$83*10 +$Z$83*-5)/$AC$83))</f>
        <v/>
      </c>
      <c r="U83" s="24" t="str">
        <f>IF($AC$83=0,"",(($V$83*30 +$W$83*20 +$X$83*15 +$Y$83*10 +$Z$83*-5)/$AC$83))</f>
        <v/>
      </c>
      <c r="V83" s="22"/>
      <c r="W83" s="22"/>
      <c r="X83" s="22"/>
      <c r="Y83" s="22"/>
      <c r="Z83" s="22"/>
      <c r="AA83" s="26" t="str">
        <f>IF(AND($V$83=0,$W$83=0,$Z$83=0,$X$83=0),"",IF(AND($Z$83=0,OR($V$83&lt;&gt;0,$W$83&lt;&gt;0,$X$83&lt;&gt;0)),"inf",(($V$83+$W$83+$X$83)/$Z$83)))</f>
        <v/>
      </c>
      <c r="AB83" s="27" t="str">
        <f>IF(AND($V$83=0,$W$83=0,$Z$83=0,$X$83=0,$Y$83=0),"",IF(AND($Z$83=0,OR($V$83&lt;&gt;0,$W$83&lt;&gt;0,$X$83&lt;&gt;0,$Y$83&lt;&gt;0)),"inf",(($V$83+$W$83+$X$83+$Y$83)/$Z$83)))</f>
        <v/>
      </c>
      <c r="AC83" s="22"/>
      <c r="AF83" t="s">
        <v>60</v>
      </c>
      <c r="AG83" s="44" t="str">
        <f>IF($AP$83=0,"",20*(($AI$83*30 +$AJ$83*20 +$AK$83*15 +$AL$83*10 +$AM$83*-5)/$AP$83))</f>
        <v/>
      </c>
      <c r="AH83" s="43" t="str">
        <f>IF($AP$83=0,"",(($AI$83*30 +$AJ$83*20 +$AK$83*15 +$AL$83*10 +$AM$83*-5)/$AP$83))</f>
        <v/>
      </c>
      <c r="AI83" s="41"/>
      <c r="AJ83" s="41"/>
      <c r="AK83" s="41"/>
      <c r="AL83" s="41"/>
      <c r="AM83" s="41"/>
      <c r="AN83" s="45" t="str">
        <f>IF(AND($AI$83=0,$AJ$83=0,$AM$83=0,$AK$83=0),"",IF(AND($AM$83=0,OR($AI$83&lt;&gt;0,$AJ$83&lt;&gt;0,$AK$83&lt;&gt;0)),"inf",(($AI$83+$AJ$83+$AK$83)/$AM$83)))</f>
        <v/>
      </c>
      <c r="AO83" s="46" t="str">
        <f>IF(AND($AI$83=0,$AJ$83=0,$AM$83=0,$AK$83=0,$AL$83=0),"",IF(AND($AM$83=0,OR($AI$83&lt;&gt;0,$AJ$83&lt;&gt;0,$AK$83&lt;&gt;0,$AL$83&lt;&gt;0)),"inf",(($AI$83+$AJ$83+$AK$83+$AL$83)/$AM$83)))</f>
        <v/>
      </c>
      <c r="AP83" s="41"/>
      <c r="AS83" t="s">
        <v>60</v>
      </c>
      <c r="AT83" s="63" t="str">
        <f>IF($BC$83=0,"",20*(($AV$83*30 +$AW$83*20 +$AX$83*15 +$AY$83*10 +$AZ$83*-5)/$BC$83))</f>
        <v/>
      </c>
      <c r="AU83" s="62" t="str">
        <f>IF($BC$83=0,"",(($AV$83*30 +$AW$83*20 +$AX$83*15 +$AY$83*10 +$AZ$83*-5)/$BC$83))</f>
        <v/>
      </c>
      <c r="AV83" s="60"/>
      <c r="AW83" s="60"/>
      <c r="AX83" s="60"/>
      <c r="AY83" s="60"/>
      <c r="AZ83" s="60"/>
      <c r="BA83" s="64" t="str">
        <f>IF(AND($AV$83=0,$AW$83=0,$AZ$83=0,$AX$83=0),"",IF(AND($AZ$83=0,OR($AV$83&lt;&gt;0,$AW$83&lt;&gt;0,$AX$83&lt;&gt;0)),"inf",(($AV$83+$AW$83+$AX$83)/$AZ$83)))</f>
        <v/>
      </c>
      <c r="BB83" s="65" t="str">
        <f>IF(AND($AV$83=0,$AW$83=0,$AZ$83=0,$AX$83=0,$AY$83=0),"",IF(AND($AZ$83=0,OR($AV$83&lt;&gt;0,$AW$83&lt;&gt;0,$AX$83&lt;&gt;0,$AY$83&lt;&gt;0)),"inf",(($AV$83+$AW$83+$AX$83+$AY$83)/$AZ$83)))</f>
        <v/>
      </c>
      <c r="BC83" s="60"/>
    </row>
    <row r="84">
      <c r="C84" t="s">
        <v>18</v>
      </c>
      <c r="D84" s="9" t="str">
        <f>IF($M$84=0,"",20*(($F$84*30 +$G$84*20 +$H$84*15 +$I$84*10 +$J$84*-5)/$M$84))</f>
        <v/>
      </c>
      <c r="E84" s="8" t="str">
        <f>IF($M$84=0,"",(($F$84*30 +$G$84*20 +$H$84*15 +$I$84*10 +$J$84*-5)/$M$84))</f>
        <v/>
      </c>
      <c r="F84" s="6"/>
      <c r="G84" s="6"/>
      <c r="H84" s="6"/>
      <c r="I84" s="6"/>
      <c r="J84" s="6"/>
      <c r="K84" s="10" t="str">
        <f>IF(AND($F$84=0,$G$84=0,$J$84=0,$H$84=0),"",IF(AND($J$84=0,OR($F$84&lt;&gt;0,$G$84&lt;&gt;0,$H$84&lt;&gt;0)),"inf",(($F$84+$G$84+$H$84)/$J$84)))</f>
        <v/>
      </c>
      <c r="L84" s="11" t="str">
        <f>IF(AND($F$84=0,$G$84=0,$J$84=0,$H$84=0,$I$84=0),"",IF(AND($J$84=0,OR($F$84&lt;&gt;0,$G$84&lt;&gt;0,$H$84&lt;&gt;0,$I$84&lt;&gt;0)),"inf",(($F$84+$G$84+$H$84+$I$84)/$J$84)))</f>
        <v/>
      </c>
      <c r="M84" s="6"/>
      <c r="N84" s="6"/>
      <c r="O84" s="6"/>
      <c r="P84" s="12" t="str">
        <f>IF($N$84=0,"",($O$84/$N$84))</f>
        <v/>
      </c>
      <c r="S84" t="s">
        <v>18</v>
      </c>
      <c r="T84" s="25" t="str">
        <f>IF($AC$84=0,"",20*(($V$84*30 +$W$84*20 +$X$84*15 +$Y$84*10 +$Z$84*-5)/$AC$84))</f>
        <v/>
      </c>
      <c r="U84" s="24" t="str">
        <f>IF($AC$84=0,"",(($V$84*30 +$W$84*20 +$X$84*15 +$Y$84*10 +$Z$84*-5)/$AC$84))</f>
        <v/>
      </c>
      <c r="V84" s="22"/>
      <c r="W84" s="22"/>
      <c r="X84" s="22"/>
      <c r="Y84" s="22"/>
      <c r="Z84" s="22"/>
      <c r="AA84" s="26" t="str">
        <f>IF(AND($V$84=0,$W$84=0,$Z$84=0,$X$84=0),"",IF(AND($Z$84=0,OR($V$84&lt;&gt;0,$W$84&lt;&gt;0,$X$84&lt;&gt;0)),"inf",(($V$84+$W$84+$X$84)/$Z$84)))</f>
        <v/>
      </c>
      <c r="AB84" s="27" t="str">
        <f>IF(AND($V$84=0,$W$84=0,$Z$84=0,$X$84=0,$Y$84=0),"",IF(AND($Z$84=0,OR($V$84&lt;&gt;0,$W$84&lt;&gt;0,$X$84&lt;&gt;0,$Y$84&lt;&gt;0)),"inf",(($V$84+$W$84+$X$84+$Y$84)/$Z$84)))</f>
        <v/>
      </c>
      <c r="AC84" s="22"/>
      <c r="AF84" t="s">
        <v>18</v>
      </c>
      <c r="AG84" s="44" t="str">
        <f>IF($AP$84=0,"",20*(($AI$84*30 +$AJ$84*20 +$AK$84*15 +$AL$84*10 +$AM$84*-5)/$AP$84))</f>
        <v/>
      </c>
      <c r="AH84" s="43" t="str">
        <f>IF($AP$84=0,"",(($AI$84*30 +$AJ$84*20 +$AK$84*15 +$AL$84*10 +$AM$84*-5)/$AP$84))</f>
        <v/>
      </c>
      <c r="AI84" s="41"/>
      <c r="AJ84" s="41"/>
      <c r="AK84" s="41"/>
      <c r="AL84" s="41"/>
      <c r="AM84" s="41"/>
      <c r="AN84" s="45" t="str">
        <f>IF(AND($AI$84=0,$AJ$84=0,$AM$84=0,$AK$84=0),"",IF(AND($AM$84=0,OR($AI$84&lt;&gt;0,$AJ$84&lt;&gt;0,$AK$84&lt;&gt;0)),"inf",(($AI$84+$AJ$84+$AK$84)/$AM$84)))</f>
        <v/>
      </c>
      <c r="AO84" s="46" t="str">
        <f>IF(AND($AI$84=0,$AJ$84=0,$AM$84=0,$AK$84=0,$AL$84=0),"",IF(AND($AM$84=0,OR($AI$84&lt;&gt;0,$AJ$84&lt;&gt;0,$AK$84&lt;&gt;0,$AL$84&lt;&gt;0)),"inf",(($AI$84+$AJ$84+$AK$84+$AL$84)/$AM$84)))</f>
        <v/>
      </c>
      <c r="AP84" s="41"/>
      <c r="AS84" t="s">
        <v>18</v>
      </c>
      <c r="AT84" s="63" t="str">
        <f>IF($BC$84=0,"",20*(($AV$84*30 +$AW$84*20 +$AX$84*15 +$AY$84*10 +$AZ$84*-5)/$BC$84))</f>
        <v/>
      </c>
      <c r="AU84" s="62" t="str">
        <f>IF($BC$84=0,"",(($AV$84*30 +$AW$84*20 +$AX$84*15 +$AY$84*10 +$AZ$84*-5)/$BC$84))</f>
        <v/>
      </c>
      <c r="AV84" s="60"/>
      <c r="AW84" s="60"/>
      <c r="AX84" s="60"/>
      <c r="AY84" s="60"/>
      <c r="AZ84" s="60"/>
      <c r="BA84" s="64" t="str">
        <f>IF(AND($AV$84=0,$AW$84=0,$AZ$84=0,$AX$84=0),"",IF(AND($AZ$84=0,OR($AV$84&lt;&gt;0,$AW$84&lt;&gt;0,$AX$84&lt;&gt;0)),"inf",(($AV$84+$AW$84+$AX$84)/$AZ$84)))</f>
        <v/>
      </c>
      <c r="BB84" s="65" t="str">
        <f>IF(AND($AV$84=0,$AW$84=0,$AZ$84=0,$AX$84=0,$AY$84=0),"",IF(AND($AZ$84=0,OR($AV$84&lt;&gt;0,$AW$84&lt;&gt;0,$AX$84&lt;&gt;0,$AY$84&lt;&gt;0)),"inf",(($AV$84+$AW$84+$AX$84+$AY$84)/$AZ$84)))</f>
        <v/>
      </c>
      <c r="BC84" s="6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78"/>
      <c r="C5" t="s">
        <v>77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R5" s="94"/>
      <c r="S5" t="s">
        <v>78</v>
      </c>
      <c r="T5" t="s">
        <v>1</v>
      </c>
      <c r="U5" t="s">
        <v>2</v>
      </c>
      <c r="V5" t="s">
        <v>3</v>
      </c>
      <c r="W5" t="s">
        <v>4</v>
      </c>
      <c r="X5" t="s">
        <v>5</v>
      </c>
      <c r="Y5" t="s">
        <v>6</v>
      </c>
      <c r="Z5" t="s">
        <v>7</v>
      </c>
      <c r="AA5" t="s">
        <v>8</v>
      </c>
      <c r="AB5" t="s">
        <v>9</v>
      </c>
      <c r="AC5" t="s">
        <v>10</v>
      </c>
      <c r="AE5" s="113"/>
      <c r="AF5" t="s">
        <v>82</v>
      </c>
      <c r="AG5" t="s">
        <v>1</v>
      </c>
      <c r="AH5" t="s">
        <v>2</v>
      </c>
      <c r="AI5" t="s">
        <v>3</v>
      </c>
      <c r="AJ5" t="s">
        <v>4</v>
      </c>
      <c r="AK5" t="s">
        <v>5</v>
      </c>
      <c r="AL5" t="s">
        <v>6</v>
      </c>
      <c r="AM5" t="s">
        <v>7</v>
      </c>
      <c r="AN5" t="s">
        <v>8</v>
      </c>
      <c r="AO5" t="s">
        <v>9</v>
      </c>
      <c r="AP5" t="s">
        <v>10</v>
      </c>
      <c r="AR5" s="132"/>
      <c r="AS5" t="s">
        <v>86</v>
      </c>
      <c r="AT5" t="s">
        <v>1</v>
      </c>
      <c r="AU5" t="s">
        <v>2</v>
      </c>
      <c r="AV5" t="s">
        <v>3</v>
      </c>
      <c r="AW5" t="s">
        <v>4</v>
      </c>
      <c r="AX5" t="s">
        <v>5</v>
      </c>
      <c r="AY5" t="s">
        <v>6</v>
      </c>
      <c r="AZ5" t="s">
        <v>7</v>
      </c>
      <c r="BA5" t="s">
        <v>8</v>
      </c>
      <c r="BB5" t="s">
        <v>9</v>
      </c>
      <c r="BC5" t="s">
        <v>10</v>
      </c>
      <c r="BE5" s="151"/>
      <c r="BF5" t="s">
        <v>90</v>
      </c>
      <c r="BG5" t="s">
        <v>1</v>
      </c>
      <c r="BH5" t="s">
        <v>2</v>
      </c>
      <c r="BI5" t="s">
        <v>3</v>
      </c>
      <c r="BJ5" t="s">
        <v>4</v>
      </c>
      <c r="BK5" t="s">
        <v>5</v>
      </c>
      <c r="BL5" t="s">
        <v>6</v>
      </c>
      <c r="BM5" t="s">
        <v>7</v>
      </c>
      <c r="BN5" t="s">
        <v>8</v>
      </c>
      <c r="BO5" t="s">
        <v>9</v>
      </c>
      <c r="BP5" t="s">
        <v>10</v>
      </c>
    </row>
    <row r="6">
      <c r="B6" t="s">
        <v>12</v>
      </c>
      <c r="C6"/>
      <c r="D6" s="82" t="str">
        <f>IF($M$6=0,"",20*(($F$6*30 +$G$6*20 +$H$6*15 +$I$6*10 +$J$6*-5)/$M$6))</f>
        <v/>
      </c>
      <c r="E6" s="81" t="str">
        <f>IF($M$6=0,"",(($F$6*30 +$G$6*20 +$H$6*15 +$I$6*10 +$J$6*-5)/$M$6))</f>
        <v/>
      </c>
      <c r="F6" s="79" t="n">
        <f>SUM($F$7+$F$13+$F$27+$F$35+$F$46+$F$50+$F$55+$F$60+$F$65+$F$69+$F$75+$F$81)</f>
        <v>0.0</v>
      </c>
      <c r="G6" s="79" t="n">
        <f>SUM($G$7+$G$13+$G$27+$G$35+$G$46+$G$50+$G$55+$G$60+$G$65+$G$69+$G$75+$G$81)</f>
        <v>0.0</v>
      </c>
      <c r="H6" s="79" t="n">
        <f>SUM($H$7+$H$13+$H$27+$H$35+$H$46+$H$50+$H$55+$H$60+$H$65+$H$69+$H$75+$H$81)</f>
        <v>0.0</v>
      </c>
      <c r="I6" s="79" t="n">
        <f>SUM($I$7+$I$13+$I$27+$I$35+$I$46+$I$50+$I$55+$I$60+$I$65+$I$69+$I$75+$I$81)</f>
        <v>0.0</v>
      </c>
      <c r="J6" s="79" t="n">
        <f>SUM($J$7+$J$13+$J$27+$J$35+$J$46+$J$50+$J$55+$J$60+$J$65+$J$69+$J$75+$J$81)</f>
        <v>0.0</v>
      </c>
      <c r="K6" s="83" t="str">
        <f>IF(AND($F$6=0,$G$6=0,$J$6=0,$H$6=0),"",IF(AND($J$6=0,OR($F$6&lt;&gt;0,$G$6&lt;&gt;0,$H$6&lt;&gt;0)),"inf",(($F$6+$G$6+$H$6)/$J$6)))</f>
        <v/>
      </c>
      <c r="L6" s="84" t="str">
        <f>IF(AND($F$6=0,$G$6=0,$J$6=0,$H$6=0,$I$6=0),"",IF(AND($J$6=0,OR($F$6&lt;&gt;0,$G$6&lt;&gt;0,$H$6&lt;&gt;0,$I$6&lt;&gt;0)),"inf",(($F$6+$G$6+$H$6+$I$6)/$J$6)))</f>
        <v/>
      </c>
      <c r="M6" s="79" t="n">
        <f>SUM($M$7+$M$13+$M$27+$M$35+$M$46+$M$50+$M$55+$M$60+$M$65+$M$69+$M$75+$M$81)</f>
        <v>0.0</v>
      </c>
      <c r="N6" s="79" t="n">
        <f>SUM($N$7+$N$13+$N$27+$N$35+$N$46+$N$50+$N$55+$N$60+$N$65+$N$69+$N$75+$N$81)</f>
        <v>0.0</v>
      </c>
      <c r="O6" s="79" t="n">
        <f>SUM($O$7+$O$13+$O$27+$O$35+$O$46+$O$50+$O$55+$O$60+$O$65+$O$69+$O$75+$O$81)</f>
        <v>0.0</v>
      </c>
      <c r="P6" s="85" t="str">
        <f>IF($N$6=0,"",($O$6/$N$6))</f>
        <v/>
      </c>
      <c r="R6" t="s">
        <v>12</v>
      </c>
      <c r="S6"/>
      <c r="T6" s="98" t="n">
        <f>IF($AC$6=0,"",20*(($V$6*30 +$W$6*20 +$X$6*15 +$Y$6*10 +$Z$6*-5)/$AC$6))</f>
        <v>33.333333333333336</v>
      </c>
      <c r="U6" s="97" t="n">
        <f>IF($AC$6=0,"",(($V$6*30 +$W$6*20 +$X$6*15 +$Y$6*10 +$Z$6*-5)/$AC$6))</f>
        <v>1.6666666666666667</v>
      </c>
      <c r="V6" s="95" t="n">
        <f>SUM($V$7+$V$13+$V$27+$V$35+$V$46+$V$50+$V$55+$V$60+$V$65+$V$69+$V$75+$V$81)</f>
        <v>0.0</v>
      </c>
      <c r="W6" s="95" t="n">
        <f>SUM($W$7+$W$13+$W$27+$W$35+$W$46+$W$50+$W$55+$W$60+$W$65+$W$69+$W$75+$W$81)</f>
        <v>0.0</v>
      </c>
      <c r="X6" s="95" t="n">
        <f>SUM($X$7+$X$13+$X$27+$X$35+$X$46+$X$50+$X$55+$X$60+$X$65+$X$69+$X$75+$X$81)</f>
        <v>1.0</v>
      </c>
      <c r="Y6" s="95" t="n">
        <f>SUM($Y$7+$Y$13+$Y$27+$Y$35+$Y$46+$Y$50+$Y$55+$Y$60+$Y$65+$Y$69+$Y$75+$Y$81)</f>
        <v>0.0</v>
      </c>
      <c r="Z6" s="95" t="n">
        <f>SUM($Z$7+$Z$13+$Z$27+$Z$35+$Z$46+$Z$50+$Z$55+$Z$60+$Z$65+$Z$69+$Z$75+$Z$81)</f>
        <v>0.0</v>
      </c>
      <c r="AA6" s="99" t="str">
        <f>IF(AND($V$6=0,$W$6=0,$Z$6=0,$X$6=0),"",IF(AND($Z$6=0,OR($V$6&lt;&gt;0,$W$6&lt;&gt;0,$X$6&lt;&gt;0)),"inf",(($V$6+$W$6+$X$6)/$Z$6)))</f>
        <v>inf</v>
      </c>
      <c r="AB6" s="100" t="str">
        <f>IF(AND($V$6=0,$W$6=0,$Z$6=0,$X$6=0,$Y$6=0),"",IF(AND($Z$6=0,OR($V$6&lt;&gt;0,$W$6&lt;&gt;0,$X$6&lt;&gt;0,$Y$6&lt;&gt;0)),"inf",(($V$6+$W$6+$X$6+$Y$6)/$Z$6)))</f>
        <v>inf</v>
      </c>
      <c r="AC6" s="95" t="n">
        <f>SUM($AC$7+$AC$13+$AC$27+$AC$35+$AC$46+$AC$50+$AC$55+$AC$60+$AC$65+$AC$69+$AC$75+$AC$81)</f>
        <v>9.0</v>
      </c>
      <c r="AE6" t="s">
        <v>12</v>
      </c>
      <c r="AF6"/>
      <c r="AG6" s="117" t="n">
        <f>IF($AP$6=0,"",20*(($AI$6*30 +$AJ$6*20 +$AK$6*15 +$AL$6*10 +$AM$6*-5)/$AP$6))</f>
        <v>25.0</v>
      </c>
      <c r="AH6" s="116" t="n">
        <f>IF($AP$6=0,"",(($AI$6*30 +$AJ$6*20 +$AK$6*15 +$AL$6*10 +$AM$6*-5)/$AP$6))</f>
        <v>1.25</v>
      </c>
      <c r="AI6" s="114" t="n">
        <f>SUM($AI$7+$AI$13+$AI$27+$AI$35+$AI$46+$AI$50+$AI$55+$AI$60+$AI$65+$AI$69+$AI$75+$AI$81)</f>
        <v>0.0</v>
      </c>
      <c r="AJ6" s="114" t="n">
        <f>SUM($AJ$7+$AJ$13+$AJ$27+$AJ$35+$AJ$46+$AJ$50+$AJ$55+$AJ$60+$AJ$65+$AJ$69+$AJ$75+$AJ$81)</f>
        <v>0.0</v>
      </c>
      <c r="AK6" s="114" t="n">
        <f>SUM($AK$7+$AK$13+$AK$27+$AK$35+$AK$46+$AK$50+$AK$55+$AK$60+$AK$65+$AK$69+$AK$75+$AK$81)</f>
        <v>1.0</v>
      </c>
      <c r="AL6" s="114" t="n">
        <f>SUM($AL$7+$AL$13+$AL$27+$AL$35+$AL$46+$AL$50+$AL$55+$AL$60+$AL$65+$AL$69+$AL$75+$AL$81)</f>
        <v>0.0</v>
      </c>
      <c r="AM6" s="114" t="n">
        <f>SUM($AM$7+$AM$13+$AM$27+$AM$35+$AM$46+$AM$50+$AM$55+$AM$60+$AM$65+$AM$69+$AM$75+$AM$81)</f>
        <v>1.0</v>
      </c>
      <c r="AN6" s="118" t="n">
        <f>IF(AND($AI$6=0,$AJ$6=0,$AM$6=0,$AK$6=0),"",IF(AND($AM$6=0,OR($AI$6&lt;&gt;0,$AJ$6&lt;&gt;0,$AK$6&lt;&gt;0)),"inf",(($AI$6+$AJ$6+$AK$6)/$AM$6)))</f>
        <v>1.0</v>
      </c>
      <c r="AO6" s="119" t="n">
        <f>IF(AND($AI$6=0,$AJ$6=0,$AM$6=0,$AK$6=0,$AL$6=0),"",IF(AND($AM$6=0,OR($AI$6&lt;&gt;0,$AJ$6&lt;&gt;0,$AK$6&lt;&gt;0,$AL$6&lt;&gt;0)),"inf",(($AI$6+$AJ$6+$AK$6+$AL$6)/$AM$6)))</f>
        <v>1.0</v>
      </c>
      <c r="AP6" s="114" t="n">
        <f>SUM($AP$7+$AP$13+$AP$27+$AP$35+$AP$46+$AP$50+$AP$55+$AP$60+$AP$65+$AP$69+$AP$75+$AP$81)</f>
        <v>8.0</v>
      </c>
      <c r="AR6" t="s">
        <v>12</v>
      </c>
      <c r="AS6"/>
      <c r="AT6" s="136" t="n">
        <f>IF($BC$6=0,"",20*(($AV$6*30 +$AW$6*20 +$AX$6*15 +$AY$6*10 +$AZ$6*-5)/$BC$6))</f>
        <v>0.0</v>
      </c>
      <c r="AU6" s="135" t="n">
        <f>IF($BC$6=0,"",(($AV$6*30 +$AW$6*20 +$AX$6*15 +$AY$6*10 +$AZ$6*-5)/$BC$6))</f>
        <v>0.0</v>
      </c>
      <c r="AV6" s="133" t="n">
        <f>SUM($AV$7+$AV$13+$AV$27+$AV$35+$AV$46+$AV$50+$AV$55+$AV$60+$AV$65+$AV$69+$AV$75+$AV$81)</f>
        <v>0.0</v>
      </c>
      <c r="AW6" s="133" t="n">
        <f>SUM($AW$7+$AW$13+$AW$27+$AW$35+$AW$46+$AW$50+$AW$55+$AW$60+$AW$65+$AW$69+$AW$75+$AW$81)</f>
        <v>0.0</v>
      </c>
      <c r="AX6" s="133" t="n">
        <f>SUM($AX$7+$AX$13+$AX$27+$AX$35+$AX$46+$AX$50+$AX$55+$AX$60+$AX$65+$AX$69+$AX$75+$AX$81)</f>
        <v>0.0</v>
      </c>
      <c r="AY6" s="133" t="n">
        <f>SUM($AY$7+$AY$13+$AY$27+$AY$35+$AY$46+$AY$50+$AY$55+$AY$60+$AY$65+$AY$69+$AY$75+$AY$81)</f>
        <v>0.0</v>
      </c>
      <c r="AZ6" s="133" t="n">
        <f>SUM($AZ$7+$AZ$13+$AZ$27+$AZ$35+$AZ$46+$AZ$50+$AZ$55+$AZ$60+$AZ$65+$AZ$69+$AZ$75+$AZ$81)</f>
        <v>0.0</v>
      </c>
      <c r="BA6" s="137" t="str">
        <f>IF(AND($AV$6=0,$AW$6=0,$AZ$6=0,$AX$6=0),"",IF(AND($AZ$6=0,OR($AV$6&lt;&gt;0,$AW$6&lt;&gt;0,$AX$6&lt;&gt;0)),"inf",(($AV$6+$AW$6+$AX$6)/$AZ$6)))</f>
        <v/>
      </c>
      <c r="BB6" s="138" t="str">
        <f>IF(AND($AV$6=0,$AW$6=0,$AZ$6=0,$AX$6=0,$AY$6=0),"",IF(AND($AZ$6=0,OR($AV$6&lt;&gt;0,$AW$6&lt;&gt;0,$AX$6&lt;&gt;0,$AY$6&lt;&gt;0)),"inf",(($AV$6+$AW$6+$AX$6+$AY$6)/$AZ$6)))</f>
        <v/>
      </c>
      <c r="BC6" s="133" t="n">
        <f>SUM($BC$7+$BC$13+$BC$27+$BC$35+$BC$46+$BC$50+$BC$55+$BC$60+$BC$65+$BC$69+$BC$75+$BC$81)</f>
        <v>8.0</v>
      </c>
      <c r="BE6" t="s">
        <v>12</v>
      </c>
      <c r="BF6"/>
      <c r="BG6" s="155" t="n">
        <f>IF($BP$6=0,"",20*(($BI$6*30 +$BJ$6*20 +$BK$6*15 +$BL$6*10 +$BM$6*-5)/$BP$6))</f>
        <v>-12.5</v>
      </c>
      <c r="BH6" s="154" t="n">
        <f>IF($BP$6=0,"",(($BI$6*30 +$BJ$6*20 +$BK$6*15 +$BL$6*10 +$BM$6*-5)/$BP$6))</f>
        <v>-0.625</v>
      </c>
      <c r="BI6" s="152" t="n">
        <f>SUM($BI$7+$BI$13+$BI$27+$BI$35+$BI$46+$BI$50+$BI$55+$BI$60+$BI$65+$BI$69+$BI$75+$BI$81)</f>
        <v>0.0</v>
      </c>
      <c r="BJ6" s="152" t="n">
        <f>SUM($BJ$7+$BJ$13+$BJ$27+$BJ$35+$BJ$46+$BJ$50+$BJ$55+$BJ$60+$BJ$65+$BJ$69+$BJ$75+$BJ$81)</f>
        <v>0.0</v>
      </c>
      <c r="BK6" s="152" t="n">
        <f>SUM($BK$7+$BK$13+$BK$27+$BK$35+$BK$46+$BK$50+$BK$55+$BK$60+$BK$65+$BK$69+$BK$75+$BK$81)</f>
        <v>0.0</v>
      </c>
      <c r="BL6" s="152" t="n">
        <f>SUM($BL$7+$BL$13+$BL$27+$BL$35+$BL$46+$BL$50+$BL$55+$BL$60+$BL$65+$BL$69+$BL$75+$BL$81)</f>
        <v>0.0</v>
      </c>
      <c r="BM6" s="152" t="n">
        <f>SUM($BM$7+$BM$13+$BM$27+$BM$35+$BM$46+$BM$50+$BM$55+$BM$60+$BM$65+$BM$69+$BM$75+$BM$81)</f>
        <v>1.0</v>
      </c>
      <c r="BN6" s="156" t="n">
        <f>IF(AND($BI$6=0,$BJ$6=0,$BM$6=0,$BK$6=0),"",IF(AND($BM$6=0,OR($BI$6&lt;&gt;0,$BJ$6&lt;&gt;0,$BK$6&lt;&gt;0)),"inf",(($BI$6+$BJ$6+$BK$6)/$BM$6)))</f>
        <v>0.0</v>
      </c>
      <c r="BO6" s="157" t="n">
        <f>IF(AND($BI$6=0,$BJ$6=0,$BM$6=0,$BK$6=0,$BL$6=0),"",IF(AND($BM$6=0,OR($BI$6&lt;&gt;0,$BJ$6&lt;&gt;0,$BK$6&lt;&gt;0,$BL$6&lt;&gt;0)),"inf",(($BI$6+$BJ$6+$BK$6+$BL$6)/$BM$6)))</f>
        <v>0.0</v>
      </c>
      <c r="BP6" s="152" t="n">
        <f>SUM($BP$7+$BP$13+$BP$27+$BP$35+$BP$46+$BP$50+$BP$55+$BP$60+$BP$65+$BP$69+$BP$75+$BP$81)</f>
        <v>8.0</v>
      </c>
    </row>
    <row r="7">
      <c r="B7" t="s">
        <v>13</v>
      </c>
      <c r="C7"/>
      <c r="D7" s="82" t="str">
        <f>IF($M$7=0,"",20*(($F$7*30 +$G$7*20 +$H$7*15 +$I$7*10 +$J$7*-5)/$M$7))</f>
        <v/>
      </c>
      <c r="E7" s="81" t="str">
        <f>IF($M$7=0,"",(($F$7*30 +$G$7*20 +$H$7*15 +$I$7*10 +$J$7*-5)/$M$7))</f>
        <v/>
      </c>
      <c r="F7" s="79" t="n">
        <f>SUM($F$8+$F$9+$F$10+$F$11+$F$12)</f>
        <v>0.0</v>
      </c>
      <c r="G7" s="79" t="n">
        <f>SUM($G$8+$G$9+$G$10+$G$11+$G$12)</f>
        <v>0.0</v>
      </c>
      <c r="H7" s="79" t="n">
        <f>SUM($H$8+$H$9+$H$10+$H$11+$H$12)</f>
        <v>0.0</v>
      </c>
      <c r="I7" s="79" t="n">
        <f>SUM($I$8+$I$9+$I$10+$I$11+$I$12)</f>
        <v>0.0</v>
      </c>
      <c r="J7" s="79" t="n">
        <f>SUM($J$8+$J$9+$J$10+$J$11+$J$12)</f>
        <v>0.0</v>
      </c>
      <c r="K7" s="83" t="str">
        <f>IF(AND($F$7=0,$G$7=0,$J$7=0,$H$7=0),"",IF(AND($J$7=0,OR($F$7&lt;&gt;0,$G$7&lt;&gt;0,$H$7&lt;&gt;0)),"inf",(($F$7+$G$7+$H$7)/$J$7)))</f>
        <v/>
      </c>
      <c r="L7" s="84" t="str">
        <f>IF(AND($F$7=0,$G$7=0,$J$7=0,$H$7=0,$I$7=0),"",IF(AND($J$7=0,OR($F$7&lt;&gt;0,$G$7&lt;&gt;0,$H$7&lt;&gt;0,$I$7&lt;&gt;0)),"inf",(($F$7+$G$7+$H$7+$I$7)/$J$7)))</f>
        <v/>
      </c>
      <c r="M7" s="79" t="n">
        <f>SUM($M$8+$M$9+$M$10+$M$11+$M$12)</f>
        <v>0.0</v>
      </c>
      <c r="N7" s="79" t="n">
        <f>SUM($N$8+$N$9+$N$10+$N$11+$N$12)</f>
        <v>0.0</v>
      </c>
      <c r="O7" s="79" t="n">
        <f>SUM($O$8+$O$9+$O$10+$O$11+$O$12)</f>
        <v>0.0</v>
      </c>
      <c r="P7" s="85" t="str">
        <f>IF($N$7=0,"",($O$7/$N$7))</f>
        <v/>
      </c>
      <c r="R7" t="s">
        <v>13</v>
      </c>
      <c r="S7"/>
      <c r="T7" s="98" t="n">
        <f>IF($AC$7=0,"",20*(($V$7*30 +$W$7*20 +$X$7*15 +$Y$7*10 +$Z$7*-5)/$AC$7))</f>
        <v>0.0</v>
      </c>
      <c r="U7" s="97" t="n">
        <f>IF($AC$7=0,"",(($V$7*30 +$W$7*20 +$X$7*15 +$Y$7*10 +$Z$7*-5)/$AC$7))</f>
        <v>0.0</v>
      </c>
      <c r="V7" s="95" t="n">
        <f>SUM($V$8+$V$9+$V$10+$V$11+$V$12)</f>
        <v>0.0</v>
      </c>
      <c r="W7" s="95" t="n">
        <f>SUM($W$8+$W$9+$W$10+$W$11+$W$12)</f>
        <v>0.0</v>
      </c>
      <c r="X7" s="95" t="n">
        <f>SUM($X$8+$X$9+$X$10+$X$11+$X$12)</f>
        <v>0.0</v>
      </c>
      <c r="Y7" s="95" t="n">
        <f>SUM($Y$8+$Y$9+$Y$10+$Y$11+$Y$12)</f>
        <v>0.0</v>
      </c>
      <c r="Z7" s="95" t="n">
        <f>SUM($Z$8+$Z$9+$Z$10+$Z$11+$Z$12)</f>
        <v>0.0</v>
      </c>
      <c r="AA7" s="99" t="str">
        <f>IF(AND($V$7=0,$W$7=0,$Z$7=0,$X$7=0),"",IF(AND($Z$7=0,OR($V$7&lt;&gt;0,$W$7&lt;&gt;0,$X$7&lt;&gt;0)),"inf",(($V$7+$W$7+$X$7)/$Z$7)))</f>
        <v/>
      </c>
      <c r="AB7" s="100" t="str">
        <f>IF(AND($V$7=0,$W$7=0,$Z$7=0,$X$7=0,$Y$7=0),"",IF(AND($Z$7=0,OR($V$7&lt;&gt;0,$W$7&lt;&gt;0,$X$7&lt;&gt;0,$Y$7&lt;&gt;0)),"inf",(($V$7+$W$7+$X$7+$Y$7)/$Z$7)))</f>
        <v/>
      </c>
      <c r="AC7" s="95" t="n">
        <f>SUM($AC$8+$AC$9+$AC$10+$AC$11+$AC$12)</f>
        <v>3.0</v>
      </c>
      <c r="AE7" t="s">
        <v>13</v>
      </c>
      <c r="AF7"/>
      <c r="AG7" s="117" t="n">
        <f>IF($AP$7=0,"",20*(($AI$7*30 +$AJ$7*20 +$AK$7*15 +$AL$7*10 +$AM$7*-5)/$AP$7))</f>
        <v>0.0</v>
      </c>
      <c r="AH7" s="116" t="n">
        <f>IF($AP$7=0,"",(($AI$7*30 +$AJ$7*20 +$AK$7*15 +$AL$7*10 +$AM$7*-5)/$AP$7))</f>
        <v>0.0</v>
      </c>
      <c r="AI7" s="114" t="n">
        <f>SUM($AI$8+$AI$9+$AI$10+$AI$11+$AI$12)</f>
        <v>0.0</v>
      </c>
      <c r="AJ7" s="114" t="n">
        <f>SUM($AJ$8+$AJ$9+$AJ$10+$AJ$11+$AJ$12)</f>
        <v>0.0</v>
      </c>
      <c r="AK7" s="114" t="n">
        <f>SUM($AK$8+$AK$9+$AK$10+$AK$11+$AK$12)</f>
        <v>0.0</v>
      </c>
      <c r="AL7" s="114" t="n">
        <f>SUM($AL$8+$AL$9+$AL$10+$AL$11+$AL$12)</f>
        <v>0.0</v>
      </c>
      <c r="AM7" s="114" t="n">
        <f>SUM($AM$8+$AM$9+$AM$10+$AM$11+$AM$12)</f>
        <v>0.0</v>
      </c>
      <c r="AN7" s="118" t="str">
        <f>IF(AND($AI$7=0,$AJ$7=0,$AM$7=0,$AK$7=0),"",IF(AND($AM$7=0,OR($AI$7&lt;&gt;0,$AJ$7&lt;&gt;0,$AK$7&lt;&gt;0)),"inf",(($AI$7+$AJ$7+$AK$7)/$AM$7)))</f>
        <v/>
      </c>
      <c r="AO7" s="119" t="str">
        <f>IF(AND($AI$7=0,$AJ$7=0,$AM$7=0,$AK$7=0,$AL$7=0),"",IF(AND($AM$7=0,OR($AI$7&lt;&gt;0,$AJ$7&lt;&gt;0,$AK$7&lt;&gt;0,$AL$7&lt;&gt;0)),"inf",(($AI$7+$AJ$7+$AK$7+$AL$7)/$AM$7)))</f>
        <v/>
      </c>
      <c r="AP7" s="114" t="n">
        <f>SUM($AP$8+$AP$9+$AP$10+$AP$11+$AP$12)</f>
        <v>2.0</v>
      </c>
      <c r="AR7" t="s">
        <v>13</v>
      </c>
      <c r="AS7"/>
      <c r="AT7" s="136" t="n">
        <f>IF($BC$7=0,"",20*(($AV$7*30 +$AW$7*20 +$AX$7*15 +$AY$7*10 +$AZ$7*-5)/$BC$7))</f>
        <v>0.0</v>
      </c>
      <c r="AU7" s="135" t="n">
        <f>IF($BC$7=0,"",(($AV$7*30 +$AW$7*20 +$AX$7*15 +$AY$7*10 +$AZ$7*-5)/$BC$7))</f>
        <v>0.0</v>
      </c>
      <c r="AV7" s="133" t="n">
        <f>SUM($AV$8+$AV$9+$AV$10+$AV$11+$AV$12)</f>
        <v>0.0</v>
      </c>
      <c r="AW7" s="133" t="n">
        <f>SUM($AW$8+$AW$9+$AW$10+$AW$11+$AW$12)</f>
        <v>0.0</v>
      </c>
      <c r="AX7" s="133" t="n">
        <f>SUM($AX$8+$AX$9+$AX$10+$AX$11+$AX$12)</f>
        <v>0.0</v>
      </c>
      <c r="AY7" s="133" t="n">
        <f>SUM($AY$8+$AY$9+$AY$10+$AY$11+$AY$12)</f>
        <v>0.0</v>
      </c>
      <c r="AZ7" s="133" t="n">
        <f>SUM($AZ$8+$AZ$9+$AZ$10+$AZ$11+$AZ$12)</f>
        <v>0.0</v>
      </c>
      <c r="BA7" s="137" t="str">
        <f>IF(AND($AV$7=0,$AW$7=0,$AZ$7=0,$AX$7=0),"",IF(AND($AZ$7=0,OR($AV$7&lt;&gt;0,$AW$7&lt;&gt;0,$AX$7&lt;&gt;0)),"inf",(($AV$7+$AW$7+$AX$7)/$AZ$7)))</f>
        <v/>
      </c>
      <c r="BB7" s="138" t="str">
        <f>IF(AND($AV$7=0,$AW$7=0,$AZ$7=0,$AX$7=0,$AY$7=0),"",IF(AND($AZ$7=0,OR($AV$7&lt;&gt;0,$AW$7&lt;&gt;0,$AX$7&lt;&gt;0,$AY$7&lt;&gt;0)),"inf",(($AV$7+$AW$7+$AX$7+$AY$7)/$AZ$7)))</f>
        <v/>
      </c>
      <c r="BC7" s="133" t="n">
        <f>SUM($BC$8+$BC$9+$BC$10+$BC$11+$BC$12)</f>
        <v>2.0</v>
      </c>
      <c r="BE7" t="s">
        <v>13</v>
      </c>
      <c r="BF7"/>
      <c r="BG7" s="155" t="n">
        <f>IF($BP$7=0,"",20*(($BI$7*30 +$BJ$7*20 +$BK$7*15 +$BL$7*10 +$BM$7*-5)/$BP$7))</f>
        <v>0.0</v>
      </c>
      <c r="BH7" s="154" t="n">
        <f>IF($BP$7=0,"",(($BI$7*30 +$BJ$7*20 +$BK$7*15 +$BL$7*10 +$BM$7*-5)/$BP$7))</f>
        <v>0.0</v>
      </c>
      <c r="BI7" s="152" t="n">
        <f>SUM($BI$8+$BI$9+$BI$10+$BI$11+$BI$12)</f>
        <v>0.0</v>
      </c>
      <c r="BJ7" s="152" t="n">
        <f>SUM($BJ$8+$BJ$9+$BJ$10+$BJ$11+$BJ$12)</f>
        <v>0.0</v>
      </c>
      <c r="BK7" s="152" t="n">
        <f>SUM($BK$8+$BK$9+$BK$10+$BK$11+$BK$12)</f>
        <v>0.0</v>
      </c>
      <c r="BL7" s="152" t="n">
        <f>SUM($BL$8+$BL$9+$BL$10+$BL$11+$BL$12)</f>
        <v>0.0</v>
      </c>
      <c r="BM7" s="152" t="n">
        <f>SUM($BM$8+$BM$9+$BM$10+$BM$11+$BM$12)</f>
        <v>0.0</v>
      </c>
      <c r="BN7" s="156" t="str">
        <f>IF(AND($BI$7=0,$BJ$7=0,$BM$7=0,$BK$7=0),"",IF(AND($BM$7=0,OR($BI$7&lt;&gt;0,$BJ$7&lt;&gt;0,$BK$7&lt;&gt;0)),"inf",(($BI$7+$BJ$7+$BK$7)/$BM$7)))</f>
        <v/>
      </c>
      <c r="BO7" s="157" t="str">
        <f>IF(AND($BI$7=0,$BJ$7=0,$BM$7=0,$BK$7=0,$BL$7=0),"",IF(AND($BM$7=0,OR($BI$7&lt;&gt;0,$BJ$7&lt;&gt;0,$BK$7&lt;&gt;0,$BL$7&lt;&gt;0)),"inf",(($BI$7+$BJ$7+$BK$7+$BL$7)/$BM$7)))</f>
        <v/>
      </c>
      <c r="BP7" s="152" t="n">
        <f>SUM($BP$8+$BP$9+$BP$10+$BP$11+$BP$12)</f>
        <v>2.0</v>
      </c>
    </row>
    <row r="8">
      <c r="C8" t="s">
        <v>14</v>
      </c>
      <c r="D8" s="82" t="str">
        <f>IF($M$8=0,"",20*(($F$8*30 +$G$8*20 +$H$8*15 +$I$8*10 +$J$8*-5)/$M$8))</f>
        <v/>
      </c>
      <c r="E8" s="81" t="str">
        <f>IF($M$8=0,"",(($F$8*30 +$G$8*20 +$H$8*15 +$I$8*10 +$J$8*-5)/$M$8))</f>
        <v/>
      </c>
      <c r="F8" s="79"/>
      <c r="G8" s="79"/>
      <c r="H8" s="79"/>
      <c r="I8" s="79"/>
      <c r="J8" s="79"/>
      <c r="K8" s="83" t="str">
        <f>IF(AND($F$8=0,$G$8=0,$J$8=0,$H$8=0),"",IF(AND($J$8=0,OR($F$8&lt;&gt;0,$G$8&lt;&gt;0,$H$8&lt;&gt;0)),"inf",(($F$8+$G$8+$H$8)/$J$8)))</f>
        <v/>
      </c>
      <c r="L8" s="84" t="str">
        <f>IF(AND($F$8=0,$G$8=0,$J$8=0,$H$8=0,$I$8=0),"",IF(AND($J$8=0,OR($F$8&lt;&gt;0,$G$8&lt;&gt;0,$H$8&lt;&gt;0,$I$8&lt;&gt;0)),"inf",(($F$8+$G$8+$H$8+$I$8)/$J$8)))</f>
        <v/>
      </c>
      <c r="M8" s="79"/>
      <c r="N8" s="79"/>
      <c r="O8" s="79"/>
      <c r="P8" s="85" t="str">
        <f>IF($N$8=0,"",($O$8/$N$8))</f>
        <v/>
      </c>
      <c r="S8" t="s">
        <v>14</v>
      </c>
      <c r="T8" s="98" t="n">
        <f>IF($AC$8=0,"",20*(($V$8*30 +$W$8*20 +$X$8*15 +$Y$8*10 +$Z$8*-5)/$AC$8))</f>
        <v>0.0</v>
      </c>
      <c r="U8" s="97" t="n">
        <f>IF($AC$8=0,"",(($V$8*30 +$W$8*20 +$X$8*15 +$Y$8*10 +$Z$8*-5)/$AC$8))</f>
        <v>0.0</v>
      </c>
      <c r="V8" s="95"/>
      <c r="W8" s="95"/>
      <c r="X8" s="95"/>
      <c r="Y8" s="95"/>
      <c r="Z8" s="95"/>
      <c r="AA8" s="99" t="str">
        <f>IF(AND($V$8=0,$W$8=0,$Z$8=0,$X$8=0),"",IF(AND($Z$8=0,OR($V$8&lt;&gt;0,$W$8&lt;&gt;0,$X$8&lt;&gt;0)),"inf",(($V$8+$W$8+$X$8)/$Z$8)))</f>
        <v/>
      </c>
      <c r="AB8" s="100" t="str">
        <f>IF(AND($V$8=0,$W$8=0,$Z$8=0,$X$8=0,$Y$8=0),"",IF(AND($Z$8=0,OR($V$8&lt;&gt;0,$W$8&lt;&gt;0,$X$8&lt;&gt;0,$Y$8&lt;&gt;0)),"inf",(($V$8+$W$8+$X$8+$Y$8)/$Z$8)))</f>
        <v/>
      </c>
      <c r="AC8" s="95" t="n">
        <v>2.0</v>
      </c>
      <c r="AF8" t="s">
        <v>14</v>
      </c>
      <c r="AG8" s="117" t="n">
        <f>IF($AP$8=0,"",20*(($AI$8*30 +$AJ$8*20 +$AK$8*15 +$AL$8*10 +$AM$8*-5)/$AP$8))</f>
        <v>0.0</v>
      </c>
      <c r="AH8" s="116" t="n">
        <f>IF($AP$8=0,"",(($AI$8*30 +$AJ$8*20 +$AK$8*15 +$AL$8*10 +$AM$8*-5)/$AP$8))</f>
        <v>0.0</v>
      </c>
      <c r="AI8" s="114"/>
      <c r="AJ8" s="114"/>
      <c r="AK8" s="114"/>
      <c r="AL8" s="114"/>
      <c r="AM8" s="114"/>
      <c r="AN8" s="118" t="str">
        <f>IF(AND($AI$8=0,$AJ$8=0,$AM$8=0,$AK$8=0),"",IF(AND($AM$8=0,OR($AI$8&lt;&gt;0,$AJ$8&lt;&gt;0,$AK$8&lt;&gt;0)),"inf",(($AI$8+$AJ$8+$AK$8)/$AM$8)))</f>
        <v/>
      </c>
      <c r="AO8" s="119" t="str">
        <f>IF(AND($AI$8=0,$AJ$8=0,$AM$8=0,$AK$8=0,$AL$8=0),"",IF(AND($AM$8=0,OR($AI$8&lt;&gt;0,$AJ$8&lt;&gt;0,$AK$8&lt;&gt;0,$AL$8&lt;&gt;0)),"inf",(($AI$8+$AJ$8+$AK$8+$AL$8)/$AM$8)))</f>
        <v/>
      </c>
      <c r="AP8" s="114" t="n">
        <v>1.0</v>
      </c>
      <c r="AS8" t="s">
        <v>14</v>
      </c>
      <c r="AT8" s="136" t="n">
        <f>IF($BC$8=0,"",20*(($AV$8*30 +$AW$8*20 +$AX$8*15 +$AY$8*10 +$AZ$8*-5)/$BC$8))</f>
        <v>0.0</v>
      </c>
      <c r="AU8" s="135" t="n">
        <f>IF($BC$8=0,"",(($AV$8*30 +$AW$8*20 +$AX$8*15 +$AY$8*10 +$AZ$8*-5)/$BC$8))</f>
        <v>0.0</v>
      </c>
      <c r="AV8" s="133"/>
      <c r="AW8" s="133"/>
      <c r="AX8" s="133"/>
      <c r="AY8" s="133"/>
      <c r="AZ8" s="133"/>
      <c r="BA8" s="137" t="str">
        <f>IF(AND($AV$8=0,$AW$8=0,$AZ$8=0,$AX$8=0),"",IF(AND($AZ$8=0,OR($AV$8&lt;&gt;0,$AW$8&lt;&gt;0,$AX$8&lt;&gt;0)),"inf",(($AV$8+$AW$8+$AX$8)/$AZ$8)))</f>
        <v/>
      </c>
      <c r="BB8" s="138" t="str">
        <f>IF(AND($AV$8=0,$AW$8=0,$AZ$8=0,$AX$8=0,$AY$8=0),"",IF(AND($AZ$8=0,OR($AV$8&lt;&gt;0,$AW$8&lt;&gt;0,$AX$8&lt;&gt;0,$AY$8&lt;&gt;0)),"inf",(($AV$8+$AW$8+$AX$8+$AY$8)/$AZ$8)))</f>
        <v/>
      </c>
      <c r="BC8" s="133" t="n">
        <v>1.0</v>
      </c>
      <c r="BF8" t="s">
        <v>14</v>
      </c>
      <c r="BG8" s="155" t="n">
        <f>IF($BP$8=0,"",20*(($BI$8*30 +$BJ$8*20 +$BK$8*15 +$BL$8*10 +$BM$8*-5)/$BP$8))</f>
        <v>0.0</v>
      </c>
      <c r="BH8" s="154" t="n">
        <f>IF($BP$8=0,"",(($BI$8*30 +$BJ$8*20 +$BK$8*15 +$BL$8*10 +$BM$8*-5)/$BP$8))</f>
        <v>0.0</v>
      </c>
      <c r="BI8" s="152"/>
      <c r="BJ8" s="152"/>
      <c r="BK8" s="152"/>
      <c r="BL8" s="152"/>
      <c r="BM8" s="152"/>
      <c r="BN8" s="156" t="str">
        <f>IF(AND($BI$8=0,$BJ$8=0,$BM$8=0,$BK$8=0),"",IF(AND($BM$8=0,OR($BI$8&lt;&gt;0,$BJ$8&lt;&gt;0,$BK$8&lt;&gt;0)),"inf",(($BI$8+$BJ$8+$BK$8)/$BM$8)))</f>
        <v/>
      </c>
      <c r="BO8" s="157" t="str">
        <f>IF(AND($BI$8=0,$BJ$8=0,$BM$8=0,$BK$8=0,$BL$8=0),"",IF(AND($BM$8=0,OR($BI$8&lt;&gt;0,$BJ$8&lt;&gt;0,$BK$8&lt;&gt;0,$BL$8&lt;&gt;0)),"inf",(($BI$8+$BJ$8+$BK$8+$BL$8)/$BM$8)))</f>
        <v/>
      </c>
      <c r="BP8" s="152" t="n">
        <v>1.0</v>
      </c>
    </row>
    <row r="9">
      <c r="C9" t="s">
        <v>15</v>
      </c>
      <c r="D9" s="82" t="str">
        <f>IF($M$9=0,"",20*(($F$9*30 +$G$9*20 +$H$9*15 +$I$9*10 +$J$9*-5)/$M$9))</f>
        <v/>
      </c>
      <c r="E9" s="81" t="str">
        <f>IF($M$9=0,"",(($F$9*30 +$G$9*20 +$H$9*15 +$I$9*10 +$J$9*-5)/$M$9))</f>
        <v/>
      </c>
      <c r="F9" s="79"/>
      <c r="G9" s="79"/>
      <c r="H9" s="79"/>
      <c r="I9" s="79"/>
      <c r="J9" s="79"/>
      <c r="K9" s="83" t="str">
        <f>IF(AND($F$9=0,$G$9=0,$J$9=0,$H$9=0),"",IF(AND($J$9=0,OR($F$9&lt;&gt;0,$G$9&lt;&gt;0,$H$9&lt;&gt;0)),"inf",(($F$9+$G$9+$H$9)/$J$9)))</f>
        <v/>
      </c>
      <c r="L9" s="84" t="str">
        <f>IF(AND($F$9=0,$G$9=0,$J$9=0,$H$9=0,$I$9=0),"",IF(AND($J$9=0,OR($F$9&lt;&gt;0,$G$9&lt;&gt;0,$H$9&lt;&gt;0,$I$9&lt;&gt;0)),"inf",(($F$9+$G$9+$H$9+$I$9)/$J$9)))</f>
        <v/>
      </c>
      <c r="M9" s="79"/>
      <c r="N9" s="79"/>
      <c r="O9" s="79"/>
      <c r="P9" s="85" t="str">
        <f>IF($N$9=0,"",($O$9/$N$9))</f>
        <v/>
      </c>
      <c r="S9" t="s">
        <v>15</v>
      </c>
      <c r="T9" s="98" t="str">
        <f>IF($AC$9=0,"",20*(($V$9*30 +$W$9*20 +$X$9*15 +$Y$9*10 +$Z$9*-5)/$AC$9))</f>
        <v/>
      </c>
      <c r="U9" s="97" t="str">
        <f>IF($AC$9=0,"",(($V$9*30 +$W$9*20 +$X$9*15 +$Y$9*10 +$Z$9*-5)/$AC$9))</f>
        <v/>
      </c>
      <c r="V9" s="95"/>
      <c r="W9" s="95"/>
      <c r="X9" s="95"/>
      <c r="Y9" s="95"/>
      <c r="Z9" s="95"/>
      <c r="AA9" s="99" t="str">
        <f>IF(AND($V$9=0,$W$9=0,$Z$9=0,$X$9=0),"",IF(AND($Z$9=0,OR($V$9&lt;&gt;0,$W$9&lt;&gt;0,$X$9&lt;&gt;0)),"inf",(($V$9+$W$9+$X$9)/$Z$9)))</f>
        <v/>
      </c>
      <c r="AB9" s="100" t="str">
        <f>IF(AND($V$9=0,$W$9=0,$Z$9=0,$X$9=0,$Y$9=0),"",IF(AND($Z$9=0,OR($V$9&lt;&gt;0,$W$9&lt;&gt;0,$X$9&lt;&gt;0,$Y$9&lt;&gt;0)),"inf",(($V$9+$W$9+$X$9+$Y$9)/$Z$9)))</f>
        <v/>
      </c>
      <c r="AC9" s="95"/>
      <c r="AF9" t="s">
        <v>15</v>
      </c>
      <c r="AG9" s="117" t="str">
        <f>IF($AP$9=0,"",20*(($AI$9*30 +$AJ$9*20 +$AK$9*15 +$AL$9*10 +$AM$9*-5)/$AP$9))</f>
        <v/>
      </c>
      <c r="AH9" s="116" t="str">
        <f>IF($AP$9=0,"",(($AI$9*30 +$AJ$9*20 +$AK$9*15 +$AL$9*10 +$AM$9*-5)/$AP$9))</f>
        <v/>
      </c>
      <c r="AI9" s="114"/>
      <c r="AJ9" s="114"/>
      <c r="AK9" s="114"/>
      <c r="AL9" s="114"/>
      <c r="AM9" s="114"/>
      <c r="AN9" s="118" t="str">
        <f>IF(AND($AI$9=0,$AJ$9=0,$AM$9=0,$AK$9=0),"",IF(AND($AM$9=0,OR($AI$9&lt;&gt;0,$AJ$9&lt;&gt;0,$AK$9&lt;&gt;0)),"inf",(($AI$9+$AJ$9+$AK$9)/$AM$9)))</f>
        <v/>
      </c>
      <c r="AO9" s="119" t="str">
        <f>IF(AND($AI$9=0,$AJ$9=0,$AM$9=0,$AK$9=0,$AL$9=0),"",IF(AND($AM$9=0,OR($AI$9&lt;&gt;0,$AJ$9&lt;&gt;0,$AK$9&lt;&gt;0,$AL$9&lt;&gt;0)),"inf",(($AI$9+$AJ$9+$AK$9+$AL$9)/$AM$9)))</f>
        <v/>
      </c>
      <c r="AP9" s="114"/>
      <c r="AS9" t="s">
        <v>15</v>
      </c>
      <c r="AT9" s="136" t="str">
        <f>IF($BC$9=0,"",20*(($AV$9*30 +$AW$9*20 +$AX$9*15 +$AY$9*10 +$AZ$9*-5)/$BC$9))</f>
        <v/>
      </c>
      <c r="AU9" s="135" t="str">
        <f>IF($BC$9=0,"",(($AV$9*30 +$AW$9*20 +$AX$9*15 +$AY$9*10 +$AZ$9*-5)/$BC$9))</f>
        <v/>
      </c>
      <c r="AV9" s="133"/>
      <c r="AW9" s="133"/>
      <c r="AX9" s="133"/>
      <c r="AY9" s="133"/>
      <c r="AZ9" s="133"/>
      <c r="BA9" s="137" t="str">
        <f>IF(AND($AV$9=0,$AW$9=0,$AZ$9=0,$AX$9=0),"",IF(AND($AZ$9=0,OR($AV$9&lt;&gt;0,$AW$9&lt;&gt;0,$AX$9&lt;&gt;0)),"inf",(($AV$9+$AW$9+$AX$9)/$AZ$9)))</f>
        <v/>
      </c>
      <c r="BB9" s="138" t="str">
        <f>IF(AND($AV$9=0,$AW$9=0,$AZ$9=0,$AX$9=0,$AY$9=0),"",IF(AND($AZ$9=0,OR($AV$9&lt;&gt;0,$AW$9&lt;&gt;0,$AX$9&lt;&gt;0,$AY$9&lt;&gt;0)),"inf",(($AV$9+$AW$9+$AX$9+$AY$9)/$AZ$9)))</f>
        <v/>
      </c>
      <c r="BC9" s="133"/>
      <c r="BF9" t="s">
        <v>15</v>
      </c>
      <c r="BG9" s="155" t="str">
        <f>IF($BP$9=0,"",20*(($BI$9*30 +$BJ$9*20 +$BK$9*15 +$BL$9*10 +$BM$9*-5)/$BP$9))</f>
        <v/>
      </c>
      <c r="BH9" s="154" t="str">
        <f>IF($BP$9=0,"",(($BI$9*30 +$BJ$9*20 +$BK$9*15 +$BL$9*10 +$BM$9*-5)/$BP$9))</f>
        <v/>
      </c>
      <c r="BI9" s="152"/>
      <c r="BJ9" s="152"/>
      <c r="BK9" s="152"/>
      <c r="BL9" s="152"/>
      <c r="BM9" s="152"/>
      <c r="BN9" s="156" t="str">
        <f>IF(AND($BI$9=0,$BJ$9=0,$BM$9=0,$BK$9=0),"",IF(AND($BM$9=0,OR($BI$9&lt;&gt;0,$BJ$9&lt;&gt;0,$BK$9&lt;&gt;0)),"inf",(($BI$9+$BJ$9+$BK$9)/$BM$9)))</f>
        <v/>
      </c>
      <c r="BO9" s="157" t="str">
        <f>IF(AND($BI$9=0,$BJ$9=0,$BM$9=0,$BK$9=0,$BL$9=0),"",IF(AND($BM$9=0,OR($BI$9&lt;&gt;0,$BJ$9&lt;&gt;0,$BK$9&lt;&gt;0,$BL$9&lt;&gt;0)),"inf",(($BI$9+$BJ$9+$BK$9+$BL$9)/$BM$9)))</f>
        <v/>
      </c>
      <c r="BP9" s="152"/>
    </row>
    <row r="10">
      <c r="C10" t="s">
        <v>16</v>
      </c>
      <c r="D10" s="82" t="str">
        <f>IF($M$10=0,"",20*(($F$10*30 +$G$10*20 +$H$10*15 +$I$10*10 +$J$10*-5)/$M$10))</f>
        <v/>
      </c>
      <c r="E10" s="81" t="str">
        <f>IF($M$10=0,"",(($F$10*30 +$G$10*20 +$H$10*15 +$I$10*10 +$J$10*-5)/$M$10))</f>
        <v/>
      </c>
      <c r="F10" s="79"/>
      <c r="G10" s="79"/>
      <c r="H10" s="79"/>
      <c r="I10" s="79"/>
      <c r="J10" s="79"/>
      <c r="K10" s="83" t="str">
        <f>IF(AND($F$10=0,$G$10=0,$J$10=0,$H$10=0),"",IF(AND($J$10=0,OR($F$10&lt;&gt;0,$G$10&lt;&gt;0,$H$10&lt;&gt;0)),"inf",(($F$10+$G$10+$H$10)/$J$10)))</f>
        <v/>
      </c>
      <c r="L10" s="84" t="str">
        <f>IF(AND($F$10=0,$G$10=0,$J$10=0,$H$10=0,$I$10=0),"",IF(AND($J$10=0,OR($F$10&lt;&gt;0,$G$10&lt;&gt;0,$H$10&lt;&gt;0,$I$10&lt;&gt;0)),"inf",(($F$10+$G$10+$H$10+$I$10)/$J$10)))</f>
        <v/>
      </c>
      <c r="M10" s="79"/>
      <c r="N10" s="79"/>
      <c r="O10" s="79"/>
      <c r="P10" s="85" t="str">
        <f>IF($N$10=0,"",($O$10/$N$10))</f>
        <v/>
      </c>
      <c r="S10" t="s">
        <v>16</v>
      </c>
      <c r="T10" s="98" t="str">
        <f>IF($AC$10=0,"",20*(($V$10*30 +$W$10*20 +$X$10*15 +$Y$10*10 +$Z$10*-5)/$AC$10))</f>
        <v/>
      </c>
      <c r="U10" s="97" t="str">
        <f>IF($AC$10=0,"",(($V$10*30 +$W$10*20 +$X$10*15 +$Y$10*10 +$Z$10*-5)/$AC$10))</f>
        <v/>
      </c>
      <c r="V10" s="95"/>
      <c r="W10" s="95"/>
      <c r="X10" s="95"/>
      <c r="Y10" s="95"/>
      <c r="Z10" s="95"/>
      <c r="AA10" s="99" t="str">
        <f>IF(AND($V$10=0,$W$10=0,$Z$10=0,$X$10=0),"",IF(AND($Z$10=0,OR($V$10&lt;&gt;0,$W$10&lt;&gt;0,$X$10&lt;&gt;0)),"inf",(($V$10+$W$10+$X$10)/$Z$10)))</f>
        <v/>
      </c>
      <c r="AB10" s="100" t="str">
        <f>IF(AND($V$10=0,$W$10=0,$Z$10=0,$X$10=0,$Y$10=0),"",IF(AND($Z$10=0,OR($V$10&lt;&gt;0,$W$10&lt;&gt;0,$X$10&lt;&gt;0,$Y$10&lt;&gt;0)),"inf",(($V$10+$W$10+$X$10+$Y$10)/$Z$10)))</f>
        <v/>
      </c>
      <c r="AC10" s="95"/>
      <c r="AF10" t="s">
        <v>16</v>
      </c>
      <c r="AG10" s="117" t="str">
        <f>IF($AP$10=0,"",20*(($AI$10*30 +$AJ$10*20 +$AK$10*15 +$AL$10*10 +$AM$10*-5)/$AP$10))</f>
        <v/>
      </c>
      <c r="AH10" s="116" t="str">
        <f>IF($AP$10=0,"",(($AI$10*30 +$AJ$10*20 +$AK$10*15 +$AL$10*10 +$AM$10*-5)/$AP$10))</f>
        <v/>
      </c>
      <c r="AI10" s="114"/>
      <c r="AJ10" s="114"/>
      <c r="AK10" s="114"/>
      <c r="AL10" s="114"/>
      <c r="AM10" s="114"/>
      <c r="AN10" s="118" t="str">
        <f>IF(AND($AI$10=0,$AJ$10=0,$AM$10=0,$AK$10=0),"",IF(AND($AM$10=0,OR($AI$10&lt;&gt;0,$AJ$10&lt;&gt;0,$AK$10&lt;&gt;0)),"inf",(($AI$10+$AJ$10+$AK$10)/$AM$10)))</f>
        <v/>
      </c>
      <c r="AO10" s="119" t="str">
        <f>IF(AND($AI$10=0,$AJ$10=0,$AM$10=0,$AK$10=0,$AL$10=0),"",IF(AND($AM$10=0,OR($AI$10&lt;&gt;0,$AJ$10&lt;&gt;0,$AK$10&lt;&gt;0,$AL$10&lt;&gt;0)),"inf",(($AI$10+$AJ$10+$AK$10+$AL$10)/$AM$10)))</f>
        <v/>
      </c>
      <c r="AP10" s="114"/>
      <c r="AS10" t="s">
        <v>16</v>
      </c>
      <c r="AT10" s="136" t="str">
        <f>IF($BC$10=0,"",20*(($AV$10*30 +$AW$10*20 +$AX$10*15 +$AY$10*10 +$AZ$10*-5)/$BC$10))</f>
        <v/>
      </c>
      <c r="AU10" s="135" t="str">
        <f>IF($BC$10=0,"",(($AV$10*30 +$AW$10*20 +$AX$10*15 +$AY$10*10 +$AZ$10*-5)/$BC$10))</f>
        <v/>
      </c>
      <c r="AV10" s="133"/>
      <c r="AW10" s="133"/>
      <c r="AX10" s="133"/>
      <c r="AY10" s="133"/>
      <c r="AZ10" s="133"/>
      <c r="BA10" s="137" t="str">
        <f>IF(AND($AV$10=0,$AW$10=0,$AZ$10=0,$AX$10=0),"",IF(AND($AZ$10=0,OR($AV$10&lt;&gt;0,$AW$10&lt;&gt;0,$AX$10&lt;&gt;0)),"inf",(($AV$10+$AW$10+$AX$10)/$AZ$10)))</f>
        <v/>
      </c>
      <c r="BB10" s="138" t="str">
        <f>IF(AND($AV$10=0,$AW$10=0,$AZ$10=0,$AX$10=0,$AY$10=0),"",IF(AND($AZ$10=0,OR($AV$10&lt;&gt;0,$AW$10&lt;&gt;0,$AX$10&lt;&gt;0,$AY$10&lt;&gt;0)),"inf",(($AV$10+$AW$10+$AX$10+$AY$10)/$AZ$10)))</f>
        <v/>
      </c>
      <c r="BC10" s="133"/>
      <c r="BF10" t="s">
        <v>16</v>
      </c>
      <c r="BG10" s="155" t="str">
        <f>IF($BP$10=0,"",20*(($BI$10*30 +$BJ$10*20 +$BK$10*15 +$BL$10*10 +$BM$10*-5)/$BP$10))</f>
        <v/>
      </c>
      <c r="BH10" s="154" t="str">
        <f>IF($BP$10=0,"",(($BI$10*30 +$BJ$10*20 +$BK$10*15 +$BL$10*10 +$BM$10*-5)/$BP$10))</f>
        <v/>
      </c>
      <c r="BI10" s="152"/>
      <c r="BJ10" s="152"/>
      <c r="BK10" s="152"/>
      <c r="BL10" s="152"/>
      <c r="BM10" s="152"/>
      <c r="BN10" s="156" t="str">
        <f>IF(AND($BI$10=0,$BJ$10=0,$BM$10=0,$BK$10=0),"",IF(AND($BM$10=0,OR($BI$10&lt;&gt;0,$BJ$10&lt;&gt;0,$BK$10&lt;&gt;0)),"inf",(($BI$10+$BJ$10+$BK$10)/$BM$10)))</f>
        <v/>
      </c>
      <c r="BO10" s="157" t="str">
        <f>IF(AND($BI$10=0,$BJ$10=0,$BM$10=0,$BK$10=0,$BL$10=0),"",IF(AND($BM$10=0,OR($BI$10&lt;&gt;0,$BJ$10&lt;&gt;0,$BK$10&lt;&gt;0,$BL$10&lt;&gt;0)),"inf",(($BI$10+$BJ$10+$BK$10+$BL$10)/$BM$10)))</f>
        <v/>
      </c>
      <c r="BP10" s="152"/>
    </row>
    <row r="11">
      <c r="C11" t="s">
        <v>17</v>
      </c>
      <c r="D11" s="82" t="str">
        <f>IF($M$11=0,"",20*(($F$11*30 +$G$11*20 +$H$11*15 +$I$11*10 +$J$11*-5)/$M$11))</f>
        <v/>
      </c>
      <c r="E11" s="81" t="str">
        <f>IF($M$11=0,"",(($F$11*30 +$G$11*20 +$H$11*15 +$I$11*10 +$J$11*-5)/$M$11))</f>
        <v/>
      </c>
      <c r="F11" s="79"/>
      <c r="G11" s="79"/>
      <c r="H11" s="79"/>
      <c r="I11" s="79"/>
      <c r="J11" s="79"/>
      <c r="K11" s="83" t="str">
        <f>IF(AND($F$11=0,$G$11=0,$J$11=0,$H$11=0),"",IF(AND($J$11=0,OR($F$11&lt;&gt;0,$G$11&lt;&gt;0,$H$11&lt;&gt;0)),"inf",(($F$11+$G$11+$H$11)/$J$11)))</f>
        <v/>
      </c>
      <c r="L11" s="84" t="str">
        <f>IF(AND($F$11=0,$G$11=0,$J$11=0,$H$11=0,$I$11=0),"",IF(AND($J$11=0,OR($F$11&lt;&gt;0,$G$11&lt;&gt;0,$H$11&lt;&gt;0,$I$11&lt;&gt;0)),"inf",(($F$11+$G$11+$H$11+$I$11)/$J$11)))</f>
        <v/>
      </c>
      <c r="M11" s="79"/>
      <c r="N11" s="79"/>
      <c r="O11" s="79"/>
      <c r="P11" s="85" t="str">
        <f>IF($N$11=0,"",($O$11/$N$11))</f>
        <v/>
      </c>
      <c r="S11" t="s">
        <v>17</v>
      </c>
      <c r="T11" s="98" t="n">
        <f>IF($AC$11=0,"",20*(($V$11*30 +$W$11*20 +$X$11*15 +$Y$11*10 +$Z$11*-5)/$AC$11))</f>
        <v>0.0</v>
      </c>
      <c r="U11" s="97" t="n">
        <f>IF($AC$11=0,"",(($V$11*30 +$W$11*20 +$X$11*15 +$Y$11*10 +$Z$11*-5)/$AC$11))</f>
        <v>0.0</v>
      </c>
      <c r="V11" s="95"/>
      <c r="W11" s="95"/>
      <c r="X11" s="95"/>
      <c r="Y11" s="95"/>
      <c r="Z11" s="95"/>
      <c r="AA11" s="99" t="str">
        <f>IF(AND($V$11=0,$W$11=0,$Z$11=0,$X$11=0),"",IF(AND($Z$11=0,OR($V$11&lt;&gt;0,$W$11&lt;&gt;0,$X$11&lt;&gt;0)),"inf",(($V$11+$W$11+$X$11)/$Z$11)))</f>
        <v/>
      </c>
      <c r="AB11" s="100" t="str">
        <f>IF(AND($V$11=0,$W$11=0,$Z$11=0,$X$11=0,$Y$11=0),"",IF(AND($Z$11=0,OR($V$11&lt;&gt;0,$W$11&lt;&gt;0,$X$11&lt;&gt;0,$Y$11&lt;&gt;0)),"inf",(($V$11+$W$11+$X$11+$Y$11)/$Z$11)))</f>
        <v/>
      </c>
      <c r="AC11" s="95" t="n">
        <v>1.0</v>
      </c>
      <c r="AF11" t="s">
        <v>17</v>
      </c>
      <c r="AG11" s="117" t="n">
        <f>IF($AP$11=0,"",20*(($AI$11*30 +$AJ$11*20 +$AK$11*15 +$AL$11*10 +$AM$11*-5)/$AP$11))</f>
        <v>0.0</v>
      </c>
      <c r="AH11" s="116" t="n">
        <f>IF($AP$11=0,"",(($AI$11*30 +$AJ$11*20 +$AK$11*15 +$AL$11*10 +$AM$11*-5)/$AP$11))</f>
        <v>0.0</v>
      </c>
      <c r="AI11" s="114"/>
      <c r="AJ11" s="114"/>
      <c r="AK11" s="114"/>
      <c r="AL11" s="114"/>
      <c r="AM11" s="114"/>
      <c r="AN11" s="118" t="str">
        <f>IF(AND($AI$11=0,$AJ$11=0,$AM$11=0,$AK$11=0),"",IF(AND($AM$11=0,OR($AI$11&lt;&gt;0,$AJ$11&lt;&gt;0,$AK$11&lt;&gt;0)),"inf",(($AI$11+$AJ$11+$AK$11)/$AM$11)))</f>
        <v/>
      </c>
      <c r="AO11" s="119" t="str">
        <f>IF(AND($AI$11=0,$AJ$11=0,$AM$11=0,$AK$11=0,$AL$11=0),"",IF(AND($AM$11=0,OR($AI$11&lt;&gt;0,$AJ$11&lt;&gt;0,$AK$11&lt;&gt;0,$AL$11&lt;&gt;0)),"inf",(($AI$11+$AJ$11+$AK$11+$AL$11)/$AM$11)))</f>
        <v/>
      </c>
      <c r="AP11" s="114" t="n">
        <v>1.0</v>
      </c>
      <c r="AS11" t="s">
        <v>17</v>
      </c>
      <c r="AT11" s="136" t="n">
        <f>IF($BC$11=0,"",20*(($AV$11*30 +$AW$11*20 +$AX$11*15 +$AY$11*10 +$AZ$11*-5)/$BC$11))</f>
        <v>0.0</v>
      </c>
      <c r="AU11" s="135" t="n">
        <f>IF($BC$11=0,"",(($AV$11*30 +$AW$11*20 +$AX$11*15 +$AY$11*10 +$AZ$11*-5)/$BC$11))</f>
        <v>0.0</v>
      </c>
      <c r="AV11" s="133"/>
      <c r="AW11" s="133"/>
      <c r="AX11" s="133"/>
      <c r="AY11" s="133"/>
      <c r="AZ11" s="133"/>
      <c r="BA11" s="137" t="str">
        <f>IF(AND($AV$11=0,$AW$11=0,$AZ$11=0,$AX$11=0),"",IF(AND($AZ$11=0,OR($AV$11&lt;&gt;0,$AW$11&lt;&gt;0,$AX$11&lt;&gt;0)),"inf",(($AV$11+$AW$11+$AX$11)/$AZ$11)))</f>
        <v/>
      </c>
      <c r="BB11" s="138" t="str">
        <f>IF(AND($AV$11=0,$AW$11=0,$AZ$11=0,$AX$11=0,$AY$11=0),"",IF(AND($AZ$11=0,OR($AV$11&lt;&gt;0,$AW$11&lt;&gt;0,$AX$11&lt;&gt;0,$AY$11&lt;&gt;0)),"inf",(($AV$11+$AW$11+$AX$11+$AY$11)/$AZ$11)))</f>
        <v/>
      </c>
      <c r="BC11" s="133" t="n">
        <v>1.0</v>
      </c>
      <c r="BF11" t="s">
        <v>17</v>
      </c>
      <c r="BG11" s="155" t="n">
        <f>IF($BP$11=0,"",20*(($BI$11*30 +$BJ$11*20 +$BK$11*15 +$BL$11*10 +$BM$11*-5)/$BP$11))</f>
        <v>0.0</v>
      </c>
      <c r="BH11" s="154" t="n">
        <f>IF($BP$11=0,"",(($BI$11*30 +$BJ$11*20 +$BK$11*15 +$BL$11*10 +$BM$11*-5)/$BP$11))</f>
        <v>0.0</v>
      </c>
      <c r="BI11" s="152"/>
      <c r="BJ11" s="152"/>
      <c r="BK11" s="152"/>
      <c r="BL11" s="152"/>
      <c r="BM11" s="152"/>
      <c r="BN11" s="156" t="str">
        <f>IF(AND($BI$11=0,$BJ$11=0,$BM$11=0,$BK$11=0),"",IF(AND($BM$11=0,OR($BI$11&lt;&gt;0,$BJ$11&lt;&gt;0,$BK$11&lt;&gt;0)),"inf",(($BI$11+$BJ$11+$BK$11)/$BM$11)))</f>
        <v/>
      </c>
      <c r="BO11" s="157" t="str">
        <f>IF(AND($BI$11=0,$BJ$11=0,$BM$11=0,$BK$11=0,$BL$11=0),"",IF(AND($BM$11=0,OR($BI$11&lt;&gt;0,$BJ$11&lt;&gt;0,$BK$11&lt;&gt;0,$BL$11&lt;&gt;0)),"inf",(($BI$11+$BJ$11+$BK$11+$BL$11)/$BM$11)))</f>
        <v/>
      </c>
      <c r="BP11" s="152" t="n">
        <v>1.0</v>
      </c>
    </row>
    <row r="12">
      <c r="C12" t="s">
        <v>18</v>
      </c>
      <c r="D12" s="82" t="str">
        <f>IF($M$12=0,"",20*(($F$12*30 +$G$12*20 +$H$12*15 +$I$12*10 +$J$12*-5)/$M$12))</f>
        <v/>
      </c>
      <c r="E12" s="81" t="str">
        <f>IF($M$12=0,"",(($F$12*30 +$G$12*20 +$H$12*15 +$I$12*10 +$J$12*-5)/$M$12))</f>
        <v/>
      </c>
      <c r="F12" s="79"/>
      <c r="G12" s="79"/>
      <c r="H12" s="79"/>
      <c r="I12" s="79"/>
      <c r="J12" s="79"/>
      <c r="K12" s="83" t="str">
        <f>IF(AND($F$12=0,$G$12=0,$J$12=0,$H$12=0),"",IF(AND($J$12=0,OR($F$12&lt;&gt;0,$G$12&lt;&gt;0,$H$12&lt;&gt;0)),"inf",(($F$12+$G$12+$H$12)/$J$12)))</f>
        <v/>
      </c>
      <c r="L12" s="84" t="str">
        <f>IF(AND($F$12=0,$G$12=0,$J$12=0,$H$12=0,$I$12=0),"",IF(AND($J$12=0,OR($F$12&lt;&gt;0,$G$12&lt;&gt;0,$H$12&lt;&gt;0,$I$12&lt;&gt;0)),"inf",(($F$12+$G$12+$H$12+$I$12)/$J$12)))</f>
        <v/>
      </c>
      <c r="M12" s="79"/>
      <c r="N12" s="79"/>
      <c r="O12" s="79"/>
      <c r="P12" s="85" t="str">
        <f>IF($N$12=0,"",($O$12/$N$12))</f>
        <v/>
      </c>
      <c r="S12" t="s">
        <v>18</v>
      </c>
      <c r="T12" s="98" t="str">
        <f>IF($AC$12=0,"",20*(($V$12*30 +$W$12*20 +$X$12*15 +$Y$12*10 +$Z$12*-5)/$AC$12))</f>
        <v/>
      </c>
      <c r="U12" s="97" t="str">
        <f>IF($AC$12=0,"",(($V$12*30 +$W$12*20 +$X$12*15 +$Y$12*10 +$Z$12*-5)/$AC$12))</f>
        <v/>
      </c>
      <c r="V12" s="95"/>
      <c r="W12" s="95"/>
      <c r="X12" s="95"/>
      <c r="Y12" s="95"/>
      <c r="Z12" s="95"/>
      <c r="AA12" s="99" t="str">
        <f>IF(AND($V$12=0,$W$12=0,$Z$12=0,$X$12=0),"",IF(AND($Z$12=0,OR($V$12&lt;&gt;0,$W$12&lt;&gt;0,$X$12&lt;&gt;0)),"inf",(($V$12+$W$12+$X$12)/$Z$12)))</f>
        <v/>
      </c>
      <c r="AB12" s="100" t="str">
        <f>IF(AND($V$12=0,$W$12=0,$Z$12=0,$X$12=0,$Y$12=0),"",IF(AND($Z$12=0,OR($V$12&lt;&gt;0,$W$12&lt;&gt;0,$X$12&lt;&gt;0,$Y$12&lt;&gt;0)),"inf",(($V$12+$W$12+$X$12+$Y$12)/$Z$12)))</f>
        <v/>
      </c>
      <c r="AC12" s="95"/>
      <c r="AF12" t="s">
        <v>18</v>
      </c>
      <c r="AG12" s="117" t="str">
        <f>IF($AP$12=0,"",20*(($AI$12*30 +$AJ$12*20 +$AK$12*15 +$AL$12*10 +$AM$12*-5)/$AP$12))</f>
        <v/>
      </c>
      <c r="AH12" s="116" t="str">
        <f>IF($AP$12=0,"",(($AI$12*30 +$AJ$12*20 +$AK$12*15 +$AL$12*10 +$AM$12*-5)/$AP$12))</f>
        <v/>
      </c>
      <c r="AI12" s="114"/>
      <c r="AJ12" s="114"/>
      <c r="AK12" s="114"/>
      <c r="AL12" s="114"/>
      <c r="AM12" s="114"/>
      <c r="AN12" s="118" t="str">
        <f>IF(AND($AI$12=0,$AJ$12=0,$AM$12=0,$AK$12=0),"",IF(AND($AM$12=0,OR($AI$12&lt;&gt;0,$AJ$12&lt;&gt;0,$AK$12&lt;&gt;0)),"inf",(($AI$12+$AJ$12+$AK$12)/$AM$12)))</f>
        <v/>
      </c>
      <c r="AO12" s="119" t="str">
        <f>IF(AND($AI$12=0,$AJ$12=0,$AM$12=0,$AK$12=0,$AL$12=0),"",IF(AND($AM$12=0,OR($AI$12&lt;&gt;0,$AJ$12&lt;&gt;0,$AK$12&lt;&gt;0,$AL$12&lt;&gt;0)),"inf",(($AI$12+$AJ$12+$AK$12+$AL$12)/$AM$12)))</f>
        <v/>
      </c>
      <c r="AP12" s="114"/>
      <c r="AS12" t="s">
        <v>18</v>
      </c>
      <c r="AT12" s="136" t="str">
        <f>IF($BC$12=0,"",20*(($AV$12*30 +$AW$12*20 +$AX$12*15 +$AY$12*10 +$AZ$12*-5)/$BC$12))</f>
        <v/>
      </c>
      <c r="AU12" s="135" t="str">
        <f>IF($BC$12=0,"",(($AV$12*30 +$AW$12*20 +$AX$12*15 +$AY$12*10 +$AZ$12*-5)/$BC$12))</f>
        <v/>
      </c>
      <c r="AV12" s="133"/>
      <c r="AW12" s="133"/>
      <c r="AX12" s="133"/>
      <c r="AY12" s="133"/>
      <c r="AZ12" s="133"/>
      <c r="BA12" s="137" t="str">
        <f>IF(AND($AV$12=0,$AW$12=0,$AZ$12=0,$AX$12=0),"",IF(AND($AZ$12=0,OR($AV$12&lt;&gt;0,$AW$12&lt;&gt;0,$AX$12&lt;&gt;0)),"inf",(($AV$12+$AW$12+$AX$12)/$AZ$12)))</f>
        <v/>
      </c>
      <c r="BB12" s="138" t="str">
        <f>IF(AND($AV$12=0,$AW$12=0,$AZ$12=0,$AX$12=0,$AY$12=0),"",IF(AND($AZ$12=0,OR($AV$12&lt;&gt;0,$AW$12&lt;&gt;0,$AX$12&lt;&gt;0,$AY$12&lt;&gt;0)),"inf",(($AV$12+$AW$12+$AX$12+$AY$12)/$AZ$12)))</f>
        <v/>
      </c>
      <c r="BC12" s="133"/>
      <c r="BF12" t="s">
        <v>18</v>
      </c>
      <c r="BG12" s="155" t="str">
        <f>IF($BP$12=0,"",20*(($BI$12*30 +$BJ$12*20 +$BK$12*15 +$BL$12*10 +$BM$12*-5)/$BP$12))</f>
        <v/>
      </c>
      <c r="BH12" s="154" t="str">
        <f>IF($BP$12=0,"",(($BI$12*30 +$BJ$12*20 +$BK$12*15 +$BL$12*10 +$BM$12*-5)/$BP$12))</f>
        <v/>
      </c>
      <c r="BI12" s="152"/>
      <c r="BJ12" s="152"/>
      <c r="BK12" s="152"/>
      <c r="BL12" s="152"/>
      <c r="BM12" s="152"/>
      <c r="BN12" s="156" t="str">
        <f>IF(AND($BI$12=0,$BJ$12=0,$BM$12=0,$BK$12=0),"",IF(AND($BM$12=0,OR($BI$12&lt;&gt;0,$BJ$12&lt;&gt;0,$BK$12&lt;&gt;0)),"inf",(($BI$12+$BJ$12+$BK$12)/$BM$12)))</f>
        <v/>
      </c>
      <c r="BO12" s="157" t="str">
        <f>IF(AND($BI$12=0,$BJ$12=0,$BM$12=0,$BK$12=0,$BL$12=0),"",IF(AND($BM$12=0,OR($BI$12&lt;&gt;0,$BJ$12&lt;&gt;0,$BK$12&lt;&gt;0,$BL$12&lt;&gt;0)),"inf",(($BI$12+$BJ$12+$BK$12+$BL$12)/$BM$12)))</f>
        <v/>
      </c>
      <c r="BP12" s="152"/>
    </row>
    <row r="13">
      <c r="B13" t="s">
        <v>19</v>
      </c>
      <c r="C13"/>
      <c r="D13" s="82" t="str">
        <f>IF($M$13=0,"",20*(($F$13*30 +$G$13*20 +$H$13*15 +$I$13*10 +$J$13*-5)/$M$13))</f>
        <v/>
      </c>
      <c r="E13" s="81" t="str">
        <f>IF($M$13=0,"",(($F$13*30 +$G$13*20 +$H$13*15 +$I$13*10 +$J$13*-5)/$M$13))</f>
        <v/>
      </c>
      <c r="F13" s="79" t="n">
        <f>SUM($F$14+$F$15+$F$16+$F$17+$F$18+$F$19+$F$20+$F$21+$F$22+$F$23+$F$24+$F$25+$F$26)</f>
        <v>0.0</v>
      </c>
      <c r="G13" s="79" t="n">
        <f>SUM($G$14+$G$15+$G$16+$G$17+$G$18+$G$19+$G$20+$G$21+$G$22+$G$23+$G$24+$G$25+$G$26)</f>
        <v>0.0</v>
      </c>
      <c r="H13" s="79" t="n">
        <f>SUM($H$14+$H$15+$H$16+$H$17+$H$18+$H$19+$H$20+$H$21+$H$22+$H$23+$H$24+$H$25+$H$26)</f>
        <v>0.0</v>
      </c>
      <c r="I13" s="79" t="n">
        <f>SUM($I$14+$I$15+$I$16+$I$17+$I$18+$I$19+$I$20+$I$21+$I$22+$I$23+$I$24+$I$25+$I$26)</f>
        <v>0.0</v>
      </c>
      <c r="J13" s="79" t="n">
        <f>SUM($J$14+$J$15+$J$16+$J$17+$J$18+$J$19+$J$20+$J$21+$J$22+$J$23+$J$24+$J$25+$J$26)</f>
        <v>0.0</v>
      </c>
      <c r="K13" s="83" t="str">
        <f>IF(AND($F$13=0,$G$13=0,$J$13=0,$H$13=0),"",IF(AND($J$13=0,OR($F$13&lt;&gt;0,$G$13&lt;&gt;0,$H$13&lt;&gt;0)),"inf",(($F$13+$G$13+$H$13)/$J$13)))</f>
        <v/>
      </c>
      <c r="L13" s="84" t="str">
        <f>IF(AND($F$13=0,$G$13=0,$J$13=0,$H$13=0,$I$13=0),"",IF(AND($J$13=0,OR($F$13&lt;&gt;0,$G$13&lt;&gt;0,$H$13&lt;&gt;0,$I$13&lt;&gt;0)),"inf",(($F$13+$G$13+$H$13+$I$13)/$J$13)))</f>
        <v/>
      </c>
      <c r="M13" s="79" t="n">
        <f>SUM($M$14+$M$15+$M$16+$M$17+$M$18+$M$19+$M$20+$M$21+$M$22+$M$23+$M$24+$M$25+$M$26)</f>
        <v>0.0</v>
      </c>
      <c r="N13" s="79" t="n">
        <f>SUM($N$14+$N$15+$N$16+$N$17+$N$18+$N$19+$N$20+$N$21+$N$22+$N$23+$N$24+$N$25+$N$26)</f>
        <v>0.0</v>
      </c>
      <c r="O13" s="79" t="n">
        <f>SUM($O$14+$O$15+$O$16+$O$17+$O$18+$O$19+$O$20+$O$21+$O$22+$O$23+$O$24+$O$25+$O$26)</f>
        <v>0.0</v>
      </c>
      <c r="P13" s="85" t="str">
        <f>IF($N$13=0,"",($O$13/$N$13))</f>
        <v/>
      </c>
      <c r="R13" t="s">
        <v>19</v>
      </c>
      <c r="S13"/>
      <c r="T13" s="98" t="n">
        <f>IF($AC$13=0,"",20*(($V$13*30 +$W$13*20 +$X$13*15 +$Y$13*10 +$Z$13*-5)/$AC$13))</f>
        <v>150.0</v>
      </c>
      <c r="U13" s="97" t="n">
        <f>IF($AC$13=0,"",(($V$13*30 +$W$13*20 +$X$13*15 +$Y$13*10 +$Z$13*-5)/$AC$13))</f>
        <v>7.5</v>
      </c>
      <c r="V13" s="95" t="n">
        <f>SUM($V$14+$V$15+$V$16+$V$17+$V$18+$V$19+$V$20+$V$21+$V$22+$V$23+$V$24+$V$25+$V$26)</f>
        <v>0.0</v>
      </c>
      <c r="W13" s="95" t="n">
        <f>SUM($W$14+$W$15+$W$16+$W$17+$W$18+$W$19+$W$20+$W$21+$W$22+$W$23+$W$24+$W$25+$W$26)</f>
        <v>0.0</v>
      </c>
      <c r="X13" s="95" t="n">
        <f>SUM($X$14+$X$15+$X$16+$X$17+$X$18+$X$19+$X$20+$X$21+$X$22+$X$23+$X$24+$X$25+$X$26)</f>
        <v>1.0</v>
      </c>
      <c r="Y13" s="95" t="n">
        <f>SUM($Y$14+$Y$15+$Y$16+$Y$17+$Y$18+$Y$19+$Y$20+$Y$21+$Y$22+$Y$23+$Y$24+$Y$25+$Y$26)</f>
        <v>0.0</v>
      </c>
      <c r="Z13" s="95" t="n">
        <f>SUM($Z$14+$Z$15+$Z$16+$Z$17+$Z$18+$Z$19+$Z$20+$Z$21+$Z$22+$Z$23+$Z$24+$Z$25+$Z$26)</f>
        <v>0.0</v>
      </c>
      <c r="AA13" s="99" t="str">
        <f>IF(AND($V$13=0,$W$13=0,$Z$13=0,$X$13=0),"",IF(AND($Z$13=0,OR($V$13&lt;&gt;0,$W$13&lt;&gt;0,$X$13&lt;&gt;0)),"inf",(($V$13+$W$13+$X$13)/$Z$13)))</f>
        <v>inf</v>
      </c>
      <c r="AB13" s="100" t="str">
        <f>IF(AND($V$13=0,$W$13=0,$Z$13=0,$X$13=0,$Y$13=0),"",IF(AND($Z$13=0,OR($V$13&lt;&gt;0,$W$13&lt;&gt;0,$X$13&lt;&gt;0,$Y$13&lt;&gt;0)),"inf",(($V$13+$W$13+$X$13+$Y$13)/$Z$13)))</f>
        <v>inf</v>
      </c>
      <c r="AC13" s="95" t="n">
        <f>SUM($AC$14+$AC$15+$AC$16+$AC$17+$AC$18+$AC$19+$AC$20+$AC$21+$AC$22+$AC$23+$AC$24+$AC$25+$AC$26)</f>
        <v>2.0</v>
      </c>
      <c r="AE13" t="s">
        <v>19</v>
      </c>
      <c r="AF13"/>
      <c r="AG13" s="117" t="n">
        <f>IF($AP$13=0,"",20*(($AI$13*30 +$AJ$13*20 +$AK$13*15 +$AL$13*10 +$AM$13*-5)/$AP$13))</f>
        <v>0.0</v>
      </c>
      <c r="AH13" s="116" t="n">
        <f>IF($AP$13=0,"",(($AI$13*30 +$AJ$13*20 +$AK$13*15 +$AL$13*10 +$AM$13*-5)/$AP$13))</f>
        <v>0.0</v>
      </c>
      <c r="AI13" s="114" t="n">
        <f>SUM($AI$14+$AI$15+$AI$16+$AI$17+$AI$18+$AI$19+$AI$20+$AI$21+$AI$22+$AI$23+$AI$24+$AI$25+$AI$26)</f>
        <v>0.0</v>
      </c>
      <c r="AJ13" s="114" t="n">
        <f>SUM($AJ$14+$AJ$15+$AJ$16+$AJ$17+$AJ$18+$AJ$19+$AJ$20+$AJ$21+$AJ$22+$AJ$23+$AJ$24+$AJ$25+$AJ$26)</f>
        <v>0.0</v>
      </c>
      <c r="AK13" s="114" t="n">
        <f>SUM($AK$14+$AK$15+$AK$16+$AK$17+$AK$18+$AK$19+$AK$20+$AK$21+$AK$22+$AK$23+$AK$24+$AK$25+$AK$26)</f>
        <v>0.0</v>
      </c>
      <c r="AL13" s="114" t="n">
        <f>SUM($AL$14+$AL$15+$AL$16+$AL$17+$AL$18+$AL$19+$AL$20+$AL$21+$AL$22+$AL$23+$AL$24+$AL$25+$AL$26)</f>
        <v>0.0</v>
      </c>
      <c r="AM13" s="114" t="n">
        <f>SUM($AM$14+$AM$15+$AM$16+$AM$17+$AM$18+$AM$19+$AM$20+$AM$21+$AM$22+$AM$23+$AM$24+$AM$25+$AM$26)</f>
        <v>0.0</v>
      </c>
      <c r="AN13" s="118" t="str">
        <f>IF(AND($AI$13=0,$AJ$13=0,$AM$13=0,$AK$13=0),"",IF(AND($AM$13=0,OR($AI$13&lt;&gt;0,$AJ$13&lt;&gt;0,$AK$13&lt;&gt;0)),"inf",(($AI$13+$AJ$13+$AK$13)/$AM$13)))</f>
        <v/>
      </c>
      <c r="AO13" s="119" t="str">
        <f>IF(AND($AI$13=0,$AJ$13=0,$AM$13=0,$AK$13=0,$AL$13=0),"",IF(AND($AM$13=0,OR($AI$13&lt;&gt;0,$AJ$13&lt;&gt;0,$AK$13&lt;&gt;0,$AL$13&lt;&gt;0)),"inf",(($AI$13+$AJ$13+$AK$13+$AL$13)/$AM$13)))</f>
        <v/>
      </c>
      <c r="AP13" s="114" t="n">
        <f>SUM($AP$14+$AP$15+$AP$16+$AP$17+$AP$18+$AP$19+$AP$20+$AP$21+$AP$22+$AP$23+$AP$24+$AP$25+$AP$26)</f>
        <v>2.0</v>
      </c>
      <c r="AR13" t="s">
        <v>19</v>
      </c>
      <c r="AS13"/>
      <c r="AT13" s="136" t="n">
        <f>IF($BC$13=0,"",20*(($AV$13*30 +$AW$13*20 +$AX$13*15 +$AY$13*10 +$AZ$13*-5)/$BC$13))</f>
        <v>0.0</v>
      </c>
      <c r="AU13" s="135" t="n">
        <f>IF($BC$13=0,"",(($AV$13*30 +$AW$13*20 +$AX$13*15 +$AY$13*10 +$AZ$13*-5)/$BC$13))</f>
        <v>0.0</v>
      </c>
      <c r="AV13" s="133" t="n">
        <f>SUM($AV$14+$AV$15+$AV$16+$AV$17+$AV$18+$AV$19+$AV$20+$AV$21+$AV$22+$AV$23+$AV$24+$AV$25+$AV$26)</f>
        <v>0.0</v>
      </c>
      <c r="AW13" s="133" t="n">
        <f>SUM($AW$14+$AW$15+$AW$16+$AW$17+$AW$18+$AW$19+$AW$20+$AW$21+$AW$22+$AW$23+$AW$24+$AW$25+$AW$26)</f>
        <v>0.0</v>
      </c>
      <c r="AX13" s="133" t="n">
        <f>SUM($AX$14+$AX$15+$AX$16+$AX$17+$AX$18+$AX$19+$AX$20+$AX$21+$AX$22+$AX$23+$AX$24+$AX$25+$AX$26)</f>
        <v>0.0</v>
      </c>
      <c r="AY13" s="133" t="n">
        <f>SUM($AY$14+$AY$15+$AY$16+$AY$17+$AY$18+$AY$19+$AY$20+$AY$21+$AY$22+$AY$23+$AY$24+$AY$25+$AY$26)</f>
        <v>0.0</v>
      </c>
      <c r="AZ13" s="133" t="n">
        <f>SUM($AZ$14+$AZ$15+$AZ$16+$AZ$17+$AZ$18+$AZ$19+$AZ$20+$AZ$21+$AZ$22+$AZ$23+$AZ$24+$AZ$25+$AZ$26)</f>
        <v>0.0</v>
      </c>
      <c r="BA13" s="137" t="str">
        <f>IF(AND($AV$13=0,$AW$13=0,$AZ$13=0,$AX$13=0),"",IF(AND($AZ$13=0,OR($AV$13&lt;&gt;0,$AW$13&lt;&gt;0,$AX$13&lt;&gt;0)),"inf",(($AV$13+$AW$13+$AX$13)/$AZ$13)))</f>
        <v/>
      </c>
      <c r="BB13" s="138" t="str">
        <f>IF(AND($AV$13=0,$AW$13=0,$AZ$13=0,$AX$13=0,$AY$13=0),"",IF(AND($AZ$13=0,OR($AV$13&lt;&gt;0,$AW$13&lt;&gt;0,$AX$13&lt;&gt;0,$AY$13&lt;&gt;0)),"inf",(($AV$13+$AW$13+$AX$13+$AY$13)/$AZ$13)))</f>
        <v/>
      </c>
      <c r="BC13" s="133" t="n">
        <f>SUM($BC$14+$BC$15+$BC$16+$BC$17+$BC$18+$BC$19+$BC$20+$BC$21+$BC$22+$BC$23+$BC$24+$BC$25+$BC$26)</f>
        <v>2.0</v>
      </c>
      <c r="BE13" t="s">
        <v>19</v>
      </c>
      <c r="BF13"/>
      <c r="BG13" s="155" t="n">
        <f>IF($BP$13=0,"",20*(($BI$13*30 +$BJ$13*20 +$BK$13*15 +$BL$13*10 +$BM$13*-5)/$BP$13))</f>
        <v>-50.0</v>
      </c>
      <c r="BH13" s="154" t="n">
        <f>IF($BP$13=0,"",(($BI$13*30 +$BJ$13*20 +$BK$13*15 +$BL$13*10 +$BM$13*-5)/$BP$13))</f>
        <v>-2.5</v>
      </c>
      <c r="BI13" s="152" t="n">
        <f>SUM($BI$14+$BI$15+$BI$16+$BI$17+$BI$18+$BI$19+$BI$20+$BI$21+$BI$22+$BI$23+$BI$24+$BI$25+$BI$26)</f>
        <v>0.0</v>
      </c>
      <c r="BJ13" s="152" t="n">
        <f>SUM($BJ$14+$BJ$15+$BJ$16+$BJ$17+$BJ$18+$BJ$19+$BJ$20+$BJ$21+$BJ$22+$BJ$23+$BJ$24+$BJ$25+$BJ$26)</f>
        <v>0.0</v>
      </c>
      <c r="BK13" s="152" t="n">
        <f>SUM($BK$14+$BK$15+$BK$16+$BK$17+$BK$18+$BK$19+$BK$20+$BK$21+$BK$22+$BK$23+$BK$24+$BK$25+$BK$26)</f>
        <v>0.0</v>
      </c>
      <c r="BL13" s="152" t="n">
        <f>SUM($BL$14+$BL$15+$BL$16+$BL$17+$BL$18+$BL$19+$BL$20+$BL$21+$BL$22+$BL$23+$BL$24+$BL$25+$BL$26)</f>
        <v>0.0</v>
      </c>
      <c r="BM13" s="152" t="n">
        <f>SUM($BM$14+$BM$15+$BM$16+$BM$17+$BM$18+$BM$19+$BM$20+$BM$21+$BM$22+$BM$23+$BM$24+$BM$25+$BM$26)</f>
        <v>1.0</v>
      </c>
      <c r="BN13" s="156" t="n">
        <f>IF(AND($BI$13=0,$BJ$13=0,$BM$13=0,$BK$13=0),"",IF(AND($BM$13=0,OR($BI$13&lt;&gt;0,$BJ$13&lt;&gt;0,$BK$13&lt;&gt;0)),"inf",(($BI$13+$BJ$13+$BK$13)/$BM$13)))</f>
        <v>0.0</v>
      </c>
      <c r="BO13" s="157" t="n">
        <f>IF(AND($BI$13=0,$BJ$13=0,$BM$13=0,$BK$13=0,$BL$13=0),"",IF(AND($BM$13=0,OR($BI$13&lt;&gt;0,$BJ$13&lt;&gt;0,$BK$13&lt;&gt;0,$BL$13&lt;&gt;0)),"inf",(($BI$13+$BJ$13+$BK$13+$BL$13)/$BM$13)))</f>
        <v>0.0</v>
      </c>
      <c r="BP13" s="152" t="n">
        <f>SUM($BP$14+$BP$15+$BP$16+$BP$17+$BP$18+$BP$19+$BP$20+$BP$21+$BP$22+$BP$23+$BP$24+$BP$25+$BP$26)</f>
        <v>2.0</v>
      </c>
    </row>
    <row r="14">
      <c r="C14" t="s">
        <v>14</v>
      </c>
      <c r="D14" s="82" t="str">
        <f>IF($M$14=0,"",20*(($F$14*30 +$G$14*20 +$H$14*15 +$I$14*10 +$J$14*-5)/$M$14))</f>
        <v/>
      </c>
      <c r="E14" s="81" t="str">
        <f>IF($M$14=0,"",(($F$14*30 +$G$14*20 +$H$14*15 +$I$14*10 +$J$14*-5)/$M$14))</f>
        <v/>
      </c>
      <c r="F14" s="79"/>
      <c r="G14" s="79"/>
      <c r="H14" s="79"/>
      <c r="I14" s="79"/>
      <c r="J14" s="79"/>
      <c r="K14" s="83" t="str">
        <f>IF(AND($F$14=0,$G$14=0,$J$14=0,$H$14=0),"",IF(AND($J$14=0,OR($F$14&lt;&gt;0,$G$14&lt;&gt;0,$H$14&lt;&gt;0)),"inf",(($F$14+$G$14+$H$14)/$J$14)))</f>
        <v/>
      </c>
      <c r="L14" s="84" t="str">
        <f>IF(AND($F$14=0,$G$14=0,$J$14=0,$H$14=0,$I$14=0),"",IF(AND($J$14=0,OR($F$14&lt;&gt;0,$G$14&lt;&gt;0,$H$14&lt;&gt;0,$I$14&lt;&gt;0)),"inf",(($F$14+$G$14+$H$14+$I$14)/$J$14)))</f>
        <v/>
      </c>
      <c r="M14" s="79"/>
      <c r="N14" s="79"/>
      <c r="O14" s="79"/>
      <c r="P14" s="85" t="str">
        <f>IF($N$14=0,"",($O$14/$N$14))</f>
        <v/>
      </c>
      <c r="S14" t="s">
        <v>14</v>
      </c>
      <c r="T14" s="98" t="n">
        <f>IF($AC$14=0,"",20*(($V$14*30 +$W$14*20 +$X$14*15 +$Y$14*10 +$Z$14*-5)/$AC$14))</f>
        <v>300.0</v>
      </c>
      <c r="U14" s="97" t="n">
        <f>IF($AC$14=0,"",(($V$14*30 +$W$14*20 +$X$14*15 +$Y$14*10 +$Z$14*-5)/$AC$14))</f>
        <v>15.0</v>
      </c>
      <c r="V14" s="95"/>
      <c r="W14" s="95"/>
      <c r="X14" s="95" t="n">
        <v>1.0</v>
      </c>
      <c r="Y14" s="95"/>
      <c r="Z14" s="95"/>
      <c r="AA14" s="99" t="str">
        <f>IF(AND($V$14=0,$W$14=0,$Z$14=0,$X$14=0),"",IF(AND($Z$14=0,OR($V$14&lt;&gt;0,$W$14&lt;&gt;0,$X$14&lt;&gt;0)),"inf",(($V$14+$W$14+$X$14)/$Z$14)))</f>
        <v>inf</v>
      </c>
      <c r="AB14" s="100" t="str">
        <f>IF(AND($V$14=0,$W$14=0,$Z$14=0,$X$14=0,$Y$14=0),"",IF(AND($Z$14=0,OR($V$14&lt;&gt;0,$W$14&lt;&gt;0,$X$14&lt;&gt;0,$Y$14&lt;&gt;0)),"inf",(($V$14+$W$14+$X$14+$Y$14)/$Z$14)))</f>
        <v>inf</v>
      </c>
      <c r="AC14" s="95" t="n">
        <v>1.0</v>
      </c>
      <c r="AF14" t="s">
        <v>14</v>
      </c>
      <c r="AG14" s="117" t="n">
        <f>IF($AP$14=0,"",20*(($AI$14*30 +$AJ$14*20 +$AK$14*15 +$AL$14*10 +$AM$14*-5)/$AP$14))</f>
        <v>0.0</v>
      </c>
      <c r="AH14" s="116" t="n">
        <f>IF($AP$14=0,"",(($AI$14*30 +$AJ$14*20 +$AK$14*15 +$AL$14*10 +$AM$14*-5)/$AP$14))</f>
        <v>0.0</v>
      </c>
      <c r="AI14" s="114"/>
      <c r="AJ14" s="114"/>
      <c r="AK14" s="114"/>
      <c r="AL14" s="114"/>
      <c r="AM14" s="114"/>
      <c r="AN14" s="118" t="str">
        <f>IF(AND($AI$14=0,$AJ$14=0,$AM$14=0,$AK$14=0),"",IF(AND($AM$14=0,OR($AI$14&lt;&gt;0,$AJ$14&lt;&gt;0,$AK$14&lt;&gt;0)),"inf",(($AI$14+$AJ$14+$AK$14)/$AM$14)))</f>
        <v/>
      </c>
      <c r="AO14" s="119" t="str">
        <f>IF(AND($AI$14=0,$AJ$14=0,$AM$14=0,$AK$14=0,$AL$14=0),"",IF(AND($AM$14=0,OR($AI$14&lt;&gt;0,$AJ$14&lt;&gt;0,$AK$14&lt;&gt;0,$AL$14&lt;&gt;0)),"inf",(($AI$14+$AJ$14+$AK$14+$AL$14)/$AM$14)))</f>
        <v/>
      </c>
      <c r="AP14" s="114" t="n">
        <v>1.0</v>
      </c>
      <c r="AS14" t="s">
        <v>14</v>
      </c>
      <c r="AT14" s="136" t="n">
        <f>IF($BC$14=0,"",20*(($AV$14*30 +$AW$14*20 +$AX$14*15 +$AY$14*10 +$AZ$14*-5)/$BC$14))</f>
        <v>0.0</v>
      </c>
      <c r="AU14" s="135" t="n">
        <f>IF($BC$14=0,"",(($AV$14*30 +$AW$14*20 +$AX$14*15 +$AY$14*10 +$AZ$14*-5)/$BC$14))</f>
        <v>0.0</v>
      </c>
      <c r="AV14" s="133"/>
      <c r="AW14" s="133"/>
      <c r="AX14" s="133"/>
      <c r="AY14" s="133"/>
      <c r="AZ14" s="133"/>
      <c r="BA14" s="137" t="str">
        <f>IF(AND($AV$14=0,$AW$14=0,$AZ$14=0,$AX$14=0),"",IF(AND($AZ$14=0,OR($AV$14&lt;&gt;0,$AW$14&lt;&gt;0,$AX$14&lt;&gt;0)),"inf",(($AV$14+$AW$14+$AX$14)/$AZ$14)))</f>
        <v/>
      </c>
      <c r="BB14" s="138" t="str">
        <f>IF(AND($AV$14=0,$AW$14=0,$AZ$14=0,$AX$14=0,$AY$14=0),"",IF(AND($AZ$14=0,OR($AV$14&lt;&gt;0,$AW$14&lt;&gt;0,$AX$14&lt;&gt;0,$AY$14&lt;&gt;0)),"inf",(($AV$14+$AW$14+$AX$14+$AY$14)/$AZ$14)))</f>
        <v/>
      </c>
      <c r="BC14" s="133" t="n">
        <v>1.0</v>
      </c>
      <c r="BF14" t="s">
        <v>14</v>
      </c>
      <c r="BG14" s="155" t="n">
        <f>IF($BP$14=0,"",20*(($BI$14*30 +$BJ$14*20 +$BK$14*15 +$BL$14*10 +$BM$14*-5)/$BP$14))</f>
        <v>0.0</v>
      </c>
      <c r="BH14" s="154" t="n">
        <f>IF($BP$14=0,"",(($BI$14*30 +$BJ$14*20 +$BK$14*15 +$BL$14*10 +$BM$14*-5)/$BP$14))</f>
        <v>0.0</v>
      </c>
      <c r="BI14" s="152"/>
      <c r="BJ14" s="152"/>
      <c r="BK14" s="152"/>
      <c r="BL14" s="152"/>
      <c r="BM14" s="152"/>
      <c r="BN14" s="156" t="str">
        <f>IF(AND($BI$14=0,$BJ$14=0,$BM$14=0,$BK$14=0),"",IF(AND($BM$14=0,OR($BI$14&lt;&gt;0,$BJ$14&lt;&gt;0,$BK$14&lt;&gt;0)),"inf",(($BI$14+$BJ$14+$BK$14)/$BM$14)))</f>
        <v/>
      </c>
      <c r="BO14" s="157" t="str">
        <f>IF(AND($BI$14=0,$BJ$14=0,$BM$14=0,$BK$14=0,$BL$14=0),"",IF(AND($BM$14=0,OR($BI$14&lt;&gt;0,$BJ$14&lt;&gt;0,$BK$14&lt;&gt;0,$BL$14&lt;&gt;0)),"inf",(($BI$14+$BJ$14+$BK$14+$BL$14)/$BM$14)))</f>
        <v/>
      </c>
      <c r="BP14" s="152" t="n">
        <v>1.0</v>
      </c>
    </row>
    <row r="15">
      <c r="C15" t="s">
        <v>20</v>
      </c>
      <c r="D15" s="82" t="str">
        <f>IF($M$15=0,"",20*(($F$15*30 +$G$15*20 +$H$15*15 +$I$15*10 +$J$15*-5)/$M$15))</f>
        <v/>
      </c>
      <c r="E15" s="81" t="str">
        <f>IF($M$15=0,"",(($F$15*30 +$G$15*20 +$H$15*15 +$I$15*10 +$J$15*-5)/$M$15))</f>
        <v/>
      </c>
      <c r="F15" s="79"/>
      <c r="G15" s="79"/>
      <c r="H15" s="79"/>
      <c r="I15" s="79"/>
      <c r="J15" s="79"/>
      <c r="K15" s="83" t="str">
        <f>IF(AND($F$15=0,$G$15=0,$J$15=0,$H$15=0),"",IF(AND($J$15=0,OR($F$15&lt;&gt;0,$G$15&lt;&gt;0,$H$15&lt;&gt;0)),"inf",(($F$15+$G$15+$H$15)/$J$15)))</f>
        <v/>
      </c>
      <c r="L15" s="84" t="str">
        <f>IF(AND($F$15=0,$G$15=0,$J$15=0,$H$15=0,$I$15=0),"",IF(AND($J$15=0,OR($F$15&lt;&gt;0,$G$15&lt;&gt;0,$H$15&lt;&gt;0,$I$15&lt;&gt;0)),"inf",(($F$15+$G$15+$H$15+$I$15)/$J$15)))</f>
        <v/>
      </c>
      <c r="M15" s="79"/>
      <c r="N15" s="79"/>
      <c r="O15" s="79"/>
      <c r="P15" s="85" t="str">
        <f>IF($N$15=0,"",($O$15/$N$15))</f>
        <v/>
      </c>
      <c r="S15" t="s">
        <v>20</v>
      </c>
      <c r="T15" s="98" t="str">
        <f>IF($AC$15=0,"",20*(($V$15*30 +$W$15*20 +$X$15*15 +$Y$15*10 +$Z$15*-5)/$AC$15))</f>
        <v/>
      </c>
      <c r="U15" s="97" t="str">
        <f>IF($AC$15=0,"",(($V$15*30 +$W$15*20 +$X$15*15 +$Y$15*10 +$Z$15*-5)/$AC$15))</f>
        <v/>
      </c>
      <c r="V15" s="95"/>
      <c r="W15" s="95"/>
      <c r="X15" s="95"/>
      <c r="Y15" s="95"/>
      <c r="Z15" s="95"/>
      <c r="AA15" s="99" t="str">
        <f>IF(AND($V$15=0,$W$15=0,$Z$15=0,$X$15=0),"",IF(AND($Z$15=0,OR($V$15&lt;&gt;0,$W$15&lt;&gt;0,$X$15&lt;&gt;0)),"inf",(($V$15+$W$15+$X$15)/$Z$15)))</f>
        <v/>
      </c>
      <c r="AB15" s="100" t="str">
        <f>IF(AND($V$15=0,$W$15=0,$Z$15=0,$X$15=0,$Y$15=0),"",IF(AND($Z$15=0,OR($V$15&lt;&gt;0,$W$15&lt;&gt;0,$X$15&lt;&gt;0,$Y$15&lt;&gt;0)),"inf",(($V$15+$W$15+$X$15+$Y$15)/$Z$15)))</f>
        <v/>
      </c>
      <c r="AC15" s="95"/>
      <c r="AF15" t="s">
        <v>20</v>
      </c>
      <c r="AG15" s="117" t="str">
        <f>IF($AP$15=0,"",20*(($AI$15*30 +$AJ$15*20 +$AK$15*15 +$AL$15*10 +$AM$15*-5)/$AP$15))</f>
        <v/>
      </c>
      <c r="AH15" s="116" t="str">
        <f>IF($AP$15=0,"",(($AI$15*30 +$AJ$15*20 +$AK$15*15 +$AL$15*10 +$AM$15*-5)/$AP$15))</f>
        <v/>
      </c>
      <c r="AI15" s="114"/>
      <c r="AJ15" s="114"/>
      <c r="AK15" s="114"/>
      <c r="AL15" s="114"/>
      <c r="AM15" s="114"/>
      <c r="AN15" s="118" t="str">
        <f>IF(AND($AI$15=0,$AJ$15=0,$AM$15=0,$AK$15=0),"",IF(AND($AM$15=0,OR($AI$15&lt;&gt;0,$AJ$15&lt;&gt;0,$AK$15&lt;&gt;0)),"inf",(($AI$15+$AJ$15+$AK$15)/$AM$15)))</f>
        <v/>
      </c>
      <c r="AO15" s="119" t="str">
        <f>IF(AND($AI$15=0,$AJ$15=0,$AM$15=0,$AK$15=0,$AL$15=0),"",IF(AND($AM$15=0,OR($AI$15&lt;&gt;0,$AJ$15&lt;&gt;0,$AK$15&lt;&gt;0,$AL$15&lt;&gt;0)),"inf",(($AI$15+$AJ$15+$AK$15+$AL$15)/$AM$15)))</f>
        <v/>
      </c>
      <c r="AP15" s="114"/>
      <c r="AS15" t="s">
        <v>20</v>
      </c>
      <c r="AT15" s="136" t="str">
        <f>IF($BC$15=0,"",20*(($AV$15*30 +$AW$15*20 +$AX$15*15 +$AY$15*10 +$AZ$15*-5)/$BC$15))</f>
        <v/>
      </c>
      <c r="AU15" s="135" t="str">
        <f>IF($BC$15=0,"",(($AV$15*30 +$AW$15*20 +$AX$15*15 +$AY$15*10 +$AZ$15*-5)/$BC$15))</f>
        <v/>
      </c>
      <c r="AV15" s="133"/>
      <c r="AW15" s="133"/>
      <c r="AX15" s="133"/>
      <c r="AY15" s="133"/>
      <c r="AZ15" s="133"/>
      <c r="BA15" s="137" t="str">
        <f>IF(AND($AV$15=0,$AW$15=0,$AZ$15=0,$AX$15=0),"",IF(AND($AZ$15=0,OR($AV$15&lt;&gt;0,$AW$15&lt;&gt;0,$AX$15&lt;&gt;0)),"inf",(($AV$15+$AW$15+$AX$15)/$AZ$15)))</f>
        <v/>
      </c>
      <c r="BB15" s="138" t="str">
        <f>IF(AND($AV$15=0,$AW$15=0,$AZ$15=0,$AX$15=0,$AY$15=0),"",IF(AND($AZ$15=0,OR($AV$15&lt;&gt;0,$AW$15&lt;&gt;0,$AX$15&lt;&gt;0,$AY$15&lt;&gt;0)),"inf",(($AV$15+$AW$15+$AX$15+$AY$15)/$AZ$15)))</f>
        <v/>
      </c>
      <c r="BC15" s="133"/>
      <c r="BF15" t="s">
        <v>20</v>
      </c>
      <c r="BG15" s="155" t="str">
        <f>IF($BP$15=0,"",20*(($BI$15*30 +$BJ$15*20 +$BK$15*15 +$BL$15*10 +$BM$15*-5)/$BP$15))</f>
        <v/>
      </c>
      <c r="BH15" s="154" t="str">
        <f>IF($BP$15=0,"",(($BI$15*30 +$BJ$15*20 +$BK$15*15 +$BL$15*10 +$BM$15*-5)/$BP$15))</f>
        <v/>
      </c>
      <c r="BI15" s="152"/>
      <c r="BJ15" s="152"/>
      <c r="BK15" s="152"/>
      <c r="BL15" s="152"/>
      <c r="BM15" s="152"/>
      <c r="BN15" s="156" t="str">
        <f>IF(AND($BI$15=0,$BJ$15=0,$BM$15=0,$BK$15=0),"",IF(AND($BM$15=0,OR($BI$15&lt;&gt;0,$BJ$15&lt;&gt;0,$BK$15&lt;&gt;0)),"inf",(($BI$15+$BJ$15+$BK$15)/$BM$15)))</f>
        <v/>
      </c>
      <c r="BO15" s="157" t="str">
        <f>IF(AND($BI$15=0,$BJ$15=0,$BM$15=0,$BK$15=0,$BL$15=0),"",IF(AND($BM$15=0,OR($BI$15&lt;&gt;0,$BJ$15&lt;&gt;0,$BK$15&lt;&gt;0,$BL$15&lt;&gt;0)),"inf",(($BI$15+$BJ$15+$BK$15+$BL$15)/$BM$15)))</f>
        <v/>
      </c>
      <c r="BP15" s="152"/>
    </row>
    <row r="16">
      <c r="C16" t="s">
        <v>21</v>
      </c>
      <c r="D16" s="82" t="str">
        <f>IF($M$16=0,"",20*(($F$16*30 +$G$16*20 +$H$16*15 +$I$16*10 +$J$16*-5)/$M$16))</f>
        <v/>
      </c>
      <c r="E16" s="81" t="str">
        <f>IF($M$16=0,"",(($F$16*30 +$G$16*20 +$H$16*15 +$I$16*10 +$J$16*-5)/$M$16))</f>
        <v/>
      </c>
      <c r="F16" s="79"/>
      <c r="G16" s="79"/>
      <c r="H16" s="79"/>
      <c r="I16" s="79"/>
      <c r="J16" s="79"/>
      <c r="K16" s="83" t="str">
        <f>IF(AND($F$16=0,$G$16=0,$J$16=0,$H$16=0),"",IF(AND($J$16=0,OR($F$16&lt;&gt;0,$G$16&lt;&gt;0,$H$16&lt;&gt;0)),"inf",(($F$16+$G$16+$H$16)/$J$16)))</f>
        <v/>
      </c>
      <c r="L16" s="84" t="str">
        <f>IF(AND($F$16=0,$G$16=0,$J$16=0,$H$16=0,$I$16=0),"",IF(AND($J$16=0,OR($F$16&lt;&gt;0,$G$16&lt;&gt;0,$H$16&lt;&gt;0,$I$16&lt;&gt;0)),"inf",(($F$16+$G$16+$H$16+$I$16)/$J$16)))</f>
        <v/>
      </c>
      <c r="M16" s="79"/>
      <c r="N16" s="79"/>
      <c r="O16" s="79"/>
      <c r="P16" s="85" t="str">
        <f>IF($N$16=0,"",($O$16/$N$16))</f>
        <v/>
      </c>
      <c r="S16" t="s">
        <v>21</v>
      </c>
      <c r="T16" s="98" t="n">
        <f>IF($AC$16=0,"",20*(($V$16*30 +$W$16*20 +$X$16*15 +$Y$16*10 +$Z$16*-5)/$AC$16))</f>
        <v>0.0</v>
      </c>
      <c r="U16" s="97" t="n">
        <f>IF($AC$16=0,"",(($V$16*30 +$W$16*20 +$X$16*15 +$Y$16*10 +$Z$16*-5)/$AC$16))</f>
        <v>0.0</v>
      </c>
      <c r="V16" s="95"/>
      <c r="W16" s="95"/>
      <c r="X16" s="95"/>
      <c r="Y16" s="95"/>
      <c r="Z16" s="95"/>
      <c r="AA16" s="99" t="str">
        <f>IF(AND($V$16=0,$W$16=0,$Z$16=0,$X$16=0),"",IF(AND($Z$16=0,OR($V$16&lt;&gt;0,$W$16&lt;&gt;0,$X$16&lt;&gt;0)),"inf",(($V$16+$W$16+$X$16)/$Z$16)))</f>
        <v/>
      </c>
      <c r="AB16" s="100" t="str">
        <f>IF(AND($V$16=0,$W$16=0,$Z$16=0,$X$16=0,$Y$16=0),"",IF(AND($Z$16=0,OR($V$16&lt;&gt;0,$W$16&lt;&gt;0,$X$16&lt;&gt;0,$Y$16&lt;&gt;0)),"inf",(($V$16+$W$16+$X$16+$Y$16)/$Z$16)))</f>
        <v/>
      </c>
      <c r="AC16" s="95" t="n">
        <v>1.0</v>
      </c>
      <c r="AF16" t="s">
        <v>21</v>
      </c>
      <c r="AG16" s="117" t="n">
        <f>IF($AP$16=0,"",20*(($AI$16*30 +$AJ$16*20 +$AK$16*15 +$AL$16*10 +$AM$16*-5)/$AP$16))</f>
        <v>0.0</v>
      </c>
      <c r="AH16" s="116" t="n">
        <f>IF($AP$16=0,"",(($AI$16*30 +$AJ$16*20 +$AK$16*15 +$AL$16*10 +$AM$16*-5)/$AP$16))</f>
        <v>0.0</v>
      </c>
      <c r="AI16" s="114"/>
      <c r="AJ16" s="114"/>
      <c r="AK16" s="114"/>
      <c r="AL16" s="114"/>
      <c r="AM16" s="114"/>
      <c r="AN16" s="118" t="str">
        <f>IF(AND($AI$16=0,$AJ$16=0,$AM$16=0,$AK$16=0),"",IF(AND($AM$16=0,OR($AI$16&lt;&gt;0,$AJ$16&lt;&gt;0,$AK$16&lt;&gt;0)),"inf",(($AI$16+$AJ$16+$AK$16)/$AM$16)))</f>
        <v/>
      </c>
      <c r="AO16" s="119" t="str">
        <f>IF(AND($AI$16=0,$AJ$16=0,$AM$16=0,$AK$16=0,$AL$16=0),"",IF(AND($AM$16=0,OR($AI$16&lt;&gt;0,$AJ$16&lt;&gt;0,$AK$16&lt;&gt;0,$AL$16&lt;&gt;0)),"inf",(($AI$16+$AJ$16+$AK$16+$AL$16)/$AM$16)))</f>
        <v/>
      </c>
      <c r="AP16" s="114" t="n">
        <v>1.0</v>
      </c>
      <c r="AS16" t="s">
        <v>21</v>
      </c>
      <c r="AT16" s="136" t="n">
        <f>IF($BC$16=0,"",20*(($AV$16*30 +$AW$16*20 +$AX$16*15 +$AY$16*10 +$AZ$16*-5)/$BC$16))</f>
        <v>0.0</v>
      </c>
      <c r="AU16" s="135" t="n">
        <f>IF($BC$16=0,"",(($AV$16*30 +$AW$16*20 +$AX$16*15 +$AY$16*10 +$AZ$16*-5)/$BC$16))</f>
        <v>0.0</v>
      </c>
      <c r="AV16" s="133"/>
      <c r="AW16" s="133"/>
      <c r="AX16" s="133"/>
      <c r="AY16" s="133"/>
      <c r="AZ16" s="133"/>
      <c r="BA16" s="137" t="str">
        <f>IF(AND($AV$16=0,$AW$16=0,$AZ$16=0,$AX$16=0),"",IF(AND($AZ$16=0,OR($AV$16&lt;&gt;0,$AW$16&lt;&gt;0,$AX$16&lt;&gt;0)),"inf",(($AV$16+$AW$16+$AX$16)/$AZ$16)))</f>
        <v/>
      </c>
      <c r="BB16" s="138" t="str">
        <f>IF(AND($AV$16=0,$AW$16=0,$AZ$16=0,$AX$16=0,$AY$16=0),"",IF(AND($AZ$16=0,OR($AV$16&lt;&gt;0,$AW$16&lt;&gt;0,$AX$16&lt;&gt;0,$AY$16&lt;&gt;0)),"inf",(($AV$16+$AW$16+$AX$16+$AY$16)/$AZ$16)))</f>
        <v/>
      </c>
      <c r="BC16" s="133" t="n">
        <v>1.0</v>
      </c>
      <c r="BF16" t="s">
        <v>21</v>
      </c>
      <c r="BG16" s="155" t="n">
        <f>IF($BP$16=0,"",20*(($BI$16*30 +$BJ$16*20 +$BK$16*15 +$BL$16*10 +$BM$16*-5)/$BP$16))</f>
        <v>-100.0</v>
      </c>
      <c r="BH16" s="154" t="n">
        <f>IF($BP$16=0,"",(($BI$16*30 +$BJ$16*20 +$BK$16*15 +$BL$16*10 +$BM$16*-5)/$BP$16))</f>
        <v>-5.0</v>
      </c>
      <c r="BI16" s="152"/>
      <c r="BJ16" s="152"/>
      <c r="BK16" s="152"/>
      <c r="BL16" s="152"/>
      <c r="BM16" s="152" t="n">
        <v>1.0</v>
      </c>
      <c r="BN16" s="156" t="n">
        <f>IF(AND($BI$16=0,$BJ$16=0,$BM$16=0,$BK$16=0),"",IF(AND($BM$16=0,OR($BI$16&lt;&gt;0,$BJ$16&lt;&gt;0,$BK$16&lt;&gt;0)),"inf",(($BI$16+$BJ$16+$BK$16)/$BM$16)))</f>
        <v>0.0</v>
      </c>
      <c r="BO16" s="157" t="n">
        <f>IF(AND($BI$16=0,$BJ$16=0,$BM$16=0,$BK$16=0,$BL$16=0),"",IF(AND($BM$16=0,OR($BI$16&lt;&gt;0,$BJ$16&lt;&gt;0,$BK$16&lt;&gt;0,$BL$16&lt;&gt;0)),"inf",(($BI$16+$BJ$16+$BK$16+$BL$16)/$BM$16)))</f>
        <v>0.0</v>
      </c>
      <c r="BP16" s="152" t="n">
        <v>1.0</v>
      </c>
    </row>
    <row r="17">
      <c r="C17" t="s">
        <v>16</v>
      </c>
      <c r="D17" s="82" t="str">
        <f>IF($M$17=0,"",20*(($F$17*30 +$G$17*20 +$H$17*15 +$I$17*10 +$J$17*-5)/$M$17))</f>
        <v/>
      </c>
      <c r="E17" s="81" t="str">
        <f>IF($M$17=0,"",(($F$17*30 +$G$17*20 +$H$17*15 +$I$17*10 +$J$17*-5)/$M$17))</f>
        <v/>
      </c>
      <c r="F17" s="79"/>
      <c r="G17" s="79"/>
      <c r="H17" s="79"/>
      <c r="I17" s="79"/>
      <c r="J17" s="79"/>
      <c r="K17" s="83" t="str">
        <f>IF(AND($F$17=0,$G$17=0,$J$17=0,$H$17=0),"",IF(AND($J$17=0,OR($F$17&lt;&gt;0,$G$17&lt;&gt;0,$H$17&lt;&gt;0)),"inf",(($F$17+$G$17+$H$17)/$J$17)))</f>
        <v/>
      </c>
      <c r="L17" s="84" t="str">
        <f>IF(AND($F$17=0,$G$17=0,$J$17=0,$H$17=0,$I$17=0),"",IF(AND($J$17=0,OR($F$17&lt;&gt;0,$G$17&lt;&gt;0,$H$17&lt;&gt;0,$I$17&lt;&gt;0)),"inf",(($F$17+$G$17+$H$17+$I$17)/$J$17)))</f>
        <v/>
      </c>
      <c r="M17" s="79"/>
      <c r="N17" s="79"/>
      <c r="O17" s="79"/>
      <c r="P17" s="85" t="str">
        <f>IF($N$17=0,"",($O$17/$N$17))</f>
        <v/>
      </c>
      <c r="S17" t="s">
        <v>16</v>
      </c>
      <c r="T17" s="98" t="str">
        <f>IF($AC$17=0,"",20*(($V$17*30 +$W$17*20 +$X$17*15 +$Y$17*10 +$Z$17*-5)/$AC$17))</f>
        <v/>
      </c>
      <c r="U17" s="97" t="str">
        <f>IF($AC$17=0,"",(($V$17*30 +$W$17*20 +$X$17*15 +$Y$17*10 +$Z$17*-5)/$AC$17))</f>
        <v/>
      </c>
      <c r="V17" s="95"/>
      <c r="W17" s="95"/>
      <c r="X17" s="95"/>
      <c r="Y17" s="95"/>
      <c r="Z17" s="95"/>
      <c r="AA17" s="99" t="str">
        <f>IF(AND($V$17=0,$W$17=0,$Z$17=0,$X$17=0),"",IF(AND($Z$17=0,OR($V$17&lt;&gt;0,$W$17&lt;&gt;0,$X$17&lt;&gt;0)),"inf",(($V$17+$W$17+$X$17)/$Z$17)))</f>
        <v/>
      </c>
      <c r="AB17" s="100" t="str">
        <f>IF(AND($V$17=0,$W$17=0,$Z$17=0,$X$17=0,$Y$17=0),"",IF(AND($Z$17=0,OR($V$17&lt;&gt;0,$W$17&lt;&gt;0,$X$17&lt;&gt;0,$Y$17&lt;&gt;0)),"inf",(($V$17+$W$17+$X$17+$Y$17)/$Z$17)))</f>
        <v/>
      </c>
      <c r="AC17" s="95"/>
      <c r="AF17" t="s">
        <v>16</v>
      </c>
      <c r="AG17" s="117" t="str">
        <f>IF($AP$17=0,"",20*(($AI$17*30 +$AJ$17*20 +$AK$17*15 +$AL$17*10 +$AM$17*-5)/$AP$17))</f>
        <v/>
      </c>
      <c r="AH17" s="116" t="str">
        <f>IF($AP$17=0,"",(($AI$17*30 +$AJ$17*20 +$AK$17*15 +$AL$17*10 +$AM$17*-5)/$AP$17))</f>
        <v/>
      </c>
      <c r="AI17" s="114"/>
      <c r="AJ17" s="114"/>
      <c r="AK17" s="114"/>
      <c r="AL17" s="114"/>
      <c r="AM17" s="114"/>
      <c r="AN17" s="118" t="str">
        <f>IF(AND($AI$17=0,$AJ$17=0,$AM$17=0,$AK$17=0),"",IF(AND($AM$17=0,OR($AI$17&lt;&gt;0,$AJ$17&lt;&gt;0,$AK$17&lt;&gt;0)),"inf",(($AI$17+$AJ$17+$AK$17)/$AM$17)))</f>
        <v/>
      </c>
      <c r="AO17" s="119" t="str">
        <f>IF(AND($AI$17=0,$AJ$17=0,$AM$17=0,$AK$17=0,$AL$17=0),"",IF(AND($AM$17=0,OR($AI$17&lt;&gt;0,$AJ$17&lt;&gt;0,$AK$17&lt;&gt;0,$AL$17&lt;&gt;0)),"inf",(($AI$17+$AJ$17+$AK$17+$AL$17)/$AM$17)))</f>
        <v/>
      </c>
      <c r="AP17" s="114"/>
      <c r="AS17" t="s">
        <v>16</v>
      </c>
      <c r="AT17" s="136" t="str">
        <f>IF($BC$17=0,"",20*(($AV$17*30 +$AW$17*20 +$AX$17*15 +$AY$17*10 +$AZ$17*-5)/$BC$17))</f>
        <v/>
      </c>
      <c r="AU17" s="135" t="str">
        <f>IF($BC$17=0,"",(($AV$17*30 +$AW$17*20 +$AX$17*15 +$AY$17*10 +$AZ$17*-5)/$BC$17))</f>
        <v/>
      </c>
      <c r="AV17" s="133"/>
      <c r="AW17" s="133"/>
      <c r="AX17" s="133"/>
      <c r="AY17" s="133"/>
      <c r="AZ17" s="133"/>
      <c r="BA17" s="137" t="str">
        <f>IF(AND($AV$17=0,$AW$17=0,$AZ$17=0,$AX$17=0),"",IF(AND($AZ$17=0,OR($AV$17&lt;&gt;0,$AW$17&lt;&gt;0,$AX$17&lt;&gt;0)),"inf",(($AV$17+$AW$17+$AX$17)/$AZ$17)))</f>
        <v/>
      </c>
      <c r="BB17" s="138" t="str">
        <f>IF(AND($AV$17=0,$AW$17=0,$AZ$17=0,$AX$17=0,$AY$17=0),"",IF(AND($AZ$17=0,OR($AV$17&lt;&gt;0,$AW$17&lt;&gt;0,$AX$17&lt;&gt;0,$AY$17&lt;&gt;0)),"inf",(($AV$17+$AW$17+$AX$17+$AY$17)/$AZ$17)))</f>
        <v/>
      </c>
      <c r="BC17" s="133"/>
      <c r="BF17" t="s">
        <v>16</v>
      </c>
      <c r="BG17" s="155" t="str">
        <f>IF($BP$17=0,"",20*(($BI$17*30 +$BJ$17*20 +$BK$17*15 +$BL$17*10 +$BM$17*-5)/$BP$17))</f>
        <v/>
      </c>
      <c r="BH17" s="154" t="str">
        <f>IF($BP$17=0,"",(($BI$17*30 +$BJ$17*20 +$BK$17*15 +$BL$17*10 +$BM$17*-5)/$BP$17))</f>
        <v/>
      </c>
      <c r="BI17" s="152"/>
      <c r="BJ17" s="152"/>
      <c r="BK17" s="152"/>
      <c r="BL17" s="152"/>
      <c r="BM17" s="152"/>
      <c r="BN17" s="156" t="str">
        <f>IF(AND($BI$17=0,$BJ$17=0,$BM$17=0,$BK$17=0),"",IF(AND($BM$17=0,OR($BI$17&lt;&gt;0,$BJ$17&lt;&gt;0,$BK$17&lt;&gt;0)),"inf",(($BI$17+$BJ$17+$BK$17)/$BM$17)))</f>
        <v/>
      </c>
      <c r="BO17" s="157" t="str">
        <f>IF(AND($BI$17=0,$BJ$17=0,$BM$17=0,$BK$17=0,$BL$17=0),"",IF(AND($BM$17=0,OR($BI$17&lt;&gt;0,$BJ$17&lt;&gt;0,$BK$17&lt;&gt;0,$BL$17&lt;&gt;0)),"inf",(($BI$17+$BJ$17+$BK$17+$BL$17)/$BM$17)))</f>
        <v/>
      </c>
      <c r="BP17" s="152"/>
    </row>
    <row r="18">
      <c r="C18" t="s">
        <v>14</v>
      </c>
      <c r="D18" s="82" t="str">
        <f>IF($M$18=0,"",20*(($F$18*30 +$G$18*20 +$H$18*15 +$I$18*10 +$J$18*-5)/$M$18))</f>
        <v/>
      </c>
      <c r="E18" s="81" t="str">
        <f>IF($M$18=0,"",(($F$18*30 +$G$18*20 +$H$18*15 +$I$18*10 +$J$18*-5)/$M$18))</f>
        <v/>
      </c>
      <c r="F18" s="79"/>
      <c r="G18" s="79"/>
      <c r="H18" s="79"/>
      <c r="I18" s="79"/>
      <c r="J18" s="79"/>
      <c r="K18" s="83" t="str">
        <f>IF(AND($F$18=0,$G$18=0,$J$18=0,$H$18=0),"",IF(AND($J$18=0,OR($F$18&lt;&gt;0,$G$18&lt;&gt;0,$H$18&lt;&gt;0)),"inf",(($F$18+$G$18+$H$18)/$J$18)))</f>
        <v/>
      </c>
      <c r="L18" s="84" t="str">
        <f>IF(AND($F$18=0,$G$18=0,$J$18=0,$H$18=0,$I$18=0),"",IF(AND($J$18=0,OR($F$18&lt;&gt;0,$G$18&lt;&gt;0,$H$18&lt;&gt;0,$I$18&lt;&gt;0)),"inf",(($F$18+$G$18+$H$18+$I$18)/$J$18)))</f>
        <v/>
      </c>
      <c r="M18" s="79"/>
      <c r="N18" s="79"/>
      <c r="O18" s="79"/>
      <c r="P18" s="85" t="str">
        <f>IF($N$18=0,"",($O$18/$N$18))</f>
        <v/>
      </c>
      <c r="S18" t="s">
        <v>14</v>
      </c>
      <c r="T18" s="98" t="str">
        <f>IF($AC$18=0,"",20*(($V$18*30 +$W$18*20 +$X$18*15 +$Y$18*10 +$Z$18*-5)/$AC$18))</f>
        <v/>
      </c>
      <c r="U18" s="97" t="str">
        <f>IF($AC$18=0,"",(($V$18*30 +$W$18*20 +$X$18*15 +$Y$18*10 +$Z$18*-5)/$AC$18))</f>
        <v/>
      </c>
      <c r="V18" s="95"/>
      <c r="W18" s="95"/>
      <c r="X18" s="95"/>
      <c r="Y18" s="95"/>
      <c r="Z18" s="95"/>
      <c r="AA18" s="99" t="str">
        <f>IF(AND($V$18=0,$W$18=0,$Z$18=0,$X$18=0),"",IF(AND($Z$18=0,OR($V$18&lt;&gt;0,$W$18&lt;&gt;0,$X$18&lt;&gt;0)),"inf",(($V$18+$W$18+$X$18)/$Z$18)))</f>
        <v/>
      </c>
      <c r="AB18" s="100" t="str">
        <f>IF(AND($V$18=0,$W$18=0,$Z$18=0,$X$18=0,$Y$18=0),"",IF(AND($Z$18=0,OR($V$18&lt;&gt;0,$W$18&lt;&gt;0,$X$18&lt;&gt;0,$Y$18&lt;&gt;0)),"inf",(($V$18+$W$18+$X$18+$Y$18)/$Z$18)))</f>
        <v/>
      </c>
      <c r="AC18" s="95"/>
      <c r="AF18" t="s">
        <v>14</v>
      </c>
      <c r="AG18" s="117" t="str">
        <f>IF($AP$18=0,"",20*(($AI$18*30 +$AJ$18*20 +$AK$18*15 +$AL$18*10 +$AM$18*-5)/$AP$18))</f>
        <v/>
      </c>
      <c r="AH18" s="116" t="str">
        <f>IF($AP$18=0,"",(($AI$18*30 +$AJ$18*20 +$AK$18*15 +$AL$18*10 +$AM$18*-5)/$AP$18))</f>
        <v/>
      </c>
      <c r="AI18" s="114"/>
      <c r="AJ18" s="114"/>
      <c r="AK18" s="114"/>
      <c r="AL18" s="114"/>
      <c r="AM18" s="114"/>
      <c r="AN18" s="118" t="str">
        <f>IF(AND($AI$18=0,$AJ$18=0,$AM$18=0,$AK$18=0),"",IF(AND($AM$18=0,OR($AI$18&lt;&gt;0,$AJ$18&lt;&gt;0,$AK$18&lt;&gt;0)),"inf",(($AI$18+$AJ$18+$AK$18)/$AM$18)))</f>
        <v/>
      </c>
      <c r="AO18" s="119" t="str">
        <f>IF(AND($AI$18=0,$AJ$18=0,$AM$18=0,$AK$18=0,$AL$18=0),"",IF(AND($AM$18=0,OR($AI$18&lt;&gt;0,$AJ$18&lt;&gt;0,$AK$18&lt;&gt;0,$AL$18&lt;&gt;0)),"inf",(($AI$18+$AJ$18+$AK$18+$AL$18)/$AM$18)))</f>
        <v/>
      </c>
      <c r="AP18" s="114"/>
      <c r="AS18" t="s">
        <v>14</v>
      </c>
      <c r="AT18" s="136" t="str">
        <f>IF($BC$18=0,"",20*(($AV$18*30 +$AW$18*20 +$AX$18*15 +$AY$18*10 +$AZ$18*-5)/$BC$18))</f>
        <v/>
      </c>
      <c r="AU18" s="135" t="str">
        <f>IF($BC$18=0,"",(($AV$18*30 +$AW$18*20 +$AX$18*15 +$AY$18*10 +$AZ$18*-5)/$BC$18))</f>
        <v/>
      </c>
      <c r="AV18" s="133"/>
      <c r="AW18" s="133"/>
      <c r="AX18" s="133"/>
      <c r="AY18" s="133"/>
      <c r="AZ18" s="133"/>
      <c r="BA18" s="137" t="str">
        <f>IF(AND($AV$18=0,$AW$18=0,$AZ$18=0,$AX$18=0),"",IF(AND($AZ$18=0,OR($AV$18&lt;&gt;0,$AW$18&lt;&gt;0,$AX$18&lt;&gt;0)),"inf",(($AV$18+$AW$18+$AX$18)/$AZ$18)))</f>
        <v/>
      </c>
      <c r="BB18" s="138" t="str">
        <f>IF(AND($AV$18=0,$AW$18=0,$AZ$18=0,$AX$18=0,$AY$18=0),"",IF(AND($AZ$18=0,OR($AV$18&lt;&gt;0,$AW$18&lt;&gt;0,$AX$18&lt;&gt;0,$AY$18&lt;&gt;0)),"inf",(($AV$18+$AW$18+$AX$18+$AY$18)/$AZ$18)))</f>
        <v/>
      </c>
      <c r="BC18" s="133"/>
      <c r="BF18" t="s">
        <v>14</v>
      </c>
      <c r="BG18" s="155" t="str">
        <f>IF($BP$18=0,"",20*(($BI$18*30 +$BJ$18*20 +$BK$18*15 +$BL$18*10 +$BM$18*-5)/$BP$18))</f>
        <v/>
      </c>
      <c r="BH18" s="154" t="str">
        <f>IF($BP$18=0,"",(($BI$18*30 +$BJ$18*20 +$BK$18*15 +$BL$18*10 +$BM$18*-5)/$BP$18))</f>
        <v/>
      </c>
      <c r="BI18" s="152"/>
      <c r="BJ18" s="152"/>
      <c r="BK18" s="152"/>
      <c r="BL18" s="152"/>
      <c r="BM18" s="152"/>
      <c r="BN18" s="156" t="str">
        <f>IF(AND($BI$18=0,$BJ$18=0,$BM$18=0,$BK$18=0),"",IF(AND($BM$18=0,OR($BI$18&lt;&gt;0,$BJ$18&lt;&gt;0,$BK$18&lt;&gt;0)),"inf",(($BI$18+$BJ$18+$BK$18)/$BM$18)))</f>
        <v/>
      </c>
      <c r="BO18" s="157" t="str">
        <f>IF(AND($BI$18=0,$BJ$18=0,$BM$18=0,$BK$18=0,$BL$18=0),"",IF(AND($BM$18=0,OR($BI$18&lt;&gt;0,$BJ$18&lt;&gt;0,$BK$18&lt;&gt;0,$BL$18&lt;&gt;0)),"inf",(($BI$18+$BJ$18+$BK$18+$BL$18)/$BM$18)))</f>
        <v/>
      </c>
      <c r="BP18" s="152"/>
    </row>
    <row r="19">
      <c r="C19" t="s">
        <v>20</v>
      </c>
      <c r="D19" s="82" t="str">
        <f>IF($M$19=0,"",20*(($F$19*30 +$G$19*20 +$H$19*15 +$I$19*10 +$J$19*-5)/$M$19))</f>
        <v/>
      </c>
      <c r="E19" s="81" t="str">
        <f>IF($M$19=0,"",(($F$19*30 +$G$19*20 +$H$19*15 +$I$19*10 +$J$19*-5)/$M$19))</f>
        <v/>
      </c>
      <c r="F19" s="79"/>
      <c r="G19" s="79"/>
      <c r="H19" s="79"/>
      <c r="I19" s="79"/>
      <c r="J19" s="79"/>
      <c r="K19" s="83" t="str">
        <f>IF(AND($F$19=0,$G$19=0,$J$19=0,$H$19=0),"",IF(AND($J$19=0,OR($F$19&lt;&gt;0,$G$19&lt;&gt;0,$H$19&lt;&gt;0)),"inf",(($F$19+$G$19+$H$19)/$J$19)))</f>
        <v/>
      </c>
      <c r="L19" s="84" t="str">
        <f>IF(AND($F$19=0,$G$19=0,$J$19=0,$H$19=0,$I$19=0),"",IF(AND($J$19=0,OR($F$19&lt;&gt;0,$G$19&lt;&gt;0,$H$19&lt;&gt;0,$I$19&lt;&gt;0)),"inf",(($F$19+$G$19+$H$19+$I$19)/$J$19)))</f>
        <v/>
      </c>
      <c r="M19" s="79"/>
      <c r="N19" s="79"/>
      <c r="O19" s="79"/>
      <c r="P19" s="85" t="str">
        <f>IF($N$19=0,"",($O$19/$N$19))</f>
        <v/>
      </c>
      <c r="S19" t="s">
        <v>20</v>
      </c>
      <c r="T19" s="98" t="str">
        <f>IF($AC$19=0,"",20*(($V$19*30 +$W$19*20 +$X$19*15 +$Y$19*10 +$Z$19*-5)/$AC$19))</f>
        <v/>
      </c>
      <c r="U19" s="97" t="str">
        <f>IF($AC$19=0,"",(($V$19*30 +$W$19*20 +$X$19*15 +$Y$19*10 +$Z$19*-5)/$AC$19))</f>
        <v/>
      </c>
      <c r="V19" s="95"/>
      <c r="W19" s="95"/>
      <c r="X19" s="95"/>
      <c r="Y19" s="95"/>
      <c r="Z19" s="95"/>
      <c r="AA19" s="99" t="str">
        <f>IF(AND($V$19=0,$W$19=0,$Z$19=0,$X$19=0),"",IF(AND($Z$19=0,OR($V$19&lt;&gt;0,$W$19&lt;&gt;0,$X$19&lt;&gt;0)),"inf",(($V$19+$W$19+$X$19)/$Z$19)))</f>
        <v/>
      </c>
      <c r="AB19" s="100" t="str">
        <f>IF(AND($V$19=0,$W$19=0,$Z$19=0,$X$19=0,$Y$19=0),"",IF(AND($Z$19=0,OR($V$19&lt;&gt;0,$W$19&lt;&gt;0,$X$19&lt;&gt;0,$Y$19&lt;&gt;0)),"inf",(($V$19+$W$19+$X$19+$Y$19)/$Z$19)))</f>
        <v/>
      </c>
      <c r="AC19" s="95"/>
      <c r="AF19" t="s">
        <v>20</v>
      </c>
      <c r="AG19" s="117" t="str">
        <f>IF($AP$19=0,"",20*(($AI$19*30 +$AJ$19*20 +$AK$19*15 +$AL$19*10 +$AM$19*-5)/$AP$19))</f>
        <v/>
      </c>
      <c r="AH19" s="116" t="str">
        <f>IF($AP$19=0,"",(($AI$19*30 +$AJ$19*20 +$AK$19*15 +$AL$19*10 +$AM$19*-5)/$AP$19))</f>
        <v/>
      </c>
      <c r="AI19" s="114"/>
      <c r="AJ19" s="114"/>
      <c r="AK19" s="114"/>
      <c r="AL19" s="114"/>
      <c r="AM19" s="114"/>
      <c r="AN19" s="118" t="str">
        <f>IF(AND($AI$19=0,$AJ$19=0,$AM$19=0,$AK$19=0),"",IF(AND($AM$19=0,OR($AI$19&lt;&gt;0,$AJ$19&lt;&gt;0,$AK$19&lt;&gt;0)),"inf",(($AI$19+$AJ$19+$AK$19)/$AM$19)))</f>
        <v/>
      </c>
      <c r="AO19" s="119" t="str">
        <f>IF(AND($AI$19=0,$AJ$19=0,$AM$19=0,$AK$19=0,$AL$19=0),"",IF(AND($AM$19=0,OR($AI$19&lt;&gt;0,$AJ$19&lt;&gt;0,$AK$19&lt;&gt;0,$AL$19&lt;&gt;0)),"inf",(($AI$19+$AJ$19+$AK$19+$AL$19)/$AM$19)))</f>
        <v/>
      </c>
      <c r="AP19" s="114"/>
      <c r="AS19" t="s">
        <v>20</v>
      </c>
      <c r="AT19" s="136" t="str">
        <f>IF($BC$19=0,"",20*(($AV$19*30 +$AW$19*20 +$AX$19*15 +$AY$19*10 +$AZ$19*-5)/$BC$19))</f>
        <v/>
      </c>
      <c r="AU19" s="135" t="str">
        <f>IF($BC$19=0,"",(($AV$19*30 +$AW$19*20 +$AX$19*15 +$AY$19*10 +$AZ$19*-5)/$BC$19))</f>
        <v/>
      </c>
      <c r="AV19" s="133"/>
      <c r="AW19" s="133"/>
      <c r="AX19" s="133"/>
      <c r="AY19" s="133"/>
      <c r="AZ19" s="133"/>
      <c r="BA19" s="137" t="str">
        <f>IF(AND($AV$19=0,$AW$19=0,$AZ$19=0,$AX$19=0),"",IF(AND($AZ$19=0,OR($AV$19&lt;&gt;0,$AW$19&lt;&gt;0,$AX$19&lt;&gt;0)),"inf",(($AV$19+$AW$19+$AX$19)/$AZ$19)))</f>
        <v/>
      </c>
      <c r="BB19" s="138" t="str">
        <f>IF(AND($AV$19=0,$AW$19=0,$AZ$19=0,$AX$19=0,$AY$19=0),"",IF(AND($AZ$19=0,OR($AV$19&lt;&gt;0,$AW$19&lt;&gt;0,$AX$19&lt;&gt;0,$AY$19&lt;&gt;0)),"inf",(($AV$19+$AW$19+$AX$19+$AY$19)/$AZ$19)))</f>
        <v/>
      </c>
      <c r="BC19" s="133"/>
      <c r="BF19" t="s">
        <v>20</v>
      </c>
      <c r="BG19" s="155" t="str">
        <f>IF($BP$19=0,"",20*(($BI$19*30 +$BJ$19*20 +$BK$19*15 +$BL$19*10 +$BM$19*-5)/$BP$19))</f>
        <v/>
      </c>
      <c r="BH19" s="154" t="str">
        <f>IF($BP$19=0,"",(($BI$19*30 +$BJ$19*20 +$BK$19*15 +$BL$19*10 +$BM$19*-5)/$BP$19))</f>
        <v/>
      </c>
      <c r="BI19" s="152"/>
      <c r="BJ19" s="152"/>
      <c r="BK19" s="152"/>
      <c r="BL19" s="152"/>
      <c r="BM19" s="152"/>
      <c r="BN19" s="156" t="str">
        <f>IF(AND($BI$19=0,$BJ$19=0,$BM$19=0,$BK$19=0),"",IF(AND($BM$19=0,OR($BI$19&lt;&gt;0,$BJ$19&lt;&gt;0,$BK$19&lt;&gt;0)),"inf",(($BI$19+$BJ$19+$BK$19)/$BM$19)))</f>
        <v/>
      </c>
      <c r="BO19" s="157" t="str">
        <f>IF(AND($BI$19=0,$BJ$19=0,$BM$19=0,$BK$19=0,$BL$19=0),"",IF(AND($BM$19=0,OR($BI$19&lt;&gt;0,$BJ$19&lt;&gt;0,$BK$19&lt;&gt;0,$BL$19&lt;&gt;0)),"inf",(($BI$19+$BJ$19+$BK$19+$BL$19)/$BM$19)))</f>
        <v/>
      </c>
      <c r="BP19" s="152"/>
    </row>
    <row r="20">
      <c r="C20" t="s">
        <v>21</v>
      </c>
      <c r="D20" s="82" t="str">
        <f>IF($M$20=0,"",20*(($F$20*30 +$G$20*20 +$H$20*15 +$I$20*10 +$J$20*-5)/$M$20))</f>
        <v/>
      </c>
      <c r="E20" s="81" t="str">
        <f>IF($M$20=0,"",(($F$20*30 +$G$20*20 +$H$20*15 +$I$20*10 +$J$20*-5)/$M$20))</f>
        <v/>
      </c>
      <c r="F20" s="79"/>
      <c r="G20" s="79"/>
      <c r="H20" s="79"/>
      <c r="I20" s="79"/>
      <c r="J20" s="79"/>
      <c r="K20" s="83" t="str">
        <f>IF(AND($F$20=0,$G$20=0,$J$20=0,$H$20=0),"",IF(AND($J$20=0,OR($F$20&lt;&gt;0,$G$20&lt;&gt;0,$H$20&lt;&gt;0)),"inf",(($F$20+$G$20+$H$20)/$J$20)))</f>
        <v/>
      </c>
      <c r="L20" s="84" t="str">
        <f>IF(AND($F$20=0,$G$20=0,$J$20=0,$H$20=0,$I$20=0),"",IF(AND($J$20=0,OR($F$20&lt;&gt;0,$G$20&lt;&gt;0,$H$20&lt;&gt;0,$I$20&lt;&gt;0)),"inf",(($F$20+$G$20+$H$20+$I$20)/$J$20)))</f>
        <v/>
      </c>
      <c r="M20" s="79"/>
      <c r="N20" s="79"/>
      <c r="O20" s="79"/>
      <c r="P20" s="85" t="str">
        <f>IF($N$20=0,"",($O$20/$N$20))</f>
        <v/>
      </c>
      <c r="S20" t="s">
        <v>21</v>
      </c>
      <c r="T20" s="98" t="str">
        <f>IF($AC$20=0,"",20*(($V$20*30 +$W$20*20 +$X$20*15 +$Y$20*10 +$Z$20*-5)/$AC$20))</f>
        <v/>
      </c>
      <c r="U20" s="97" t="str">
        <f>IF($AC$20=0,"",(($V$20*30 +$W$20*20 +$X$20*15 +$Y$20*10 +$Z$20*-5)/$AC$20))</f>
        <v/>
      </c>
      <c r="V20" s="95"/>
      <c r="W20" s="95"/>
      <c r="X20" s="95"/>
      <c r="Y20" s="95"/>
      <c r="Z20" s="95"/>
      <c r="AA20" s="99" t="str">
        <f>IF(AND($V$20=0,$W$20=0,$Z$20=0,$X$20=0),"",IF(AND($Z$20=0,OR($V$20&lt;&gt;0,$W$20&lt;&gt;0,$X$20&lt;&gt;0)),"inf",(($V$20+$W$20+$X$20)/$Z$20)))</f>
        <v/>
      </c>
      <c r="AB20" s="100" t="str">
        <f>IF(AND($V$20=0,$W$20=0,$Z$20=0,$X$20=0,$Y$20=0),"",IF(AND($Z$20=0,OR($V$20&lt;&gt;0,$W$20&lt;&gt;0,$X$20&lt;&gt;0,$Y$20&lt;&gt;0)),"inf",(($V$20+$W$20+$X$20+$Y$20)/$Z$20)))</f>
        <v/>
      </c>
      <c r="AC20" s="95"/>
      <c r="AF20" t="s">
        <v>21</v>
      </c>
      <c r="AG20" s="117" t="str">
        <f>IF($AP$20=0,"",20*(($AI$20*30 +$AJ$20*20 +$AK$20*15 +$AL$20*10 +$AM$20*-5)/$AP$20))</f>
        <v/>
      </c>
      <c r="AH20" s="116" t="str">
        <f>IF($AP$20=0,"",(($AI$20*30 +$AJ$20*20 +$AK$20*15 +$AL$20*10 +$AM$20*-5)/$AP$20))</f>
        <v/>
      </c>
      <c r="AI20" s="114"/>
      <c r="AJ20" s="114"/>
      <c r="AK20" s="114"/>
      <c r="AL20" s="114"/>
      <c r="AM20" s="114"/>
      <c r="AN20" s="118" t="str">
        <f>IF(AND($AI$20=0,$AJ$20=0,$AM$20=0,$AK$20=0),"",IF(AND($AM$20=0,OR($AI$20&lt;&gt;0,$AJ$20&lt;&gt;0,$AK$20&lt;&gt;0)),"inf",(($AI$20+$AJ$20+$AK$20)/$AM$20)))</f>
        <v/>
      </c>
      <c r="AO20" s="119" t="str">
        <f>IF(AND($AI$20=0,$AJ$20=0,$AM$20=0,$AK$20=0,$AL$20=0),"",IF(AND($AM$20=0,OR($AI$20&lt;&gt;0,$AJ$20&lt;&gt;0,$AK$20&lt;&gt;0,$AL$20&lt;&gt;0)),"inf",(($AI$20+$AJ$20+$AK$20+$AL$20)/$AM$20)))</f>
        <v/>
      </c>
      <c r="AP20" s="114"/>
      <c r="AS20" t="s">
        <v>21</v>
      </c>
      <c r="AT20" s="136" t="str">
        <f>IF($BC$20=0,"",20*(($AV$20*30 +$AW$20*20 +$AX$20*15 +$AY$20*10 +$AZ$20*-5)/$BC$20))</f>
        <v/>
      </c>
      <c r="AU20" s="135" t="str">
        <f>IF($BC$20=0,"",(($AV$20*30 +$AW$20*20 +$AX$20*15 +$AY$20*10 +$AZ$20*-5)/$BC$20))</f>
        <v/>
      </c>
      <c r="AV20" s="133"/>
      <c r="AW20" s="133"/>
      <c r="AX20" s="133"/>
      <c r="AY20" s="133"/>
      <c r="AZ20" s="133"/>
      <c r="BA20" s="137" t="str">
        <f>IF(AND($AV$20=0,$AW$20=0,$AZ$20=0,$AX$20=0),"",IF(AND($AZ$20=0,OR($AV$20&lt;&gt;0,$AW$20&lt;&gt;0,$AX$20&lt;&gt;0)),"inf",(($AV$20+$AW$20+$AX$20)/$AZ$20)))</f>
        <v/>
      </c>
      <c r="BB20" s="138" t="str">
        <f>IF(AND($AV$20=0,$AW$20=0,$AZ$20=0,$AX$20=0,$AY$20=0),"",IF(AND($AZ$20=0,OR($AV$20&lt;&gt;0,$AW$20&lt;&gt;0,$AX$20&lt;&gt;0,$AY$20&lt;&gt;0)),"inf",(($AV$20+$AW$20+$AX$20+$AY$20)/$AZ$20)))</f>
        <v/>
      </c>
      <c r="BC20" s="133"/>
      <c r="BF20" t="s">
        <v>21</v>
      </c>
      <c r="BG20" s="155" t="str">
        <f>IF($BP$20=0,"",20*(($BI$20*30 +$BJ$20*20 +$BK$20*15 +$BL$20*10 +$BM$20*-5)/$BP$20))</f>
        <v/>
      </c>
      <c r="BH20" s="154" t="str">
        <f>IF($BP$20=0,"",(($BI$20*30 +$BJ$20*20 +$BK$20*15 +$BL$20*10 +$BM$20*-5)/$BP$20))</f>
        <v/>
      </c>
      <c r="BI20" s="152"/>
      <c r="BJ20" s="152"/>
      <c r="BK20" s="152"/>
      <c r="BL20" s="152"/>
      <c r="BM20" s="152"/>
      <c r="BN20" s="156" t="str">
        <f>IF(AND($BI$20=0,$BJ$20=0,$BM$20=0,$BK$20=0),"",IF(AND($BM$20=0,OR($BI$20&lt;&gt;0,$BJ$20&lt;&gt;0,$BK$20&lt;&gt;0)),"inf",(($BI$20+$BJ$20+$BK$20)/$BM$20)))</f>
        <v/>
      </c>
      <c r="BO20" s="157" t="str">
        <f>IF(AND($BI$20=0,$BJ$20=0,$BM$20=0,$BK$20=0,$BL$20=0),"",IF(AND($BM$20=0,OR($BI$20&lt;&gt;0,$BJ$20&lt;&gt;0,$BK$20&lt;&gt;0,$BL$20&lt;&gt;0)),"inf",(($BI$20+$BJ$20+$BK$20+$BL$20)/$BM$20)))</f>
        <v/>
      </c>
      <c r="BP20" s="152"/>
    </row>
    <row r="21">
      <c r="C21" t="s">
        <v>16</v>
      </c>
      <c r="D21" s="82" t="str">
        <f>IF($M$21=0,"",20*(($F$21*30 +$G$21*20 +$H$21*15 +$I$21*10 +$J$21*-5)/$M$21))</f>
        <v/>
      </c>
      <c r="E21" s="81" t="str">
        <f>IF($M$21=0,"",(($F$21*30 +$G$21*20 +$H$21*15 +$I$21*10 +$J$21*-5)/$M$21))</f>
        <v/>
      </c>
      <c r="F21" s="79"/>
      <c r="G21" s="79"/>
      <c r="H21" s="79"/>
      <c r="I21" s="79"/>
      <c r="J21" s="79"/>
      <c r="K21" s="83" t="str">
        <f>IF(AND($F$21=0,$G$21=0,$J$21=0,$H$21=0),"",IF(AND($J$21=0,OR($F$21&lt;&gt;0,$G$21&lt;&gt;0,$H$21&lt;&gt;0)),"inf",(($F$21+$G$21+$H$21)/$J$21)))</f>
        <v/>
      </c>
      <c r="L21" s="84" t="str">
        <f>IF(AND($F$21=0,$G$21=0,$J$21=0,$H$21=0,$I$21=0),"",IF(AND($J$21=0,OR($F$21&lt;&gt;0,$G$21&lt;&gt;0,$H$21&lt;&gt;0,$I$21&lt;&gt;0)),"inf",(($F$21+$G$21+$H$21+$I$21)/$J$21)))</f>
        <v/>
      </c>
      <c r="M21" s="79"/>
      <c r="N21" s="79"/>
      <c r="O21" s="79"/>
      <c r="P21" s="85" t="str">
        <f>IF($N$21=0,"",($O$21/$N$21))</f>
        <v/>
      </c>
      <c r="S21" t="s">
        <v>16</v>
      </c>
      <c r="T21" s="98" t="str">
        <f>IF($AC$21=0,"",20*(($V$21*30 +$W$21*20 +$X$21*15 +$Y$21*10 +$Z$21*-5)/$AC$21))</f>
        <v/>
      </c>
      <c r="U21" s="97" t="str">
        <f>IF($AC$21=0,"",(($V$21*30 +$W$21*20 +$X$21*15 +$Y$21*10 +$Z$21*-5)/$AC$21))</f>
        <v/>
      </c>
      <c r="V21" s="95"/>
      <c r="W21" s="95"/>
      <c r="X21" s="95"/>
      <c r="Y21" s="95"/>
      <c r="Z21" s="95"/>
      <c r="AA21" s="99" t="str">
        <f>IF(AND($V$21=0,$W$21=0,$Z$21=0,$X$21=0),"",IF(AND($Z$21=0,OR($V$21&lt;&gt;0,$W$21&lt;&gt;0,$X$21&lt;&gt;0)),"inf",(($V$21+$W$21+$X$21)/$Z$21)))</f>
        <v/>
      </c>
      <c r="AB21" s="100" t="str">
        <f>IF(AND($V$21=0,$W$21=0,$Z$21=0,$X$21=0,$Y$21=0),"",IF(AND($Z$21=0,OR($V$21&lt;&gt;0,$W$21&lt;&gt;0,$X$21&lt;&gt;0,$Y$21&lt;&gt;0)),"inf",(($V$21+$W$21+$X$21+$Y$21)/$Z$21)))</f>
        <v/>
      </c>
      <c r="AC21" s="95"/>
      <c r="AF21" t="s">
        <v>16</v>
      </c>
      <c r="AG21" s="117" t="str">
        <f>IF($AP$21=0,"",20*(($AI$21*30 +$AJ$21*20 +$AK$21*15 +$AL$21*10 +$AM$21*-5)/$AP$21))</f>
        <v/>
      </c>
      <c r="AH21" s="116" t="str">
        <f>IF($AP$21=0,"",(($AI$21*30 +$AJ$21*20 +$AK$21*15 +$AL$21*10 +$AM$21*-5)/$AP$21))</f>
        <v/>
      </c>
      <c r="AI21" s="114"/>
      <c r="AJ21" s="114"/>
      <c r="AK21" s="114"/>
      <c r="AL21" s="114"/>
      <c r="AM21" s="114"/>
      <c r="AN21" s="118" t="str">
        <f>IF(AND($AI$21=0,$AJ$21=0,$AM$21=0,$AK$21=0),"",IF(AND($AM$21=0,OR($AI$21&lt;&gt;0,$AJ$21&lt;&gt;0,$AK$21&lt;&gt;0)),"inf",(($AI$21+$AJ$21+$AK$21)/$AM$21)))</f>
        <v/>
      </c>
      <c r="AO21" s="119" t="str">
        <f>IF(AND($AI$21=0,$AJ$21=0,$AM$21=0,$AK$21=0,$AL$21=0),"",IF(AND($AM$21=0,OR($AI$21&lt;&gt;0,$AJ$21&lt;&gt;0,$AK$21&lt;&gt;0,$AL$21&lt;&gt;0)),"inf",(($AI$21+$AJ$21+$AK$21+$AL$21)/$AM$21)))</f>
        <v/>
      </c>
      <c r="AP21" s="114"/>
      <c r="AS21" t="s">
        <v>16</v>
      </c>
      <c r="AT21" s="136" t="str">
        <f>IF($BC$21=0,"",20*(($AV$21*30 +$AW$21*20 +$AX$21*15 +$AY$21*10 +$AZ$21*-5)/$BC$21))</f>
        <v/>
      </c>
      <c r="AU21" s="135" t="str">
        <f>IF($BC$21=0,"",(($AV$21*30 +$AW$21*20 +$AX$21*15 +$AY$21*10 +$AZ$21*-5)/$BC$21))</f>
        <v/>
      </c>
      <c r="AV21" s="133"/>
      <c r="AW21" s="133"/>
      <c r="AX21" s="133"/>
      <c r="AY21" s="133"/>
      <c r="AZ21" s="133"/>
      <c r="BA21" s="137" t="str">
        <f>IF(AND($AV$21=0,$AW$21=0,$AZ$21=0,$AX$21=0),"",IF(AND($AZ$21=0,OR($AV$21&lt;&gt;0,$AW$21&lt;&gt;0,$AX$21&lt;&gt;0)),"inf",(($AV$21+$AW$21+$AX$21)/$AZ$21)))</f>
        <v/>
      </c>
      <c r="BB21" s="138" t="str">
        <f>IF(AND($AV$21=0,$AW$21=0,$AZ$21=0,$AX$21=0,$AY$21=0),"",IF(AND($AZ$21=0,OR($AV$21&lt;&gt;0,$AW$21&lt;&gt;0,$AX$21&lt;&gt;0,$AY$21&lt;&gt;0)),"inf",(($AV$21+$AW$21+$AX$21+$AY$21)/$AZ$21)))</f>
        <v/>
      </c>
      <c r="BC21" s="133"/>
      <c r="BF21" t="s">
        <v>16</v>
      </c>
      <c r="BG21" s="155" t="str">
        <f>IF($BP$21=0,"",20*(($BI$21*30 +$BJ$21*20 +$BK$21*15 +$BL$21*10 +$BM$21*-5)/$BP$21))</f>
        <v/>
      </c>
      <c r="BH21" s="154" t="str">
        <f>IF($BP$21=0,"",(($BI$21*30 +$BJ$21*20 +$BK$21*15 +$BL$21*10 +$BM$21*-5)/$BP$21))</f>
        <v/>
      </c>
      <c r="BI21" s="152"/>
      <c r="BJ21" s="152"/>
      <c r="BK21" s="152"/>
      <c r="BL21" s="152"/>
      <c r="BM21" s="152"/>
      <c r="BN21" s="156" t="str">
        <f>IF(AND($BI$21=0,$BJ$21=0,$BM$21=0,$BK$21=0),"",IF(AND($BM$21=0,OR($BI$21&lt;&gt;0,$BJ$21&lt;&gt;0,$BK$21&lt;&gt;0)),"inf",(($BI$21+$BJ$21+$BK$21)/$BM$21)))</f>
        <v/>
      </c>
      <c r="BO21" s="157" t="str">
        <f>IF(AND($BI$21=0,$BJ$21=0,$BM$21=0,$BK$21=0,$BL$21=0),"",IF(AND($BM$21=0,OR($BI$21&lt;&gt;0,$BJ$21&lt;&gt;0,$BK$21&lt;&gt;0,$BL$21&lt;&gt;0)),"inf",(($BI$21+$BJ$21+$BK$21+$BL$21)/$BM$21)))</f>
        <v/>
      </c>
      <c r="BP21" s="152"/>
    </row>
    <row r="22">
      <c r="C22" t="s">
        <v>14</v>
      </c>
      <c r="D22" s="82" t="str">
        <f>IF($M$22=0,"",20*(($F$22*30 +$G$22*20 +$H$22*15 +$I$22*10 +$J$22*-5)/$M$22))</f>
        <v/>
      </c>
      <c r="E22" s="81" t="str">
        <f>IF($M$22=0,"",(($F$22*30 +$G$22*20 +$H$22*15 +$I$22*10 +$J$22*-5)/$M$22))</f>
        <v/>
      </c>
      <c r="F22" s="79"/>
      <c r="G22" s="79"/>
      <c r="H22" s="79"/>
      <c r="I22" s="79"/>
      <c r="J22" s="79"/>
      <c r="K22" s="83" t="str">
        <f>IF(AND($F$22=0,$G$22=0,$J$22=0,$H$22=0),"",IF(AND($J$22=0,OR($F$22&lt;&gt;0,$G$22&lt;&gt;0,$H$22&lt;&gt;0)),"inf",(($F$22+$G$22+$H$22)/$J$22)))</f>
        <v/>
      </c>
      <c r="L22" s="84" t="str">
        <f>IF(AND($F$22=0,$G$22=0,$J$22=0,$H$22=0,$I$22=0),"",IF(AND($J$22=0,OR($F$22&lt;&gt;0,$G$22&lt;&gt;0,$H$22&lt;&gt;0,$I$22&lt;&gt;0)),"inf",(($F$22+$G$22+$H$22+$I$22)/$J$22)))</f>
        <v/>
      </c>
      <c r="M22" s="79"/>
      <c r="N22" s="79"/>
      <c r="O22" s="79"/>
      <c r="P22" s="85" t="str">
        <f>IF($N$22=0,"",($O$22/$N$22))</f>
        <v/>
      </c>
      <c r="S22" t="s">
        <v>14</v>
      </c>
      <c r="T22" s="98" t="str">
        <f>IF($AC$22=0,"",20*(($V$22*30 +$W$22*20 +$X$22*15 +$Y$22*10 +$Z$22*-5)/$AC$22))</f>
        <v/>
      </c>
      <c r="U22" s="97" t="str">
        <f>IF($AC$22=0,"",(($V$22*30 +$W$22*20 +$X$22*15 +$Y$22*10 +$Z$22*-5)/$AC$22))</f>
        <v/>
      </c>
      <c r="V22" s="95"/>
      <c r="W22" s="95"/>
      <c r="X22" s="95"/>
      <c r="Y22" s="95"/>
      <c r="Z22" s="95"/>
      <c r="AA22" s="99" t="str">
        <f>IF(AND($V$22=0,$W$22=0,$Z$22=0,$X$22=0),"",IF(AND($Z$22=0,OR($V$22&lt;&gt;0,$W$22&lt;&gt;0,$X$22&lt;&gt;0)),"inf",(($V$22+$W$22+$X$22)/$Z$22)))</f>
        <v/>
      </c>
      <c r="AB22" s="100" t="str">
        <f>IF(AND($V$22=0,$W$22=0,$Z$22=0,$X$22=0,$Y$22=0),"",IF(AND($Z$22=0,OR($V$22&lt;&gt;0,$W$22&lt;&gt;0,$X$22&lt;&gt;0,$Y$22&lt;&gt;0)),"inf",(($V$22+$W$22+$X$22+$Y$22)/$Z$22)))</f>
        <v/>
      </c>
      <c r="AC22" s="95"/>
      <c r="AF22" t="s">
        <v>14</v>
      </c>
      <c r="AG22" s="117" t="str">
        <f>IF($AP$22=0,"",20*(($AI$22*30 +$AJ$22*20 +$AK$22*15 +$AL$22*10 +$AM$22*-5)/$AP$22))</f>
        <v/>
      </c>
      <c r="AH22" s="116" t="str">
        <f>IF($AP$22=0,"",(($AI$22*30 +$AJ$22*20 +$AK$22*15 +$AL$22*10 +$AM$22*-5)/$AP$22))</f>
        <v/>
      </c>
      <c r="AI22" s="114"/>
      <c r="AJ22" s="114"/>
      <c r="AK22" s="114"/>
      <c r="AL22" s="114"/>
      <c r="AM22" s="114"/>
      <c r="AN22" s="118" t="str">
        <f>IF(AND($AI$22=0,$AJ$22=0,$AM$22=0,$AK$22=0),"",IF(AND($AM$22=0,OR($AI$22&lt;&gt;0,$AJ$22&lt;&gt;0,$AK$22&lt;&gt;0)),"inf",(($AI$22+$AJ$22+$AK$22)/$AM$22)))</f>
        <v/>
      </c>
      <c r="AO22" s="119" t="str">
        <f>IF(AND($AI$22=0,$AJ$22=0,$AM$22=0,$AK$22=0,$AL$22=0),"",IF(AND($AM$22=0,OR($AI$22&lt;&gt;0,$AJ$22&lt;&gt;0,$AK$22&lt;&gt;0,$AL$22&lt;&gt;0)),"inf",(($AI$22+$AJ$22+$AK$22+$AL$22)/$AM$22)))</f>
        <v/>
      </c>
      <c r="AP22" s="114"/>
      <c r="AS22" t="s">
        <v>14</v>
      </c>
      <c r="AT22" s="136" t="str">
        <f>IF($BC$22=0,"",20*(($AV$22*30 +$AW$22*20 +$AX$22*15 +$AY$22*10 +$AZ$22*-5)/$BC$22))</f>
        <v/>
      </c>
      <c r="AU22" s="135" t="str">
        <f>IF($BC$22=0,"",(($AV$22*30 +$AW$22*20 +$AX$22*15 +$AY$22*10 +$AZ$22*-5)/$BC$22))</f>
        <v/>
      </c>
      <c r="AV22" s="133"/>
      <c r="AW22" s="133"/>
      <c r="AX22" s="133"/>
      <c r="AY22" s="133"/>
      <c r="AZ22" s="133"/>
      <c r="BA22" s="137" t="str">
        <f>IF(AND($AV$22=0,$AW$22=0,$AZ$22=0,$AX$22=0),"",IF(AND($AZ$22=0,OR($AV$22&lt;&gt;0,$AW$22&lt;&gt;0,$AX$22&lt;&gt;0)),"inf",(($AV$22+$AW$22+$AX$22)/$AZ$22)))</f>
        <v/>
      </c>
      <c r="BB22" s="138" t="str">
        <f>IF(AND($AV$22=0,$AW$22=0,$AZ$22=0,$AX$22=0,$AY$22=0),"",IF(AND($AZ$22=0,OR($AV$22&lt;&gt;0,$AW$22&lt;&gt;0,$AX$22&lt;&gt;0,$AY$22&lt;&gt;0)),"inf",(($AV$22+$AW$22+$AX$22+$AY$22)/$AZ$22)))</f>
        <v/>
      </c>
      <c r="BC22" s="133"/>
      <c r="BF22" t="s">
        <v>14</v>
      </c>
      <c r="BG22" s="155" t="str">
        <f>IF($BP$22=0,"",20*(($BI$22*30 +$BJ$22*20 +$BK$22*15 +$BL$22*10 +$BM$22*-5)/$BP$22))</f>
        <v/>
      </c>
      <c r="BH22" s="154" t="str">
        <f>IF($BP$22=0,"",(($BI$22*30 +$BJ$22*20 +$BK$22*15 +$BL$22*10 +$BM$22*-5)/$BP$22))</f>
        <v/>
      </c>
      <c r="BI22" s="152"/>
      <c r="BJ22" s="152"/>
      <c r="BK22" s="152"/>
      <c r="BL22" s="152"/>
      <c r="BM22" s="152"/>
      <c r="BN22" s="156" t="str">
        <f>IF(AND($BI$22=0,$BJ$22=0,$BM$22=0,$BK$22=0),"",IF(AND($BM$22=0,OR($BI$22&lt;&gt;0,$BJ$22&lt;&gt;0,$BK$22&lt;&gt;0)),"inf",(($BI$22+$BJ$22+$BK$22)/$BM$22)))</f>
        <v/>
      </c>
      <c r="BO22" s="157" t="str">
        <f>IF(AND($BI$22=0,$BJ$22=0,$BM$22=0,$BK$22=0,$BL$22=0),"",IF(AND($BM$22=0,OR($BI$22&lt;&gt;0,$BJ$22&lt;&gt;0,$BK$22&lt;&gt;0,$BL$22&lt;&gt;0)),"inf",(($BI$22+$BJ$22+$BK$22+$BL$22)/$BM$22)))</f>
        <v/>
      </c>
      <c r="BP22" s="152"/>
    </row>
    <row r="23">
      <c r="C23" t="s">
        <v>20</v>
      </c>
      <c r="D23" s="82" t="str">
        <f>IF($M$23=0,"",20*(($F$23*30 +$G$23*20 +$H$23*15 +$I$23*10 +$J$23*-5)/$M$23))</f>
        <v/>
      </c>
      <c r="E23" s="81" t="str">
        <f>IF($M$23=0,"",(($F$23*30 +$G$23*20 +$H$23*15 +$I$23*10 +$J$23*-5)/$M$23))</f>
        <v/>
      </c>
      <c r="F23" s="79"/>
      <c r="G23" s="79"/>
      <c r="H23" s="79"/>
      <c r="I23" s="79"/>
      <c r="J23" s="79"/>
      <c r="K23" s="83" t="str">
        <f>IF(AND($F$23=0,$G$23=0,$J$23=0,$H$23=0),"",IF(AND($J$23=0,OR($F$23&lt;&gt;0,$G$23&lt;&gt;0,$H$23&lt;&gt;0)),"inf",(($F$23+$G$23+$H$23)/$J$23)))</f>
        <v/>
      </c>
      <c r="L23" s="84" t="str">
        <f>IF(AND($F$23=0,$G$23=0,$J$23=0,$H$23=0,$I$23=0),"",IF(AND($J$23=0,OR($F$23&lt;&gt;0,$G$23&lt;&gt;0,$H$23&lt;&gt;0,$I$23&lt;&gt;0)),"inf",(($F$23+$G$23+$H$23+$I$23)/$J$23)))</f>
        <v/>
      </c>
      <c r="M23" s="79"/>
      <c r="N23" s="79"/>
      <c r="O23" s="79"/>
      <c r="P23" s="85" t="str">
        <f>IF($N$23=0,"",($O$23/$N$23))</f>
        <v/>
      </c>
      <c r="S23" t="s">
        <v>20</v>
      </c>
      <c r="T23" s="98" t="str">
        <f>IF($AC$23=0,"",20*(($V$23*30 +$W$23*20 +$X$23*15 +$Y$23*10 +$Z$23*-5)/$AC$23))</f>
        <v/>
      </c>
      <c r="U23" s="97" t="str">
        <f>IF($AC$23=0,"",(($V$23*30 +$W$23*20 +$X$23*15 +$Y$23*10 +$Z$23*-5)/$AC$23))</f>
        <v/>
      </c>
      <c r="V23" s="95"/>
      <c r="W23" s="95"/>
      <c r="X23" s="95"/>
      <c r="Y23" s="95"/>
      <c r="Z23" s="95"/>
      <c r="AA23" s="99" t="str">
        <f>IF(AND($V$23=0,$W$23=0,$Z$23=0,$X$23=0),"",IF(AND($Z$23=0,OR($V$23&lt;&gt;0,$W$23&lt;&gt;0,$X$23&lt;&gt;0)),"inf",(($V$23+$W$23+$X$23)/$Z$23)))</f>
        <v/>
      </c>
      <c r="AB23" s="100" t="str">
        <f>IF(AND($V$23=0,$W$23=0,$Z$23=0,$X$23=0,$Y$23=0),"",IF(AND($Z$23=0,OR($V$23&lt;&gt;0,$W$23&lt;&gt;0,$X$23&lt;&gt;0,$Y$23&lt;&gt;0)),"inf",(($V$23+$W$23+$X$23+$Y$23)/$Z$23)))</f>
        <v/>
      </c>
      <c r="AC23" s="95"/>
      <c r="AF23" t="s">
        <v>20</v>
      </c>
      <c r="AG23" s="117" t="str">
        <f>IF($AP$23=0,"",20*(($AI$23*30 +$AJ$23*20 +$AK$23*15 +$AL$23*10 +$AM$23*-5)/$AP$23))</f>
        <v/>
      </c>
      <c r="AH23" s="116" t="str">
        <f>IF($AP$23=0,"",(($AI$23*30 +$AJ$23*20 +$AK$23*15 +$AL$23*10 +$AM$23*-5)/$AP$23))</f>
        <v/>
      </c>
      <c r="AI23" s="114"/>
      <c r="AJ23" s="114"/>
      <c r="AK23" s="114"/>
      <c r="AL23" s="114"/>
      <c r="AM23" s="114"/>
      <c r="AN23" s="118" t="str">
        <f>IF(AND($AI$23=0,$AJ$23=0,$AM$23=0,$AK$23=0),"",IF(AND($AM$23=0,OR($AI$23&lt;&gt;0,$AJ$23&lt;&gt;0,$AK$23&lt;&gt;0)),"inf",(($AI$23+$AJ$23+$AK$23)/$AM$23)))</f>
        <v/>
      </c>
      <c r="AO23" s="119" t="str">
        <f>IF(AND($AI$23=0,$AJ$23=0,$AM$23=0,$AK$23=0,$AL$23=0),"",IF(AND($AM$23=0,OR($AI$23&lt;&gt;0,$AJ$23&lt;&gt;0,$AK$23&lt;&gt;0,$AL$23&lt;&gt;0)),"inf",(($AI$23+$AJ$23+$AK$23+$AL$23)/$AM$23)))</f>
        <v/>
      </c>
      <c r="AP23" s="114"/>
      <c r="AS23" t="s">
        <v>20</v>
      </c>
      <c r="AT23" s="136" t="str">
        <f>IF($BC$23=0,"",20*(($AV$23*30 +$AW$23*20 +$AX$23*15 +$AY$23*10 +$AZ$23*-5)/$BC$23))</f>
        <v/>
      </c>
      <c r="AU23" s="135" t="str">
        <f>IF($BC$23=0,"",(($AV$23*30 +$AW$23*20 +$AX$23*15 +$AY$23*10 +$AZ$23*-5)/$BC$23))</f>
        <v/>
      </c>
      <c r="AV23" s="133"/>
      <c r="AW23" s="133"/>
      <c r="AX23" s="133"/>
      <c r="AY23" s="133"/>
      <c r="AZ23" s="133"/>
      <c r="BA23" s="137" t="str">
        <f>IF(AND($AV$23=0,$AW$23=0,$AZ$23=0,$AX$23=0),"",IF(AND($AZ$23=0,OR($AV$23&lt;&gt;0,$AW$23&lt;&gt;0,$AX$23&lt;&gt;0)),"inf",(($AV$23+$AW$23+$AX$23)/$AZ$23)))</f>
        <v/>
      </c>
      <c r="BB23" s="138" t="str">
        <f>IF(AND($AV$23=0,$AW$23=0,$AZ$23=0,$AX$23=0,$AY$23=0),"",IF(AND($AZ$23=0,OR($AV$23&lt;&gt;0,$AW$23&lt;&gt;0,$AX$23&lt;&gt;0,$AY$23&lt;&gt;0)),"inf",(($AV$23+$AW$23+$AX$23+$AY$23)/$AZ$23)))</f>
        <v/>
      </c>
      <c r="BC23" s="133"/>
      <c r="BF23" t="s">
        <v>20</v>
      </c>
      <c r="BG23" s="155" t="str">
        <f>IF($BP$23=0,"",20*(($BI$23*30 +$BJ$23*20 +$BK$23*15 +$BL$23*10 +$BM$23*-5)/$BP$23))</f>
        <v/>
      </c>
      <c r="BH23" s="154" t="str">
        <f>IF($BP$23=0,"",(($BI$23*30 +$BJ$23*20 +$BK$23*15 +$BL$23*10 +$BM$23*-5)/$BP$23))</f>
        <v/>
      </c>
      <c r="BI23" s="152"/>
      <c r="BJ23" s="152"/>
      <c r="BK23" s="152"/>
      <c r="BL23" s="152"/>
      <c r="BM23" s="152"/>
      <c r="BN23" s="156" t="str">
        <f>IF(AND($BI$23=0,$BJ$23=0,$BM$23=0,$BK$23=0),"",IF(AND($BM$23=0,OR($BI$23&lt;&gt;0,$BJ$23&lt;&gt;0,$BK$23&lt;&gt;0)),"inf",(($BI$23+$BJ$23+$BK$23)/$BM$23)))</f>
        <v/>
      </c>
      <c r="BO23" s="157" t="str">
        <f>IF(AND($BI$23=0,$BJ$23=0,$BM$23=0,$BK$23=0,$BL$23=0),"",IF(AND($BM$23=0,OR($BI$23&lt;&gt;0,$BJ$23&lt;&gt;0,$BK$23&lt;&gt;0,$BL$23&lt;&gt;0)),"inf",(($BI$23+$BJ$23+$BK$23+$BL$23)/$BM$23)))</f>
        <v/>
      </c>
      <c r="BP23" s="152"/>
    </row>
    <row r="24">
      <c r="C24" t="s">
        <v>21</v>
      </c>
      <c r="D24" s="82" t="str">
        <f>IF($M$24=0,"",20*(($F$24*30 +$G$24*20 +$H$24*15 +$I$24*10 +$J$24*-5)/$M$24))</f>
        <v/>
      </c>
      <c r="E24" s="81" t="str">
        <f>IF($M$24=0,"",(($F$24*30 +$G$24*20 +$H$24*15 +$I$24*10 +$J$24*-5)/$M$24))</f>
        <v/>
      </c>
      <c r="F24" s="79"/>
      <c r="G24" s="79"/>
      <c r="H24" s="79"/>
      <c r="I24" s="79"/>
      <c r="J24" s="79"/>
      <c r="K24" s="83" t="str">
        <f>IF(AND($F$24=0,$G$24=0,$J$24=0,$H$24=0),"",IF(AND($J$24=0,OR($F$24&lt;&gt;0,$G$24&lt;&gt;0,$H$24&lt;&gt;0)),"inf",(($F$24+$G$24+$H$24)/$J$24)))</f>
        <v/>
      </c>
      <c r="L24" s="84" t="str">
        <f>IF(AND($F$24=0,$G$24=0,$J$24=0,$H$24=0,$I$24=0),"",IF(AND($J$24=0,OR($F$24&lt;&gt;0,$G$24&lt;&gt;0,$H$24&lt;&gt;0,$I$24&lt;&gt;0)),"inf",(($F$24+$G$24+$H$24+$I$24)/$J$24)))</f>
        <v/>
      </c>
      <c r="M24" s="79"/>
      <c r="N24" s="79"/>
      <c r="O24" s="79"/>
      <c r="P24" s="85" t="str">
        <f>IF($N$24=0,"",($O$24/$N$24))</f>
        <v/>
      </c>
      <c r="S24" t="s">
        <v>21</v>
      </c>
      <c r="T24" s="98" t="str">
        <f>IF($AC$24=0,"",20*(($V$24*30 +$W$24*20 +$X$24*15 +$Y$24*10 +$Z$24*-5)/$AC$24))</f>
        <v/>
      </c>
      <c r="U24" s="97" t="str">
        <f>IF($AC$24=0,"",(($V$24*30 +$W$24*20 +$X$24*15 +$Y$24*10 +$Z$24*-5)/$AC$24))</f>
        <v/>
      </c>
      <c r="V24" s="95"/>
      <c r="W24" s="95"/>
      <c r="X24" s="95"/>
      <c r="Y24" s="95"/>
      <c r="Z24" s="95"/>
      <c r="AA24" s="99" t="str">
        <f>IF(AND($V$24=0,$W$24=0,$Z$24=0,$X$24=0),"",IF(AND($Z$24=0,OR($V$24&lt;&gt;0,$W$24&lt;&gt;0,$X$24&lt;&gt;0)),"inf",(($V$24+$W$24+$X$24)/$Z$24)))</f>
        <v/>
      </c>
      <c r="AB24" s="100" t="str">
        <f>IF(AND($V$24=0,$W$24=0,$Z$24=0,$X$24=0,$Y$24=0),"",IF(AND($Z$24=0,OR($V$24&lt;&gt;0,$W$24&lt;&gt;0,$X$24&lt;&gt;0,$Y$24&lt;&gt;0)),"inf",(($V$24+$W$24+$X$24+$Y$24)/$Z$24)))</f>
        <v/>
      </c>
      <c r="AC24" s="95"/>
      <c r="AF24" t="s">
        <v>21</v>
      </c>
      <c r="AG24" s="117" t="str">
        <f>IF($AP$24=0,"",20*(($AI$24*30 +$AJ$24*20 +$AK$24*15 +$AL$24*10 +$AM$24*-5)/$AP$24))</f>
        <v/>
      </c>
      <c r="AH24" s="116" t="str">
        <f>IF($AP$24=0,"",(($AI$24*30 +$AJ$24*20 +$AK$24*15 +$AL$24*10 +$AM$24*-5)/$AP$24))</f>
        <v/>
      </c>
      <c r="AI24" s="114"/>
      <c r="AJ24" s="114"/>
      <c r="AK24" s="114"/>
      <c r="AL24" s="114"/>
      <c r="AM24" s="114"/>
      <c r="AN24" s="118" t="str">
        <f>IF(AND($AI$24=0,$AJ$24=0,$AM$24=0,$AK$24=0),"",IF(AND($AM$24=0,OR($AI$24&lt;&gt;0,$AJ$24&lt;&gt;0,$AK$24&lt;&gt;0)),"inf",(($AI$24+$AJ$24+$AK$24)/$AM$24)))</f>
        <v/>
      </c>
      <c r="AO24" s="119" t="str">
        <f>IF(AND($AI$24=0,$AJ$24=0,$AM$24=0,$AK$24=0,$AL$24=0),"",IF(AND($AM$24=0,OR($AI$24&lt;&gt;0,$AJ$24&lt;&gt;0,$AK$24&lt;&gt;0,$AL$24&lt;&gt;0)),"inf",(($AI$24+$AJ$24+$AK$24+$AL$24)/$AM$24)))</f>
        <v/>
      </c>
      <c r="AP24" s="114"/>
      <c r="AS24" t="s">
        <v>21</v>
      </c>
      <c r="AT24" s="136" t="str">
        <f>IF($BC$24=0,"",20*(($AV$24*30 +$AW$24*20 +$AX$24*15 +$AY$24*10 +$AZ$24*-5)/$BC$24))</f>
        <v/>
      </c>
      <c r="AU24" s="135" t="str">
        <f>IF($BC$24=0,"",(($AV$24*30 +$AW$24*20 +$AX$24*15 +$AY$24*10 +$AZ$24*-5)/$BC$24))</f>
        <v/>
      </c>
      <c r="AV24" s="133"/>
      <c r="AW24" s="133"/>
      <c r="AX24" s="133"/>
      <c r="AY24" s="133"/>
      <c r="AZ24" s="133"/>
      <c r="BA24" s="137" t="str">
        <f>IF(AND($AV$24=0,$AW$24=0,$AZ$24=0,$AX$24=0),"",IF(AND($AZ$24=0,OR($AV$24&lt;&gt;0,$AW$24&lt;&gt;0,$AX$24&lt;&gt;0)),"inf",(($AV$24+$AW$24+$AX$24)/$AZ$24)))</f>
        <v/>
      </c>
      <c r="BB24" s="138" t="str">
        <f>IF(AND($AV$24=0,$AW$24=0,$AZ$24=0,$AX$24=0,$AY$24=0),"",IF(AND($AZ$24=0,OR($AV$24&lt;&gt;0,$AW$24&lt;&gt;0,$AX$24&lt;&gt;0,$AY$24&lt;&gt;0)),"inf",(($AV$24+$AW$24+$AX$24+$AY$24)/$AZ$24)))</f>
        <v/>
      </c>
      <c r="BC24" s="133"/>
      <c r="BF24" t="s">
        <v>21</v>
      </c>
      <c r="BG24" s="155" t="str">
        <f>IF($BP$24=0,"",20*(($BI$24*30 +$BJ$24*20 +$BK$24*15 +$BL$24*10 +$BM$24*-5)/$BP$24))</f>
        <v/>
      </c>
      <c r="BH24" s="154" t="str">
        <f>IF($BP$24=0,"",(($BI$24*30 +$BJ$24*20 +$BK$24*15 +$BL$24*10 +$BM$24*-5)/$BP$24))</f>
        <v/>
      </c>
      <c r="BI24" s="152"/>
      <c r="BJ24" s="152"/>
      <c r="BK24" s="152"/>
      <c r="BL24" s="152"/>
      <c r="BM24" s="152"/>
      <c r="BN24" s="156" t="str">
        <f>IF(AND($BI$24=0,$BJ$24=0,$BM$24=0,$BK$24=0),"",IF(AND($BM$24=0,OR($BI$24&lt;&gt;0,$BJ$24&lt;&gt;0,$BK$24&lt;&gt;0)),"inf",(($BI$24+$BJ$24+$BK$24)/$BM$24)))</f>
        <v/>
      </c>
      <c r="BO24" s="157" t="str">
        <f>IF(AND($BI$24=0,$BJ$24=0,$BM$24=0,$BK$24=0,$BL$24=0),"",IF(AND($BM$24=0,OR($BI$24&lt;&gt;0,$BJ$24&lt;&gt;0,$BK$24&lt;&gt;0,$BL$24&lt;&gt;0)),"inf",(($BI$24+$BJ$24+$BK$24+$BL$24)/$BM$24)))</f>
        <v/>
      </c>
      <c r="BP24" s="152"/>
    </row>
    <row r="25">
      <c r="C25" t="s">
        <v>16</v>
      </c>
      <c r="D25" s="82" t="str">
        <f>IF($M$25=0,"",20*(($F$25*30 +$G$25*20 +$H$25*15 +$I$25*10 +$J$25*-5)/$M$25))</f>
        <v/>
      </c>
      <c r="E25" s="81" t="str">
        <f>IF($M$25=0,"",(($F$25*30 +$G$25*20 +$H$25*15 +$I$25*10 +$J$25*-5)/$M$25))</f>
        <v/>
      </c>
      <c r="F25" s="79"/>
      <c r="G25" s="79"/>
      <c r="H25" s="79"/>
      <c r="I25" s="79"/>
      <c r="J25" s="79"/>
      <c r="K25" s="83" t="str">
        <f>IF(AND($F$25=0,$G$25=0,$J$25=0,$H$25=0),"",IF(AND($J$25=0,OR($F$25&lt;&gt;0,$G$25&lt;&gt;0,$H$25&lt;&gt;0)),"inf",(($F$25+$G$25+$H$25)/$J$25)))</f>
        <v/>
      </c>
      <c r="L25" s="84" t="str">
        <f>IF(AND($F$25=0,$G$25=0,$J$25=0,$H$25=0,$I$25=0),"",IF(AND($J$25=0,OR($F$25&lt;&gt;0,$G$25&lt;&gt;0,$H$25&lt;&gt;0,$I$25&lt;&gt;0)),"inf",(($F$25+$G$25+$H$25+$I$25)/$J$25)))</f>
        <v/>
      </c>
      <c r="M25" s="79"/>
      <c r="N25" s="79"/>
      <c r="O25" s="79"/>
      <c r="P25" s="85" t="str">
        <f>IF($N$25=0,"",($O$25/$N$25))</f>
        <v/>
      </c>
      <c r="S25" t="s">
        <v>16</v>
      </c>
      <c r="T25" s="98" t="str">
        <f>IF($AC$25=0,"",20*(($V$25*30 +$W$25*20 +$X$25*15 +$Y$25*10 +$Z$25*-5)/$AC$25))</f>
        <v/>
      </c>
      <c r="U25" s="97" t="str">
        <f>IF($AC$25=0,"",(($V$25*30 +$W$25*20 +$X$25*15 +$Y$25*10 +$Z$25*-5)/$AC$25))</f>
        <v/>
      </c>
      <c r="V25" s="95"/>
      <c r="W25" s="95"/>
      <c r="X25" s="95"/>
      <c r="Y25" s="95"/>
      <c r="Z25" s="95"/>
      <c r="AA25" s="99" t="str">
        <f>IF(AND($V$25=0,$W$25=0,$Z$25=0,$X$25=0),"",IF(AND($Z$25=0,OR($V$25&lt;&gt;0,$W$25&lt;&gt;0,$X$25&lt;&gt;0)),"inf",(($V$25+$W$25+$X$25)/$Z$25)))</f>
        <v/>
      </c>
      <c r="AB25" s="100" t="str">
        <f>IF(AND($V$25=0,$W$25=0,$Z$25=0,$X$25=0,$Y$25=0),"",IF(AND($Z$25=0,OR($V$25&lt;&gt;0,$W$25&lt;&gt;0,$X$25&lt;&gt;0,$Y$25&lt;&gt;0)),"inf",(($V$25+$W$25+$X$25+$Y$25)/$Z$25)))</f>
        <v/>
      </c>
      <c r="AC25" s="95"/>
      <c r="AF25" t="s">
        <v>16</v>
      </c>
      <c r="AG25" s="117" t="str">
        <f>IF($AP$25=0,"",20*(($AI$25*30 +$AJ$25*20 +$AK$25*15 +$AL$25*10 +$AM$25*-5)/$AP$25))</f>
        <v/>
      </c>
      <c r="AH25" s="116" t="str">
        <f>IF($AP$25=0,"",(($AI$25*30 +$AJ$25*20 +$AK$25*15 +$AL$25*10 +$AM$25*-5)/$AP$25))</f>
        <v/>
      </c>
      <c r="AI25" s="114"/>
      <c r="AJ25" s="114"/>
      <c r="AK25" s="114"/>
      <c r="AL25" s="114"/>
      <c r="AM25" s="114"/>
      <c r="AN25" s="118" t="str">
        <f>IF(AND($AI$25=0,$AJ$25=0,$AM$25=0,$AK$25=0),"",IF(AND($AM$25=0,OR($AI$25&lt;&gt;0,$AJ$25&lt;&gt;0,$AK$25&lt;&gt;0)),"inf",(($AI$25+$AJ$25+$AK$25)/$AM$25)))</f>
        <v/>
      </c>
      <c r="AO25" s="119" t="str">
        <f>IF(AND($AI$25=0,$AJ$25=0,$AM$25=0,$AK$25=0,$AL$25=0),"",IF(AND($AM$25=0,OR($AI$25&lt;&gt;0,$AJ$25&lt;&gt;0,$AK$25&lt;&gt;0,$AL$25&lt;&gt;0)),"inf",(($AI$25+$AJ$25+$AK$25+$AL$25)/$AM$25)))</f>
        <v/>
      </c>
      <c r="AP25" s="114"/>
      <c r="AS25" t="s">
        <v>16</v>
      </c>
      <c r="AT25" s="136" t="str">
        <f>IF($BC$25=0,"",20*(($AV$25*30 +$AW$25*20 +$AX$25*15 +$AY$25*10 +$AZ$25*-5)/$BC$25))</f>
        <v/>
      </c>
      <c r="AU25" s="135" t="str">
        <f>IF($BC$25=0,"",(($AV$25*30 +$AW$25*20 +$AX$25*15 +$AY$25*10 +$AZ$25*-5)/$BC$25))</f>
        <v/>
      </c>
      <c r="AV25" s="133"/>
      <c r="AW25" s="133"/>
      <c r="AX25" s="133"/>
      <c r="AY25" s="133"/>
      <c r="AZ25" s="133"/>
      <c r="BA25" s="137" t="str">
        <f>IF(AND($AV$25=0,$AW$25=0,$AZ$25=0,$AX$25=0),"",IF(AND($AZ$25=0,OR($AV$25&lt;&gt;0,$AW$25&lt;&gt;0,$AX$25&lt;&gt;0)),"inf",(($AV$25+$AW$25+$AX$25)/$AZ$25)))</f>
        <v/>
      </c>
      <c r="BB25" s="138" t="str">
        <f>IF(AND($AV$25=0,$AW$25=0,$AZ$25=0,$AX$25=0,$AY$25=0),"",IF(AND($AZ$25=0,OR($AV$25&lt;&gt;0,$AW$25&lt;&gt;0,$AX$25&lt;&gt;0,$AY$25&lt;&gt;0)),"inf",(($AV$25+$AW$25+$AX$25+$AY$25)/$AZ$25)))</f>
        <v/>
      </c>
      <c r="BC25" s="133"/>
      <c r="BF25" t="s">
        <v>16</v>
      </c>
      <c r="BG25" s="155" t="str">
        <f>IF($BP$25=0,"",20*(($BI$25*30 +$BJ$25*20 +$BK$25*15 +$BL$25*10 +$BM$25*-5)/$BP$25))</f>
        <v/>
      </c>
      <c r="BH25" s="154" t="str">
        <f>IF($BP$25=0,"",(($BI$25*30 +$BJ$25*20 +$BK$25*15 +$BL$25*10 +$BM$25*-5)/$BP$25))</f>
        <v/>
      </c>
      <c r="BI25" s="152"/>
      <c r="BJ25" s="152"/>
      <c r="BK25" s="152"/>
      <c r="BL25" s="152"/>
      <c r="BM25" s="152"/>
      <c r="BN25" s="156" t="str">
        <f>IF(AND($BI$25=0,$BJ$25=0,$BM$25=0,$BK$25=0),"",IF(AND($BM$25=0,OR($BI$25&lt;&gt;0,$BJ$25&lt;&gt;0,$BK$25&lt;&gt;0)),"inf",(($BI$25+$BJ$25+$BK$25)/$BM$25)))</f>
        <v/>
      </c>
      <c r="BO25" s="157" t="str">
        <f>IF(AND($BI$25=0,$BJ$25=0,$BM$25=0,$BK$25=0,$BL$25=0),"",IF(AND($BM$25=0,OR($BI$25&lt;&gt;0,$BJ$25&lt;&gt;0,$BK$25&lt;&gt;0,$BL$25&lt;&gt;0)),"inf",(($BI$25+$BJ$25+$BK$25+$BL$25)/$BM$25)))</f>
        <v/>
      </c>
      <c r="BP25" s="152"/>
    </row>
    <row r="26">
      <c r="C26" t="s">
        <v>18</v>
      </c>
      <c r="D26" s="82" t="str">
        <f>IF($M$26=0,"",20*(($F$26*30 +$G$26*20 +$H$26*15 +$I$26*10 +$J$26*-5)/$M$26))</f>
        <v/>
      </c>
      <c r="E26" s="81" t="str">
        <f>IF($M$26=0,"",(($F$26*30 +$G$26*20 +$H$26*15 +$I$26*10 +$J$26*-5)/$M$26))</f>
        <v/>
      </c>
      <c r="F26" s="79"/>
      <c r="G26" s="79"/>
      <c r="H26" s="79"/>
      <c r="I26" s="79"/>
      <c r="J26" s="79"/>
      <c r="K26" s="83" t="str">
        <f>IF(AND($F$26=0,$G$26=0,$J$26=0,$H$26=0),"",IF(AND($J$26=0,OR($F$26&lt;&gt;0,$G$26&lt;&gt;0,$H$26&lt;&gt;0)),"inf",(($F$26+$G$26+$H$26)/$J$26)))</f>
        <v/>
      </c>
      <c r="L26" s="84" t="str">
        <f>IF(AND($F$26=0,$G$26=0,$J$26=0,$H$26=0,$I$26=0),"",IF(AND($J$26=0,OR($F$26&lt;&gt;0,$G$26&lt;&gt;0,$H$26&lt;&gt;0,$I$26&lt;&gt;0)),"inf",(($F$26+$G$26+$H$26+$I$26)/$J$26)))</f>
        <v/>
      </c>
      <c r="M26" s="79"/>
      <c r="N26" s="79"/>
      <c r="O26" s="79"/>
      <c r="P26" s="85" t="str">
        <f>IF($N$26=0,"",($O$26/$N$26))</f>
        <v/>
      </c>
      <c r="S26" t="s">
        <v>18</v>
      </c>
      <c r="T26" s="98" t="str">
        <f>IF($AC$26=0,"",20*(($V$26*30 +$W$26*20 +$X$26*15 +$Y$26*10 +$Z$26*-5)/$AC$26))</f>
        <v/>
      </c>
      <c r="U26" s="97" t="str">
        <f>IF($AC$26=0,"",(($V$26*30 +$W$26*20 +$X$26*15 +$Y$26*10 +$Z$26*-5)/$AC$26))</f>
        <v/>
      </c>
      <c r="V26" s="95"/>
      <c r="W26" s="95"/>
      <c r="X26" s="95"/>
      <c r="Y26" s="95"/>
      <c r="Z26" s="95"/>
      <c r="AA26" s="99" t="str">
        <f>IF(AND($V$26=0,$W$26=0,$Z$26=0,$X$26=0),"",IF(AND($Z$26=0,OR($V$26&lt;&gt;0,$W$26&lt;&gt;0,$X$26&lt;&gt;0)),"inf",(($V$26+$W$26+$X$26)/$Z$26)))</f>
        <v/>
      </c>
      <c r="AB26" s="100" t="str">
        <f>IF(AND($V$26=0,$W$26=0,$Z$26=0,$X$26=0,$Y$26=0),"",IF(AND($Z$26=0,OR($V$26&lt;&gt;0,$W$26&lt;&gt;0,$X$26&lt;&gt;0,$Y$26&lt;&gt;0)),"inf",(($V$26+$W$26+$X$26+$Y$26)/$Z$26)))</f>
        <v/>
      </c>
      <c r="AC26" s="95"/>
      <c r="AF26" t="s">
        <v>18</v>
      </c>
      <c r="AG26" s="117" t="str">
        <f>IF($AP$26=0,"",20*(($AI$26*30 +$AJ$26*20 +$AK$26*15 +$AL$26*10 +$AM$26*-5)/$AP$26))</f>
        <v/>
      </c>
      <c r="AH26" s="116" t="str">
        <f>IF($AP$26=0,"",(($AI$26*30 +$AJ$26*20 +$AK$26*15 +$AL$26*10 +$AM$26*-5)/$AP$26))</f>
        <v/>
      </c>
      <c r="AI26" s="114"/>
      <c r="AJ26" s="114"/>
      <c r="AK26" s="114"/>
      <c r="AL26" s="114"/>
      <c r="AM26" s="114"/>
      <c r="AN26" s="118" t="str">
        <f>IF(AND($AI$26=0,$AJ$26=0,$AM$26=0,$AK$26=0),"",IF(AND($AM$26=0,OR($AI$26&lt;&gt;0,$AJ$26&lt;&gt;0,$AK$26&lt;&gt;0)),"inf",(($AI$26+$AJ$26+$AK$26)/$AM$26)))</f>
        <v/>
      </c>
      <c r="AO26" s="119" t="str">
        <f>IF(AND($AI$26=0,$AJ$26=0,$AM$26=0,$AK$26=0,$AL$26=0),"",IF(AND($AM$26=0,OR($AI$26&lt;&gt;0,$AJ$26&lt;&gt;0,$AK$26&lt;&gt;0,$AL$26&lt;&gt;0)),"inf",(($AI$26+$AJ$26+$AK$26+$AL$26)/$AM$26)))</f>
        <v/>
      </c>
      <c r="AP26" s="114"/>
      <c r="AS26" t="s">
        <v>18</v>
      </c>
      <c r="AT26" s="136" t="str">
        <f>IF($BC$26=0,"",20*(($AV$26*30 +$AW$26*20 +$AX$26*15 +$AY$26*10 +$AZ$26*-5)/$BC$26))</f>
        <v/>
      </c>
      <c r="AU26" s="135" t="str">
        <f>IF($BC$26=0,"",(($AV$26*30 +$AW$26*20 +$AX$26*15 +$AY$26*10 +$AZ$26*-5)/$BC$26))</f>
        <v/>
      </c>
      <c r="AV26" s="133"/>
      <c r="AW26" s="133"/>
      <c r="AX26" s="133"/>
      <c r="AY26" s="133"/>
      <c r="AZ26" s="133"/>
      <c r="BA26" s="137" t="str">
        <f>IF(AND($AV$26=0,$AW$26=0,$AZ$26=0,$AX$26=0),"",IF(AND($AZ$26=0,OR($AV$26&lt;&gt;0,$AW$26&lt;&gt;0,$AX$26&lt;&gt;0)),"inf",(($AV$26+$AW$26+$AX$26)/$AZ$26)))</f>
        <v/>
      </c>
      <c r="BB26" s="138" t="str">
        <f>IF(AND($AV$26=0,$AW$26=0,$AZ$26=0,$AX$26=0,$AY$26=0),"",IF(AND($AZ$26=0,OR($AV$26&lt;&gt;0,$AW$26&lt;&gt;0,$AX$26&lt;&gt;0,$AY$26&lt;&gt;0)),"inf",(($AV$26+$AW$26+$AX$26+$AY$26)/$AZ$26)))</f>
        <v/>
      </c>
      <c r="BC26" s="133"/>
      <c r="BF26" t="s">
        <v>18</v>
      </c>
      <c r="BG26" s="155" t="str">
        <f>IF($BP$26=0,"",20*(($BI$26*30 +$BJ$26*20 +$BK$26*15 +$BL$26*10 +$BM$26*-5)/$BP$26))</f>
        <v/>
      </c>
      <c r="BH26" s="154" t="str">
        <f>IF($BP$26=0,"",(($BI$26*30 +$BJ$26*20 +$BK$26*15 +$BL$26*10 +$BM$26*-5)/$BP$26))</f>
        <v/>
      </c>
      <c r="BI26" s="152"/>
      <c r="BJ26" s="152"/>
      <c r="BK26" s="152"/>
      <c r="BL26" s="152"/>
      <c r="BM26" s="152"/>
      <c r="BN26" s="156" t="str">
        <f>IF(AND($BI$26=0,$BJ$26=0,$BM$26=0,$BK$26=0),"",IF(AND($BM$26=0,OR($BI$26&lt;&gt;0,$BJ$26&lt;&gt;0,$BK$26&lt;&gt;0)),"inf",(($BI$26+$BJ$26+$BK$26)/$BM$26)))</f>
        <v/>
      </c>
      <c r="BO26" s="157" t="str">
        <f>IF(AND($BI$26=0,$BJ$26=0,$BM$26=0,$BK$26=0,$BL$26=0),"",IF(AND($BM$26=0,OR($BI$26&lt;&gt;0,$BJ$26&lt;&gt;0,$BK$26&lt;&gt;0,$BL$26&lt;&gt;0)),"inf",(($BI$26+$BJ$26+$BK$26+$BL$26)/$BM$26)))</f>
        <v/>
      </c>
      <c r="BP26" s="152"/>
    </row>
    <row r="27">
      <c r="B27" t="s">
        <v>22</v>
      </c>
      <c r="C27"/>
      <c r="D27" s="82" t="str">
        <f>IF($M$27=0,"",20*(($F$27*30 +$G$27*20 +$H$27*15 +$I$27*10 +$J$27*-5)/$M$27))</f>
        <v/>
      </c>
      <c r="E27" s="81" t="str">
        <f>IF($M$27=0,"",(($F$27*30 +$G$27*20 +$H$27*15 +$I$27*10 +$J$27*-5)/$M$27))</f>
        <v/>
      </c>
      <c r="F27" s="79" t="n">
        <f>SUM($F$28+$F$29+$F$30+$F$31+$F$32+$F$33+$F$34)</f>
        <v>0.0</v>
      </c>
      <c r="G27" s="79" t="n">
        <f>SUM($G$28+$G$29+$G$30+$G$31+$G$32+$G$33+$G$34)</f>
        <v>0.0</v>
      </c>
      <c r="H27" s="79" t="n">
        <f>SUM($H$28+$H$29+$H$30+$H$31+$H$32+$H$33+$H$34)</f>
        <v>0.0</v>
      </c>
      <c r="I27" s="79" t="n">
        <f>SUM($I$28+$I$29+$I$30+$I$31+$I$32+$I$33+$I$34)</f>
        <v>0.0</v>
      </c>
      <c r="J27" s="79" t="n">
        <f>SUM($J$28+$J$29+$J$30+$J$31+$J$32+$J$33+$J$34)</f>
        <v>0.0</v>
      </c>
      <c r="K27" s="83" t="str">
        <f>IF(AND($F$27=0,$G$27=0,$J$27=0,$H$27=0),"",IF(AND($J$27=0,OR($F$27&lt;&gt;0,$G$27&lt;&gt;0,$H$27&lt;&gt;0)),"inf",(($F$27+$G$27+$H$27)/$J$27)))</f>
        <v/>
      </c>
      <c r="L27" s="84" t="str">
        <f>IF(AND($F$27=0,$G$27=0,$J$27=0,$H$27=0,$I$27=0),"",IF(AND($J$27=0,OR($F$27&lt;&gt;0,$G$27&lt;&gt;0,$H$27&lt;&gt;0,$I$27&lt;&gt;0)),"inf",(($F$27+$G$27+$H$27+$I$27)/$J$27)))</f>
        <v/>
      </c>
      <c r="M27" s="79" t="n">
        <f>SUM($M$28+$M$29+$M$30+$M$31+$M$32+$M$33+$M$34)</f>
        <v>0.0</v>
      </c>
      <c r="N27" s="79" t="n">
        <f>SUM($N$28+$N$29+$N$30+$N$31+$N$32+$N$33+$N$34)</f>
        <v>0.0</v>
      </c>
      <c r="O27" s="79" t="n">
        <f>SUM($O$28+$O$29+$O$30+$O$31+$O$32+$O$33+$O$34)</f>
        <v>0.0</v>
      </c>
      <c r="P27" s="85" t="str">
        <f>IF($N$27=0,"",($O$27/$N$27))</f>
        <v/>
      </c>
      <c r="R27" t="s">
        <v>22</v>
      </c>
      <c r="S27"/>
      <c r="T27" s="98" t="n">
        <f>IF($AC$27=0,"",20*(($V$27*30 +$W$27*20 +$X$27*15 +$Y$27*10 +$Z$27*-5)/$AC$27))</f>
        <v>0.0</v>
      </c>
      <c r="U27" s="97" t="n">
        <f>IF($AC$27=0,"",(($V$27*30 +$W$27*20 +$X$27*15 +$Y$27*10 +$Z$27*-5)/$AC$27))</f>
        <v>0.0</v>
      </c>
      <c r="V27" s="95" t="n">
        <f>SUM($V$28+$V$29+$V$30+$V$31+$V$32+$V$33+$V$34)</f>
        <v>0.0</v>
      </c>
      <c r="W27" s="95" t="n">
        <f>SUM($W$28+$W$29+$W$30+$W$31+$W$32+$W$33+$W$34)</f>
        <v>0.0</v>
      </c>
      <c r="X27" s="95" t="n">
        <f>SUM($X$28+$X$29+$X$30+$X$31+$X$32+$X$33+$X$34)</f>
        <v>0.0</v>
      </c>
      <c r="Y27" s="95" t="n">
        <f>SUM($Y$28+$Y$29+$Y$30+$Y$31+$Y$32+$Y$33+$Y$34)</f>
        <v>0.0</v>
      </c>
      <c r="Z27" s="95" t="n">
        <f>SUM($Z$28+$Z$29+$Z$30+$Z$31+$Z$32+$Z$33+$Z$34)</f>
        <v>0.0</v>
      </c>
      <c r="AA27" s="99" t="str">
        <f>IF(AND($V$27=0,$W$27=0,$Z$27=0,$X$27=0),"",IF(AND($Z$27=0,OR($V$27&lt;&gt;0,$W$27&lt;&gt;0,$X$27&lt;&gt;0)),"inf",(($V$27+$W$27+$X$27)/$Z$27)))</f>
        <v/>
      </c>
      <c r="AB27" s="100" t="str">
        <f>IF(AND($V$27=0,$W$27=0,$Z$27=0,$X$27=0,$Y$27=0),"",IF(AND($Z$27=0,OR($V$27&lt;&gt;0,$W$27&lt;&gt;0,$X$27&lt;&gt;0,$Y$27&lt;&gt;0)),"inf",(($V$27+$W$27+$X$27+$Y$27)/$Z$27)))</f>
        <v/>
      </c>
      <c r="AC27" s="95" t="n">
        <f>SUM($AC$28+$AC$29+$AC$30+$AC$31+$AC$32+$AC$33+$AC$34)</f>
        <v>1.0</v>
      </c>
      <c r="AE27" t="s">
        <v>22</v>
      </c>
      <c r="AF27"/>
      <c r="AG27" s="117" t="n">
        <f>IF($AP$27=0,"",20*(($AI$27*30 +$AJ$27*20 +$AK$27*15 +$AL$27*10 +$AM$27*-5)/$AP$27))</f>
        <v>0.0</v>
      </c>
      <c r="AH27" s="116" t="n">
        <f>IF($AP$27=0,"",(($AI$27*30 +$AJ$27*20 +$AK$27*15 +$AL$27*10 +$AM$27*-5)/$AP$27))</f>
        <v>0.0</v>
      </c>
      <c r="AI27" s="114" t="n">
        <f>SUM($AI$28+$AI$29+$AI$30+$AI$31+$AI$32+$AI$33+$AI$34)</f>
        <v>0.0</v>
      </c>
      <c r="AJ27" s="114" t="n">
        <f>SUM($AJ$28+$AJ$29+$AJ$30+$AJ$31+$AJ$32+$AJ$33+$AJ$34)</f>
        <v>0.0</v>
      </c>
      <c r="AK27" s="114" t="n">
        <f>SUM($AK$28+$AK$29+$AK$30+$AK$31+$AK$32+$AK$33+$AK$34)</f>
        <v>0.0</v>
      </c>
      <c r="AL27" s="114" t="n">
        <f>SUM($AL$28+$AL$29+$AL$30+$AL$31+$AL$32+$AL$33+$AL$34)</f>
        <v>0.0</v>
      </c>
      <c r="AM27" s="114" t="n">
        <f>SUM($AM$28+$AM$29+$AM$30+$AM$31+$AM$32+$AM$33+$AM$34)</f>
        <v>0.0</v>
      </c>
      <c r="AN27" s="118" t="str">
        <f>IF(AND($AI$27=0,$AJ$27=0,$AM$27=0,$AK$27=0),"",IF(AND($AM$27=0,OR($AI$27&lt;&gt;0,$AJ$27&lt;&gt;0,$AK$27&lt;&gt;0)),"inf",(($AI$27+$AJ$27+$AK$27)/$AM$27)))</f>
        <v/>
      </c>
      <c r="AO27" s="119" t="str">
        <f>IF(AND($AI$27=0,$AJ$27=0,$AM$27=0,$AK$27=0,$AL$27=0),"",IF(AND($AM$27=0,OR($AI$27&lt;&gt;0,$AJ$27&lt;&gt;0,$AK$27&lt;&gt;0,$AL$27&lt;&gt;0)),"inf",(($AI$27+$AJ$27+$AK$27+$AL$27)/$AM$27)))</f>
        <v/>
      </c>
      <c r="AP27" s="114" t="n">
        <f>SUM($AP$28+$AP$29+$AP$30+$AP$31+$AP$32+$AP$33+$AP$34)</f>
        <v>1.0</v>
      </c>
      <c r="AR27" t="s">
        <v>22</v>
      </c>
      <c r="AS27"/>
      <c r="AT27" s="136" t="n">
        <f>IF($BC$27=0,"",20*(($AV$27*30 +$AW$27*20 +$AX$27*15 +$AY$27*10 +$AZ$27*-5)/$BC$27))</f>
        <v>0.0</v>
      </c>
      <c r="AU27" s="135" t="n">
        <f>IF($BC$27=0,"",(($AV$27*30 +$AW$27*20 +$AX$27*15 +$AY$27*10 +$AZ$27*-5)/$BC$27))</f>
        <v>0.0</v>
      </c>
      <c r="AV27" s="133" t="n">
        <f>SUM($AV$28+$AV$29+$AV$30+$AV$31+$AV$32+$AV$33+$AV$34)</f>
        <v>0.0</v>
      </c>
      <c r="AW27" s="133" t="n">
        <f>SUM($AW$28+$AW$29+$AW$30+$AW$31+$AW$32+$AW$33+$AW$34)</f>
        <v>0.0</v>
      </c>
      <c r="AX27" s="133" t="n">
        <f>SUM($AX$28+$AX$29+$AX$30+$AX$31+$AX$32+$AX$33+$AX$34)</f>
        <v>0.0</v>
      </c>
      <c r="AY27" s="133" t="n">
        <f>SUM($AY$28+$AY$29+$AY$30+$AY$31+$AY$32+$AY$33+$AY$34)</f>
        <v>0.0</v>
      </c>
      <c r="AZ27" s="133" t="n">
        <f>SUM($AZ$28+$AZ$29+$AZ$30+$AZ$31+$AZ$32+$AZ$33+$AZ$34)</f>
        <v>0.0</v>
      </c>
      <c r="BA27" s="137" t="str">
        <f>IF(AND($AV$27=0,$AW$27=0,$AZ$27=0,$AX$27=0),"",IF(AND($AZ$27=0,OR($AV$27&lt;&gt;0,$AW$27&lt;&gt;0,$AX$27&lt;&gt;0)),"inf",(($AV$27+$AW$27+$AX$27)/$AZ$27)))</f>
        <v/>
      </c>
      <c r="BB27" s="138" t="str">
        <f>IF(AND($AV$27=0,$AW$27=0,$AZ$27=0,$AX$27=0,$AY$27=0),"",IF(AND($AZ$27=0,OR($AV$27&lt;&gt;0,$AW$27&lt;&gt;0,$AX$27&lt;&gt;0,$AY$27&lt;&gt;0)),"inf",(($AV$27+$AW$27+$AX$27+$AY$27)/$AZ$27)))</f>
        <v/>
      </c>
      <c r="BC27" s="133" t="n">
        <f>SUM($BC$28+$BC$29+$BC$30+$BC$31+$BC$32+$BC$33+$BC$34)</f>
        <v>1.0</v>
      </c>
      <c r="BE27" t="s">
        <v>22</v>
      </c>
      <c r="BF27"/>
      <c r="BG27" s="155" t="n">
        <f>IF($BP$27=0,"",20*(($BI$27*30 +$BJ$27*20 +$BK$27*15 +$BL$27*10 +$BM$27*-5)/$BP$27))</f>
        <v>0.0</v>
      </c>
      <c r="BH27" s="154" t="n">
        <f>IF($BP$27=0,"",(($BI$27*30 +$BJ$27*20 +$BK$27*15 +$BL$27*10 +$BM$27*-5)/$BP$27))</f>
        <v>0.0</v>
      </c>
      <c r="BI27" s="152" t="n">
        <f>SUM($BI$28+$BI$29+$BI$30+$BI$31+$BI$32+$BI$33+$BI$34)</f>
        <v>0.0</v>
      </c>
      <c r="BJ27" s="152" t="n">
        <f>SUM($BJ$28+$BJ$29+$BJ$30+$BJ$31+$BJ$32+$BJ$33+$BJ$34)</f>
        <v>0.0</v>
      </c>
      <c r="BK27" s="152" t="n">
        <f>SUM($BK$28+$BK$29+$BK$30+$BK$31+$BK$32+$BK$33+$BK$34)</f>
        <v>0.0</v>
      </c>
      <c r="BL27" s="152" t="n">
        <f>SUM($BL$28+$BL$29+$BL$30+$BL$31+$BL$32+$BL$33+$BL$34)</f>
        <v>0.0</v>
      </c>
      <c r="BM27" s="152" t="n">
        <f>SUM($BM$28+$BM$29+$BM$30+$BM$31+$BM$32+$BM$33+$BM$34)</f>
        <v>0.0</v>
      </c>
      <c r="BN27" s="156" t="str">
        <f>IF(AND($BI$27=0,$BJ$27=0,$BM$27=0,$BK$27=0),"",IF(AND($BM$27=0,OR($BI$27&lt;&gt;0,$BJ$27&lt;&gt;0,$BK$27&lt;&gt;0)),"inf",(($BI$27+$BJ$27+$BK$27)/$BM$27)))</f>
        <v/>
      </c>
      <c r="BO27" s="157" t="str">
        <f>IF(AND($BI$27=0,$BJ$27=0,$BM$27=0,$BK$27=0,$BL$27=0),"",IF(AND($BM$27=0,OR($BI$27&lt;&gt;0,$BJ$27&lt;&gt;0,$BK$27&lt;&gt;0,$BL$27&lt;&gt;0)),"inf",(($BI$27+$BJ$27+$BK$27+$BL$27)/$BM$27)))</f>
        <v/>
      </c>
      <c r="BP27" s="152" t="n">
        <f>SUM($BP$28+$BP$29+$BP$30+$BP$31+$BP$32+$BP$33+$BP$34)</f>
        <v>1.0</v>
      </c>
    </row>
    <row r="28">
      <c r="C28" t="s">
        <v>23</v>
      </c>
      <c r="D28" s="82" t="str">
        <f>IF($M$28=0,"",20*(($F$28*30 +$G$28*20 +$H$28*15 +$I$28*10 +$J$28*-5)/$M$28))</f>
        <v/>
      </c>
      <c r="E28" s="81" t="str">
        <f>IF($M$28=0,"",(($F$28*30 +$G$28*20 +$H$28*15 +$I$28*10 +$J$28*-5)/$M$28))</f>
        <v/>
      </c>
      <c r="F28" s="79"/>
      <c r="G28" s="79"/>
      <c r="H28" s="79"/>
      <c r="I28" s="79"/>
      <c r="J28" s="79"/>
      <c r="K28" s="83" t="str">
        <f>IF(AND($F$28=0,$G$28=0,$J$28=0,$H$28=0),"",IF(AND($J$28=0,OR($F$28&lt;&gt;0,$G$28&lt;&gt;0,$H$28&lt;&gt;0)),"inf",(($F$28+$G$28+$H$28)/$J$28)))</f>
        <v/>
      </c>
      <c r="L28" s="84" t="str">
        <f>IF(AND($F$28=0,$G$28=0,$J$28=0,$H$28=0,$I$28=0),"",IF(AND($J$28=0,OR($F$28&lt;&gt;0,$G$28&lt;&gt;0,$H$28&lt;&gt;0,$I$28&lt;&gt;0)),"inf",(($F$28+$G$28+$H$28+$I$28)/$J$28)))</f>
        <v/>
      </c>
      <c r="M28" s="79"/>
      <c r="N28" s="79"/>
      <c r="O28" s="79"/>
      <c r="P28" s="85" t="str">
        <f>IF($N$28=0,"",($O$28/$N$28))</f>
        <v/>
      </c>
      <c r="S28" t="s">
        <v>23</v>
      </c>
      <c r="T28" s="98" t="str">
        <f>IF($AC$28=0,"",20*(($V$28*30 +$W$28*20 +$X$28*15 +$Y$28*10 +$Z$28*-5)/$AC$28))</f>
        <v/>
      </c>
      <c r="U28" s="97" t="str">
        <f>IF($AC$28=0,"",(($V$28*30 +$W$28*20 +$X$28*15 +$Y$28*10 +$Z$28*-5)/$AC$28))</f>
        <v/>
      </c>
      <c r="V28" s="95"/>
      <c r="W28" s="95"/>
      <c r="X28" s="95"/>
      <c r="Y28" s="95"/>
      <c r="Z28" s="95"/>
      <c r="AA28" s="99" t="str">
        <f>IF(AND($V$28=0,$W$28=0,$Z$28=0,$X$28=0),"",IF(AND($Z$28=0,OR($V$28&lt;&gt;0,$W$28&lt;&gt;0,$X$28&lt;&gt;0)),"inf",(($V$28+$W$28+$X$28)/$Z$28)))</f>
        <v/>
      </c>
      <c r="AB28" s="100" t="str">
        <f>IF(AND($V$28=0,$W$28=0,$Z$28=0,$X$28=0,$Y$28=0),"",IF(AND($Z$28=0,OR($V$28&lt;&gt;0,$W$28&lt;&gt;0,$X$28&lt;&gt;0,$Y$28&lt;&gt;0)),"inf",(($V$28+$W$28+$X$28+$Y$28)/$Z$28)))</f>
        <v/>
      </c>
      <c r="AC28" s="95"/>
      <c r="AF28" t="s">
        <v>23</v>
      </c>
      <c r="AG28" s="117" t="str">
        <f>IF($AP$28=0,"",20*(($AI$28*30 +$AJ$28*20 +$AK$28*15 +$AL$28*10 +$AM$28*-5)/$AP$28))</f>
        <v/>
      </c>
      <c r="AH28" s="116" t="str">
        <f>IF($AP$28=0,"",(($AI$28*30 +$AJ$28*20 +$AK$28*15 +$AL$28*10 +$AM$28*-5)/$AP$28))</f>
        <v/>
      </c>
      <c r="AI28" s="114"/>
      <c r="AJ28" s="114"/>
      <c r="AK28" s="114"/>
      <c r="AL28" s="114"/>
      <c r="AM28" s="114"/>
      <c r="AN28" s="118" t="str">
        <f>IF(AND($AI$28=0,$AJ$28=0,$AM$28=0,$AK$28=0),"",IF(AND($AM$28=0,OR($AI$28&lt;&gt;0,$AJ$28&lt;&gt;0,$AK$28&lt;&gt;0)),"inf",(($AI$28+$AJ$28+$AK$28)/$AM$28)))</f>
        <v/>
      </c>
      <c r="AO28" s="119" t="str">
        <f>IF(AND($AI$28=0,$AJ$28=0,$AM$28=0,$AK$28=0,$AL$28=0),"",IF(AND($AM$28=0,OR($AI$28&lt;&gt;0,$AJ$28&lt;&gt;0,$AK$28&lt;&gt;0,$AL$28&lt;&gt;0)),"inf",(($AI$28+$AJ$28+$AK$28+$AL$28)/$AM$28)))</f>
        <v/>
      </c>
      <c r="AP28" s="114"/>
      <c r="AS28" t="s">
        <v>23</v>
      </c>
      <c r="AT28" s="136" t="str">
        <f>IF($BC$28=0,"",20*(($AV$28*30 +$AW$28*20 +$AX$28*15 +$AY$28*10 +$AZ$28*-5)/$BC$28))</f>
        <v/>
      </c>
      <c r="AU28" s="135" t="str">
        <f>IF($BC$28=0,"",(($AV$28*30 +$AW$28*20 +$AX$28*15 +$AY$28*10 +$AZ$28*-5)/$BC$28))</f>
        <v/>
      </c>
      <c r="AV28" s="133"/>
      <c r="AW28" s="133"/>
      <c r="AX28" s="133"/>
      <c r="AY28" s="133"/>
      <c r="AZ28" s="133"/>
      <c r="BA28" s="137" t="str">
        <f>IF(AND($AV$28=0,$AW$28=0,$AZ$28=0,$AX$28=0),"",IF(AND($AZ$28=0,OR($AV$28&lt;&gt;0,$AW$28&lt;&gt;0,$AX$28&lt;&gt;0)),"inf",(($AV$28+$AW$28+$AX$28)/$AZ$28)))</f>
        <v/>
      </c>
      <c r="BB28" s="138" t="str">
        <f>IF(AND($AV$28=0,$AW$28=0,$AZ$28=0,$AX$28=0,$AY$28=0),"",IF(AND($AZ$28=0,OR($AV$28&lt;&gt;0,$AW$28&lt;&gt;0,$AX$28&lt;&gt;0,$AY$28&lt;&gt;0)),"inf",(($AV$28+$AW$28+$AX$28+$AY$28)/$AZ$28)))</f>
        <v/>
      </c>
      <c r="BC28" s="133"/>
      <c r="BF28" t="s">
        <v>23</v>
      </c>
      <c r="BG28" s="155" t="str">
        <f>IF($BP$28=0,"",20*(($BI$28*30 +$BJ$28*20 +$BK$28*15 +$BL$28*10 +$BM$28*-5)/$BP$28))</f>
        <v/>
      </c>
      <c r="BH28" s="154" t="str">
        <f>IF($BP$28=0,"",(($BI$28*30 +$BJ$28*20 +$BK$28*15 +$BL$28*10 +$BM$28*-5)/$BP$28))</f>
        <v/>
      </c>
      <c r="BI28" s="152"/>
      <c r="BJ28" s="152"/>
      <c r="BK28" s="152"/>
      <c r="BL28" s="152"/>
      <c r="BM28" s="152"/>
      <c r="BN28" s="156" t="str">
        <f>IF(AND($BI$28=0,$BJ$28=0,$BM$28=0,$BK$28=0),"",IF(AND($BM$28=0,OR($BI$28&lt;&gt;0,$BJ$28&lt;&gt;0,$BK$28&lt;&gt;0)),"inf",(($BI$28+$BJ$28+$BK$28)/$BM$28)))</f>
        <v/>
      </c>
      <c r="BO28" s="157" t="str">
        <f>IF(AND($BI$28=0,$BJ$28=0,$BM$28=0,$BK$28=0,$BL$28=0),"",IF(AND($BM$28=0,OR($BI$28&lt;&gt;0,$BJ$28&lt;&gt;0,$BK$28&lt;&gt;0,$BL$28&lt;&gt;0)),"inf",(($BI$28+$BJ$28+$BK$28+$BL$28)/$BM$28)))</f>
        <v/>
      </c>
      <c r="BP28" s="152"/>
    </row>
    <row r="29">
      <c r="C29" t="s">
        <v>24</v>
      </c>
      <c r="D29" s="82" t="str">
        <f>IF($M$29=0,"",20*(($F$29*30 +$G$29*20 +$H$29*15 +$I$29*10 +$J$29*-5)/$M$29))</f>
        <v/>
      </c>
      <c r="E29" s="81" t="str">
        <f>IF($M$29=0,"",(($F$29*30 +$G$29*20 +$H$29*15 +$I$29*10 +$J$29*-5)/$M$29))</f>
        <v/>
      </c>
      <c r="F29" s="79"/>
      <c r="G29" s="79"/>
      <c r="H29" s="79"/>
      <c r="I29" s="79"/>
      <c r="J29" s="79"/>
      <c r="K29" s="83" t="str">
        <f>IF(AND($F$29=0,$G$29=0,$J$29=0,$H$29=0),"",IF(AND($J$29=0,OR($F$29&lt;&gt;0,$G$29&lt;&gt;0,$H$29&lt;&gt;0)),"inf",(($F$29+$G$29+$H$29)/$J$29)))</f>
        <v/>
      </c>
      <c r="L29" s="84" t="str">
        <f>IF(AND($F$29=0,$G$29=0,$J$29=0,$H$29=0,$I$29=0),"",IF(AND($J$29=0,OR($F$29&lt;&gt;0,$G$29&lt;&gt;0,$H$29&lt;&gt;0,$I$29&lt;&gt;0)),"inf",(($F$29+$G$29+$H$29+$I$29)/$J$29)))</f>
        <v/>
      </c>
      <c r="M29" s="79"/>
      <c r="N29" s="79"/>
      <c r="O29" s="79"/>
      <c r="P29" s="85" t="str">
        <f>IF($N$29=0,"",($O$29/$N$29))</f>
        <v/>
      </c>
      <c r="S29" t="s">
        <v>24</v>
      </c>
      <c r="T29" s="98" t="str">
        <f>IF($AC$29=0,"",20*(($V$29*30 +$W$29*20 +$X$29*15 +$Y$29*10 +$Z$29*-5)/$AC$29))</f>
        <v/>
      </c>
      <c r="U29" s="97" t="str">
        <f>IF($AC$29=0,"",(($V$29*30 +$W$29*20 +$X$29*15 +$Y$29*10 +$Z$29*-5)/$AC$29))</f>
        <v/>
      </c>
      <c r="V29" s="95"/>
      <c r="W29" s="95"/>
      <c r="X29" s="95"/>
      <c r="Y29" s="95"/>
      <c r="Z29" s="95"/>
      <c r="AA29" s="99" t="str">
        <f>IF(AND($V$29=0,$W$29=0,$Z$29=0,$X$29=0),"",IF(AND($Z$29=0,OR($V$29&lt;&gt;0,$W$29&lt;&gt;0,$X$29&lt;&gt;0)),"inf",(($V$29+$W$29+$X$29)/$Z$29)))</f>
        <v/>
      </c>
      <c r="AB29" s="100" t="str">
        <f>IF(AND($V$29=0,$W$29=0,$Z$29=0,$X$29=0,$Y$29=0),"",IF(AND($Z$29=0,OR($V$29&lt;&gt;0,$W$29&lt;&gt;0,$X$29&lt;&gt;0,$Y$29&lt;&gt;0)),"inf",(($V$29+$W$29+$X$29+$Y$29)/$Z$29)))</f>
        <v/>
      </c>
      <c r="AC29" s="95"/>
      <c r="AF29" t="s">
        <v>24</v>
      </c>
      <c r="AG29" s="117" t="str">
        <f>IF($AP$29=0,"",20*(($AI$29*30 +$AJ$29*20 +$AK$29*15 +$AL$29*10 +$AM$29*-5)/$AP$29))</f>
        <v/>
      </c>
      <c r="AH29" s="116" t="str">
        <f>IF($AP$29=0,"",(($AI$29*30 +$AJ$29*20 +$AK$29*15 +$AL$29*10 +$AM$29*-5)/$AP$29))</f>
        <v/>
      </c>
      <c r="AI29" s="114"/>
      <c r="AJ29" s="114"/>
      <c r="AK29" s="114"/>
      <c r="AL29" s="114"/>
      <c r="AM29" s="114"/>
      <c r="AN29" s="118" t="str">
        <f>IF(AND($AI$29=0,$AJ$29=0,$AM$29=0,$AK$29=0),"",IF(AND($AM$29=0,OR($AI$29&lt;&gt;0,$AJ$29&lt;&gt;0,$AK$29&lt;&gt;0)),"inf",(($AI$29+$AJ$29+$AK$29)/$AM$29)))</f>
        <v/>
      </c>
      <c r="AO29" s="119" t="str">
        <f>IF(AND($AI$29=0,$AJ$29=0,$AM$29=0,$AK$29=0,$AL$29=0),"",IF(AND($AM$29=0,OR($AI$29&lt;&gt;0,$AJ$29&lt;&gt;0,$AK$29&lt;&gt;0,$AL$29&lt;&gt;0)),"inf",(($AI$29+$AJ$29+$AK$29+$AL$29)/$AM$29)))</f>
        <v/>
      </c>
      <c r="AP29" s="114"/>
      <c r="AS29" t="s">
        <v>24</v>
      </c>
      <c r="AT29" s="136" t="str">
        <f>IF($BC$29=0,"",20*(($AV$29*30 +$AW$29*20 +$AX$29*15 +$AY$29*10 +$AZ$29*-5)/$BC$29))</f>
        <v/>
      </c>
      <c r="AU29" s="135" t="str">
        <f>IF($BC$29=0,"",(($AV$29*30 +$AW$29*20 +$AX$29*15 +$AY$29*10 +$AZ$29*-5)/$BC$29))</f>
        <v/>
      </c>
      <c r="AV29" s="133"/>
      <c r="AW29" s="133"/>
      <c r="AX29" s="133"/>
      <c r="AY29" s="133"/>
      <c r="AZ29" s="133"/>
      <c r="BA29" s="137" t="str">
        <f>IF(AND($AV$29=0,$AW$29=0,$AZ$29=0,$AX$29=0),"",IF(AND($AZ$29=0,OR($AV$29&lt;&gt;0,$AW$29&lt;&gt;0,$AX$29&lt;&gt;0)),"inf",(($AV$29+$AW$29+$AX$29)/$AZ$29)))</f>
        <v/>
      </c>
      <c r="BB29" s="138" t="str">
        <f>IF(AND($AV$29=0,$AW$29=0,$AZ$29=0,$AX$29=0,$AY$29=0),"",IF(AND($AZ$29=0,OR($AV$29&lt;&gt;0,$AW$29&lt;&gt;0,$AX$29&lt;&gt;0,$AY$29&lt;&gt;0)),"inf",(($AV$29+$AW$29+$AX$29+$AY$29)/$AZ$29)))</f>
        <v/>
      </c>
      <c r="BC29" s="133"/>
      <c r="BF29" t="s">
        <v>24</v>
      </c>
      <c r="BG29" s="155" t="str">
        <f>IF($BP$29=0,"",20*(($BI$29*30 +$BJ$29*20 +$BK$29*15 +$BL$29*10 +$BM$29*-5)/$BP$29))</f>
        <v/>
      </c>
      <c r="BH29" s="154" t="str">
        <f>IF($BP$29=0,"",(($BI$29*30 +$BJ$29*20 +$BK$29*15 +$BL$29*10 +$BM$29*-5)/$BP$29))</f>
        <v/>
      </c>
      <c r="BI29" s="152"/>
      <c r="BJ29" s="152"/>
      <c r="BK29" s="152"/>
      <c r="BL29" s="152"/>
      <c r="BM29" s="152"/>
      <c r="BN29" s="156" t="str">
        <f>IF(AND($BI$29=0,$BJ$29=0,$BM$29=0,$BK$29=0),"",IF(AND($BM$29=0,OR($BI$29&lt;&gt;0,$BJ$29&lt;&gt;0,$BK$29&lt;&gt;0)),"inf",(($BI$29+$BJ$29+$BK$29)/$BM$29)))</f>
        <v/>
      </c>
      <c r="BO29" s="157" t="str">
        <f>IF(AND($BI$29=0,$BJ$29=0,$BM$29=0,$BK$29=0,$BL$29=0),"",IF(AND($BM$29=0,OR($BI$29&lt;&gt;0,$BJ$29&lt;&gt;0,$BK$29&lt;&gt;0,$BL$29&lt;&gt;0)),"inf",(($BI$29+$BJ$29+$BK$29+$BL$29)/$BM$29)))</f>
        <v/>
      </c>
      <c r="BP29" s="152"/>
    </row>
    <row r="30">
      <c r="C30" t="s">
        <v>25</v>
      </c>
      <c r="D30" s="82" t="str">
        <f>IF($M$30=0,"",20*(($F$30*30 +$G$30*20 +$H$30*15 +$I$30*10 +$J$30*-5)/$M$30))</f>
        <v/>
      </c>
      <c r="E30" s="81" t="str">
        <f>IF($M$30=0,"",(($F$30*30 +$G$30*20 +$H$30*15 +$I$30*10 +$J$30*-5)/$M$30))</f>
        <v/>
      </c>
      <c r="F30" s="79"/>
      <c r="G30" s="79"/>
      <c r="H30" s="79"/>
      <c r="I30" s="79"/>
      <c r="J30" s="79"/>
      <c r="K30" s="83" t="str">
        <f>IF(AND($F$30=0,$G$30=0,$J$30=0,$H$30=0),"",IF(AND($J$30=0,OR($F$30&lt;&gt;0,$G$30&lt;&gt;0,$H$30&lt;&gt;0)),"inf",(($F$30+$G$30+$H$30)/$J$30)))</f>
        <v/>
      </c>
      <c r="L30" s="84" t="str">
        <f>IF(AND($F$30=0,$G$30=0,$J$30=0,$H$30=0,$I$30=0),"",IF(AND($J$30=0,OR($F$30&lt;&gt;0,$G$30&lt;&gt;0,$H$30&lt;&gt;0,$I$30&lt;&gt;0)),"inf",(($F$30+$G$30+$H$30+$I$30)/$J$30)))</f>
        <v/>
      </c>
      <c r="M30" s="79"/>
      <c r="N30" s="79"/>
      <c r="O30" s="79"/>
      <c r="P30" s="85" t="str">
        <f>IF($N$30=0,"",($O$30/$N$30))</f>
        <v/>
      </c>
      <c r="S30" t="s">
        <v>25</v>
      </c>
      <c r="T30" s="98" t="n">
        <f>IF($AC$30=0,"",20*(($V$30*30 +$W$30*20 +$X$30*15 +$Y$30*10 +$Z$30*-5)/$AC$30))</f>
        <v>0.0</v>
      </c>
      <c r="U30" s="97" t="n">
        <f>IF($AC$30=0,"",(($V$30*30 +$W$30*20 +$X$30*15 +$Y$30*10 +$Z$30*-5)/$AC$30))</f>
        <v>0.0</v>
      </c>
      <c r="V30" s="95"/>
      <c r="W30" s="95"/>
      <c r="X30" s="95"/>
      <c r="Y30" s="95"/>
      <c r="Z30" s="95"/>
      <c r="AA30" s="99" t="str">
        <f>IF(AND($V$30=0,$W$30=0,$Z$30=0,$X$30=0),"",IF(AND($Z$30=0,OR($V$30&lt;&gt;0,$W$30&lt;&gt;0,$X$30&lt;&gt;0)),"inf",(($V$30+$W$30+$X$30)/$Z$30)))</f>
        <v/>
      </c>
      <c r="AB30" s="100" t="str">
        <f>IF(AND($V$30=0,$W$30=0,$Z$30=0,$X$30=0,$Y$30=0),"",IF(AND($Z$30=0,OR($V$30&lt;&gt;0,$W$30&lt;&gt;0,$X$30&lt;&gt;0,$Y$30&lt;&gt;0)),"inf",(($V$30+$W$30+$X$30+$Y$30)/$Z$30)))</f>
        <v/>
      </c>
      <c r="AC30" s="95" t="n">
        <v>1.0</v>
      </c>
      <c r="AF30" t="s">
        <v>25</v>
      </c>
      <c r="AG30" s="117" t="n">
        <f>IF($AP$30=0,"",20*(($AI$30*30 +$AJ$30*20 +$AK$30*15 +$AL$30*10 +$AM$30*-5)/$AP$30))</f>
        <v>0.0</v>
      </c>
      <c r="AH30" s="116" t="n">
        <f>IF($AP$30=0,"",(($AI$30*30 +$AJ$30*20 +$AK$30*15 +$AL$30*10 +$AM$30*-5)/$AP$30))</f>
        <v>0.0</v>
      </c>
      <c r="AI30" s="114"/>
      <c r="AJ30" s="114"/>
      <c r="AK30" s="114"/>
      <c r="AL30" s="114"/>
      <c r="AM30" s="114"/>
      <c r="AN30" s="118" t="str">
        <f>IF(AND($AI$30=0,$AJ$30=0,$AM$30=0,$AK$30=0),"",IF(AND($AM$30=0,OR($AI$30&lt;&gt;0,$AJ$30&lt;&gt;0,$AK$30&lt;&gt;0)),"inf",(($AI$30+$AJ$30+$AK$30)/$AM$30)))</f>
        <v/>
      </c>
      <c r="AO30" s="119" t="str">
        <f>IF(AND($AI$30=0,$AJ$30=0,$AM$30=0,$AK$30=0,$AL$30=0),"",IF(AND($AM$30=0,OR($AI$30&lt;&gt;0,$AJ$30&lt;&gt;0,$AK$30&lt;&gt;0,$AL$30&lt;&gt;0)),"inf",(($AI$30+$AJ$30+$AK$30+$AL$30)/$AM$30)))</f>
        <v/>
      </c>
      <c r="AP30" s="114" t="n">
        <v>1.0</v>
      </c>
      <c r="AS30" t="s">
        <v>25</v>
      </c>
      <c r="AT30" s="136" t="n">
        <f>IF($BC$30=0,"",20*(($AV$30*30 +$AW$30*20 +$AX$30*15 +$AY$30*10 +$AZ$30*-5)/$BC$30))</f>
        <v>0.0</v>
      </c>
      <c r="AU30" s="135" t="n">
        <f>IF($BC$30=0,"",(($AV$30*30 +$AW$30*20 +$AX$30*15 +$AY$30*10 +$AZ$30*-5)/$BC$30))</f>
        <v>0.0</v>
      </c>
      <c r="AV30" s="133"/>
      <c r="AW30" s="133"/>
      <c r="AX30" s="133"/>
      <c r="AY30" s="133"/>
      <c r="AZ30" s="133"/>
      <c r="BA30" s="137" t="str">
        <f>IF(AND($AV$30=0,$AW$30=0,$AZ$30=0,$AX$30=0),"",IF(AND($AZ$30=0,OR($AV$30&lt;&gt;0,$AW$30&lt;&gt;0,$AX$30&lt;&gt;0)),"inf",(($AV$30+$AW$30+$AX$30)/$AZ$30)))</f>
        <v/>
      </c>
      <c r="BB30" s="138" t="str">
        <f>IF(AND($AV$30=0,$AW$30=0,$AZ$30=0,$AX$30=0,$AY$30=0),"",IF(AND($AZ$30=0,OR($AV$30&lt;&gt;0,$AW$30&lt;&gt;0,$AX$30&lt;&gt;0,$AY$30&lt;&gt;0)),"inf",(($AV$30+$AW$30+$AX$30+$AY$30)/$AZ$30)))</f>
        <v/>
      </c>
      <c r="BC30" s="133" t="n">
        <v>1.0</v>
      </c>
      <c r="BF30" t="s">
        <v>25</v>
      </c>
      <c r="BG30" s="155" t="n">
        <f>IF($BP$30=0,"",20*(($BI$30*30 +$BJ$30*20 +$BK$30*15 +$BL$30*10 +$BM$30*-5)/$BP$30))</f>
        <v>0.0</v>
      </c>
      <c r="BH30" s="154" t="n">
        <f>IF($BP$30=0,"",(($BI$30*30 +$BJ$30*20 +$BK$30*15 +$BL$30*10 +$BM$30*-5)/$BP$30))</f>
        <v>0.0</v>
      </c>
      <c r="BI30" s="152"/>
      <c r="BJ30" s="152"/>
      <c r="BK30" s="152"/>
      <c r="BL30" s="152"/>
      <c r="BM30" s="152"/>
      <c r="BN30" s="156" t="str">
        <f>IF(AND($BI$30=0,$BJ$30=0,$BM$30=0,$BK$30=0),"",IF(AND($BM$30=0,OR($BI$30&lt;&gt;0,$BJ$30&lt;&gt;0,$BK$30&lt;&gt;0)),"inf",(($BI$30+$BJ$30+$BK$30)/$BM$30)))</f>
        <v/>
      </c>
      <c r="BO30" s="157" t="str">
        <f>IF(AND($BI$30=0,$BJ$30=0,$BM$30=0,$BK$30=0,$BL$30=0),"",IF(AND($BM$30=0,OR($BI$30&lt;&gt;0,$BJ$30&lt;&gt;0,$BK$30&lt;&gt;0,$BL$30&lt;&gt;0)),"inf",(($BI$30+$BJ$30+$BK$30+$BL$30)/$BM$30)))</f>
        <v/>
      </c>
      <c r="BP30" s="152" t="n">
        <v>1.0</v>
      </c>
    </row>
    <row r="31">
      <c r="C31" t="s">
        <v>26</v>
      </c>
      <c r="D31" s="82" t="str">
        <f>IF($M$31=0,"",20*(($F$31*30 +$G$31*20 +$H$31*15 +$I$31*10 +$J$31*-5)/$M$31))</f>
        <v/>
      </c>
      <c r="E31" s="81" t="str">
        <f>IF($M$31=0,"",(($F$31*30 +$G$31*20 +$H$31*15 +$I$31*10 +$J$31*-5)/$M$31))</f>
        <v/>
      </c>
      <c r="F31" s="79"/>
      <c r="G31" s="79"/>
      <c r="H31" s="79"/>
      <c r="I31" s="79"/>
      <c r="J31" s="79"/>
      <c r="K31" s="83" t="str">
        <f>IF(AND($F$31=0,$G$31=0,$J$31=0,$H$31=0),"",IF(AND($J$31=0,OR($F$31&lt;&gt;0,$G$31&lt;&gt;0,$H$31&lt;&gt;0)),"inf",(($F$31+$G$31+$H$31)/$J$31)))</f>
        <v/>
      </c>
      <c r="L31" s="84" t="str">
        <f>IF(AND($F$31=0,$G$31=0,$J$31=0,$H$31=0,$I$31=0),"",IF(AND($J$31=0,OR($F$31&lt;&gt;0,$G$31&lt;&gt;0,$H$31&lt;&gt;0,$I$31&lt;&gt;0)),"inf",(($F$31+$G$31+$H$31+$I$31)/$J$31)))</f>
        <v/>
      </c>
      <c r="M31" s="79"/>
      <c r="N31" s="79"/>
      <c r="O31" s="79"/>
      <c r="P31" s="85" t="str">
        <f>IF($N$31=0,"",($O$31/$N$31))</f>
        <v/>
      </c>
      <c r="S31" t="s">
        <v>26</v>
      </c>
      <c r="T31" s="98" t="str">
        <f>IF($AC$31=0,"",20*(($V$31*30 +$W$31*20 +$X$31*15 +$Y$31*10 +$Z$31*-5)/$AC$31))</f>
        <v/>
      </c>
      <c r="U31" s="97" t="str">
        <f>IF($AC$31=0,"",(($V$31*30 +$W$31*20 +$X$31*15 +$Y$31*10 +$Z$31*-5)/$AC$31))</f>
        <v/>
      </c>
      <c r="V31" s="95"/>
      <c r="W31" s="95"/>
      <c r="X31" s="95"/>
      <c r="Y31" s="95"/>
      <c r="Z31" s="95"/>
      <c r="AA31" s="99" t="str">
        <f>IF(AND($V$31=0,$W$31=0,$Z$31=0,$X$31=0),"",IF(AND($Z$31=0,OR($V$31&lt;&gt;0,$W$31&lt;&gt;0,$X$31&lt;&gt;0)),"inf",(($V$31+$W$31+$X$31)/$Z$31)))</f>
        <v/>
      </c>
      <c r="AB31" s="100" t="str">
        <f>IF(AND($V$31=0,$W$31=0,$Z$31=0,$X$31=0,$Y$31=0),"",IF(AND($Z$31=0,OR($V$31&lt;&gt;0,$W$31&lt;&gt;0,$X$31&lt;&gt;0,$Y$31&lt;&gt;0)),"inf",(($V$31+$W$31+$X$31+$Y$31)/$Z$31)))</f>
        <v/>
      </c>
      <c r="AC31" s="95"/>
      <c r="AF31" t="s">
        <v>26</v>
      </c>
      <c r="AG31" s="117" t="str">
        <f>IF($AP$31=0,"",20*(($AI$31*30 +$AJ$31*20 +$AK$31*15 +$AL$31*10 +$AM$31*-5)/$AP$31))</f>
        <v/>
      </c>
      <c r="AH31" s="116" t="str">
        <f>IF($AP$31=0,"",(($AI$31*30 +$AJ$31*20 +$AK$31*15 +$AL$31*10 +$AM$31*-5)/$AP$31))</f>
        <v/>
      </c>
      <c r="AI31" s="114"/>
      <c r="AJ31" s="114"/>
      <c r="AK31" s="114"/>
      <c r="AL31" s="114"/>
      <c r="AM31" s="114"/>
      <c r="AN31" s="118" t="str">
        <f>IF(AND($AI$31=0,$AJ$31=0,$AM$31=0,$AK$31=0),"",IF(AND($AM$31=0,OR($AI$31&lt;&gt;0,$AJ$31&lt;&gt;0,$AK$31&lt;&gt;0)),"inf",(($AI$31+$AJ$31+$AK$31)/$AM$31)))</f>
        <v/>
      </c>
      <c r="AO31" s="119" t="str">
        <f>IF(AND($AI$31=0,$AJ$31=0,$AM$31=0,$AK$31=0,$AL$31=0),"",IF(AND($AM$31=0,OR($AI$31&lt;&gt;0,$AJ$31&lt;&gt;0,$AK$31&lt;&gt;0,$AL$31&lt;&gt;0)),"inf",(($AI$31+$AJ$31+$AK$31+$AL$31)/$AM$31)))</f>
        <v/>
      </c>
      <c r="AP31" s="114"/>
      <c r="AS31" t="s">
        <v>26</v>
      </c>
      <c r="AT31" s="136" t="str">
        <f>IF($BC$31=0,"",20*(($AV$31*30 +$AW$31*20 +$AX$31*15 +$AY$31*10 +$AZ$31*-5)/$BC$31))</f>
        <v/>
      </c>
      <c r="AU31" s="135" t="str">
        <f>IF($BC$31=0,"",(($AV$31*30 +$AW$31*20 +$AX$31*15 +$AY$31*10 +$AZ$31*-5)/$BC$31))</f>
        <v/>
      </c>
      <c r="AV31" s="133"/>
      <c r="AW31" s="133"/>
      <c r="AX31" s="133"/>
      <c r="AY31" s="133"/>
      <c r="AZ31" s="133"/>
      <c r="BA31" s="137" t="str">
        <f>IF(AND($AV$31=0,$AW$31=0,$AZ$31=0,$AX$31=0),"",IF(AND($AZ$31=0,OR($AV$31&lt;&gt;0,$AW$31&lt;&gt;0,$AX$31&lt;&gt;0)),"inf",(($AV$31+$AW$31+$AX$31)/$AZ$31)))</f>
        <v/>
      </c>
      <c r="BB31" s="138" t="str">
        <f>IF(AND($AV$31=0,$AW$31=0,$AZ$31=0,$AX$31=0,$AY$31=0),"",IF(AND($AZ$31=0,OR($AV$31&lt;&gt;0,$AW$31&lt;&gt;0,$AX$31&lt;&gt;0,$AY$31&lt;&gt;0)),"inf",(($AV$31+$AW$31+$AX$31+$AY$31)/$AZ$31)))</f>
        <v/>
      </c>
      <c r="BC31" s="133"/>
      <c r="BF31" t="s">
        <v>26</v>
      </c>
      <c r="BG31" s="155" t="str">
        <f>IF($BP$31=0,"",20*(($BI$31*30 +$BJ$31*20 +$BK$31*15 +$BL$31*10 +$BM$31*-5)/$BP$31))</f>
        <v/>
      </c>
      <c r="BH31" s="154" t="str">
        <f>IF($BP$31=0,"",(($BI$31*30 +$BJ$31*20 +$BK$31*15 +$BL$31*10 +$BM$31*-5)/$BP$31))</f>
        <v/>
      </c>
      <c r="BI31" s="152"/>
      <c r="BJ31" s="152"/>
      <c r="BK31" s="152"/>
      <c r="BL31" s="152"/>
      <c r="BM31" s="152"/>
      <c r="BN31" s="156" t="str">
        <f>IF(AND($BI$31=0,$BJ$31=0,$BM$31=0,$BK$31=0),"",IF(AND($BM$31=0,OR($BI$31&lt;&gt;0,$BJ$31&lt;&gt;0,$BK$31&lt;&gt;0)),"inf",(($BI$31+$BJ$31+$BK$31)/$BM$31)))</f>
        <v/>
      </c>
      <c r="BO31" s="157" t="str">
        <f>IF(AND($BI$31=0,$BJ$31=0,$BM$31=0,$BK$31=0,$BL$31=0),"",IF(AND($BM$31=0,OR($BI$31&lt;&gt;0,$BJ$31&lt;&gt;0,$BK$31&lt;&gt;0,$BL$31&lt;&gt;0)),"inf",(($BI$31+$BJ$31+$BK$31+$BL$31)/$BM$31)))</f>
        <v/>
      </c>
      <c r="BP31" s="152"/>
    </row>
    <row r="32">
      <c r="C32" t="s">
        <v>27</v>
      </c>
      <c r="D32" s="82" t="str">
        <f>IF($M$32=0,"",20*(($F$32*30 +$G$32*20 +$H$32*15 +$I$32*10 +$J$32*-5)/$M$32))</f>
        <v/>
      </c>
      <c r="E32" s="81" t="str">
        <f>IF($M$32=0,"",(($F$32*30 +$G$32*20 +$H$32*15 +$I$32*10 +$J$32*-5)/$M$32))</f>
        <v/>
      </c>
      <c r="F32" s="79"/>
      <c r="G32" s="79"/>
      <c r="H32" s="79"/>
      <c r="I32" s="79"/>
      <c r="J32" s="79"/>
      <c r="K32" s="83" t="str">
        <f>IF(AND($F$32=0,$G$32=0,$J$32=0,$H$32=0),"",IF(AND($J$32=0,OR($F$32&lt;&gt;0,$G$32&lt;&gt;0,$H$32&lt;&gt;0)),"inf",(($F$32+$G$32+$H$32)/$J$32)))</f>
        <v/>
      </c>
      <c r="L32" s="84" t="str">
        <f>IF(AND($F$32=0,$G$32=0,$J$32=0,$H$32=0,$I$32=0),"",IF(AND($J$32=0,OR($F$32&lt;&gt;0,$G$32&lt;&gt;0,$H$32&lt;&gt;0,$I$32&lt;&gt;0)),"inf",(($F$32+$G$32+$H$32+$I$32)/$J$32)))</f>
        <v/>
      </c>
      <c r="M32" s="79"/>
      <c r="N32" s="79"/>
      <c r="O32" s="79"/>
      <c r="P32" s="85" t="str">
        <f>IF($N$32=0,"",($O$32/$N$32))</f>
        <v/>
      </c>
      <c r="S32" t="s">
        <v>27</v>
      </c>
      <c r="T32" s="98" t="str">
        <f>IF($AC$32=0,"",20*(($V$32*30 +$W$32*20 +$X$32*15 +$Y$32*10 +$Z$32*-5)/$AC$32))</f>
        <v/>
      </c>
      <c r="U32" s="97" t="str">
        <f>IF($AC$32=0,"",(($V$32*30 +$W$32*20 +$X$32*15 +$Y$32*10 +$Z$32*-5)/$AC$32))</f>
        <v/>
      </c>
      <c r="V32" s="95"/>
      <c r="W32" s="95"/>
      <c r="X32" s="95"/>
      <c r="Y32" s="95"/>
      <c r="Z32" s="95"/>
      <c r="AA32" s="99" t="str">
        <f>IF(AND($V$32=0,$W$32=0,$Z$32=0,$X$32=0),"",IF(AND($Z$32=0,OR($V$32&lt;&gt;0,$W$32&lt;&gt;0,$X$32&lt;&gt;0)),"inf",(($V$32+$W$32+$X$32)/$Z$32)))</f>
        <v/>
      </c>
      <c r="AB32" s="100" t="str">
        <f>IF(AND($V$32=0,$W$32=0,$Z$32=0,$X$32=0,$Y$32=0),"",IF(AND($Z$32=0,OR($V$32&lt;&gt;0,$W$32&lt;&gt;0,$X$32&lt;&gt;0,$Y$32&lt;&gt;0)),"inf",(($V$32+$W$32+$X$32+$Y$32)/$Z$32)))</f>
        <v/>
      </c>
      <c r="AC32" s="95"/>
      <c r="AF32" t="s">
        <v>27</v>
      </c>
      <c r="AG32" s="117" t="str">
        <f>IF($AP$32=0,"",20*(($AI$32*30 +$AJ$32*20 +$AK$32*15 +$AL$32*10 +$AM$32*-5)/$AP$32))</f>
        <v/>
      </c>
      <c r="AH32" s="116" t="str">
        <f>IF($AP$32=0,"",(($AI$32*30 +$AJ$32*20 +$AK$32*15 +$AL$32*10 +$AM$32*-5)/$AP$32))</f>
        <v/>
      </c>
      <c r="AI32" s="114"/>
      <c r="AJ32" s="114"/>
      <c r="AK32" s="114"/>
      <c r="AL32" s="114"/>
      <c r="AM32" s="114"/>
      <c r="AN32" s="118" t="str">
        <f>IF(AND($AI$32=0,$AJ$32=0,$AM$32=0,$AK$32=0),"",IF(AND($AM$32=0,OR($AI$32&lt;&gt;0,$AJ$32&lt;&gt;0,$AK$32&lt;&gt;0)),"inf",(($AI$32+$AJ$32+$AK$32)/$AM$32)))</f>
        <v/>
      </c>
      <c r="AO32" s="119" t="str">
        <f>IF(AND($AI$32=0,$AJ$32=0,$AM$32=0,$AK$32=0,$AL$32=0),"",IF(AND($AM$32=0,OR($AI$32&lt;&gt;0,$AJ$32&lt;&gt;0,$AK$32&lt;&gt;0,$AL$32&lt;&gt;0)),"inf",(($AI$32+$AJ$32+$AK$32+$AL$32)/$AM$32)))</f>
        <v/>
      </c>
      <c r="AP32" s="114"/>
      <c r="AS32" t="s">
        <v>27</v>
      </c>
      <c r="AT32" s="136" t="str">
        <f>IF($BC$32=0,"",20*(($AV$32*30 +$AW$32*20 +$AX$32*15 +$AY$32*10 +$AZ$32*-5)/$BC$32))</f>
        <v/>
      </c>
      <c r="AU32" s="135" t="str">
        <f>IF($BC$32=0,"",(($AV$32*30 +$AW$32*20 +$AX$32*15 +$AY$32*10 +$AZ$32*-5)/$BC$32))</f>
        <v/>
      </c>
      <c r="AV32" s="133"/>
      <c r="AW32" s="133"/>
      <c r="AX32" s="133"/>
      <c r="AY32" s="133"/>
      <c r="AZ32" s="133"/>
      <c r="BA32" s="137" t="str">
        <f>IF(AND($AV$32=0,$AW$32=0,$AZ$32=0,$AX$32=0),"",IF(AND($AZ$32=0,OR($AV$32&lt;&gt;0,$AW$32&lt;&gt;0,$AX$32&lt;&gt;0)),"inf",(($AV$32+$AW$32+$AX$32)/$AZ$32)))</f>
        <v/>
      </c>
      <c r="BB32" s="138" t="str">
        <f>IF(AND($AV$32=0,$AW$32=0,$AZ$32=0,$AX$32=0,$AY$32=0),"",IF(AND($AZ$32=0,OR($AV$32&lt;&gt;0,$AW$32&lt;&gt;0,$AX$32&lt;&gt;0,$AY$32&lt;&gt;0)),"inf",(($AV$32+$AW$32+$AX$32+$AY$32)/$AZ$32)))</f>
        <v/>
      </c>
      <c r="BC32" s="133"/>
      <c r="BF32" t="s">
        <v>27</v>
      </c>
      <c r="BG32" s="155" t="str">
        <f>IF($BP$32=0,"",20*(($BI$32*30 +$BJ$32*20 +$BK$32*15 +$BL$32*10 +$BM$32*-5)/$BP$32))</f>
        <v/>
      </c>
      <c r="BH32" s="154" t="str">
        <f>IF($BP$32=0,"",(($BI$32*30 +$BJ$32*20 +$BK$32*15 +$BL$32*10 +$BM$32*-5)/$BP$32))</f>
        <v/>
      </c>
      <c r="BI32" s="152"/>
      <c r="BJ32" s="152"/>
      <c r="BK32" s="152"/>
      <c r="BL32" s="152"/>
      <c r="BM32" s="152"/>
      <c r="BN32" s="156" t="str">
        <f>IF(AND($BI$32=0,$BJ$32=0,$BM$32=0,$BK$32=0),"",IF(AND($BM$32=0,OR($BI$32&lt;&gt;0,$BJ$32&lt;&gt;0,$BK$32&lt;&gt;0)),"inf",(($BI$32+$BJ$32+$BK$32)/$BM$32)))</f>
        <v/>
      </c>
      <c r="BO32" s="157" t="str">
        <f>IF(AND($BI$32=0,$BJ$32=0,$BM$32=0,$BK$32=0,$BL$32=0),"",IF(AND($BM$32=0,OR($BI$32&lt;&gt;0,$BJ$32&lt;&gt;0,$BK$32&lt;&gt;0,$BL$32&lt;&gt;0)),"inf",(($BI$32+$BJ$32+$BK$32+$BL$32)/$BM$32)))</f>
        <v/>
      </c>
      <c r="BP32" s="152"/>
    </row>
    <row r="33">
      <c r="C33" t="s">
        <v>28</v>
      </c>
      <c r="D33" s="82" t="str">
        <f>IF($M$33=0,"",20*(($F$33*30 +$G$33*20 +$H$33*15 +$I$33*10 +$J$33*-5)/$M$33))</f>
        <v/>
      </c>
      <c r="E33" s="81" t="str">
        <f>IF($M$33=0,"",(($F$33*30 +$G$33*20 +$H$33*15 +$I$33*10 +$J$33*-5)/$M$33))</f>
        <v/>
      </c>
      <c r="F33" s="79"/>
      <c r="G33" s="79"/>
      <c r="H33" s="79"/>
      <c r="I33" s="79"/>
      <c r="J33" s="79"/>
      <c r="K33" s="83" t="str">
        <f>IF(AND($F$33=0,$G$33=0,$J$33=0,$H$33=0),"",IF(AND($J$33=0,OR($F$33&lt;&gt;0,$G$33&lt;&gt;0,$H$33&lt;&gt;0)),"inf",(($F$33+$G$33+$H$33)/$J$33)))</f>
        <v/>
      </c>
      <c r="L33" s="84" t="str">
        <f>IF(AND($F$33=0,$G$33=0,$J$33=0,$H$33=0,$I$33=0),"",IF(AND($J$33=0,OR($F$33&lt;&gt;0,$G$33&lt;&gt;0,$H$33&lt;&gt;0,$I$33&lt;&gt;0)),"inf",(($F$33+$G$33+$H$33+$I$33)/$J$33)))</f>
        <v/>
      </c>
      <c r="M33" s="79"/>
      <c r="N33" s="79"/>
      <c r="O33" s="79"/>
      <c r="P33" s="85" t="str">
        <f>IF($N$33=0,"",($O$33/$N$33))</f>
        <v/>
      </c>
      <c r="S33" t="s">
        <v>28</v>
      </c>
      <c r="T33" s="98" t="str">
        <f>IF($AC$33=0,"",20*(($V$33*30 +$W$33*20 +$X$33*15 +$Y$33*10 +$Z$33*-5)/$AC$33))</f>
        <v/>
      </c>
      <c r="U33" s="97" t="str">
        <f>IF($AC$33=0,"",(($V$33*30 +$W$33*20 +$X$33*15 +$Y$33*10 +$Z$33*-5)/$AC$33))</f>
        <v/>
      </c>
      <c r="V33" s="95"/>
      <c r="W33" s="95"/>
      <c r="X33" s="95"/>
      <c r="Y33" s="95"/>
      <c r="Z33" s="95"/>
      <c r="AA33" s="99" t="str">
        <f>IF(AND($V$33=0,$W$33=0,$Z$33=0,$X$33=0),"",IF(AND($Z$33=0,OR($V$33&lt;&gt;0,$W$33&lt;&gt;0,$X$33&lt;&gt;0)),"inf",(($V$33+$W$33+$X$33)/$Z$33)))</f>
        <v/>
      </c>
      <c r="AB33" s="100" t="str">
        <f>IF(AND($V$33=0,$W$33=0,$Z$33=0,$X$33=0,$Y$33=0),"",IF(AND($Z$33=0,OR($V$33&lt;&gt;0,$W$33&lt;&gt;0,$X$33&lt;&gt;0,$Y$33&lt;&gt;0)),"inf",(($V$33+$W$33+$X$33+$Y$33)/$Z$33)))</f>
        <v/>
      </c>
      <c r="AC33" s="95"/>
      <c r="AF33" t="s">
        <v>28</v>
      </c>
      <c r="AG33" s="117" t="str">
        <f>IF($AP$33=0,"",20*(($AI$33*30 +$AJ$33*20 +$AK$33*15 +$AL$33*10 +$AM$33*-5)/$AP$33))</f>
        <v/>
      </c>
      <c r="AH33" s="116" t="str">
        <f>IF($AP$33=0,"",(($AI$33*30 +$AJ$33*20 +$AK$33*15 +$AL$33*10 +$AM$33*-5)/$AP$33))</f>
        <v/>
      </c>
      <c r="AI33" s="114"/>
      <c r="AJ33" s="114"/>
      <c r="AK33" s="114"/>
      <c r="AL33" s="114"/>
      <c r="AM33" s="114"/>
      <c r="AN33" s="118" t="str">
        <f>IF(AND($AI$33=0,$AJ$33=0,$AM$33=0,$AK$33=0),"",IF(AND($AM$33=0,OR($AI$33&lt;&gt;0,$AJ$33&lt;&gt;0,$AK$33&lt;&gt;0)),"inf",(($AI$33+$AJ$33+$AK$33)/$AM$33)))</f>
        <v/>
      </c>
      <c r="AO33" s="119" t="str">
        <f>IF(AND($AI$33=0,$AJ$33=0,$AM$33=0,$AK$33=0,$AL$33=0),"",IF(AND($AM$33=0,OR($AI$33&lt;&gt;0,$AJ$33&lt;&gt;0,$AK$33&lt;&gt;0,$AL$33&lt;&gt;0)),"inf",(($AI$33+$AJ$33+$AK$33+$AL$33)/$AM$33)))</f>
        <v/>
      </c>
      <c r="AP33" s="114"/>
      <c r="AS33" t="s">
        <v>28</v>
      </c>
      <c r="AT33" s="136" t="str">
        <f>IF($BC$33=0,"",20*(($AV$33*30 +$AW$33*20 +$AX$33*15 +$AY$33*10 +$AZ$33*-5)/$BC$33))</f>
        <v/>
      </c>
      <c r="AU33" s="135" t="str">
        <f>IF($BC$33=0,"",(($AV$33*30 +$AW$33*20 +$AX$33*15 +$AY$33*10 +$AZ$33*-5)/$BC$33))</f>
        <v/>
      </c>
      <c r="AV33" s="133"/>
      <c r="AW33" s="133"/>
      <c r="AX33" s="133"/>
      <c r="AY33" s="133"/>
      <c r="AZ33" s="133"/>
      <c r="BA33" s="137" t="str">
        <f>IF(AND($AV$33=0,$AW$33=0,$AZ$33=0,$AX$33=0),"",IF(AND($AZ$33=0,OR($AV$33&lt;&gt;0,$AW$33&lt;&gt;0,$AX$33&lt;&gt;0)),"inf",(($AV$33+$AW$33+$AX$33)/$AZ$33)))</f>
        <v/>
      </c>
      <c r="BB33" s="138" t="str">
        <f>IF(AND($AV$33=0,$AW$33=0,$AZ$33=0,$AX$33=0,$AY$33=0),"",IF(AND($AZ$33=0,OR($AV$33&lt;&gt;0,$AW$33&lt;&gt;0,$AX$33&lt;&gt;0,$AY$33&lt;&gt;0)),"inf",(($AV$33+$AW$33+$AX$33+$AY$33)/$AZ$33)))</f>
        <v/>
      </c>
      <c r="BC33" s="133"/>
      <c r="BF33" t="s">
        <v>28</v>
      </c>
      <c r="BG33" s="155" t="str">
        <f>IF($BP$33=0,"",20*(($BI$33*30 +$BJ$33*20 +$BK$33*15 +$BL$33*10 +$BM$33*-5)/$BP$33))</f>
        <v/>
      </c>
      <c r="BH33" s="154" t="str">
        <f>IF($BP$33=0,"",(($BI$33*30 +$BJ$33*20 +$BK$33*15 +$BL$33*10 +$BM$33*-5)/$BP$33))</f>
        <v/>
      </c>
      <c r="BI33" s="152"/>
      <c r="BJ33" s="152"/>
      <c r="BK33" s="152"/>
      <c r="BL33" s="152"/>
      <c r="BM33" s="152"/>
      <c r="BN33" s="156" t="str">
        <f>IF(AND($BI$33=0,$BJ$33=0,$BM$33=0,$BK$33=0),"",IF(AND($BM$33=0,OR($BI$33&lt;&gt;0,$BJ$33&lt;&gt;0,$BK$33&lt;&gt;0)),"inf",(($BI$33+$BJ$33+$BK$33)/$BM$33)))</f>
        <v/>
      </c>
      <c r="BO33" s="157" t="str">
        <f>IF(AND($BI$33=0,$BJ$33=0,$BM$33=0,$BK$33=0,$BL$33=0),"",IF(AND($BM$33=0,OR($BI$33&lt;&gt;0,$BJ$33&lt;&gt;0,$BK$33&lt;&gt;0,$BL$33&lt;&gt;0)),"inf",(($BI$33+$BJ$33+$BK$33+$BL$33)/$BM$33)))</f>
        <v/>
      </c>
      <c r="BP33" s="152"/>
    </row>
    <row r="34">
      <c r="C34" t="s">
        <v>18</v>
      </c>
      <c r="D34" s="82" t="str">
        <f>IF($M$34=0,"",20*(($F$34*30 +$G$34*20 +$H$34*15 +$I$34*10 +$J$34*-5)/$M$34))</f>
        <v/>
      </c>
      <c r="E34" s="81" t="str">
        <f>IF($M$34=0,"",(($F$34*30 +$G$34*20 +$H$34*15 +$I$34*10 +$J$34*-5)/$M$34))</f>
        <v/>
      </c>
      <c r="F34" s="79"/>
      <c r="G34" s="79"/>
      <c r="H34" s="79"/>
      <c r="I34" s="79"/>
      <c r="J34" s="79"/>
      <c r="K34" s="83" t="str">
        <f>IF(AND($F$34=0,$G$34=0,$J$34=0,$H$34=0),"",IF(AND($J$34=0,OR($F$34&lt;&gt;0,$G$34&lt;&gt;0,$H$34&lt;&gt;0)),"inf",(($F$34+$G$34+$H$34)/$J$34)))</f>
        <v/>
      </c>
      <c r="L34" s="84" t="str">
        <f>IF(AND($F$34=0,$G$34=0,$J$34=0,$H$34=0,$I$34=0),"",IF(AND($J$34=0,OR($F$34&lt;&gt;0,$G$34&lt;&gt;0,$H$34&lt;&gt;0,$I$34&lt;&gt;0)),"inf",(($F$34+$G$34+$H$34+$I$34)/$J$34)))</f>
        <v/>
      </c>
      <c r="M34" s="79"/>
      <c r="N34" s="79"/>
      <c r="O34" s="79"/>
      <c r="P34" s="85" t="str">
        <f>IF($N$34=0,"",($O$34/$N$34))</f>
        <v/>
      </c>
      <c r="S34" t="s">
        <v>18</v>
      </c>
      <c r="T34" s="98" t="str">
        <f>IF($AC$34=0,"",20*(($V$34*30 +$W$34*20 +$X$34*15 +$Y$34*10 +$Z$34*-5)/$AC$34))</f>
        <v/>
      </c>
      <c r="U34" s="97" t="str">
        <f>IF($AC$34=0,"",(($V$34*30 +$W$34*20 +$X$34*15 +$Y$34*10 +$Z$34*-5)/$AC$34))</f>
        <v/>
      </c>
      <c r="V34" s="95"/>
      <c r="W34" s="95"/>
      <c r="X34" s="95"/>
      <c r="Y34" s="95"/>
      <c r="Z34" s="95"/>
      <c r="AA34" s="99" t="str">
        <f>IF(AND($V$34=0,$W$34=0,$Z$34=0,$X$34=0),"",IF(AND($Z$34=0,OR($V$34&lt;&gt;0,$W$34&lt;&gt;0,$X$34&lt;&gt;0)),"inf",(($V$34+$W$34+$X$34)/$Z$34)))</f>
        <v/>
      </c>
      <c r="AB34" s="100" t="str">
        <f>IF(AND($V$34=0,$W$34=0,$Z$34=0,$X$34=0,$Y$34=0),"",IF(AND($Z$34=0,OR($V$34&lt;&gt;0,$W$34&lt;&gt;0,$X$34&lt;&gt;0,$Y$34&lt;&gt;0)),"inf",(($V$34+$W$34+$X$34+$Y$34)/$Z$34)))</f>
        <v/>
      </c>
      <c r="AC34" s="95"/>
      <c r="AF34" t="s">
        <v>18</v>
      </c>
      <c r="AG34" s="117" t="str">
        <f>IF($AP$34=0,"",20*(($AI$34*30 +$AJ$34*20 +$AK$34*15 +$AL$34*10 +$AM$34*-5)/$AP$34))</f>
        <v/>
      </c>
      <c r="AH34" s="116" t="str">
        <f>IF($AP$34=0,"",(($AI$34*30 +$AJ$34*20 +$AK$34*15 +$AL$34*10 +$AM$34*-5)/$AP$34))</f>
        <v/>
      </c>
      <c r="AI34" s="114"/>
      <c r="AJ34" s="114"/>
      <c r="AK34" s="114"/>
      <c r="AL34" s="114"/>
      <c r="AM34" s="114"/>
      <c r="AN34" s="118" t="str">
        <f>IF(AND($AI$34=0,$AJ$34=0,$AM$34=0,$AK$34=0),"",IF(AND($AM$34=0,OR($AI$34&lt;&gt;0,$AJ$34&lt;&gt;0,$AK$34&lt;&gt;0)),"inf",(($AI$34+$AJ$34+$AK$34)/$AM$34)))</f>
        <v/>
      </c>
      <c r="AO34" s="119" t="str">
        <f>IF(AND($AI$34=0,$AJ$34=0,$AM$34=0,$AK$34=0,$AL$34=0),"",IF(AND($AM$34=0,OR($AI$34&lt;&gt;0,$AJ$34&lt;&gt;0,$AK$34&lt;&gt;0,$AL$34&lt;&gt;0)),"inf",(($AI$34+$AJ$34+$AK$34+$AL$34)/$AM$34)))</f>
        <v/>
      </c>
      <c r="AP34" s="114"/>
      <c r="AS34" t="s">
        <v>18</v>
      </c>
      <c r="AT34" s="136" t="str">
        <f>IF($BC$34=0,"",20*(($AV$34*30 +$AW$34*20 +$AX$34*15 +$AY$34*10 +$AZ$34*-5)/$BC$34))</f>
        <v/>
      </c>
      <c r="AU34" s="135" t="str">
        <f>IF($BC$34=0,"",(($AV$34*30 +$AW$34*20 +$AX$34*15 +$AY$34*10 +$AZ$34*-5)/$BC$34))</f>
        <v/>
      </c>
      <c r="AV34" s="133"/>
      <c r="AW34" s="133"/>
      <c r="AX34" s="133"/>
      <c r="AY34" s="133"/>
      <c r="AZ34" s="133"/>
      <c r="BA34" s="137" t="str">
        <f>IF(AND($AV$34=0,$AW$34=0,$AZ$34=0,$AX$34=0),"",IF(AND($AZ$34=0,OR($AV$34&lt;&gt;0,$AW$34&lt;&gt;0,$AX$34&lt;&gt;0)),"inf",(($AV$34+$AW$34+$AX$34)/$AZ$34)))</f>
        <v/>
      </c>
      <c r="BB34" s="138" t="str">
        <f>IF(AND($AV$34=0,$AW$34=0,$AZ$34=0,$AX$34=0,$AY$34=0),"",IF(AND($AZ$34=0,OR($AV$34&lt;&gt;0,$AW$34&lt;&gt;0,$AX$34&lt;&gt;0,$AY$34&lt;&gt;0)),"inf",(($AV$34+$AW$34+$AX$34+$AY$34)/$AZ$34)))</f>
        <v/>
      </c>
      <c r="BC34" s="133"/>
      <c r="BF34" t="s">
        <v>18</v>
      </c>
      <c r="BG34" s="155" t="str">
        <f>IF($BP$34=0,"",20*(($BI$34*30 +$BJ$34*20 +$BK$34*15 +$BL$34*10 +$BM$34*-5)/$BP$34))</f>
        <v/>
      </c>
      <c r="BH34" s="154" t="str">
        <f>IF($BP$34=0,"",(($BI$34*30 +$BJ$34*20 +$BK$34*15 +$BL$34*10 +$BM$34*-5)/$BP$34))</f>
        <v/>
      </c>
      <c r="BI34" s="152"/>
      <c r="BJ34" s="152"/>
      <c r="BK34" s="152"/>
      <c r="BL34" s="152"/>
      <c r="BM34" s="152"/>
      <c r="BN34" s="156" t="str">
        <f>IF(AND($BI$34=0,$BJ$34=0,$BM$34=0,$BK$34=0),"",IF(AND($BM$34=0,OR($BI$34&lt;&gt;0,$BJ$34&lt;&gt;0,$BK$34&lt;&gt;0)),"inf",(($BI$34+$BJ$34+$BK$34)/$BM$34)))</f>
        <v/>
      </c>
      <c r="BO34" s="157" t="str">
        <f>IF(AND($BI$34=0,$BJ$34=0,$BM$34=0,$BK$34=0,$BL$34=0),"",IF(AND($BM$34=0,OR($BI$34&lt;&gt;0,$BJ$34&lt;&gt;0,$BK$34&lt;&gt;0,$BL$34&lt;&gt;0)),"inf",(($BI$34+$BJ$34+$BK$34+$BL$34)/$BM$34)))</f>
        <v/>
      </c>
      <c r="BP34" s="152"/>
    </row>
    <row r="35">
      <c r="B35" t="s">
        <v>29</v>
      </c>
      <c r="C35"/>
      <c r="D35" s="82" t="str">
        <f>IF($M$35=0,"",20*(($F$35*30 +$G$35*20 +$H$35*15 +$I$35*10 +$J$35*-5)/$M$35))</f>
        <v/>
      </c>
      <c r="E35" s="81" t="str">
        <f>IF($M$35=0,"",(($F$35*30 +$G$35*20 +$H$35*15 +$I$35*10 +$J$35*-5)/$M$35))</f>
        <v/>
      </c>
      <c r="F35" s="79" t="n">
        <f>SUM($F$36+$F$37+$F$38+$F$39+$F$40+$F$41+$F$42+$F$43+$F$44+$F$45)</f>
        <v>0.0</v>
      </c>
      <c r="G35" s="79" t="n">
        <f>SUM($G$36+$G$37+$G$38+$G$39+$G$40+$G$41+$G$42+$G$43+$G$44+$G$45)</f>
        <v>0.0</v>
      </c>
      <c r="H35" s="79" t="n">
        <f>SUM($H$36+$H$37+$H$38+$H$39+$H$40+$H$41+$H$42+$H$43+$H$44+$H$45)</f>
        <v>0.0</v>
      </c>
      <c r="I35" s="79" t="n">
        <f>SUM($I$36+$I$37+$I$38+$I$39+$I$40+$I$41+$I$42+$I$43+$I$44+$I$45)</f>
        <v>0.0</v>
      </c>
      <c r="J35" s="79" t="n">
        <f>SUM($J$36+$J$37+$J$38+$J$39+$J$40+$J$41+$J$42+$J$43+$J$44+$J$45)</f>
        <v>0.0</v>
      </c>
      <c r="K35" s="83" t="str">
        <f>IF(AND($F$35=0,$G$35=0,$J$35=0,$H$35=0),"",IF(AND($J$35=0,OR($F$35&lt;&gt;0,$G$35&lt;&gt;0,$H$35&lt;&gt;0)),"inf",(($F$35+$G$35+$H$35)/$J$35)))</f>
        <v/>
      </c>
      <c r="L35" s="84" t="str">
        <f>IF(AND($F$35=0,$G$35=0,$J$35=0,$H$35=0,$I$35=0),"",IF(AND($J$35=0,OR($F$35&lt;&gt;0,$G$35&lt;&gt;0,$H$35&lt;&gt;0,$I$35&lt;&gt;0)),"inf",(($F$35+$G$35+$H$35+$I$35)/$J$35)))</f>
        <v/>
      </c>
      <c r="M35" s="79" t="n">
        <f>SUM($M$36+$M$37+$M$38+$M$39+$M$40+$M$41+$M$42+$M$43+$M$44+$M$45)</f>
        <v>0.0</v>
      </c>
      <c r="N35" s="79" t="n">
        <f>SUM($N$36+$N$37+$N$38+$N$39+$N$40+$N$41+$N$42+$N$43+$N$44+$N$45)</f>
        <v>0.0</v>
      </c>
      <c r="O35" s="79" t="n">
        <f>SUM($O$36+$O$37+$O$38+$O$39+$O$40+$O$41+$O$42+$O$43+$O$44+$O$45)</f>
        <v>0.0</v>
      </c>
      <c r="P35" s="85" t="str">
        <f>IF($N$35=0,"",($O$35/$N$35))</f>
        <v/>
      </c>
      <c r="R35" t="s">
        <v>29</v>
      </c>
      <c r="S35"/>
      <c r="T35" s="98" t="str">
        <f>IF($AC$35=0,"",20*(($V$35*30 +$W$35*20 +$X$35*15 +$Y$35*10 +$Z$35*-5)/$AC$35))</f>
        <v/>
      </c>
      <c r="U35" s="97" t="str">
        <f>IF($AC$35=0,"",(($V$35*30 +$W$35*20 +$X$35*15 +$Y$35*10 +$Z$35*-5)/$AC$35))</f>
        <v/>
      </c>
      <c r="V35" s="95" t="n">
        <f>SUM($V$36+$V$37+$V$38+$V$39+$V$40+$V$41+$V$42+$V$43+$V$44+$V$45)</f>
        <v>0.0</v>
      </c>
      <c r="W35" s="95" t="n">
        <f>SUM($W$36+$W$37+$W$38+$W$39+$W$40+$W$41+$W$42+$W$43+$W$44+$W$45)</f>
        <v>0.0</v>
      </c>
      <c r="X35" s="95" t="n">
        <f>SUM($X$36+$X$37+$X$38+$X$39+$X$40+$X$41+$X$42+$X$43+$X$44+$X$45)</f>
        <v>0.0</v>
      </c>
      <c r="Y35" s="95" t="n">
        <f>SUM($Y$36+$Y$37+$Y$38+$Y$39+$Y$40+$Y$41+$Y$42+$Y$43+$Y$44+$Y$45)</f>
        <v>0.0</v>
      </c>
      <c r="Z35" s="95" t="n">
        <f>SUM($Z$36+$Z$37+$Z$38+$Z$39+$Z$40+$Z$41+$Z$42+$Z$43+$Z$44+$Z$45)</f>
        <v>0.0</v>
      </c>
      <c r="AA35" s="99" t="str">
        <f>IF(AND($V$35=0,$W$35=0,$Z$35=0,$X$35=0),"",IF(AND($Z$35=0,OR($V$35&lt;&gt;0,$W$35&lt;&gt;0,$X$35&lt;&gt;0)),"inf",(($V$35+$W$35+$X$35)/$Z$35)))</f>
        <v/>
      </c>
      <c r="AB35" s="100" t="str">
        <f>IF(AND($V$35=0,$W$35=0,$Z$35=0,$X$35=0,$Y$35=0),"",IF(AND($Z$35=0,OR($V$35&lt;&gt;0,$W$35&lt;&gt;0,$X$35&lt;&gt;0,$Y$35&lt;&gt;0)),"inf",(($V$35+$W$35+$X$35+$Y$35)/$Z$35)))</f>
        <v/>
      </c>
      <c r="AC35" s="95" t="n">
        <f>SUM($AC$36+$AC$37+$AC$38+$AC$39+$AC$40+$AC$41+$AC$42+$AC$43+$AC$44+$AC$45)</f>
        <v>0.0</v>
      </c>
      <c r="AE35" t="s">
        <v>29</v>
      </c>
      <c r="AF35"/>
      <c r="AG35" s="117" t="str">
        <f>IF($AP$35=0,"",20*(($AI$35*30 +$AJ$35*20 +$AK$35*15 +$AL$35*10 +$AM$35*-5)/$AP$35))</f>
        <v/>
      </c>
      <c r="AH35" s="116" t="str">
        <f>IF($AP$35=0,"",(($AI$35*30 +$AJ$35*20 +$AK$35*15 +$AL$35*10 +$AM$35*-5)/$AP$35))</f>
        <v/>
      </c>
      <c r="AI35" s="114" t="n">
        <f>SUM($AI$36+$AI$37+$AI$38+$AI$39+$AI$40+$AI$41+$AI$42+$AI$43+$AI$44+$AI$45)</f>
        <v>0.0</v>
      </c>
      <c r="AJ35" s="114" t="n">
        <f>SUM($AJ$36+$AJ$37+$AJ$38+$AJ$39+$AJ$40+$AJ$41+$AJ$42+$AJ$43+$AJ$44+$AJ$45)</f>
        <v>0.0</v>
      </c>
      <c r="AK35" s="114" t="n">
        <f>SUM($AK$36+$AK$37+$AK$38+$AK$39+$AK$40+$AK$41+$AK$42+$AK$43+$AK$44+$AK$45)</f>
        <v>0.0</v>
      </c>
      <c r="AL35" s="114" t="n">
        <f>SUM($AL$36+$AL$37+$AL$38+$AL$39+$AL$40+$AL$41+$AL$42+$AL$43+$AL$44+$AL$45)</f>
        <v>0.0</v>
      </c>
      <c r="AM35" s="114" t="n">
        <f>SUM($AM$36+$AM$37+$AM$38+$AM$39+$AM$40+$AM$41+$AM$42+$AM$43+$AM$44+$AM$45)</f>
        <v>0.0</v>
      </c>
      <c r="AN35" s="118" t="str">
        <f>IF(AND($AI$35=0,$AJ$35=0,$AM$35=0,$AK$35=0),"",IF(AND($AM$35=0,OR($AI$35&lt;&gt;0,$AJ$35&lt;&gt;0,$AK$35&lt;&gt;0)),"inf",(($AI$35+$AJ$35+$AK$35)/$AM$35)))</f>
        <v/>
      </c>
      <c r="AO35" s="119" t="str">
        <f>IF(AND($AI$35=0,$AJ$35=0,$AM$35=0,$AK$35=0,$AL$35=0),"",IF(AND($AM$35=0,OR($AI$35&lt;&gt;0,$AJ$35&lt;&gt;0,$AK$35&lt;&gt;0,$AL$35&lt;&gt;0)),"inf",(($AI$35+$AJ$35+$AK$35+$AL$35)/$AM$35)))</f>
        <v/>
      </c>
      <c r="AP35" s="114" t="n">
        <f>SUM($AP$36+$AP$37+$AP$38+$AP$39+$AP$40+$AP$41+$AP$42+$AP$43+$AP$44+$AP$45)</f>
        <v>0.0</v>
      </c>
      <c r="AR35" t="s">
        <v>29</v>
      </c>
      <c r="AS35"/>
      <c r="AT35" s="136" t="str">
        <f>IF($BC$35=0,"",20*(($AV$35*30 +$AW$35*20 +$AX$35*15 +$AY$35*10 +$AZ$35*-5)/$BC$35))</f>
        <v/>
      </c>
      <c r="AU35" s="135" t="str">
        <f>IF($BC$35=0,"",(($AV$35*30 +$AW$35*20 +$AX$35*15 +$AY$35*10 +$AZ$35*-5)/$BC$35))</f>
        <v/>
      </c>
      <c r="AV35" s="133" t="n">
        <f>SUM($AV$36+$AV$37+$AV$38+$AV$39+$AV$40+$AV$41+$AV$42+$AV$43+$AV$44+$AV$45)</f>
        <v>0.0</v>
      </c>
      <c r="AW35" s="133" t="n">
        <f>SUM($AW$36+$AW$37+$AW$38+$AW$39+$AW$40+$AW$41+$AW$42+$AW$43+$AW$44+$AW$45)</f>
        <v>0.0</v>
      </c>
      <c r="AX35" s="133" t="n">
        <f>SUM($AX$36+$AX$37+$AX$38+$AX$39+$AX$40+$AX$41+$AX$42+$AX$43+$AX$44+$AX$45)</f>
        <v>0.0</v>
      </c>
      <c r="AY35" s="133" t="n">
        <f>SUM($AY$36+$AY$37+$AY$38+$AY$39+$AY$40+$AY$41+$AY$42+$AY$43+$AY$44+$AY$45)</f>
        <v>0.0</v>
      </c>
      <c r="AZ35" s="133" t="n">
        <f>SUM($AZ$36+$AZ$37+$AZ$38+$AZ$39+$AZ$40+$AZ$41+$AZ$42+$AZ$43+$AZ$44+$AZ$45)</f>
        <v>0.0</v>
      </c>
      <c r="BA35" s="137" t="str">
        <f>IF(AND($AV$35=0,$AW$35=0,$AZ$35=0,$AX$35=0),"",IF(AND($AZ$35=0,OR($AV$35&lt;&gt;0,$AW$35&lt;&gt;0,$AX$35&lt;&gt;0)),"inf",(($AV$35+$AW$35+$AX$35)/$AZ$35)))</f>
        <v/>
      </c>
      <c r="BB35" s="138" t="str">
        <f>IF(AND($AV$35=0,$AW$35=0,$AZ$35=0,$AX$35=0,$AY$35=0),"",IF(AND($AZ$35=0,OR($AV$35&lt;&gt;0,$AW$35&lt;&gt;0,$AX$35&lt;&gt;0,$AY$35&lt;&gt;0)),"inf",(($AV$35+$AW$35+$AX$35+$AY$35)/$AZ$35)))</f>
        <v/>
      </c>
      <c r="BC35" s="133" t="n">
        <f>SUM($BC$36+$BC$37+$BC$38+$BC$39+$BC$40+$BC$41+$BC$42+$BC$43+$BC$44+$BC$45)</f>
        <v>0.0</v>
      </c>
      <c r="BE35" t="s">
        <v>29</v>
      </c>
      <c r="BF35"/>
      <c r="BG35" s="155" t="str">
        <f>IF($BP$35=0,"",20*(($BI$35*30 +$BJ$35*20 +$BK$35*15 +$BL$35*10 +$BM$35*-5)/$BP$35))</f>
        <v/>
      </c>
      <c r="BH35" s="154" t="str">
        <f>IF($BP$35=0,"",(($BI$35*30 +$BJ$35*20 +$BK$35*15 +$BL$35*10 +$BM$35*-5)/$BP$35))</f>
        <v/>
      </c>
      <c r="BI35" s="152" t="n">
        <f>SUM($BI$36+$BI$37+$BI$38+$BI$39+$BI$40+$BI$41+$BI$42+$BI$43+$BI$44+$BI$45)</f>
        <v>0.0</v>
      </c>
      <c r="BJ35" s="152" t="n">
        <f>SUM($BJ$36+$BJ$37+$BJ$38+$BJ$39+$BJ$40+$BJ$41+$BJ$42+$BJ$43+$BJ$44+$BJ$45)</f>
        <v>0.0</v>
      </c>
      <c r="BK35" s="152" t="n">
        <f>SUM($BK$36+$BK$37+$BK$38+$BK$39+$BK$40+$BK$41+$BK$42+$BK$43+$BK$44+$BK$45)</f>
        <v>0.0</v>
      </c>
      <c r="BL35" s="152" t="n">
        <f>SUM($BL$36+$BL$37+$BL$38+$BL$39+$BL$40+$BL$41+$BL$42+$BL$43+$BL$44+$BL$45)</f>
        <v>0.0</v>
      </c>
      <c r="BM35" s="152" t="n">
        <f>SUM($BM$36+$BM$37+$BM$38+$BM$39+$BM$40+$BM$41+$BM$42+$BM$43+$BM$44+$BM$45)</f>
        <v>0.0</v>
      </c>
      <c r="BN35" s="156" t="str">
        <f>IF(AND($BI$35=0,$BJ$35=0,$BM$35=0,$BK$35=0),"",IF(AND($BM$35=0,OR($BI$35&lt;&gt;0,$BJ$35&lt;&gt;0,$BK$35&lt;&gt;0)),"inf",(($BI$35+$BJ$35+$BK$35)/$BM$35)))</f>
        <v/>
      </c>
      <c r="BO35" s="157" t="str">
        <f>IF(AND($BI$35=0,$BJ$35=0,$BM$35=0,$BK$35=0,$BL$35=0),"",IF(AND($BM$35=0,OR($BI$35&lt;&gt;0,$BJ$35&lt;&gt;0,$BK$35&lt;&gt;0,$BL$35&lt;&gt;0)),"inf",(($BI$35+$BJ$35+$BK$35+$BL$35)/$BM$35)))</f>
        <v/>
      </c>
      <c r="BP35" s="152" t="n">
        <f>SUM($BP$36+$BP$37+$BP$38+$BP$39+$BP$40+$BP$41+$BP$42+$BP$43+$BP$44+$BP$45)</f>
        <v>0.0</v>
      </c>
    </row>
    <row r="36">
      <c r="C36" t="s">
        <v>30</v>
      </c>
      <c r="D36" s="82" t="str">
        <f>IF($M$36=0,"",20*(($F$36*30 +$G$36*20 +$H$36*15 +$I$36*10 +$J$36*-5)/$M$36))</f>
        <v/>
      </c>
      <c r="E36" s="81" t="str">
        <f>IF($M$36=0,"",(($F$36*30 +$G$36*20 +$H$36*15 +$I$36*10 +$J$36*-5)/$M$36))</f>
        <v/>
      </c>
      <c r="F36" s="79"/>
      <c r="G36" s="79"/>
      <c r="H36" s="79"/>
      <c r="I36" s="79"/>
      <c r="J36" s="79"/>
      <c r="K36" s="83" t="str">
        <f>IF(AND($F$36=0,$G$36=0,$J$36=0,$H$36=0),"",IF(AND($J$36=0,OR($F$36&lt;&gt;0,$G$36&lt;&gt;0,$H$36&lt;&gt;0)),"inf",(($F$36+$G$36+$H$36)/$J$36)))</f>
        <v/>
      </c>
      <c r="L36" s="84" t="str">
        <f>IF(AND($F$36=0,$G$36=0,$J$36=0,$H$36=0,$I$36=0),"",IF(AND($J$36=0,OR($F$36&lt;&gt;0,$G$36&lt;&gt;0,$H$36&lt;&gt;0,$I$36&lt;&gt;0)),"inf",(($F$36+$G$36+$H$36+$I$36)/$J$36)))</f>
        <v/>
      </c>
      <c r="M36" s="79"/>
      <c r="N36" s="79"/>
      <c r="O36" s="79"/>
      <c r="P36" s="85" t="str">
        <f>IF($N$36=0,"",($O$36/$N$36))</f>
        <v/>
      </c>
      <c r="S36" t="s">
        <v>30</v>
      </c>
      <c r="T36" s="98" t="str">
        <f>IF($AC$36=0,"",20*(($V$36*30 +$W$36*20 +$X$36*15 +$Y$36*10 +$Z$36*-5)/$AC$36))</f>
        <v/>
      </c>
      <c r="U36" s="97" t="str">
        <f>IF($AC$36=0,"",(($V$36*30 +$W$36*20 +$X$36*15 +$Y$36*10 +$Z$36*-5)/$AC$36))</f>
        <v/>
      </c>
      <c r="V36" s="95"/>
      <c r="W36" s="95"/>
      <c r="X36" s="95"/>
      <c r="Y36" s="95"/>
      <c r="Z36" s="95"/>
      <c r="AA36" s="99" t="str">
        <f>IF(AND($V$36=0,$W$36=0,$Z$36=0,$X$36=0),"",IF(AND($Z$36=0,OR($V$36&lt;&gt;0,$W$36&lt;&gt;0,$X$36&lt;&gt;0)),"inf",(($V$36+$W$36+$X$36)/$Z$36)))</f>
        <v/>
      </c>
      <c r="AB36" s="100" t="str">
        <f>IF(AND($V$36=0,$W$36=0,$Z$36=0,$X$36=0,$Y$36=0),"",IF(AND($Z$36=0,OR($V$36&lt;&gt;0,$W$36&lt;&gt;0,$X$36&lt;&gt;0,$Y$36&lt;&gt;0)),"inf",(($V$36+$W$36+$X$36+$Y$36)/$Z$36)))</f>
        <v/>
      </c>
      <c r="AC36" s="95"/>
      <c r="AF36" t="s">
        <v>30</v>
      </c>
      <c r="AG36" s="117" t="str">
        <f>IF($AP$36=0,"",20*(($AI$36*30 +$AJ$36*20 +$AK$36*15 +$AL$36*10 +$AM$36*-5)/$AP$36))</f>
        <v/>
      </c>
      <c r="AH36" s="116" t="str">
        <f>IF($AP$36=0,"",(($AI$36*30 +$AJ$36*20 +$AK$36*15 +$AL$36*10 +$AM$36*-5)/$AP$36))</f>
        <v/>
      </c>
      <c r="AI36" s="114"/>
      <c r="AJ36" s="114"/>
      <c r="AK36" s="114"/>
      <c r="AL36" s="114"/>
      <c r="AM36" s="114"/>
      <c r="AN36" s="118" t="str">
        <f>IF(AND($AI$36=0,$AJ$36=0,$AM$36=0,$AK$36=0),"",IF(AND($AM$36=0,OR($AI$36&lt;&gt;0,$AJ$36&lt;&gt;0,$AK$36&lt;&gt;0)),"inf",(($AI$36+$AJ$36+$AK$36)/$AM$36)))</f>
        <v/>
      </c>
      <c r="AO36" s="119" t="str">
        <f>IF(AND($AI$36=0,$AJ$36=0,$AM$36=0,$AK$36=0,$AL$36=0),"",IF(AND($AM$36=0,OR($AI$36&lt;&gt;0,$AJ$36&lt;&gt;0,$AK$36&lt;&gt;0,$AL$36&lt;&gt;0)),"inf",(($AI$36+$AJ$36+$AK$36+$AL$36)/$AM$36)))</f>
        <v/>
      </c>
      <c r="AP36" s="114"/>
      <c r="AS36" t="s">
        <v>30</v>
      </c>
      <c r="AT36" s="136" t="str">
        <f>IF($BC$36=0,"",20*(($AV$36*30 +$AW$36*20 +$AX$36*15 +$AY$36*10 +$AZ$36*-5)/$BC$36))</f>
        <v/>
      </c>
      <c r="AU36" s="135" t="str">
        <f>IF($BC$36=0,"",(($AV$36*30 +$AW$36*20 +$AX$36*15 +$AY$36*10 +$AZ$36*-5)/$BC$36))</f>
        <v/>
      </c>
      <c r="AV36" s="133"/>
      <c r="AW36" s="133"/>
      <c r="AX36" s="133"/>
      <c r="AY36" s="133"/>
      <c r="AZ36" s="133"/>
      <c r="BA36" s="137" t="str">
        <f>IF(AND($AV$36=0,$AW$36=0,$AZ$36=0,$AX$36=0),"",IF(AND($AZ$36=0,OR($AV$36&lt;&gt;0,$AW$36&lt;&gt;0,$AX$36&lt;&gt;0)),"inf",(($AV$36+$AW$36+$AX$36)/$AZ$36)))</f>
        <v/>
      </c>
      <c r="BB36" s="138" t="str">
        <f>IF(AND($AV$36=0,$AW$36=0,$AZ$36=0,$AX$36=0,$AY$36=0),"",IF(AND($AZ$36=0,OR($AV$36&lt;&gt;0,$AW$36&lt;&gt;0,$AX$36&lt;&gt;0,$AY$36&lt;&gt;0)),"inf",(($AV$36+$AW$36+$AX$36+$AY$36)/$AZ$36)))</f>
        <v/>
      </c>
      <c r="BC36" s="133"/>
      <c r="BF36" t="s">
        <v>30</v>
      </c>
      <c r="BG36" s="155" t="str">
        <f>IF($BP$36=0,"",20*(($BI$36*30 +$BJ$36*20 +$BK$36*15 +$BL$36*10 +$BM$36*-5)/$BP$36))</f>
        <v/>
      </c>
      <c r="BH36" s="154" t="str">
        <f>IF($BP$36=0,"",(($BI$36*30 +$BJ$36*20 +$BK$36*15 +$BL$36*10 +$BM$36*-5)/$BP$36))</f>
        <v/>
      </c>
      <c r="BI36" s="152"/>
      <c r="BJ36" s="152"/>
      <c r="BK36" s="152"/>
      <c r="BL36" s="152"/>
      <c r="BM36" s="152"/>
      <c r="BN36" s="156" t="str">
        <f>IF(AND($BI$36=0,$BJ$36=0,$BM$36=0,$BK$36=0),"",IF(AND($BM$36=0,OR($BI$36&lt;&gt;0,$BJ$36&lt;&gt;0,$BK$36&lt;&gt;0)),"inf",(($BI$36+$BJ$36+$BK$36)/$BM$36)))</f>
        <v/>
      </c>
      <c r="BO36" s="157" t="str">
        <f>IF(AND($BI$36=0,$BJ$36=0,$BM$36=0,$BK$36=0,$BL$36=0),"",IF(AND($BM$36=0,OR($BI$36&lt;&gt;0,$BJ$36&lt;&gt;0,$BK$36&lt;&gt;0,$BL$36&lt;&gt;0)),"inf",(($BI$36+$BJ$36+$BK$36+$BL$36)/$BM$36)))</f>
        <v/>
      </c>
      <c r="BP36" s="152"/>
    </row>
    <row r="37">
      <c r="C37" t="s">
        <v>31</v>
      </c>
      <c r="D37" s="82" t="str">
        <f>IF($M$37=0,"",20*(($F$37*30 +$G$37*20 +$H$37*15 +$I$37*10 +$J$37*-5)/$M$37))</f>
        <v/>
      </c>
      <c r="E37" s="81" t="str">
        <f>IF($M$37=0,"",(($F$37*30 +$G$37*20 +$H$37*15 +$I$37*10 +$J$37*-5)/$M$37))</f>
        <v/>
      </c>
      <c r="F37" s="79"/>
      <c r="G37" s="79"/>
      <c r="H37" s="79"/>
      <c r="I37" s="79"/>
      <c r="J37" s="79"/>
      <c r="K37" s="83" t="str">
        <f>IF(AND($F$37=0,$G$37=0,$J$37=0,$H$37=0),"",IF(AND($J$37=0,OR($F$37&lt;&gt;0,$G$37&lt;&gt;0,$H$37&lt;&gt;0)),"inf",(($F$37+$G$37+$H$37)/$J$37)))</f>
        <v/>
      </c>
      <c r="L37" s="84" t="str">
        <f>IF(AND($F$37=0,$G$37=0,$J$37=0,$H$37=0,$I$37=0),"",IF(AND($J$37=0,OR($F$37&lt;&gt;0,$G$37&lt;&gt;0,$H$37&lt;&gt;0,$I$37&lt;&gt;0)),"inf",(($F$37+$G$37+$H$37+$I$37)/$J$37)))</f>
        <v/>
      </c>
      <c r="M37" s="79"/>
      <c r="N37" s="79"/>
      <c r="O37" s="79"/>
      <c r="P37" s="85" t="str">
        <f>IF($N$37=0,"",($O$37/$N$37))</f>
        <v/>
      </c>
      <c r="S37" t="s">
        <v>31</v>
      </c>
      <c r="T37" s="98" t="str">
        <f>IF($AC$37=0,"",20*(($V$37*30 +$W$37*20 +$X$37*15 +$Y$37*10 +$Z$37*-5)/$AC$37))</f>
        <v/>
      </c>
      <c r="U37" s="97" t="str">
        <f>IF($AC$37=0,"",(($V$37*30 +$W$37*20 +$X$37*15 +$Y$37*10 +$Z$37*-5)/$AC$37))</f>
        <v/>
      </c>
      <c r="V37" s="95"/>
      <c r="W37" s="95"/>
      <c r="X37" s="95"/>
      <c r="Y37" s="95"/>
      <c r="Z37" s="95"/>
      <c r="AA37" s="99" t="str">
        <f>IF(AND($V$37=0,$W$37=0,$Z$37=0,$X$37=0),"",IF(AND($Z$37=0,OR($V$37&lt;&gt;0,$W$37&lt;&gt;0,$X$37&lt;&gt;0)),"inf",(($V$37+$W$37+$X$37)/$Z$37)))</f>
        <v/>
      </c>
      <c r="AB37" s="100" t="str">
        <f>IF(AND($V$37=0,$W$37=0,$Z$37=0,$X$37=0,$Y$37=0),"",IF(AND($Z$37=0,OR($V$37&lt;&gt;0,$W$37&lt;&gt;0,$X$37&lt;&gt;0,$Y$37&lt;&gt;0)),"inf",(($V$37+$W$37+$X$37+$Y$37)/$Z$37)))</f>
        <v/>
      </c>
      <c r="AC37" s="95"/>
      <c r="AF37" t="s">
        <v>31</v>
      </c>
      <c r="AG37" s="117" t="str">
        <f>IF($AP$37=0,"",20*(($AI$37*30 +$AJ$37*20 +$AK$37*15 +$AL$37*10 +$AM$37*-5)/$AP$37))</f>
        <v/>
      </c>
      <c r="AH37" s="116" t="str">
        <f>IF($AP$37=0,"",(($AI$37*30 +$AJ$37*20 +$AK$37*15 +$AL$37*10 +$AM$37*-5)/$AP$37))</f>
        <v/>
      </c>
      <c r="AI37" s="114"/>
      <c r="AJ37" s="114"/>
      <c r="AK37" s="114"/>
      <c r="AL37" s="114"/>
      <c r="AM37" s="114"/>
      <c r="AN37" s="118" t="str">
        <f>IF(AND($AI$37=0,$AJ$37=0,$AM$37=0,$AK$37=0),"",IF(AND($AM$37=0,OR($AI$37&lt;&gt;0,$AJ$37&lt;&gt;0,$AK$37&lt;&gt;0)),"inf",(($AI$37+$AJ$37+$AK$37)/$AM$37)))</f>
        <v/>
      </c>
      <c r="AO37" s="119" t="str">
        <f>IF(AND($AI$37=0,$AJ$37=0,$AM$37=0,$AK$37=0,$AL$37=0),"",IF(AND($AM$37=0,OR($AI$37&lt;&gt;0,$AJ$37&lt;&gt;0,$AK$37&lt;&gt;0,$AL$37&lt;&gt;0)),"inf",(($AI$37+$AJ$37+$AK$37+$AL$37)/$AM$37)))</f>
        <v/>
      </c>
      <c r="AP37" s="114"/>
      <c r="AS37" t="s">
        <v>31</v>
      </c>
      <c r="AT37" s="136" t="str">
        <f>IF($BC$37=0,"",20*(($AV$37*30 +$AW$37*20 +$AX$37*15 +$AY$37*10 +$AZ$37*-5)/$BC$37))</f>
        <v/>
      </c>
      <c r="AU37" s="135" t="str">
        <f>IF($BC$37=0,"",(($AV$37*30 +$AW$37*20 +$AX$37*15 +$AY$37*10 +$AZ$37*-5)/$BC$37))</f>
        <v/>
      </c>
      <c r="AV37" s="133"/>
      <c r="AW37" s="133"/>
      <c r="AX37" s="133"/>
      <c r="AY37" s="133"/>
      <c r="AZ37" s="133"/>
      <c r="BA37" s="137" t="str">
        <f>IF(AND($AV$37=0,$AW$37=0,$AZ$37=0,$AX$37=0),"",IF(AND($AZ$37=0,OR($AV$37&lt;&gt;0,$AW$37&lt;&gt;0,$AX$37&lt;&gt;0)),"inf",(($AV$37+$AW$37+$AX$37)/$AZ$37)))</f>
        <v/>
      </c>
      <c r="BB37" s="138" t="str">
        <f>IF(AND($AV$37=0,$AW$37=0,$AZ$37=0,$AX$37=0,$AY$37=0),"",IF(AND($AZ$37=0,OR($AV$37&lt;&gt;0,$AW$37&lt;&gt;0,$AX$37&lt;&gt;0,$AY$37&lt;&gt;0)),"inf",(($AV$37+$AW$37+$AX$37+$AY$37)/$AZ$37)))</f>
        <v/>
      </c>
      <c r="BC37" s="133"/>
      <c r="BF37" t="s">
        <v>31</v>
      </c>
      <c r="BG37" s="155" t="str">
        <f>IF($BP$37=0,"",20*(($BI$37*30 +$BJ$37*20 +$BK$37*15 +$BL$37*10 +$BM$37*-5)/$BP$37))</f>
        <v/>
      </c>
      <c r="BH37" s="154" t="str">
        <f>IF($BP$37=0,"",(($BI$37*30 +$BJ$37*20 +$BK$37*15 +$BL$37*10 +$BM$37*-5)/$BP$37))</f>
        <v/>
      </c>
      <c r="BI37" s="152"/>
      <c r="BJ37" s="152"/>
      <c r="BK37" s="152"/>
      <c r="BL37" s="152"/>
      <c r="BM37" s="152"/>
      <c r="BN37" s="156" t="str">
        <f>IF(AND($BI$37=0,$BJ$37=0,$BM$37=0,$BK$37=0),"",IF(AND($BM$37=0,OR($BI$37&lt;&gt;0,$BJ$37&lt;&gt;0,$BK$37&lt;&gt;0)),"inf",(($BI$37+$BJ$37+$BK$37)/$BM$37)))</f>
        <v/>
      </c>
      <c r="BO37" s="157" t="str">
        <f>IF(AND($BI$37=0,$BJ$37=0,$BM$37=0,$BK$37=0,$BL$37=0),"",IF(AND($BM$37=0,OR($BI$37&lt;&gt;0,$BJ$37&lt;&gt;0,$BK$37&lt;&gt;0,$BL$37&lt;&gt;0)),"inf",(($BI$37+$BJ$37+$BK$37+$BL$37)/$BM$37)))</f>
        <v/>
      </c>
      <c r="BP37" s="152"/>
    </row>
    <row r="38">
      <c r="C38" t="s">
        <v>32</v>
      </c>
      <c r="D38" s="82" t="str">
        <f>IF($M$38=0,"",20*(($F$38*30 +$G$38*20 +$H$38*15 +$I$38*10 +$J$38*-5)/$M$38))</f>
        <v/>
      </c>
      <c r="E38" s="81" t="str">
        <f>IF($M$38=0,"",(($F$38*30 +$G$38*20 +$H$38*15 +$I$38*10 +$J$38*-5)/$M$38))</f>
        <v/>
      </c>
      <c r="F38" s="79"/>
      <c r="G38" s="79"/>
      <c r="H38" s="79"/>
      <c r="I38" s="79"/>
      <c r="J38" s="79"/>
      <c r="K38" s="83" t="str">
        <f>IF(AND($F$38=0,$G$38=0,$J$38=0,$H$38=0),"",IF(AND($J$38=0,OR($F$38&lt;&gt;0,$G$38&lt;&gt;0,$H$38&lt;&gt;0)),"inf",(($F$38+$G$38+$H$38)/$J$38)))</f>
        <v/>
      </c>
      <c r="L38" s="84" t="str">
        <f>IF(AND($F$38=0,$G$38=0,$J$38=0,$H$38=0,$I$38=0),"",IF(AND($J$38=0,OR($F$38&lt;&gt;0,$G$38&lt;&gt;0,$H$38&lt;&gt;0,$I$38&lt;&gt;0)),"inf",(($F$38+$G$38+$H$38+$I$38)/$J$38)))</f>
        <v/>
      </c>
      <c r="M38" s="79"/>
      <c r="N38" s="79"/>
      <c r="O38" s="79"/>
      <c r="P38" s="85" t="str">
        <f>IF($N$38=0,"",($O$38/$N$38))</f>
        <v/>
      </c>
      <c r="S38" t="s">
        <v>32</v>
      </c>
      <c r="T38" s="98" t="str">
        <f>IF($AC$38=0,"",20*(($V$38*30 +$W$38*20 +$X$38*15 +$Y$38*10 +$Z$38*-5)/$AC$38))</f>
        <v/>
      </c>
      <c r="U38" s="97" t="str">
        <f>IF($AC$38=0,"",(($V$38*30 +$W$38*20 +$X$38*15 +$Y$38*10 +$Z$38*-5)/$AC$38))</f>
        <v/>
      </c>
      <c r="V38" s="95"/>
      <c r="W38" s="95"/>
      <c r="X38" s="95"/>
      <c r="Y38" s="95"/>
      <c r="Z38" s="95"/>
      <c r="AA38" s="99" t="str">
        <f>IF(AND($V$38=0,$W$38=0,$Z$38=0,$X$38=0),"",IF(AND($Z$38=0,OR($V$38&lt;&gt;0,$W$38&lt;&gt;0,$X$38&lt;&gt;0)),"inf",(($V$38+$W$38+$X$38)/$Z$38)))</f>
        <v/>
      </c>
      <c r="AB38" s="100" t="str">
        <f>IF(AND($V$38=0,$W$38=0,$Z$38=0,$X$38=0,$Y$38=0),"",IF(AND($Z$38=0,OR($V$38&lt;&gt;0,$W$38&lt;&gt;0,$X$38&lt;&gt;0,$Y$38&lt;&gt;0)),"inf",(($V$38+$W$38+$X$38+$Y$38)/$Z$38)))</f>
        <v/>
      </c>
      <c r="AC38" s="95"/>
      <c r="AF38" t="s">
        <v>32</v>
      </c>
      <c r="AG38" s="117" t="str">
        <f>IF($AP$38=0,"",20*(($AI$38*30 +$AJ$38*20 +$AK$38*15 +$AL$38*10 +$AM$38*-5)/$AP$38))</f>
        <v/>
      </c>
      <c r="AH38" s="116" t="str">
        <f>IF($AP$38=0,"",(($AI$38*30 +$AJ$38*20 +$AK$38*15 +$AL$38*10 +$AM$38*-5)/$AP$38))</f>
        <v/>
      </c>
      <c r="AI38" s="114"/>
      <c r="AJ38" s="114"/>
      <c r="AK38" s="114"/>
      <c r="AL38" s="114"/>
      <c r="AM38" s="114"/>
      <c r="AN38" s="118" t="str">
        <f>IF(AND($AI$38=0,$AJ$38=0,$AM$38=0,$AK$38=0),"",IF(AND($AM$38=0,OR($AI$38&lt;&gt;0,$AJ$38&lt;&gt;0,$AK$38&lt;&gt;0)),"inf",(($AI$38+$AJ$38+$AK$38)/$AM$38)))</f>
        <v/>
      </c>
      <c r="AO38" s="119" t="str">
        <f>IF(AND($AI$38=0,$AJ$38=0,$AM$38=0,$AK$38=0,$AL$38=0),"",IF(AND($AM$38=0,OR($AI$38&lt;&gt;0,$AJ$38&lt;&gt;0,$AK$38&lt;&gt;0,$AL$38&lt;&gt;0)),"inf",(($AI$38+$AJ$38+$AK$38+$AL$38)/$AM$38)))</f>
        <v/>
      </c>
      <c r="AP38" s="114"/>
      <c r="AS38" t="s">
        <v>32</v>
      </c>
      <c r="AT38" s="136" t="str">
        <f>IF($BC$38=0,"",20*(($AV$38*30 +$AW$38*20 +$AX$38*15 +$AY$38*10 +$AZ$38*-5)/$BC$38))</f>
        <v/>
      </c>
      <c r="AU38" s="135" t="str">
        <f>IF($BC$38=0,"",(($AV$38*30 +$AW$38*20 +$AX$38*15 +$AY$38*10 +$AZ$38*-5)/$BC$38))</f>
        <v/>
      </c>
      <c r="AV38" s="133"/>
      <c r="AW38" s="133"/>
      <c r="AX38" s="133"/>
      <c r="AY38" s="133"/>
      <c r="AZ38" s="133"/>
      <c r="BA38" s="137" t="str">
        <f>IF(AND($AV$38=0,$AW$38=0,$AZ$38=0,$AX$38=0),"",IF(AND($AZ$38=0,OR($AV$38&lt;&gt;0,$AW$38&lt;&gt;0,$AX$38&lt;&gt;0)),"inf",(($AV$38+$AW$38+$AX$38)/$AZ$38)))</f>
        <v/>
      </c>
      <c r="BB38" s="138" t="str">
        <f>IF(AND($AV$38=0,$AW$38=0,$AZ$38=0,$AX$38=0,$AY$38=0),"",IF(AND($AZ$38=0,OR($AV$38&lt;&gt;0,$AW$38&lt;&gt;0,$AX$38&lt;&gt;0,$AY$38&lt;&gt;0)),"inf",(($AV$38+$AW$38+$AX$38+$AY$38)/$AZ$38)))</f>
        <v/>
      </c>
      <c r="BC38" s="133"/>
      <c r="BF38" t="s">
        <v>32</v>
      </c>
      <c r="BG38" s="155" t="str">
        <f>IF($BP$38=0,"",20*(($BI$38*30 +$BJ$38*20 +$BK$38*15 +$BL$38*10 +$BM$38*-5)/$BP$38))</f>
        <v/>
      </c>
      <c r="BH38" s="154" t="str">
        <f>IF($BP$38=0,"",(($BI$38*30 +$BJ$38*20 +$BK$38*15 +$BL$38*10 +$BM$38*-5)/$BP$38))</f>
        <v/>
      </c>
      <c r="BI38" s="152"/>
      <c r="BJ38" s="152"/>
      <c r="BK38" s="152"/>
      <c r="BL38" s="152"/>
      <c r="BM38" s="152"/>
      <c r="BN38" s="156" t="str">
        <f>IF(AND($BI$38=0,$BJ$38=0,$BM$38=0,$BK$38=0),"",IF(AND($BM$38=0,OR($BI$38&lt;&gt;0,$BJ$38&lt;&gt;0,$BK$38&lt;&gt;0)),"inf",(($BI$38+$BJ$38+$BK$38)/$BM$38)))</f>
        <v/>
      </c>
      <c r="BO38" s="157" t="str">
        <f>IF(AND($BI$38=0,$BJ$38=0,$BM$38=0,$BK$38=0,$BL$38=0),"",IF(AND($BM$38=0,OR($BI$38&lt;&gt;0,$BJ$38&lt;&gt;0,$BK$38&lt;&gt;0,$BL$38&lt;&gt;0)),"inf",(($BI$38+$BJ$38+$BK$38+$BL$38)/$BM$38)))</f>
        <v/>
      </c>
      <c r="BP38" s="152"/>
    </row>
    <row r="39">
      <c r="C39" t="s">
        <v>33</v>
      </c>
      <c r="D39" s="82" t="str">
        <f>IF($M$39=0,"",20*(($F$39*30 +$G$39*20 +$H$39*15 +$I$39*10 +$J$39*-5)/$M$39))</f>
        <v/>
      </c>
      <c r="E39" s="81" t="str">
        <f>IF($M$39=0,"",(($F$39*30 +$G$39*20 +$H$39*15 +$I$39*10 +$J$39*-5)/$M$39))</f>
        <v/>
      </c>
      <c r="F39" s="79"/>
      <c r="G39" s="79"/>
      <c r="H39" s="79"/>
      <c r="I39" s="79"/>
      <c r="J39" s="79"/>
      <c r="K39" s="83" t="str">
        <f>IF(AND($F$39=0,$G$39=0,$J$39=0,$H$39=0),"",IF(AND($J$39=0,OR($F$39&lt;&gt;0,$G$39&lt;&gt;0,$H$39&lt;&gt;0)),"inf",(($F$39+$G$39+$H$39)/$J$39)))</f>
        <v/>
      </c>
      <c r="L39" s="84" t="str">
        <f>IF(AND($F$39=0,$G$39=0,$J$39=0,$H$39=0,$I$39=0),"",IF(AND($J$39=0,OR($F$39&lt;&gt;0,$G$39&lt;&gt;0,$H$39&lt;&gt;0,$I$39&lt;&gt;0)),"inf",(($F$39+$G$39+$H$39+$I$39)/$J$39)))</f>
        <v/>
      </c>
      <c r="M39" s="79"/>
      <c r="N39" s="79"/>
      <c r="O39" s="79"/>
      <c r="P39" s="85" t="str">
        <f>IF($N$39=0,"",($O$39/$N$39))</f>
        <v/>
      </c>
      <c r="S39" t="s">
        <v>33</v>
      </c>
      <c r="T39" s="98" t="str">
        <f>IF($AC$39=0,"",20*(($V$39*30 +$W$39*20 +$X$39*15 +$Y$39*10 +$Z$39*-5)/$AC$39))</f>
        <v/>
      </c>
      <c r="U39" s="97" t="str">
        <f>IF($AC$39=0,"",(($V$39*30 +$W$39*20 +$X$39*15 +$Y$39*10 +$Z$39*-5)/$AC$39))</f>
        <v/>
      </c>
      <c r="V39" s="95"/>
      <c r="W39" s="95"/>
      <c r="X39" s="95"/>
      <c r="Y39" s="95"/>
      <c r="Z39" s="95"/>
      <c r="AA39" s="99" t="str">
        <f>IF(AND($V$39=0,$W$39=0,$Z$39=0,$X$39=0),"",IF(AND($Z$39=0,OR($V$39&lt;&gt;0,$W$39&lt;&gt;0,$X$39&lt;&gt;0)),"inf",(($V$39+$W$39+$X$39)/$Z$39)))</f>
        <v/>
      </c>
      <c r="AB39" s="100" t="str">
        <f>IF(AND($V$39=0,$W$39=0,$Z$39=0,$X$39=0,$Y$39=0),"",IF(AND($Z$39=0,OR($V$39&lt;&gt;0,$W$39&lt;&gt;0,$X$39&lt;&gt;0,$Y$39&lt;&gt;0)),"inf",(($V$39+$W$39+$X$39+$Y$39)/$Z$39)))</f>
        <v/>
      </c>
      <c r="AC39" s="95"/>
      <c r="AF39" t="s">
        <v>33</v>
      </c>
      <c r="AG39" s="117" t="str">
        <f>IF($AP$39=0,"",20*(($AI$39*30 +$AJ$39*20 +$AK$39*15 +$AL$39*10 +$AM$39*-5)/$AP$39))</f>
        <v/>
      </c>
      <c r="AH39" s="116" t="str">
        <f>IF($AP$39=0,"",(($AI$39*30 +$AJ$39*20 +$AK$39*15 +$AL$39*10 +$AM$39*-5)/$AP$39))</f>
        <v/>
      </c>
      <c r="AI39" s="114"/>
      <c r="AJ39" s="114"/>
      <c r="AK39" s="114"/>
      <c r="AL39" s="114"/>
      <c r="AM39" s="114"/>
      <c r="AN39" s="118" t="str">
        <f>IF(AND($AI$39=0,$AJ$39=0,$AM$39=0,$AK$39=0),"",IF(AND($AM$39=0,OR($AI$39&lt;&gt;0,$AJ$39&lt;&gt;0,$AK$39&lt;&gt;0)),"inf",(($AI$39+$AJ$39+$AK$39)/$AM$39)))</f>
        <v/>
      </c>
      <c r="AO39" s="119" t="str">
        <f>IF(AND($AI$39=0,$AJ$39=0,$AM$39=0,$AK$39=0,$AL$39=0),"",IF(AND($AM$39=0,OR($AI$39&lt;&gt;0,$AJ$39&lt;&gt;0,$AK$39&lt;&gt;0,$AL$39&lt;&gt;0)),"inf",(($AI$39+$AJ$39+$AK$39+$AL$39)/$AM$39)))</f>
        <v/>
      </c>
      <c r="AP39" s="114"/>
      <c r="AS39" t="s">
        <v>33</v>
      </c>
      <c r="AT39" s="136" t="str">
        <f>IF($BC$39=0,"",20*(($AV$39*30 +$AW$39*20 +$AX$39*15 +$AY$39*10 +$AZ$39*-5)/$BC$39))</f>
        <v/>
      </c>
      <c r="AU39" s="135" t="str">
        <f>IF($BC$39=0,"",(($AV$39*30 +$AW$39*20 +$AX$39*15 +$AY$39*10 +$AZ$39*-5)/$BC$39))</f>
        <v/>
      </c>
      <c r="AV39" s="133"/>
      <c r="AW39" s="133"/>
      <c r="AX39" s="133"/>
      <c r="AY39" s="133"/>
      <c r="AZ39" s="133"/>
      <c r="BA39" s="137" t="str">
        <f>IF(AND($AV$39=0,$AW$39=0,$AZ$39=0,$AX$39=0),"",IF(AND($AZ$39=0,OR($AV$39&lt;&gt;0,$AW$39&lt;&gt;0,$AX$39&lt;&gt;0)),"inf",(($AV$39+$AW$39+$AX$39)/$AZ$39)))</f>
        <v/>
      </c>
      <c r="BB39" s="138" t="str">
        <f>IF(AND($AV$39=0,$AW$39=0,$AZ$39=0,$AX$39=0,$AY$39=0),"",IF(AND($AZ$39=0,OR($AV$39&lt;&gt;0,$AW$39&lt;&gt;0,$AX$39&lt;&gt;0,$AY$39&lt;&gt;0)),"inf",(($AV$39+$AW$39+$AX$39+$AY$39)/$AZ$39)))</f>
        <v/>
      </c>
      <c r="BC39" s="133"/>
      <c r="BF39" t="s">
        <v>33</v>
      </c>
      <c r="BG39" s="155" t="str">
        <f>IF($BP$39=0,"",20*(($BI$39*30 +$BJ$39*20 +$BK$39*15 +$BL$39*10 +$BM$39*-5)/$BP$39))</f>
        <v/>
      </c>
      <c r="BH39" s="154" t="str">
        <f>IF($BP$39=0,"",(($BI$39*30 +$BJ$39*20 +$BK$39*15 +$BL$39*10 +$BM$39*-5)/$BP$39))</f>
        <v/>
      </c>
      <c r="BI39" s="152"/>
      <c r="BJ39" s="152"/>
      <c r="BK39" s="152"/>
      <c r="BL39" s="152"/>
      <c r="BM39" s="152"/>
      <c r="BN39" s="156" t="str">
        <f>IF(AND($BI$39=0,$BJ$39=0,$BM$39=0,$BK$39=0),"",IF(AND($BM$39=0,OR($BI$39&lt;&gt;0,$BJ$39&lt;&gt;0,$BK$39&lt;&gt;0)),"inf",(($BI$39+$BJ$39+$BK$39)/$BM$39)))</f>
        <v/>
      </c>
      <c r="BO39" s="157" t="str">
        <f>IF(AND($BI$39=0,$BJ$39=0,$BM$39=0,$BK$39=0,$BL$39=0),"",IF(AND($BM$39=0,OR($BI$39&lt;&gt;0,$BJ$39&lt;&gt;0,$BK$39&lt;&gt;0,$BL$39&lt;&gt;0)),"inf",(($BI$39+$BJ$39+$BK$39+$BL$39)/$BM$39)))</f>
        <v/>
      </c>
      <c r="BP39" s="152"/>
    </row>
    <row r="40">
      <c r="C40" t="s">
        <v>18</v>
      </c>
      <c r="D40" s="82" t="str">
        <f>IF($M$40=0,"",20*(($F$40*30 +$G$40*20 +$H$40*15 +$I$40*10 +$J$40*-5)/$M$40))</f>
        <v/>
      </c>
      <c r="E40" s="81" t="str">
        <f>IF($M$40=0,"",(($F$40*30 +$G$40*20 +$H$40*15 +$I$40*10 +$J$40*-5)/$M$40))</f>
        <v/>
      </c>
      <c r="F40" s="79"/>
      <c r="G40" s="79"/>
      <c r="H40" s="79"/>
      <c r="I40" s="79"/>
      <c r="J40" s="79"/>
      <c r="K40" s="83" t="str">
        <f>IF(AND($F$40=0,$G$40=0,$J$40=0,$H$40=0),"",IF(AND($J$40=0,OR($F$40&lt;&gt;0,$G$40&lt;&gt;0,$H$40&lt;&gt;0)),"inf",(($F$40+$G$40+$H$40)/$J$40)))</f>
        <v/>
      </c>
      <c r="L40" s="84" t="str">
        <f>IF(AND($F$40=0,$G$40=0,$J$40=0,$H$40=0,$I$40=0),"",IF(AND($J$40=0,OR($F$40&lt;&gt;0,$G$40&lt;&gt;0,$H$40&lt;&gt;0,$I$40&lt;&gt;0)),"inf",(($F$40+$G$40+$H$40+$I$40)/$J$40)))</f>
        <v/>
      </c>
      <c r="M40" s="79"/>
      <c r="N40" s="79"/>
      <c r="O40" s="79"/>
      <c r="P40" s="85" t="str">
        <f>IF($N$40=0,"",($O$40/$N$40))</f>
        <v/>
      </c>
      <c r="S40" t="s">
        <v>18</v>
      </c>
      <c r="T40" s="98" t="str">
        <f>IF($AC$40=0,"",20*(($V$40*30 +$W$40*20 +$X$40*15 +$Y$40*10 +$Z$40*-5)/$AC$40))</f>
        <v/>
      </c>
      <c r="U40" s="97" t="str">
        <f>IF($AC$40=0,"",(($V$40*30 +$W$40*20 +$X$40*15 +$Y$40*10 +$Z$40*-5)/$AC$40))</f>
        <v/>
      </c>
      <c r="V40" s="95"/>
      <c r="W40" s="95"/>
      <c r="X40" s="95"/>
      <c r="Y40" s="95"/>
      <c r="Z40" s="95"/>
      <c r="AA40" s="99" t="str">
        <f>IF(AND($V$40=0,$W$40=0,$Z$40=0,$X$40=0),"",IF(AND($Z$40=0,OR($V$40&lt;&gt;0,$W$40&lt;&gt;0,$X$40&lt;&gt;0)),"inf",(($V$40+$W$40+$X$40)/$Z$40)))</f>
        <v/>
      </c>
      <c r="AB40" s="100" t="str">
        <f>IF(AND($V$40=0,$W$40=0,$Z$40=0,$X$40=0,$Y$40=0),"",IF(AND($Z$40=0,OR($V$40&lt;&gt;0,$W$40&lt;&gt;0,$X$40&lt;&gt;0,$Y$40&lt;&gt;0)),"inf",(($V$40+$W$40+$X$40+$Y$40)/$Z$40)))</f>
        <v/>
      </c>
      <c r="AC40" s="95"/>
      <c r="AF40" t="s">
        <v>18</v>
      </c>
      <c r="AG40" s="117" t="str">
        <f>IF($AP$40=0,"",20*(($AI$40*30 +$AJ$40*20 +$AK$40*15 +$AL$40*10 +$AM$40*-5)/$AP$40))</f>
        <v/>
      </c>
      <c r="AH40" s="116" t="str">
        <f>IF($AP$40=0,"",(($AI$40*30 +$AJ$40*20 +$AK$40*15 +$AL$40*10 +$AM$40*-5)/$AP$40))</f>
        <v/>
      </c>
      <c r="AI40" s="114"/>
      <c r="AJ40" s="114"/>
      <c r="AK40" s="114"/>
      <c r="AL40" s="114"/>
      <c r="AM40" s="114"/>
      <c r="AN40" s="118" t="str">
        <f>IF(AND($AI$40=0,$AJ$40=0,$AM$40=0,$AK$40=0),"",IF(AND($AM$40=0,OR($AI$40&lt;&gt;0,$AJ$40&lt;&gt;0,$AK$40&lt;&gt;0)),"inf",(($AI$40+$AJ$40+$AK$40)/$AM$40)))</f>
        <v/>
      </c>
      <c r="AO40" s="119" t="str">
        <f>IF(AND($AI$40=0,$AJ$40=0,$AM$40=0,$AK$40=0,$AL$40=0),"",IF(AND($AM$40=0,OR($AI$40&lt;&gt;0,$AJ$40&lt;&gt;0,$AK$40&lt;&gt;0,$AL$40&lt;&gt;0)),"inf",(($AI$40+$AJ$40+$AK$40+$AL$40)/$AM$40)))</f>
        <v/>
      </c>
      <c r="AP40" s="114"/>
      <c r="AS40" t="s">
        <v>18</v>
      </c>
      <c r="AT40" s="136" t="str">
        <f>IF($BC$40=0,"",20*(($AV$40*30 +$AW$40*20 +$AX$40*15 +$AY$40*10 +$AZ$40*-5)/$BC$40))</f>
        <v/>
      </c>
      <c r="AU40" s="135" t="str">
        <f>IF($BC$40=0,"",(($AV$40*30 +$AW$40*20 +$AX$40*15 +$AY$40*10 +$AZ$40*-5)/$BC$40))</f>
        <v/>
      </c>
      <c r="AV40" s="133"/>
      <c r="AW40" s="133"/>
      <c r="AX40" s="133"/>
      <c r="AY40" s="133"/>
      <c r="AZ40" s="133"/>
      <c r="BA40" s="137" t="str">
        <f>IF(AND($AV$40=0,$AW$40=0,$AZ$40=0,$AX$40=0),"",IF(AND($AZ$40=0,OR($AV$40&lt;&gt;0,$AW$40&lt;&gt;0,$AX$40&lt;&gt;0)),"inf",(($AV$40+$AW$40+$AX$40)/$AZ$40)))</f>
        <v/>
      </c>
      <c r="BB40" s="138" t="str">
        <f>IF(AND($AV$40=0,$AW$40=0,$AZ$40=0,$AX$40=0,$AY$40=0),"",IF(AND($AZ$40=0,OR($AV$40&lt;&gt;0,$AW$40&lt;&gt;0,$AX$40&lt;&gt;0,$AY$40&lt;&gt;0)),"inf",(($AV$40+$AW$40+$AX$40+$AY$40)/$AZ$40)))</f>
        <v/>
      </c>
      <c r="BC40" s="133"/>
      <c r="BF40" t="s">
        <v>18</v>
      </c>
      <c r="BG40" s="155" t="str">
        <f>IF($BP$40=0,"",20*(($BI$40*30 +$BJ$40*20 +$BK$40*15 +$BL$40*10 +$BM$40*-5)/$BP$40))</f>
        <v/>
      </c>
      <c r="BH40" s="154" t="str">
        <f>IF($BP$40=0,"",(($BI$40*30 +$BJ$40*20 +$BK$40*15 +$BL$40*10 +$BM$40*-5)/$BP$40))</f>
        <v/>
      </c>
      <c r="BI40" s="152"/>
      <c r="BJ40" s="152"/>
      <c r="BK40" s="152"/>
      <c r="BL40" s="152"/>
      <c r="BM40" s="152"/>
      <c r="BN40" s="156" t="str">
        <f>IF(AND($BI$40=0,$BJ$40=0,$BM$40=0,$BK$40=0),"",IF(AND($BM$40=0,OR($BI$40&lt;&gt;0,$BJ$40&lt;&gt;0,$BK$40&lt;&gt;0)),"inf",(($BI$40+$BJ$40+$BK$40)/$BM$40)))</f>
        <v/>
      </c>
      <c r="BO40" s="157" t="str">
        <f>IF(AND($BI$40=0,$BJ$40=0,$BM$40=0,$BK$40=0,$BL$40=0),"",IF(AND($BM$40=0,OR($BI$40&lt;&gt;0,$BJ$40&lt;&gt;0,$BK$40&lt;&gt;0,$BL$40&lt;&gt;0)),"inf",(($BI$40+$BJ$40+$BK$40+$BL$40)/$BM$40)))</f>
        <v/>
      </c>
      <c r="BP40" s="152"/>
    </row>
    <row r="41">
      <c r="C41" t="s">
        <v>34</v>
      </c>
      <c r="D41" s="82" t="str">
        <f>IF($M$41=0,"",20*(($F$41*30 +$G$41*20 +$H$41*15 +$I$41*10 +$J$41*-5)/$M$41))</f>
        <v/>
      </c>
      <c r="E41" s="81" t="str">
        <f>IF($M$41=0,"",(($F$41*30 +$G$41*20 +$H$41*15 +$I$41*10 +$J$41*-5)/$M$41))</f>
        <v/>
      </c>
      <c r="F41" s="79"/>
      <c r="G41" s="79"/>
      <c r="H41" s="79"/>
      <c r="I41" s="79"/>
      <c r="J41" s="79"/>
      <c r="K41" s="83" t="str">
        <f>IF(AND($F$41=0,$G$41=0,$J$41=0,$H$41=0),"",IF(AND($J$41=0,OR($F$41&lt;&gt;0,$G$41&lt;&gt;0,$H$41&lt;&gt;0)),"inf",(($F$41+$G$41+$H$41)/$J$41)))</f>
        <v/>
      </c>
      <c r="L41" s="84" t="str">
        <f>IF(AND($F$41=0,$G$41=0,$J$41=0,$H$41=0,$I$41=0),"",IF(AND($J$41=0,OR($F$41&lt;&gt;0,$G$41&lt;&gt;0,$H$41&lt;&gt;0,$I$41&lt;&gt;0)),"inf",(($F$41+$G$41+$H$41+$I$41)/$J$41)))</f>
        <v/>
      </c>
      <c r="M41" s="79"/>
      <c r="N41" s="79"/>
      <c r="O41" s="79"/>
      <c r="P41" s="85" t="str">
        <f>IF($N$41=0,"",($O$41/$N$41))</f>
        <v/>
      </c>
      <c r="S41" t="s">
        <v>34</v>
      </c>
      <c r="T41" s="98" t="str">
        <f>IF($AC$41=0,"",20*(($V$41*30 +$W$41*20 +$X$41*15 +$Y$41*10 +$Z$41*-5)/$AC$41))</f>
        <v/>
      </c>
      <c r="U41" s="97" t="str">
        <f>IF($AC$41=0,"",(($V$41*30 +$W$41*20 +$X$41*15 +$Y$41*10 +$Z$41*-5)/$AC$41))</f>
        <v/>
      </c>
      <c r="V41" s="95"/>
      <c r="W41" s="95"/>
      <c r="X41" s="95"/>
      <c r="Y41" s="95"/>
      <c r="Z41" s="95"/>
      <c r="AA41" s="99" t="str">
        <f>IF(AND($V$41=0,$W$41=0,$Z$41=0,$X$41=0),"",IF(AND($Z$41=0,OR($V$41&lt;&gt;0,$W$41&lt;&gt;0,$X$41&lt;&gt;0)),"inf",(($V$41+$W$41+$X$41)/$Z$41)))</f>
        <v/>
      </c>
      <c r="AB41" s="100" t="str">
        <f>IF(AND($V$41=0,$W$41=0,$Z$41=0,$X$41=0,$Y$41=0),"",IF(AND($Z$41=0,OR($V$41&lt;&gt;0,$W$41&lt;&gt;0,$X$41&lt;&gt;0,$Y$41&lt;&gt;0)),"inf",(($V$41+$W$41+$X$41+$Y$41)/$Z$41)))</f>
        <v/>
      </c>
      <c r="AC41" s="95"/>
      <c r="AF41" t="s">
        <v>34</v>
      </c>
      <c r="AG41" s="117" t="str">
        <f>IF($AP$41=0,"",20*(($AI$41*30 +$AJ$41*20 +$AK$41*15 +$AL$41*10 +$AM$41*-5)/$AP$41))</f>
        <v/>
      </c>
      <c r="AH41" s="116" t="str">
        <f>IF($AP$41=0,"",(($AI$41*30 +$AJ$41*20 +$AK$41*15 +$AL$41*10 +$AM$41*-5)/$AP$41))</f>
        <v/>
      </c>
      <c r="AI41" s="114"/>
      <c r="AJ41" s="114"/>
      <c r="AK41" s="114"/>
      <c r="AL41" s="114"/>
      <c r="AM41" s="114"/>
      <c r="AN41" s="118" t="str">
        <f>IF(AND($AI$41=0,$AJ$41=0,$AM$41=0,$AK$41=0),"",IF(AND($AM$41=0,OR($AI$41&lt;&gt;0,$AJ$41&lt;&gt;0,$AK$41&lt;&gt;0)),"inf",(($AI$41+$AJ$41+$AK$41)/$AM$41)))</f>
        <v/>
      </c>
      <c r="AO41" s="119" t="str">
        <f>IF(AND($AI$41=0,$AJ$41=0,$AM$41=0,$AK$41=0,$AL$41=0),"",IF(AND($AM$41=0,OR($AI$41&lt;&gt;0,$AJ$41&lt;&gt;0,$AK$41&lt;&gt;0,$AL$41&lt;&gt;0)),"inf",(($AI$41+$AJ$41+$AK$41+$AL$41)/$AM$41)))</f>
        <v/>
      </c>
      <c r="AP41" s="114"/>
      <c r="AS41" t="s">
        <v>34</v>
      </c>
      <c r="AT41" s="136" t="str">
        <f>IF($BC$41=0,"",20*(($AV$41*30 +$AW$41*20 +$AX$41*15 +$AY$41*10 +$AZ$41*-5)/$BC$41))</f>
        <v/>
      </c>
      <c r="AU41" s="135" t="str">
        <f>IF($BC$41=0,"",(($AV$41*30 +$AW$41*20 +$AX$41*15 +$AY$41*10 +$AZ$41*-5)/$BC$41))</f>
        <v/>
      </c>
      <c r="AV41" s="133"/>
      <c r="AW41" s="133"/>
      <c r="AX41" s="133"/>
      <c r="AY41" s="133"/>
      <c r="AZ41" s="133"/>
      <c r="BA41" s="137" t="str">
        <f>IF(AND($AV$41=0,$AW$41=0,$AZ$41=0,$AX$41=0),"",IF(AND($AZ$41=0,OR($AV$41&lt;&gt;0,$AW$41&lt;&gt;0,$AX$41&lt;&gt;0)),"inf",(($AV$41+$AW$41+$AX$41)/$AZ$41)))</f>
        <v/>
      </c>
      <c r="BB41" s="138" t="str">
        <f>IF(AND($AV$41=0,$AW$41=0,$AZ$41=0,$AX$41=0,$AY$41=0),"",IF(AND($AZ$41=0,OR($AV$41&lt;&gt;0,$AW$41&lt;&gt;0,$AX$41&lt;&gt;0,$AY$41&lt;&gt;0)),"inf",(($AV$41+$AW$41+$AX$41+$AY$41)/$AZ$41)))</f>
        <v/>
      </c>
      <c r="BC41" s="133"/>
      <c r="BF41" t="s">
        <v>34</v>
      </c>
      <c r="BG41" s="155" t="str">
        <f>IF($BP$41=0,"",20*(($BI$41*30 +$BJ$41*20 +$BK$41*15 +$BL$41*10 +$BM$41*-5)/$BP$41))</f>
        <v/>
      </c>
      <c r="BH41" s="154" t="str">
        <f>IF($BP$41=0,"",(($BI$41*30 +$BJ$41*20 +$BK$41*15 +$BL$41*10 +$BM$41*-5)/$BP$41))</f>
        <v/>
      </c>
      <c r="BI41" s="152"/>
      <c r="BJ41" s="152"/>
      <c r="BK41" s="152"/>
      <c r="BL41" s="152"/>
      <c r="BM41" s="152"/>
      <c r="BN41" s="156" t="str">
        <f>IF(AND($BI$41=0,$BJ$41=0,$BM$41=0,$BK$41=0),"",IF(AND($BM$41=0,OR($BI$41&lt;&gt;0,$BJ$41&lt;&gt;0,$BK$41&lt;&gt;0)),"inf",(($BI$41+$BJ$41+$BK$41)/$BM$41)))</f>
        <v/>
      </c>
      <c r="BO41" s="157" t="str">
        <f>IF(AND($BI$41=0,$BJ$41=0,$BM$41=0,$BK$41=0,$BL$41=0),"",IF(AND($BM$41=0,OR($BI$41&lt;&gt;0,$BJ$41&lt;&gt;0,$BK$41&lt;&gt;0,$BL$41&lt;&gt;0)),"inf",(($BI$41+$BJ$41+$BK$41+$BL$41)/$BM$41)))</f>
        <v/>
      </c>
      <c r="BP41" s="152"/>
    </row>
    <row r="42">
      <c r="C42" t="s">
        <v>35</v>
      </c>
      <c r="D42" s="82" t="str">
        <f>IF($M$42=0,"",20*(($F$42*30 +$G$42*20 +$H$42*15 +$I$42*10 +$J$42*-5)/$M$42))</f>
        <v/>
      </c>
      <c r="E42" s="81" t="str">
        <f>IF($M$42=0,"",(($F$42*30 +$G$42*20 +$H$42*15 +$I$42*10 +$J$42*-5)/$M$42))</f>
        <v/>
      </c>
      <c r="F42" s="79"/>
      <c r="G42" s="79"/>
      <c r="H42" s="79"/>
      <c r="I42" s="79"/>
      <c r="J42" s="79"/>
      <c r="K42" s="83" t="str">
        <f>IF(AND($F$42=0,$G$42=0,$J$42=0,$H$42=0),"",IF(AND($J$42=0,OR($F$42&lt;&gt;0,$G$42&lt;&gt;0,$H$42&lt;&gt;0)),"inf",(($F$42+$G$42+$H$42)/$J$42)))</f>
        <v/>
      </c>
      <c r="L42" s="84" t="str">
        <f>IF(AND($F$42=0,$G$42=0,$J$42=0,$H$42=0,$I$42=0),"",IF(AND($J$42=0,OR($F$42&lt;&gt;0,$G$42&lt;&gt;0,$H$42&lt;&gt;0,$I$42&lt;&gt;0)),"inf",(($F$42+$G$42+$H$42+$I$42)/$J$42)))</f>
        <v/>
      </c>
      <c r="M42" s="79"/>
      <c r="N42" s="79"/>
      <c r="O42" s="79"/>
      <c r="P42" s="85" t="str">
        <f>IF($N$42=0,"",($O$42/$N$42))</f>
        <v/>
      </c>
      <c r="S42" t="s">
        <v>35</v>
      </c>
      <c r="T42" s="98" t="str">
        <f>IF($AC$42=0,"",20*(($V$42*30 +$W$42*20 +$X$42*15 +$Y$42*10 +$Z$42*-5)/$AC$42))</f>
        <v/>
      </c>
      <c r="U42" s="97" t="str">
        <f>IF($AC$42=0,"",(($V$42*30 +$W$42*20 +$X$42*15 +$Y$42*10 +$Z$42*-5)/$AC$42))</f>
        <v/>
      </c>
      <c r="V42" s="95"/>
      <c r="W42" s="95"/>
      <c r="X42" s="95"/>
      <c r="Y42" s="95"/>
      <c r="Z42" s="95"/>
      <c r="AA42" s="99" t="str">
        <f>IF(AND($V$42=0,$W$42=0,$Z$42=0,$X$42=0),"",IF(AND($Z$42=0,OR($V$42&lt;&gt;0,$W$42&lt;&gt;0,$X$42&lt;&gt;0)),"inf",(($V$42+$W$42+$X$42)/$Z$42)))</f>
        <v/>
      </c>
      <c r="AB42" s="100" t="str">
        <f>IF(AND($V$42=0,$W$42=0,$Z$42=0,$X$42=0,$Y$42=0),"",IF(AND($Z$42=0,OR($V$42&lt;&gt;0,$W$42&lt;&gt;0,$X$42&lt;&gt;0,$Y$42&lt;&gt;0)),"inf",(($V$42+$W$42+$X$42+$Y$42)/$Z$42)))</f>
        <v/>
      </c>
      <c r="AC42" s="95"/>
      <c r="AF42" t="s">
        <v>35</v>
      </c>
      <c r="AG42" s="117" t="str">
        <f>IF($AP$42=0,"",20*(($AI$42*30 +$AJ$42*20 +$AK$42*15 +$AL$42*10 +$AM$42*-5)/$AP$42))</f>
        <v/>
      </c>
      <c r="AH42" s="116" t="str">
        <f>IF($AP$42=0,"",(($AI$42*30 +$AJ$42*20 +$AK$42*15 +$AL$42*10 +$AM$42*-5)/$AP$42))</f>
        <v/>
      </c>
      <c r="AI42" s="114"/>
      <c r="AJ42" s="114"/>
      <c r="AK42" s="114"/>
      <c r="AL42" s="114"/>
      <c r="AM42" s="114"/>
      <c r="AN42" s="118" t="str">
        <f>IF(AND($AI$42=0,$AJ$42=0,$AM$42=0,$AK$42=0),"",IF(AND($AM$42=0,OR($AI$42&lt;&gt;0,$AJ$42&lt;&gt;0,$AK$42&lt;&gt;0)),"inf",(($AI$42+$AJ$42+$AK$42)/$AM$42)))</f>
        <v/>
      </c>
      <c r="AO42" s="119" t="str">
        <f>IF(AND($AI$42=0,$AJ$42=0,$AM$42=0,$AK$42=0,$AL$42=0),"",IF(AND($AM$42=0,OR($AI$42&lt;&gt;0,$AJ$42&lt;&gt;0,$AK$42&lt;&gt;0,$AL$42&lt;&gt;0)),"inf",(($AI$42+$AJ$42+$AK$42+$AL$42)/$AM$42)))</f>
        <v/>
      </c>
      <c r="AP42" s="114"/>
      <c r="AS42" t="s">
        <v>35</v>
      </c>
      <c r="AT42" s="136" t="str">
        <f>IF($BC$42=0,"",20*(($AV$42*30 +$AW$42*20 +$AX$42*15 +$AY$42*10 +$AZ$42*-5)/$BC$42))</f>
        <v/>
      </c>
      <c r="AU42" s="135" t="str">
        <f>IF($BC$42=0,"",(($AV$42*30 +$AW$42*20 +$AX$42*15 +$AY$42*10 +$AZ$42*-5)/$BC$42))</f>
        <v/>
      </c>
      <c r="AV42" s="133"/>
      <c r="AW42" s="133"/>
      <c r="AX42" s="133"/>
      <c r="AY42" s="133"/>
      <c r="AZ42" s="133"/>
      <c r="BA42" s="137" t="str">
        <f>IF(AND($AV$42=0,$AW$42=0,$AZ$42=0,$AX$42=0),"",IF(AND($AZ$42=0,OR($AV$42&lt;&gt;0,$AW$42&lt;&gt;0,$AX$42&lt;&gt;0)),"inf",(($AV$42+$AW$42+$AX$42)/$AZ$42)))</f>
        <v/>
      </c>
      <c r="BB42" s="138" t="str">
        <f>IF(AND($AV$42=0,$AW$42=0,$AZ$42=0,$AX$42=0,$AY$42=0),"",IF(AND($AZ$42=0,OR($AV$42&lt;&gt;0,$AW$42&lt;&gt;0,$AX$42&lt;&gt;0,$AY$42&lt;&gt;0)),"inf",(($AV$42+$AW$42+$AX$42+$AY$42)/$AZ$42)))</f>
        <v/>
      </c>
      <c r="BC42" s="133"/>
      <c r="BF42" t="s">
        <v>35</v>
      </c>
      <c r="BG42" s="155" t="str">
        <f>IF($BP$42=0,"",20*(($BI$42*30 +$BJ$42*20 +$BK$42*15 +$BL$42*10 +$BM$42*-5)/$BP$42))</f>
        <v/>
      </c>
      <c r="BH42" s="154" t="str">
        <f>IF($BP$42=0,"",(($BI$42*30 +$BJ$42*20 +$BK$42*15 +$BL$42*10 +$BM$42*-5)/$BP$42))</f>
        <v/>
      </c>
      <c r="BI42" s="152"/>
      <c r="BJ42" s="152"/>
      <c r="BK42" s="152"/>
      <c r="BL42" s="152"/>
      <c r="BM42" s="152"/>
      <c r="BN42" s="156" t="str">
        <f>IF(AND($BI$42=0,$BJ$42=0,$BM$42=0,$BK$42=0),"",IF(AND($BM$42=0,OR($BI$42&lt;&gt;0,$BJ$42&lt;&gt;0,$BK$42&lt;&gt;0)),"inf",(($BI$42+$BJ$42+$BK$42)/$BM$42)))</f>
        <v/>
      </c>
      <c r="BO42" s="157" t="str">
        <f>IF(AND($BI$42=0,$BJ$42=0,$BM$42=0,$BK$42=0,$BL$42=0),"",IF(AND($BM$42=0,OR($BI$42&lt;&gt;0,$BJ$42&lt;&gt;0,$BK$42&lt;&gt;0,$BL$42&lt;&gt;0)),"inf",(($BI$42+$BJ$42+$BK$42+$BL$42)/$BM$42)))</f>
        <v/>
      </c>
      <c r="BP42" s="152"/>
    </row>
    <row r="43">
      <c r="C43" t="s">
        <v>36</v>
      </c>
      <c r="D43" s="82" t="str">
        <f>IF($M$43=0,"",20*(($F$43*30 +$G$43*20 +$H$43*15 +$I$43*10 +$J$43*-5)/$M$43))</f>
        <v/>
      </c>
      <c r="E43" s="81" t="str">
        <f>IF($M$43=0,"",(($F$43*30 +$G$43*20 +$H$43*15 +$I$43*10 +$J$43*-5)/$M$43))</f>
        <v/>
      </c>
      <c r="F43" s="79"/>
      <c r="G43" s="79"/>
      <c r="H43" s="79"/>
      <c r="I43" s="79"/>
      <c r="J43" s="79"/>
      <c r="K43" s="83" t="str">
        <f>IF(AND($F$43=0,$G$43=0,$J$43=0,$H$43=0),"",IF(AND($J$43=0,OR($F$43&lt;&gt;0,$G$43&lt;&gt;0,$H$43&lt;&gt;0)),"inf",(($F$43+$G$43+$H$43)/$J$43)))</f>
        <v/>
      </c>
      <c r="L43" s="84" t="str">
        <f>IF(AND($F$43=0,$G$43=0,$J$43=0,$H$43=0,$I$43=0),"",IF(AND($J$43=0,OR($F$43&lt;&gt;0,$G$43&lt;&gt;0,$H$43&lt;&gt;0,$I$43&lt;&gt;0)),"inf",(($F$43+$G$43+$H$43+$I$43)/$J$43)))</f>
        <v/>
      </c>
      <c r="M43" s="79"/>
      <c r="N43" s="79"/>
      <c r="O43" s="79"/>
      <c r="P43" s="85" t="str">
        <f>IF($N$43=0,"",($O$43/$N$43))</f>
        <v/>
      </c>
      <c r="S43" t="s">
        <v>36</v>
      </c>
      <c r="T43" s="98" t="str">
        <f>IF($AC$43=0,"",20*(($V$43*30 +$W$43*20 +$X$43*15 +$Y$43*10 +$Z$43*-5)/$AC$43))</f>
        <v/>
      </c>
      <c r="U43" s="97" t="str">
        <f>IF($AC$43=0,"",(($V$43*30 +$W$43*20 +$X$43*15 +$Y$43*10 +$Z$43*-5)/$AC$43))</f>
        <v/>
      </c>
      <c r="V43" s="95"/>
      <c r="W43" s="95"/>
      <c r="X43" s="95"/>
      <c r="Y43" s="95"/>
      <c r="Z43" s="95"/>
      <c r="AA43" s="99" t="str">
        <f>IF(AND($V$43=0,$W$43=0,$Z$43=0,$X$43=0),"",IF(AND($Z$43=0,OR($V$43&lt;&gt;0,$W$43&lt;&gt;0,$X$43&lt;&gt;0)),"inf",(($V$43+$W$43+$X$43)/$Z$43)))</f>
        <v/>
      </c>
      <c r="AB43" s="100" t="str">
        <f>IF(AND($V$43=0,$W$43=0,$Z$43=0,$X$43=0,$Y$43=0),"",IF(AND($Z$43=0,OR($V$43&lt;&gt;0,$W$43&lt;&gt;0,$X$43&lt;&gt;0,$Y$43&lt;&gt;0)),"inf",(($V$43+$W$43+$X$43+$Y$43)/$Z$43)))</f>
        <v/>
      </c>
      <c r="AC43" s="95"/>
      <c r="AF43" t="s">
        <v>36</v>
      </c>
      <c r="AG43" s="117" t="str">
        <f>IF($AP$43=0,"",20*(($AI$43*30 +$AJ$43*20 +$AK$43*15 +$AL$43*10 +$AM$43*-5)/$AP$43))</f>
        <v/>
      </c>
      <c r="AH43" s="116" t="str">
        <f>IF($AP$43=0,"",(($AI$43*30 +$AJ$43*20 +$AK$43*15 +$AL$43*10 +$AM$43*-5)/$AP$43))</f>
        <v/>
      </c>
      <c r="AI43" s="114"/>
      <c r="AJ43" s="114"/>
      <c r="AK43" s="114"/>
      <c r="AL43" s="114"/>
      <c r="AM43" s="114"/>
      <c r="AN43" s="118" t="str">
        <f>IF(AND($AI$43=0,$AJ$43=0,$AM$43=0,$AK$43=0),"",IF(AND($AM$43=0,OR($AI$43&lt;&gt;0,$AJ$43&lt;&gt;0,$AK$43&lt;&gt;0)),"inf",(($AI$43+$AJ$43+$AK$43)/$AM$43)))</f>
        <v/>
      </c>
      <c r="AO43" s="119" t="str">
        <f>IF(AND($AI$43=0,$AJ$43=0,$AM$43=0,$AK$43=0,$AL$43=0),"",IF(AND($AM$43=0,OR($AI$43&lt;&gt;0,$AJ$43&lt;&gt;0,$AK$43&lt;&gt;0,$AL$43&lt;&gt;0)),"inf",(($AI$43+$AJ$43+$AK$43+$AL$43)/$AM$43)))</f>
        <v/>
      </c>
      <c r="AP43" s="114"/>
      <c r="AS43" t="s">
        <v>36</v>
      </c>
      <c r="AT43" s="136" t="str">
        <f>IF($BC$43=0,"",20*(($AV$43*30 +$AW$43*20 +$AX$43*15 +$AY$43*10 +$AZ$43*-5)/$BC$43))</f>
        <v/>
      </c>
      <c r="AU43" s="135" t="str">
        <f>IF($BC$43=0,"",(($AV$43*30 +$AW$43*20 +$AX$43*15 +$AY$43*10 +$AZ$43*-5)/$BC$43))</f>
        <v/>
      </c>
      <c r="AV43" s="133"/>
      <c r="AW43" s="133"/>
      <c r="AX43" s="133"/>
      <c r="AY43" s="133"/>
      <c r="AZ43" s="133"/>
      <c r="BA43" s="137" t="str">
        <f>IF(AND($AV$43=0,$AW$43=0,$AZ$43=0,$AX$43=0),"",IF(AND($AZ$43=0,OR($AV$43&lt;&gt;0,$AW$43&lt;&gt;0,$AX$43&lt;&gt;0)),"inf",(($AV$43+$AW$43+$AX$43)/$AZ$43)))</f>
        <v/>
      </c>
      <c r="BB43" s="138" t="str">
        <f>IF(AND($AV$43=0,$AW$43=0,$AZ$43=0,$AX$43=0,$AY$43=0),"",IF(AND($AZ$43=0,OR($AV$43&lt;&gt;0,$AW$43&lt;&gt;0,$AX$43&lt;&gt;0,$AY$43&lt;&gt;0)),"inf",(($AV$43+$AW$43+$AX$43+$AY$43)/$AZ$43)))</f>
        <v/>
      </c>
      <c r="BC43" s="133"/>
      <c r="BF43" t="s">
        <v>36</v>
      </c>
      <c r="BG43" s="155" t="str">
        <f>IF($BP$43=0,"",20*(($BI$43*30 +$BJ$43*20 +$BK$43*15 +$BL$43*10 +$BM$43*-5)/$BP$43))</f>
        <v/>
      </c>
      <c r="BH43" s="154" t="str">
        <f>IF($BP$43=0,"",(($BI$43*30 +$BJ$43*20 +$BK$43*15 +$BL$43*10 +$BM$43*-5)/$BP$43))</f>
        <v/>
      </c>
      <c r="BI43" s="152"/>
      <c r="BJ43" s="152"/>
      <c r="BK43" s="152"/>
      <c r="BL43" s="152"/>
      <c r="BM43" s="152"/>
      <c r="BN43" s="156" t="str">
        <f>IF(AND($BI$43=0,$BJ$43=0,$BM$43=0,$BK$43=0),"",IF(AND($BM$43=0,OR($BI$43&lt;&gt;0,$BJ$43&lt;&gt;0,$BK$43&lt;&gt;0)),"inf",(($BI$43+$BJ$43+$BK$43)/$BM$43)))</f>
        <v/>
      </c>
      <c r="BO43" s="157" t="str">
        <f>IF(AND($BI$43=0,$BJ$43=0,$BM$43=0,$BK$43=0,$BL$43=0),"",IF(AND($BM$43=0,OR($BI$43&lt;&gt;0,$BJ$43&lt;&gt;0,$BK$43&lt;&gt;0,$BL$43&lt;&gt;0)),"inf",(($BI$43+$BJ$43+$BK$43+$BL$43)/$BM$43)))</f>
        <v/>
      </c>
      <c r="BP43" s="152"/>
    </row>
    <row r="44">
      <c r="C44" t="s">
        <v>37</v>
      </c>
      <c r="D44" s="82" t="str">
        <f>IF($M$44=0,"",20*(($F$44*30 +$G$44*20 +$H$44*15 +$I$44*10 +$J$44*-5)/$M$44))</f>
        <v/>
      </c>
      <c r="E44" s="81" t="str">
        <f>IF($M$44=0,"",(($F$44*30 +$G$44*20 +$H$44*15 +$I$44*10 +$J$44*-5)/$M$44))</f>
        <v/>
      </c>
      <c r="F44" s="79"/>
      <c r="G44" s="79"/>
      <c r="H44" s="79"/>
      <c r="I44" s="79"/>
      <c r="J44" s="79"/>
      <c r="K44" s="83" t="str">
        <f>IF(AND($F$44=0,$G$44=0,$J$44=0,$H$44=0),"",IF(AND($J$44=0,OR($F$44&lt;&gt;0,$G$44&lt;&gt;0,$H$44&lt;&gt;0)),"inf",(($F$44+$G$44+$H$44)/$J$44)))</f>
        <v/>
      </c>
      <c r="L44" s="84" t="str">
        <f>IF(AND($F$44=0,$G$44=0,$J$44=0,$H$44=0,$I$44=0),"",IF(AND($J$44=0,OR($F$44&lt;&gt;0,$G$44&lt;&gt;0,$H$44&lt;&gt;0,$I$44&lt;&gt;0)),"inf",(($F$44+$G$44+$H$44+$I$44)/$J$44)))</f>
        <v/>
      </c>
      <c r="M44" s="79"/>
      <c r="N44" s="79"/>
      <c r="O44" s="79"/>
      <c r="P44" s="85" t="str">
        <f>IF($N$44=0,"",($O$44/$N$44))</f>
        <v/>
      </c>
      <c r="S44" t="s">
        <v>37</v>
      </c>
      <c r="T44" s="98" t="str">
        <f>IF($AC$44=0,"",20*(($V$44*30 +$W$44*20 +$X$44*15 +$Y$44*10 +$Z$44*-5)/$AC$44))</f>
        <v/>
      </c>
      <c r="U44" s="97" t="str">
        <f>IF($AC$44=0,"",(($V$44*30 +$W$44*20 +$X$44*15 +$Y$44*10 +$Z$44*-5)/$AC$44))</f>
        <v/>
      </c>
      <c r="V44" s="95"/>
      <c r="W44" s="95"/>
      <c r="X44" s="95"/>
      <c r="Y44" s="95"/>
      <c r="Z44" s="95"/>
      <c r="AA44" s="99" t="str">
        <f>IF(AND($V$44=0,$W$44=0,$Z$44=0,$X$44=0),"",IF(AND($Z$44=0,OR($V$44&lt;&gt;0,$W$44&lt;&gt;0,$X$44&lt;&gt;0)),"inf",(($V$44+$W$44+$X$44)/$Z$44)))</f>
        <v/>
      </c>
      <c r="AB44" s="100" t="str">
        <f>IF(AND($V$44=0,$W$44=0,$Z$44=0,$X$44=0,$Y$44=0),"",IF(AND($Z$44=0,OR($V$44&lt;&gt;0,$W$44&lt;&gt;0,$X$44&lt;&gt;0,$Y$44&lt;&gt;0)),"inf",(($V$44+$W$44+$X$44+$Y$44)/$Z$44)))</f>
        <v/>
      </c>
      <c r="AC44" s="95"/>
      <c r="AF44" t="s">
        <v>37</v>
      </c>
      <c r="AG44" s="117" t="str">
        <f>IF($AP$44=0,"",20*(($AI$44*30 +$AJ$44*20 +$AK$44*15 +$AL$44*10 +$AM$44*-5)/$AP$44))</f>
        <v/>
      </c>
      <c r="AH44" s="116" t="str">
        <f>IF($AP$44=0,"",(($AI$44*30 +$AJ$44*20 +$AK$44*15 +$AL$44*10 +$AM$44*-5)/$AP$44))</f>
        <v/>
      </c>
      <c r="AI44" s="114"/>
      <c r="AJ44" s="114"/>
      <c r="AK44" s="114"/>
      <c r="AL44" s="114"/>
      <c r="AM44" s="114"/>
      <c r="AN44" s="118" t="str">
        <f>IF(AND($AI$44=0,$AJ$44=0,$AM$44=0,$AK$44=0),"",IF(AND($AM$44=0,OR($AI$44&lt;&gt;0,$AJ$44&lt;&gt;0,$AK$44&lt;&gt;0)),"inf",(($AI$44+$AJ$44+$AK$44)/$AM$44)))</f>
        <v/>
      </c>
      <c r="AO44" s="119" t="str">
        <f>IF(AND($AI$44=0,$AJ$44=0,$AM$44=0,$AK$44=0,$AL$44=0),"",IF(AND($AM$44=0,OR($AI$44&lt;&gt;0,$AJ$44&lt;&gt;0,$AK$44&lt;&gt;0,$AL$44&lt;&gt;0)),"inf",(($AI$44+$AJ$44+$AK$44+$AL$44)/$AM$44)))</f>
        <v/>
      </c>
      <c r="AP44" s="114"/>
      <c r="AS44" t="s">
        <v>37</v>
      </c>
      <c r="AT44" s="136" t="str">
        <f>IF($BC$44=0,"",20*(($AV$44*30 +$AW$44*20 +$AX$44*15 +$AY$44*10 +$AZ$44*-5)/$BC$44))</f>
        <v/>
      </c>
      <c r="AU44" s="135" t="str">
        <f>IF($BC$44=0,"",(($AV$44*30 +$AW$44*20 +$AX$44*15 +$AY$44*10 +$AZ$44*-5)/$BC$44))</f>
        <v/>
      </c>
      <c r="AV44" s="133"/>
      <c r="AW44" s="133"/>
      <c r="AX44" s="133"/>
      <c r="AY44" s="133"/>
      <c r="AZ44" s="133"/>
      <c r="BA44" s="137" t="str">
        <f>IF(AND($AV$44=0,$AW$44=0,$AZ$44=0,$AX$44=0),"",IF(AND($AZ$44=0,OR($AV$44&lt;&gt;0,$AW$44&lt;&gt;0,$AX$44&lt;&gt;0)),"inf",(($AV$44+$AW$44+$AX$44)/$AZ$44)))</f>
        <v/>
      </c>
      <c r="BB44" s="138" t="str">
        <f>IF(AND($AV$44=0,$AW$44=0,$AZ$44=0,$AX$44=0,$AY$44=0),"",IF(AND($AZ$44=0,OR($AV$44&lt;&gt;0,$AW$44&lt;&gt;0,$AX$44&lt;&gt;0,$AY$44&lt;&gt;0)),"inf",(($AV$44+$AW$44+$AX$44+$AY$44)/$AZ$44)))</f>
        <v/>
      </c>
      <c r="BC44" s="133"/>
      <c r="BF44" t="s">
        <v>37</v>
      </c>
      <c r="BG44" s="155" t="str">
        <f>IF($BP$44=0,"",20*(($BI$44*30 +$BJ$44*20 +$BK$44*15 +$BL$44*10 +$BM$44*-5)/$BP$44))</f>
        <v/>
      </c>
      <c r="BH44" s="154" t="str">
        <f>IF($BP$44=0,"",(($BI$44*30 +$BJ$44*20 +$BK$44*15 +$BL$44*10 +$BM$44*-5)/$BP$44))</f>
        <v/>
      </c>
      <c r="BI44" s="152"/>
      <c r="BJ44" s="152"/>
      <c r="BK44" s="152"/>
      <c r="BL44" s="152"/>
      <c r="BM44" s="152"/>
      <c r="BN44" s="156" t="str">
        <f>IF(AND($BI$44=0,$BJ$44=0,$BM$44=0,$BK$44=0),"",IF(AND($BM$44=0,OR($BI$44&lt;&gt;0,$BJ$44&lt;&gt;0,$BK$44&lt;&gt;0)),"inf",(($BI$44+$BJ$44+$BK$44)/$BM$44)))</f>
        <v/>
      </c>
      <c r="BO44" s="157" t="str">
        <f>IF(AND($BI$44=0,$BJ$44=0,$BM$44=0,$BK$44=0,$BL$44=0),"",IF(AND($BM$44=0,OR($BI$44&lt;&gt;0,$BJ$44&lt;&gt;0,$BK$44&lt;&gt;0,$BL$44&lt;&gt;0)),"inf",(($BI$44+$BJ$44+$BK$44+$BL$44)/$BM$44)))</f>
        <v/>
      </c>
      <c r="BP44" s="152"/>
    </row>
    <row r="45">
      <c r="C45" t="s">
        <v>18</v>
      </c>
      <c r="D45" s="82" t="str">
        <f>IF($M$45=0,"",20*(($F$45*30 +$G$45*20 +$H$45*15 +$I$45*10 +$J$45*-5)/$M$45))</f>
        <v/>
      </c>
      <c r="E45" s="81" t="str">
        <f>IF($M$45=0,"",(($F$45*30 +$G$45*20 +$H$45*15 +$I$45*10 +$J$45*-5)/$M$45))</f>
        <v/>
      </c>
      <c r="F45" s="79"/>
      <c r="G45" s="79"/>
      <c r="H45" s="79"/>
      <c r="I45" s="79"/>
      <c r="J45" s="79"/>
      <c r="K45" s="83" t="str">
        <f>IF(AND($F$45=0,$G$45=0,$J$45=0,$H$45=0),"",IF(AND($J$45=0,OR($F$45&lt;&gt;0,$G$45&lt;&gt;0,$H$45&lt;&gt;0)),"inf",(($F$45+$G$45+$H$45)/$J$45)))</f>
        <v/>
      </c>
      <c r="L45" s="84" t="str">
        <f>IF(AND($F$45=0,$G$45=0,$J$45=0,$H$45=0,$I$45=0),"",IF(AND($J$45=0,OR($F$45&lt;&gt;0,$G$45&lt;&gt;0,$H$45&lt;&gt;0,$I$45&lt;&gt;0)),"inf",(($F$45+$G$45+$H$45+$I$45)/$J$45)))</f>
        <v/>
      </c>
      <c r="M45" s="79"/>
      <c r="N45" s="79"/>
      <c r="O45" s="79"/>
      <c r="P45" s="85" t="str">
        <f>IF($N$45=0,"",($O$45/$N$45))</f>
        <v/>
      </c>
      <c r="S45" t="s">
        <v>18</v>
      </c>
      <c r="T45" s="98" t="str">
        <f>IF($AC$45=0,"",20*(($V$45*30 +$W$45*20 +$X$45*15 +$Y$45*10 +$Z$45*-5)/$AC$45))</f>
        <v/>
      </c>
      <c r="U45" s="97" t="str">
        <f>IF($AC$45=0,"",(($V$45*30 +$W$45*20 +$X$45*15 +$Y$45*10 +$Z$45*-5)/$AC$45))</f>
        <v/>
      </c>
      <c r="V45" s="95"/>
      <c r="W45" s="95"/>
      <c r="X45" s="95"/>
      <c r="Y45" s="95"/>
      <c r="Z45" s="95"/>
      <c r="AA45" s="99" t="str">
        <f>IF(AND($V$45=0,$W$45=0,$Z$45=0,$X$45=0),"",IF(AND($Z$45=0,OR($V$45&lt;&gt;0,$W$45&lt;&gt;0,$X$45&lt;&gt;0)),"inf",(($V$45+$W$45+$X$45)/$Z$45)))</f>
        <v/>
      </c>
      <c r="AB45" s="100" t="str">
        <f>IF(AND($V$45=0,$W$45=0,$Z$45=0,$X$45=0,$Y$45=0),"",IF(AND($Z$45=0,OR($V$45&lt;&gt;0,$W$45&lt;&gt;0,$X$45&lt;&gt;0,$Y$45&lt;&gt;0)),"inf",(($V$45+$W$45+$X$45+$Y$45)/$Z$45)))</f>
        <v/>
      </c>
      <c r="AC45" s="95"/>
      <c r="AF45" t="s">
        <v>18</v>
      </c>
      <c r="AG45" s="117" t="str">
        <f>IF($AP$45=0,"",20*(($AI$45*30 +$AJ$45*20 +$AK$45*15 +$AL$45*10 +$AM$45*-5)/$AP$45))</f>
        <v/>
      </c>
      <c r="AH45" s="116" t="str">
        <f>IF($AP$45=0,"",(($AI$45*30 +$AJ$45*20 +$AK$45*15 +$AL$45*10 +$AM$45*-5)/$AP$45))</f>
        <v/>
      </c>
      <c r="AI45" s="114"/>
      <c r="AJ45" s="114"/>
      <c r="AK45" s="114"/>
      <c r="AL45" s="114"/>
      <c r="AM45" s="114"/>
      <c r="AN45" s="118" t="str">
        <f>IF(AND($AI$45=0,$AJ$45=0,$AM$45=0,$AK$45=0),"",IF(AND($AM$45=0,OR($AI$45&lt;&gt;0,$AJ$45&lt;&gt;0,$AK$45&lt;&gt;0)),"inf",(($AI$45+$AJ$45+$AK$45)/$AM$45)))</f>
        <v/>
      </c>
      <c r="AO45" s="119" t="str">
        <f>IF(AND($AI$45=0,$AJ$45=0,$AM$45=0,$AK$45=0,$AL$45=0),"",IF(AND($AM$45=0,OR($AI$45&lt;&gt;0,$AJ$45&lt;&gt;0,$AK$45&lt;&gt;0,$AL$45&lt;&gt;0)),"inf",(($AI$45+$AJ$45+$AK$45+$AL$45)/$AM$45)))</f>
        <v/>
      </c>
      <c r="AP45" s="114"/>
      <c r="AS45" t="s">
        <v>18</v>
      </c>
      <c r="AT45" s="136" t="str">
        <f>IF($BC$45=0,"",20*(($AV$45*30 +$AW$45*20 +$AX$45*15 +$AY$45*10 +$AZ$45*-5)/$BC$45))</f>
        <v/>
      </c>
      <c r="AU45" s="135" t="str">
        <f>IF($BC$45=0,"",(($AV$45*30 +$AW$45*20 +$AX$45*15 +$AY$45*10 +$AZ$45*-5)/$BC$45))</f>
        <v/>
      </c>
      <c r="AV45" s="133"/>
      <c r="AW45" s="133"/>
      <c r="AX45" s="133"/>
      <c r="AY45" s="133"/>
      <c r="AZ45" s="133"/>
      <c r="BA45" s="137" t="str">
        <f>IF(AND($AV$45=0,$AW$45=0,$AZ$45=0,$AX$45=0),"",IF(AND($AZ$45=0,OR($AV$45&lt;&gt;0,$AW$45&lt;&gt;0,$AX$45&lt;&gt;0)),"inf",(($AV$45+$AW$45+$AX$45)/$AZ$45)))</f>
        <v/>
      </c>
      <c r="BB45" s="138" t="str">
        <f>IF(AND($AV$45=0,$AW$45=0,$AZ$45=0,$AX$45=0,$AY$45=0),"",IF(AND($AZ$45=0,OR($AV$45&lt;&gt;0,$AW$45&lt;&gt;0,$AX$45&lt;&gt;0,$AY$45&lt;&gt;0)),"inf",(($AV$45+$AW$45+$AX$45+$AY$45)/$AZ$45)))</f>
        <v/>
      </c>
      <c r="BC45" s="133"/>
      <c r="BF45" t="s">
        <v>18</v>
      </c>
      <c r="BG45" s="155" t="str">
        <f>IF($BP$45=0,"",20*(($BI$45*30 +$BJ$45*20 +$BK$45*15 +$BL$45*10 +$BM$45*-5)/$BP$45))</f>
        <v/>
      </c>
      <c r="BH45" s="154" t="str">
        <f>IF($BP$45=0,"",(($BI$45*30 +$BJ$45*20 +$BK$45*15 +$BL$45*10 +$BM$45*-5)/$BP$45))</f>
        <v/>
      </c>
      <c r="BI45" s="152"/>
      <c r="BJ45" s="152"/>
      <c r="BK45" s="152"/>
      <c r="BL45" s="152"/>
      <c r="BM45" s="152"/>
      <c r="BN45" s="156" t="str">
        <f>IF(AND($BI$45=0,$BJ$45=0,$BM$45=0,$BK$45=0),"",IF(AND($BM$45=0,OR($BI$45&lt;&gt;0,$BJ$45&lt;&gt;0,$BK$45&lt;&gt;0)),"inf",(($BI$45+$BJ$45+$BK$45)/$BM$45)))</f>
        <v/>
      </c>
      <c r="BO45" s="157" t="str">
        <f>IF(AND($BI$45=0,$BJ$45=0,$BM$45=0,$BK$45=0,$BL$45=0),"",IF(AND($BM$45=0,OR($BI$45&lt;&gt;0,$BJ$45&lt;&gt;0,$BK$45&lt;&gt;0,$BL$45&lt;&gt;0)),"inf",(($BI$45+$BJ$45+$BK$45+$BL$45)/$BM$45)))</f>
        <v/>
      </c>
      <c r="BP45" s="152"/>
    </row>
    <row r="46">
      <c r="B46" t="s">
        <v>38</v>
      </c>
      <c r="C46"/>
      <c r="D46" s="82" t="str">
        <f>IF($M$46=0,"",20*(($F$46*30 +$G$46*20 +$H$46*15 +$I$46*10 +$J$46*-5)/$M$46))</f>
        <v/>
      </c>
      <c r="E46" s="81" t="str">
        <f>IF($M$46=0,"",(($F$46*30 +$G$46*20 +$H$46*15 +$I$46*10 +$J$46*-5)/$M$46))</f>
        <v/>
      </c>
      <c r="F46" s="79" t="n">
        <f>SUM($F$47+$F$48+$F$49)</f>
        <v>0.0</v>
      </c>
      <c r="G46" s="79" t="n">
        <f>SUM($G$47+$G$48+$G$49)</f>
        <v>0.0</v>
      </c>
      <c r="H46" s="79" t="n">
        <f>SUM($H$47+$H$48+$H$49)</f>
        <v>0.0</v>
      </c>
      <c r="I46" s="79" t="n">
        <f>SUM($I$47+$I$48+$I$49)</f>
        <v>0.0</v>
      </c>
      <c r="J46" s="79" t="n">
        <f>SUM($J$47+$J$48+$J$49)</f>
        <v>0.0</v>
      </c>
      <c r="K46" s="83" t="str">
        <f>IF(AND($F$46=0,$G$46=0,$J$46=0,$H$46=0),"",IF(AND($J$46=0,OR($F$46&lt;&gt;0,$G$46&lt;&gt;0,$H$46&lt;&gt;0)),"inf",(($F$46+$G$46+$H$46)/$J$46)))</f>
        <v/>
      </c>
      <c r="L46" s="84" t="str">
        <f>IF(AND($F$46=0,$G$46=0,$J$46=0,$H$46=0,$I$46=0),"",IF(AND($J$46=0,OR($F$46&lt;&gt;0,$G$46&lt;&gt;0,$H$46&lt;&gt;0,$I$46&lt;&gt;0)),"inf",(($F$46+$G$46+$H$46+$I$46)/$J$46)))</f>
        <v/>
      </c>
      <c r="M46" s="79" t="n">
        <f>SUM($M$47+$M$48+$M$49)</f>
        <v>0.0</v>
      </c>
      <c r="N46" s="79" t="n">
        <f>SUM($N$47+$N$48+$N$49)</f>
        <v>0.0</v>
      </c>
      <c r="O46" s="79" t="n">
        <f>SUM($O$47+$O$48+$O$49)</f>
        <v>0.0</v>
      </c>
      <c r="P46" s="85" t="str">
        <f>IF($N$46=0,"",($O$46/$N$46))</f>
        <v/>
      </c>
      <c r="R46" t="s">
        <v>38</v>
      </c>
      <c r="S46"/>
      <c r="T46" s="98" t="str">
        <f>IF($AC$46=0,"",20*(($V$46*30 +$W$46*20 +$X$46*15 +$Y$46*10 +$Z$46*-5)/$AC$46))</f>
        <v/>
      </c>
      <c r="U46" s="97" t="str">
        <f>IF($AC$46=0,"",(($V$46*30 +$W$46*20 +$X$46*15 +$Y$46*10 +$Z$46*-5)/$AC$46))</f>
        <v/>
      </c>
      <c r="V46" s="95" t="n">
        <f>SUM($V$47+$V$48+$V$49)</f>
        <v>0.0</v>
      </c>
      <c r="W46" s="95" t="n">
        <f>SUM($W$47+$W$48+$W$49)</f>
        <v>0.0</v>
      </c>
      <c r="X46" s="95" t="n">
        <f>SUM($X$47+$X$48+$X$49)</f>
        <v>0.0</v>
      </c>
      <c r="Y46" s="95" t="n">
        <f>SUM($Y$47+$Y$48+$Y$49)</f>
        <v>0.0</v>
      </c>
      <c r="Z46" s="95" t="n">
        <f>SUM($Z$47+$Z$48+$Z$49)</f>
        <v>0.0</v>
      </c>
      <c r="AA46" s="99" t="str">
        <f>IF(AND($V$46=0,$W$46=0,$Z$46=0,$X$46=0),"",IF(AND($Z$46=0,OR($V$46&lt;&gt;0,$W$46&lt;&gt;0,$X$46&lt;&gt;0)),"inf",(($V$46+$W$46+$X$46)/$Z$46)))</f>
        <v/>
      </c>
      <c r="AB46" s="100" t="str">
        <f>IF(AND($V$46=0,$W$46=0,$Z$46=0,$X$46=0,$Y$46=0),"",IF(AND($Z$46=0,OR($V$46&lt;&gt;0,$W$46&lt;&gt;0,$X$46&lt;&gt;0,$Y$46&lt;&gt;0)),"inf",(($V$46+$W$46+$X$46+$Y$46)/$Z$46)))</f>
        <v/>
      </c>
      <c r="AC46" s="95" t="n">
        <f>SUM($AC$47+$AC$48+$AC$49)</f>
        <v>0.0</v>
      </c>
      <c r="AE46" t="s">
        <v>38</v>
      </c>
      <c r="AF46"/>
      <c r="AG46" s="117" t="str">
        <f>IF($AP$46=0,"",20*(($AI$46*30 +$AJ$46*20 +$AK$46*15 +$AL$46*10 +$AM$46*-5)/$AP$46))</f>
        <v/>
      </c>
      <c r="AH46" s="116" t="str">
        <f>IF($AP$46=0,"",(($AI$46*30 +$AJ$46*20 +$AK$46*15 +$AL$46*10 +$AM$46*-5)/$AP$46))</f>
        <v/>
      </c>
      <c r="AI46" s="114" t="n">
        <f>SUM($AI$47+$AI$48+$AI$49)</f>
        <v>0.0</v>
      </c>
      <c r="AJ46" s="114" t="n">
        <f>SUM($AJ$47+$AJ$48+$AJ$49)</f>
        <v>0.0</v>
      </c>
      <c r="AK46" s="114" t="n">
        <f>SUM($AK$47+$AK$48+$AK$49)</f>
        <v>0.0</v>
      </c>
      <c r="AL46" s="114" t="n">
        <f>SUM($AL$47+$AL$48+$AL$49)</f>
        <v>0.0</v>
      </c>
      <c r="AM46" s="114" t="n">
        <f>SUM($AM$47+$AM$48+$AM$49)</f>
        <v>0.0</v>
      </c>
      <c r="AN46" s="118" t="str">
        <f>IF(AND($AI$46=0,$AJ$46=0,$AM$46=0,$AK$46=0),"",IF(AND($AM$46=0,OR($AI$46&lt;&gt;0,$AJ$46&lt;&gt;0,$AK$46&lt;&gt;0)),"inf",(($AI$46+$AJ$46+$AK$46)/$AM$46)))</f>
        <v/>
      </c>
      <c r="AO46" s="119" t="str">
        <f>IF(AND($AI$46=0,$AJ$46=0,$AM$46=0,$AK$46=0,$AL$46=0),"",IF(AND($AM$46=0,OR($AI$46&lt;&gt;0,$AJ$46&lt;&gt;0,$AK$46&lt;&gt;0,$AL$46&lt;&gt;0)),"inf",(($AI$46+$AJ$46+$AK$46+$AL$46)/$AM$46)))</f>
        <v/>
      </c>
      <c r="AP46" s="114" t="n">
        <f>SUM($AP$47+$AP$48+$AP$49)</f>
        <v>0.0</v>
      </c>
      <c r="AR46" t="s">
        <v>38</v>
      </c>
      <c r="AS46"/>
      <c r="AT46" s="136" t="str">
        <f>IF($BC$46=0,"",20*(($AV$46*30 +$AW$46*20 +$AX$46*15 +$AY$46*10 +$AZ$46*-5)/$BC$46))</f>
        <v/>
      </c>
      <c r="AU46" s="135" t="str">
        <f>IF($BC$46=0,"",(($AV$46*30 +$AW$46*20 +$AX$46*15 +$AY$46*10 +$AZ$46*-5)/$BC$46))</f>
        <v/>
      </c>
      <c r="AV46" s="133" t="n">
        <f>SUM($AV$47+$AV$48+$AV$49)</f>
        <v>0.0</v>
      </c>
      <c r="AW46" s="133" t="n">
        <f>SUM($AW$47+$AW$48+$AW$49)</f>
        <v>0.0</v>
      </c>
      <c r="AX46" s="133" t="n">
        <f>SUM($AX$47+$AX$48+$AX$49)</f>
        <v>0.0</v>
      </c>
      <c r="AY46" s="133" t="n">
        <f>SUM($AY$47+$AY$48+$AY$49)</f>
        <v>0.0</v>
      </c>
      <c r="AZ46" s="133" t="n">
        <f>SUM($AZ$47+$AZ$48+$AZ$49)</f>
        <v>0.0</v>
      </c>
      <c r="BA46" s="137" t="str">
        <f>IF(AND($AV$46=0,$AW$46=0,$AZ$46=0,$AX$46=0),"",IF(AND($AZ$46=0,OR($AV$46&lt;&gt;0,$AW$46&lt;&gt;0,$AX$46&lt;&gt;0)),"inf",(($AV$46+$AW$46+$AX$46)/$AZ$46)))</f>
        <v/>
      </c>
      <c r="BB46" s="138" t="str">
        <f>IF(AND($AV$46=0,$AW$46=0,$AZ$46=0,$AX$46=0,$AY$46=0),"",IF(AND($AZ$46=0,OR($AV$46&lt;&gt;0,$AW$46&lt;&gt;0,$AX$46&lt;&gt;0,$AY$46&lt;&gt;0)),"inf",(($AV$46+$AW$46+$AX$46+$AY$46)/$AZ$46)))</f>
        <v/>
      </c>
      <c r="BC46" s="133" t="n">
        <f>SUM($BC$47+$BC$48+$BC$49)</f>
        <v>0.0</v>
      </c>
      <c r="BE46" t="s">
        <v>38</v>
      </c>
      <c r="BF46"/>
      <c r="BG46" s="155" t="str">
        <f>IF($BP$46=0,"",20*(($BI$46*30 +$BJ$46*20 +$BK$46*15 +$BL$46*10 +$BM$46*-5)/$BP$46))</f>
        <v/>
      </c>
      <c r="BH46" s="154" t="str">
        <f>IF($BP$46=0,"",(($BI$46*30 +$BJ$46*20 +$BK$46*15 +$BL$46*10 +$BM$46*-5)/$BP$46))</f>
        <v/>
      </c>
      <c r="BI46" s="152" t="n">
        <f>SUM($BI$47+$BI$48+$BI$49)</f>
        <v>0.0</v>
      </c>
      <c r="BJ46" s="152" t="n">
        <f>SUM($BJ$47+$BJ$48+$BJ$49)</f>
        <v>0.0</v>
      </c>
      <c r="BK46" s="152" t="n">
        <f>SUM($BK$47+$BK$48+$BK$49)</f>
        <v>0.0</v>
      </c>
      <c r="BL46" s="152" t="n">
        <f>SUM($BL$47+$BL$48+$BL$49)</f>
        <v>0.0</v>
      </c>
      <c r="BM46" s="152" t="n">
        <f>SUM($BM$47+$BM$48+$BM$49)</f>
        <v>0.0</v>
      </c>
      <c r="BN46" s="156" t="str">
        <f>IF(AND($BI$46=0,$BJ$46=0,$BM$46=0,$BK$46=0),"",IF(AND($BM$46=0,OR($BI$46&lt;&gt;0,$BJ$46&lt;&gt;0,$BK$46&lt;&gt;0)),"inf",(($BI$46+$BJ$46+$BK$46)/$BM$46)))</f>
        <v/>
      </c>
      <c r="BO46" s="157" t="str">
        <f>IF(AND($BI$46=0,$BJ$46=0,$BM$46=0,$BK$46=0,$BL$46=0),"",IF(AND($BM$46=0,OR($BI$46&lt;&gt;0,$BJ$46&lt;&gt;0,$BK$46&lt;&gt;0,$BL$46&lt;&gt;0)),"inf",(($BI$46+$BJ$46+$BK$46+$BL$46)/$BM$46)))</f>
        <v/>
      </c>
      <c r="BP46" s="152" t="n">
        <f>SUM($BP$47+$BP$48+$BP$49)</f>
        <v>0.0</v>
      </c>
    </row>
    <row r="47">
      <c r="C47" t="s">
        <v>14</v>
      </c>
      <c r="D47" s="82" t="str">
        <f>IF($M$47=0,"",20*(($F$47*30 +$G$47*20 +$H$47*15 +$I$47*10 +$J$47*-5)/$M$47))</f>
        <v/>
      </c>
      <c r="E47" s="81" t="str">
        <f>IF($M$47=0,"",(($F$47*30 +$G$47*20 +$H$47*15 +$I$47*10 +$J$47*-5)/$M$47))</f>
        <v/>
      </c>
      <c r="F47" s="79"/>
      <c r="G47" s="79"/>
      <c r="H47" s="79"/>
      <c r="I47" s="79"/>
      <c r="J47" s="79"/>
      <c r="K47" s="83" t="str">
        <f>IF(AND($F$47=0,$G$47=0,$J$47=0,$H$47=0),"",IF(AND($J$47=0,OR($F$47&lt;&gt;0,$G$47&lt;&gt;0,$H$47&lt;&gt;0)),"inf",(($F$47+$G$47+$H$47)/$J$47)))</f>
        <v/>
      </c>
      <c r="L47" s="84" t="str">
        <f>IF(AND($F$47=0,$G$47=0,$J$47=0,$H$47=0,$I$47=0),"",IF(AND($J$47=0,OR($F$47&lt;&gt;0,$G$47&lt;&gt;0,$H$47&lt;&gt;0,$I$47&lt;&gt;0)),"inf",(($F$47+$G$47+$H$47+$I$47)/$J$47)))</f>
        <v/>
      </c>
      <c r="M47" s="79"/>
      <c r="N47" s="79"/>
      <c r="O47" s="79"/>
      <c r="P47" s="85" t="str">
        <f>IF($N$47=0,"",($O$47/$N$47))</f>
        <v/>
      </c>
      <c r="S47" t="s">
        <v>14</v>
      </c>
      <c r="T47" s="98" t="str">
        <f>IF($AC$47=0,"",20*(($V$47*30 +$W$47*20 +$X$47*15 +$Y$47*10 +$Z$47*-5)/$AC$47))</f>
        <v/>
      </c>
      <c r="U47" s="97" t="str">
        <f>IF($AC$47=0,"",(($V$47*30 +$W$47*20 +$X$47*15 +$Y$47*10 +$Z$47*-5)/$AC$47))</f>
        <v/>
      </c>
      <c r="V47" s="95"/>
      <c r="W47" s="95"/>
      <c r="X47" s="95"/>
      <c r="Y47" s="95"/>
      <c r="Z47" s="95"/>
      <c r="AA47" s="99" t="str">
        <f>IF(AND($V$47=0,$W$47=0,$Z$47=0,$X$47=0),"",IF(AND($Z$47=0,OR($V$47&lt;&gt;0,$W$47&lt;&gt;0,$X$47&lt;&gt;0)),"inf",(($V$47+$W$47+$X$47)/$Z$47)))</f>
        <v/>
      </c>
      <c r="AB47" s="100" t="str">
        <f>IF(AND($V$47=0,$W$47=0,$Z$47=0,$X$47=0,$Y$47=0),"",IF(AND($Z$47=0,OR($V$47&lt;&gt;0,$W$47&lt;&gt;0,$X$47&lt;&gt;0,$Y$47&lt;&gt;0)),"inf",(($V$47+$W$47+$X$47+$Y$47)/$Z$47)))</f>
        <v/>
      </c>
      <c r="AC47" s="95"/>
      <c r="AF47" t="s">
        <v>14</v>
      </c>
      <c r="AG47" s="117" t="str">
        <f>IF($AP$47=0,"",20*(($AI$47*30 +$AJ$47*20 +$AK$47*15 +$AL$47*10 +$AM$47*-5)/$AP$47))</f>
        <v/>
      </c>
      <c r="AH47" s="116" t="str">
        <f>IF($AP$47=0,"",(($AI$47*30 +$AJ$47*20 +$AK$47*15 +$AL$47*10 +$AM$47*-5)/$AP$47))</f>
        <v/>
      </c>
      <c r="AI47" s="114"/>
      <c r="AJ47" s="114"/>
      <c r="AK47" s="114"/>
      <c r="AL47" s="114"/>
      <c r="AM47" s="114"/>
      <c r="AN47" s="118" t="str">
        <f>IF(AND($AI$47=0,$AJ$47=0,$AM$47=0,$AK$47=0),"",IF(AND($AM$47=0,OR($AI$47&lt;&gt;0,$AJ$47&lt;&gt;0,$AK$47&lt;&gt;0)),"inf",(($AI$47+$AJ$47+$AK$47)/$AM$47)))</f>
        <v/>
      </c>
      <c r="AO47" s="119" t="str">
        <f>IF(AND($AI$47=0,$AJ$47=0,$AM$47=0,$AK$47=0,$AL$47=0),"",IF(AND($AM$47=0,OR($AI$47&lt;&gt;0,$AJ$47&lt;&gt;0,$AK$47&lt;&gt;0,$AL$47&lt;&gt;0)),"inf",(($AI$47+$AJ$47+$AK$47+$AL$47)/$AM$47)))</f>
        <v/>
      </c>
      <c r="AP47" s="114"/>
      <c r="AS47" t="s">
        <v>14</v>
      </c>
      <c r="AT47" s="136" t="str">
        <f>IF($BC$47=0,"",20*(($AV$47*30 +$AW$47*20 +$AX$47*15 +$AY$47*10 +$AZ$47*-5)/$BC$47))</f>
        <v/>
      </c>
      <c r="AU47" s="135" t="str">
        <f>IF($BC$47=0,"",(($AV$47*30 +$AW$47*20 +$AX$47*15 +$AY$47*10 +$AZ$47*-5)/$BC$47))</f>
        <v/>
      </c>
      <c r="AV47" s="133"/>
      <c r="AW47" s="133"/>
      <c r="AX47" s="133"/>
      <c r="AY47" s="133"/>
      <c r="AZ47" s="133"/>
      <c r="BA47" s="137" t="str">
        <f>IF(AND($AV$47=0,$AW$47=0,$AZ$47=0,$AX$47=0),"",IF(AND($AZ$47=0,OR($AV$47&lt;&gt;0,$AW$47&lt;&gt;0,$AX$47&lt;&gt;0)),"inf",(($AV$47+$AW$47+$AX$47)/$AZ$47)))</f>
        <v/>
      </c>
      <c r="BB47" s="138" t="str">
        <f>IF(AND($AV$47=0,$AW$47=0,$AZ$47=0,$AX$47=0,$AY$47=0),"",IF(AND($AZ$47=0,OR($AV$47&lt;&gt;0,$AW$47&lt;&gt;0,$AX$47&lt;&gt;0,$AY$47&lt;&gt;0)),"inf",(($AV$47+$AW$47+$AX$47+$AY$47)/$AZ$47)))</f>
        <v/>
      </c>
      <c r="BC47" s="133"/>
      <c r="BF47" t="s">
        <v>14</v>
      </c>
      <c r="BG47" s="155" t="str">
        <f>IF($BP$47=0,"",20*(($BI$47*30 +$BJ$47*20 +$BK$47*15 +$BL$47*10 +$BM$47*-5)/$BP$47))</f>
        <v/>
      </c>
      <c r="BH47" s="154" t="str">
        <f>IF($BP$47=0,"",(($BI$47*30 +$BJ$47*20 +$BK$47*15 +$BL$47*10 +$BM$47*-5)/$BP$47))</f>
        <v/>
      </c>
      <c r="BI47" s="152"/>
      <c r="BJ47" s="152"/>
      <c r="BK47" s="152"/>
      <c r="BL47" s="152"/>
      <c r="BM47" s="152"/>
      <c r="BN47" s="156" t="str">
        <f>IF(AND($BI$47=0,$BJ$47=0,$BM$47=0,$BK$47=0),"",IF(AND($BM$47=0,OR($BI$47&lt;&gt;0,$BJ$47&lt;&gt;0,$BK$47&lt;&gt;0)),"inf",(($BI$47+$BJ$47+$BK$47)/$BM$47)))</f>
        <v/>
      </c>
      <c r="BO47" s="157" t="str">
        <f>IF(AND($BI$47=0,$BJ$47=0,$BM$47=0,$BK$47=0,$BL$47=0),"",IF(AND($BM$47=0,OR($BI$47&lt;&gt;0,$BJ$47&lt;&gt;0,$BK$47&lt;&gt;0,$BL$47&lt;&gt;0)),"inf",(($BI$47+$BJ$47+$BK$47+$BL$47)/$BM$47)))</f>
        <v/>
      </c>
      <c r="BP47" s="152"/>
    </row>
    <row r="48">
      <c r="C48" t="s">
        <v>16</v>
      </c>
      <c r="D48" s="82" t="str">
        <f>IF($M$48=0,"",20*(($F$48*30 +$G$48*20 +$H$48*15 +$I$48*10 +$J$48*-5)/$M$48))</f>
        <v/>
      </c>
      <c r="E48" s="81" t="str">
        <f>IF($M$48=0,"",(($F$48*30 +$G$48*20 +$H$48*15 +$I$48*10 +$J$48*-5)/$M$48))</f>
        <v/>
      </c>
      <c r="F48" s="79"/>
      <c r="G48" s="79"/>
      <c r="H48" s="79"/>
      <c r="I48" s="79"/>
      <c r="J48" s="79"/>
      <c r="K48" s="83" t="str">
        <f>IF(AND($F$48=0,$G$48=0,$J$48=0,$H$48=0),"",IF(AND($J$48=0,OR($F$48&lt;&gt;0,$G$48&lt;&gt;0,$H$48&lt;&gt;0)),"inf",(($F$48+$G$48+$H$48)/$J$48)))</f>
        <v/>
      </c>
      <c r="L48" s="84" t="str">
        <f>IF(AND($F$48=0,$G$48=0,$J$48=0,$H$48=0,$I$48=0),"",IF(AND($J$48=0,OR($F$48&lt;&gt;0,$G$48&lt;&gt;0,$H$48&lt;&gt;0,$I$48&lt;&gt;0)),"inf",(($F$48+$G$48+$H$48+$I$48)/$J$48)))</f>
        <v/>
      </c>
      <c r="M48" s="79"/>
      <c r="N48" s="79"/>
      <c r="O48" s="79"/>
      <c r="P48" s="85" t="str">
        <f>IF($N$48=0,"",($O$48/$N$48))</f>
        <v/>
      </c>
      <c r="S48" t="s">
        <v>16</v>
      </c>
      <c r="T48" s="98" t="str">
        <f>IF($AC$48=0,"",20*(($V$48*30 +$W$48*20 +$X$48*15 +$Y$48*10 +$Z$48*-5)/$AC$48))</f>
        <v/>
      </c>
      <c r="U48" s="97" t="str">
        <f>IF($AC$48=0,"",(($V$48*30 +$W$48*20 +$X$48*15 +$Y$48*10 +$Z$48*-5)/$AC$48))</f>
        <v/>
      </c>
      <c r="V48" s="95"/>
      <c r="W48" s="95"/>
      <c r="X48" s="95"/>
      <c r="Y48" s="95"/>
      <c r="Z48" s="95"/>
      <c r="AA48" s="99" t="str">
        <f>IF(AND($V$48=0,$W$48=0,$Z$48=0,$X$48=0),"",IF(AND($Z$48=0,OR($V$48&lt;&gt;0,$W$48&lt;&gt;0,$X$48&lt;&gt;0)),"inf",(($V$48+$W$48+$X$48)/$Z$48)))</f>
        <v/>
      </c>
      <c r="AB48" s="100" t="str">
        <f>IF(AND($V$48=0,$W$48=0,$Z$48=0,$X$48=0,$Y$48=0),"",IF(AND($Z$48=0,OR($V$48&lt;&gt;0,$W$48&lt;&gt;0,$X$48&lt;&gt;0,$Y$48&lt;&gt;0)),"inf",(($V$48+$W$48+$X$48+$Y$48)/$Z$48)))</f>
        <v/>
      </c>
      <c r="AC48" s="95"/>
      <c r="AF48" t="s">
        <v>16</v>
      </c>
      <c r="AG48" s="117" t="str">
        <f>IF($AP$48=0,"",20*(($AI$48*30 +$AJ$48*20 +$AK$48*15 +$AL$48*10 +$AM$48*-5)/$AP$48))</f>
        <v/>
      </c>
      <c r="AH48" s="116" t="str">
        <f>IF($AP$48=0,"",(($AI$48*30 +$AJ$48*20 +$AK$48*15 +$AL$48*10 +$AM$48*-5)/$AP$48))</f>
        <v/>
      </c>
      <c r="AI48" s="114"/>
      <c r="AJ48" s="114"/>
      <c r="AK48" s="114"/>
      <c r="AL48" s="114"/>
      <c r="AM48" s="114"/>
      <c r="AN48" s="118" t="str">
        <f>IF(AND($AI$48=0,$AJ$48=0,$AM$48=0,$AK$48=0),"",IF(AND($AM$48=0,OR($AI$48&lt;&gt;0,$AJ$48&lt;&gt;0,$AK$48&lt;&gt;0)),"inf",(($AI$48+$AJ$48+$AK$48)/$AM$48)))</f>
        <v/>
      </c>
      <c r="AO48" s="119" t="str">
        <f>IF(AND($AI$48=0,$AJ$48=0,$AM$48=0,$AK$48=0,$AL$48=0),"",IF(AND($AM$48=0,OR($AI$48&lt;&gt;0,$AJ$48&lt;&gt;0,$AK$48&lt;&gt;0,$AL$48&lt;&gt;0)),"inf",(($AI$48+$AJ$48+$AK$48+$AL$48)/$AM$48)))</f>
        <v/>
      </c>
      <c r="AP48" s="114"/>
      <c r="AS48" t="s">
        <v>16</v>
      </c>
      <c r="AT48" s="136" t="str">
        <f>IF($BC$48=0,"",20*(($AV$48*30 +$AW$48*20 +$AX$48*15 +$AY$48*10 +$AZ$48*-5)/$BC$48))</f>
        <v/>
      </c>
      <c r="AU48" s="135" t="str">
        <f>IF($BC$48=0,"",(($AV$48*30 +$AW$48*20 +$AX$48*15 +$AY$48*10 +$AZ$48*-5)/$BC$48))</f>
        <v/>
      </c>
      <c r="AV48" s="133"/>
      <c r="AW48" s="133"/>
      <c r="AX48" s="133"/>
      <c r="AY48" s="133"/>
      <c r="AZ48" s="133"/>
      <c r="BA48" s="137" t="str">
        <f>IF(AND($AV$48=0,$AW$48=0,$AZ$48=0,$AX$48=0),"",IF(AND($AZ$48=0,OR($AV$48&lt;&gt;0,$AW$48&lt;&gt;0,$AX$48&lt;&gt;0)),"inf",(($AV$48+$AW$48+$AX$48)/$AZ$48)))</f>
        <v/>
      </c>
      <c r="BB48" s="138" t="str">
        <f>IF(AND($AV$48=0,$AW$48=0,$AZ$48=0,$AX$48=0,$AY$48=0),"",IF(AND($AZ$48=0,OR($AV$48&lt;&gt;0,$AW$48&lt;&gt;0,$AX$48&lt;&gt;0,$AY$48&lt;&gt;0)),"inf",(($AV$48+$AW$48+$AX$48+$AY$48)/$AZ$48)))</f>
        <v/>
      </c>
      <c r="BC48" s="133"/>
      <c r="BF48" t="s">
        <v>16</v>
      </c>
      <c r="BG48" s="155" t="str">
        <f>IF($BP$48=0,"",20*(($BI$48*30 +$BJ$48*20 +$BK$48*15 +$BL$48*10 +$BM$48*-5)/$BP$48))</f>
        <v/>
      </c>
      <c r="BH48" s="154" t="str">
        <f>IF($BP$48=0,"",(($BI$48*30 +$BJ$48*20 +$BK$48*15 +$BL$48*10 +$BM$48*-5)/$BP$48))</f>
        <v/>
      </c>
      <c r="BI48" s="152"/>
      <c r="BJ48" s="152"/>
      <c r="BK48" s="152"/>
      <c r="BL48" s="152"/>
      <c r="BM48" s="152"/>
      <c r="BN48" s="156" t="str">
        <f>IF(AND($BI$48=0,$BJ$48=0,$BM$48=0,$BK$48=0),"",IF(AND($BM$48=0,OR($BI$48&lt;&gt;0,$BJ$48&lt;&gt;0,$BK$48&lt;&gt;0)),"inf",(($BI$48+$BJ$48+$BK$48)/$BM$48)))</f>
        <v/>
      </c>
      <c r="BO48" s="157" t="str">
        <f>IF(AND($BI$48=0,$BJ$48=0,$BM$48=0,$BK$48=0,$BL$48=0),"",IF(AND($BM$48=0,OR($BI$48&lt;&gt;0,$BJ$48&lt;&gt;0,$BK$48&lt;&gt;0,$BL$48&lt;&gt;0)),"inf",(($BI$48+$BJ$48+$BK$48+$BL$48)/$BM$48)))</f>
        <v/>
      </c>
      <c r="BP48" s="152"/>
    </row>
    <row r="49">
      <c r="C49" t="s">
        <v>18</v>
      </c>
      <c r="D49" s="82" t="str">
        <f>IF($M$49=0,"",20*(($F$49*30 +$G$49*20 +$H$49*15 +$I$49*10 +$J$49*-5)/$M$49))</f>
        <v/>
      </c>
      <c r="E49" s="81" t="str">
        <f>IF($M$49=0,"",(($F$49*30 +$G$49*20 +$H$49*15 +$I$49*10 +$J$49*-5)/$M$49))</f>
        <v/>
      </c>
      <c r="F49" s="79"/>
      <c r="G49" s="79"/>
      <c r="H49" s="79"/>
      <c r="I49" s="79"/>
      <c r="J49" s="79"/>
      <c r="K49" s="83" t="str">
        <f>IF(AND($F$49=0,$G$49=0,$J$49=0,$H$49=0),"",IF(AND($J$49=0,OR($F$49&lt;&gt;0,$G$49&lt;&gt;0,$H$49&lt;&gt;0)),"inf",(($F$49+$G$49+$H$49)/$J$49)))</f>
        <v/>
      </c>
      <c r="L49" s="84" t="str">
        <f>IF(AND($F$49=0,$G$49=0,$J$49=0,$H$49=0,$I$49=0),"",IF(AND($J$49=0,OR($F$49&lt;&gt;0,$G$49&lt;&gt;0,$H$49&lt;&gt;0,$I$49&lt;&gt;0)),"inf",(($F$49+$G$49+$H$49+$I$49)/$J$49)))</f>
        <v/>
      </c>
      <c r="M49" s="79"/>
      <c r="N49" s="79"/>
      <c r="O49" s="79"/>
      <c r="P49" s="85" t="str">
        <f>IF($N$49=0,"",($O$49/$N$49))</f>
        <v/>
      </c>
      <c r="S49" t="s">
        <v>18</v>
      </c>
      <c r="T49" s="98" t="str">
        <f>IF($AC$49=0,"",20*(($V$49*30 +$W$49*20 +$X$49*15 +$Y$49*10 +$Z$49*-5)/$AC$49))</f>
        <v/>
      </c>
      <c r="U49" s="97" t="str">
        <f>IF($AC$49=0,"",(($V$49*30 +$W$49*20 +$X$49*15 +$Y$49*10 +$Z$49*-5)/$AC$49))</f>
        <v/>
      </c>
      <c r="V49" s="95"/>
      <c r="W49" s="95"/>
      <c r="X49" s="95"/>
      <c r="Y49" s="95"/>
      <c r="Z49" s="95"/>
      <c r="AA49" s="99" t="str">
        <f>IF(AND($V$49=0,$W$49=0,$Z$49=0,$X$49=0),"",IF(AND($Z$49=0,OR($V$49&lt;&gt;0,$W$49&lt;&gt;0,$X$49&lt;&gt;0)),"inf",(($V$49+$W$49+$X$49)/$Z$49)))</f>
        <v/>
      </c>
      <c r="AB49" s="100" t="str">
        <f>IF(AND($V$49=0,$W$49=0,$Z$49=0,$X$49=0,$Y$49=0),"",IF(AND($Z$49=0,OR($V$49&lt;&gt;0,$W$49&lt;&gt;0,$X$49&lt;&gt;0,$Y$49&lt;&gt;0)),"inf",(($V$49+$W$49+$X$49+$Y$49)/$Z$49)))</f>
        <v/>
      </c>
      <c r="AC49" s="95"/>
      <c r="AF49" t="s">
        <v>18</v>
      </c>
      <c r="AG49" s="117" t="str">
        <f>IF($AP$49=0,"",20*(($AI$49*30 +$AJ$49*20 +$AK$49*15 +$AL$49*10 +$AM$49*-5)/$AP$49))</f>
        <v/>
      </c>
      <c r="AH49" s="116" t="str">
        <f>IF($AP$49=0,"",(($AI$49*30 +$AJ$49*20 +$AK$49*15 +$AL$49*10 +$AM$49*-5)/$AP$49))</f>
        <v/>
      </c>
      <c r="AI49" s="114"/>
      <c r="AJ49" s="114"/>
      <c r="AK49" s="114"/>
      <c r="AL49" s="114"/>
      <c r="AM49" s="114"/>
      <c r="AN49" s="118" t="str">
        <f>IF(AND($AI$49=0,$AJ$49=0,$AM$49=0,$AK$49=0),"",IF(AND($AM$49=0,OR($AI$49&lt;&gt;0,$AJ$49&lt;&gt;0,$AK$49&lt;&gt;0)),"inf",(($AI$49+$AJ$49+$AK$49)/$AM$49)))</f>
        <v/>
      </c>
      <c r="AO49" s="119" t="str">
        <f>IF(AND($AI$49=0,$AJ$49=0,$AM$49=0,$AK$49=0,$AL$49=0),"",IF(AND($AM$49=0,OR($AI$49&lt;&gt;0,$AJ$49&lt;&gt;0,$AK$49&lt;&gt;0,$AL$49&lt;&gt;0)),"inf",(($AI$49+$AJ$49+$AK$49+$AL$49)/$AM$49)))</f>
        <v/>
      </c>
      <c r="AP49" s="114"/>
      <c r="AS49" t="s">
        <v>18</v>
      </c>
      <c r="AT49" s="136" t="str">
        <f>IF($BC$49=0,"",20*(($AV$49*30 +$AW$49*20 +$AX$49*15 +$AY$49*10 +$AZ$49*-5)/$BC$49))</f>
        <v/>
      </c>
      <c r="AU49" s="135" t="str">
        <f>IF($BC$49=0,"",(($AV$49*30 +$AW$49*20 +$AX$49*15 +$AY$49*10 +$AZ$49*-5)/$BC$49))</f>
        <v/>
      </c>
      <c r="AV49" s="133"/>
      <c r="AW49" s="133"/>
      <c r="AX49" s="133"/>
      <c r="AY49" s="133"/>
      <c r="AZ49" s="133"/>
      <c r="BA49" s="137" t="str">
        <f>IF(AND($AV$49=0,$AW$49=0,$AZ$49=0,$AX$49=0),"",IF(AND($AZ$49=0,OR($AV$49&lt;&gt;0,$AW$49&lt;&gt;0,$AX$49&lt;&gt;0)),"inf",(($AV$49+$AW$49+$AX$49)/$AZ$49)))</f>
        <v/>
      </c>
      <c r="BB49" s="138" t="str">
        <f>IF(AND($AV$49=0,$AW$49=0,$AZ$49=0,$AX$49=0,$AY$49=0),"",IF(AND($AZ$49=0,OR($AV$49&lt;&gt;0,$AW$49&lt;&gt;0,$AX$49&lt;&gt;0,$AY$49&lt;&gt;0)),"inf",(($AV$49+$AW$49+$AX$49+$AY$49)/$AZ$49)))</f>
        <v/>
      </c>
      <c r="BC49" s="133"/>
      <c r="BF49" t="s">
        <v>18</v>
      </c>
      <c r="BG49" s="155" t="str">
        <f>IF($BP$49=0,"",20*(($BI$49*30 +$BJ$49*20 +$BK$49*15 +$BL$49*10 +$BM$49*-5)/$BP$49))</f>
        <v/>
      </c>
      <c r="BH49" s="154" t="str">
        <f>IF($BP$49=0,"",(($BI$49*30 +$BJ$49*20 +$BK$49*15 +$BL$49*10 +$BM$49*-5)/$BP$49))</f>
        <v/>
      </c>
      <c r="BI49" s="152"/>
      <c r="BJ49" s="152"/>
      <c r="BK49" s="152"/>
      <c r="BL49" s="152"/>
      <c r="BM49" s="152"/>
      <c r="BN49" s="156" t="str">
        <f>IF(AND($BI$49=0,$BJ$49=0,$BM$49=0,$BK$49=0),"",IF(AND($BM$49=0,OR($BI$49&lt;&gt;0,$BJ$49&lt;&gt;0,$BK$49&lt;&gt;0)),"inf",(($BI$49+$BJ$49+$BK$49)/$BM$49)))</f>
        <v/>
      </c>
      <c r="BO49" s="157" t="str">
        <f>IF(AND($BI$49=0,$BJ$49=0,$BM$49=0,$BK$49=0,$BL$49=0),"",IF(AND($BM$49=0,OR($BI$49&lt;&gt;0,$BJ$49&lt;&gt;0,$BK$49&lt;&gt;0,$BL$49&lt;&gt;0)),"inf",(($BI$49+$BJ$49+$BK$49+$BL$49)/$BM$49)))</f>
        <v/>
      </c>
      <c r="BP49" s="152"/>
    </row>
    <row r="50">
      <c r="B50" t="s">
        <v>39</v>
      </c>
      <c r="C50"/>
      <c r="D50" s="82" t="str">
        <f>IF($M$50=0,"",20*(($F$50*30 +$G$50*20 +$H$50*15 +$I$50*10 +$J$50*-5)/$M$50))</f>
        <v/>
      </c>
      <c r="E50" s="81" t="str">
        <f>IF($M$50=0,"",(($F$50*30 +$G$50*20 +$H$50*15 +$I$50*10 +$J$50*-5)/$M$50))</f>
        <v/>
      </c>
      <c r="F50" s="79" t="n">
        <f>SUM($F$51+$F$52+$F$53+$F$54)</f>
        <v>0.0</v>
      </c>
      <c r="G50" s="79" t="n">
        <f>SUM($G$51+$G$52+$G$53+$G$54)</f>
        <v>0.0</v>
      </c>
      <c r="H50" s="79" t="n">
        <f>SUM($H$51+$H$52+$H$53+$H$54)</f>
        <v>0.0</v>
      </c>
      <c r="I50" s="79" t="n">
        <f>SUM($I$51+$I$52+$I$53+$I$54)</f>
        <v>0.0</v>
      </c>
      <c r="J50" s="79" t="n">
        <f>SUM($J$51+$J$52+$J$53+$J$54)</f>
        <v>0.0</v>
      </c>
      <c r="K50" s="83" t="str">
        <f>IF(AND($F$50=0,$G$50=0,$J$50=0,$H$50=0),"",IF(AND($J$50=0,OR($F$50&lt;&gt;0,$G$50&lt;&gt;0,$H$50&lt;&gt;0)),"inf",(($F$50+$G$50+$H$50)/$J$50)))</f>
        <v/>
      </c>
      <c r="L50" s="84" t="str">
        <f>IF(AND($F$50=0,$G$50=0,$J$50=0,$H$50=0,$I$50=0),"",IF(AND($J$50=0,OR($F$50&lt;&gt;0,$G$50&lt;&gt;0,$H$50&lt;&gt;0,$I$50&lt;&gt;0)),"inf",(($F$50+$G$50+$H$50+$I$50)/$J$50)))</f>
        <v/>
      </c>
      <c r="M50" s="79" t="n">
        <f>SUM($M$51+$M$52+$M$53+$M$54)</f>
        <v>0.0</v>
      </c>
      <c r="N50" s="79" t="n">
        <f>SUM($N$51+$N$52+$N$53+$N$54)</f>
        <v>0.0</v>
      </c>
      <c r="O50" s="79" t="n">
        <f>SUM($O$51+$O$52+$O$53+$O$54)</f>
        <v>0.0</v>
      </c>
      <c r="P50" s="85" t="str">
        <f>IF($N$50=0,"",($O$50/$N$50))</f>
        <v/>
      </c>
      <c r="R50" t="s">
        <v>39</v>
      </c>
      <c r="S50"/>
      <c r="T50" s="98" t="n">
        <f>IF($AC$50=0,"",20*(($V$50*30 +$W$50*20 +$X$50*15 +$Y$50*10 +$Z$50*-5)/$AC$50))</f>
        <v>0.0</v>
      </c>
      <c r="U50" s="97" t="n">
        <f>IF($AC$50=0,"",(($V$50*30 +$W$50*20 +$X$50*15 +$Y$50*10 +$Z$50*-5)/$AC$50))</f>
        <v>0.0</v>
      </c>
      <c r="V50" s="95" t="n">
        <f>SUM($V$51+$V$52+$V$53+$V$54)</f>
        <v>0.0</v>
      </c>
      <c r="W50" s="95" t="n">
        <f>SUM($W$51+$W$52+$W$53+$W$54)</f>
        <v>0.0</v>
      </c>
      <c r="X50" s="95" t="n">
        <f>SUM($X$51+$X$52+$X$53+$X$54)</f>
        <v>0.0</v>
      </c>
      <c r="Y50" s="95" t="n">
        <f>SUM($Y$51+$Y$52+$Y$53+$Y$54)</f>
        <v>0.0</v>
      </c>
      <c r="Z50" s="95" t="n">
        <f>SUM($Z$51+$Z$52+$Z$53+$Z$54)</f>
        <v>0.0</v>
      </c>
      <c r="AA50" s="99" t="str">
        <f>IF(AND($V$50=0,$W$50=0,$Z$50=0,$X$50=0),"",IF(AND($Z$50=0,OR($V$50&lt;&gt;0,$W$50&lt;&gt;0,$X$50&lt;&gt;0)),"inf",(($V$50+$W$50+$X$50)/$Z$50)))</f>
        <v/>
      </c>
      <c r="AB50" s="100" t="str">
        <f>IF(AND($V$50=0,$W$50=0,$Z$50=0,$X$50=0,$Y$50=0),"",IF(AND($Z$50=0,OR($V$50&lt;&gt;0,$W$50&lt;&gt;0,$X$50&lt;&gt;0,$Y$50&lt;&gt;0)),"inf",(($V$50+$W$50+$X$50+$Y$50)/$Z$50)))</f>
        <v/>
      </c>
      <c r="AC50" s="95" t="n">
        <f>SUM($AC$51+$AC$52+$AC$53+$AC$54)</f>
        <v>1.0</v>
      </c>
      <c r="AE50" t="s">
        <v>39</v>
      </c>
      <c r="AF50"/>
      <c r="AG50" s="117" t="n">
        <f>IF($AP$50=0,"",20*(($AI$50*30 +$AJ$50*20 +$AK$50*15 +$AL$50*10 +$AM$50*-5)/$AP$50))</f>
        <v>-100.0</v>
      </c>
      <c r="AH50" s="116" t="n">
        <f>IF($AP$50=0,"",(($AI$50*30 +$AJ$50*20 +$AK$50*15 +$AL$50*10 +$AM$50*-5)/$AP$50))</f>
        <v>-5.0</v>
      </c>
      <c r="AI50" s="114" t="n">
        <f>SUM($AI$51+$AI$52+$AI$53+$AI$54)</f>
        <v>0.0</v>
      </c>
      <c r="AJ50" s="114" t="n">
        <f>SUM($AJ$51+$AJ$52+$AJ$53+$AJ$54)</f>
        <v>0.0</v>
      </c>
      <c r="AK50" s="114" t="n">
        <f>SUM($AK$51+$AK$52+$AK$53+$AK$54)</f>
        <v>0.0</v>
      </c>
      <c r="AL50" s="114" t="n">
        <f>SUM($AL$51+$AL$52+$AL$53+$AL$54)</f>
        <v>0.0</v>
      </c>
      <c r="AM50" s="114" t="n">
        <f>SUM($AM$51+$AM$52+$AM$53+$AM$54)</f>
        <v>1.0</v>
      </c>
      <c r="AN50" s="118" t="n">
        <f>IF(AND($AI$50=0,$AJ$50=0,$AM$50=0,$AK$50=0),"",IF(AND($AM$50=0,OR($AI$50&lt;&gt;0,$AJ$50&lt;&gt;0,$AK$50&lt;&gt;0)),"inf",(($AI$50+$AJ$50+$AK$50)/$AM$50)))</f>
        <v>0.0</v>
      </c>
      <c r="AO50" s="119" t="n">
        <f>IF(AND($AI$50=0,$AJ$50=0,$AM$50=0,$AK$50=0,$AL$50=0),"",IF(AND($AM$50=0,OR($AI$50&lt;&gt;0,$AJ$50&lt;&gt;0,$AK$50&lt;&gt;0,$AL$50&lt;&gt;0)),"inf",(($AI$50+$AJ$50+$AK$50+$AL$50)/$AM$50)))</f>
        <v>0.0</v>
      </c>
      <c r="AP50" s="114" t="n">
        <f>SUM($AP$51+$AP$52+$AP$53+$AP$54)</f>
        <v>1.0</v>
      </c>
      <c r="AR50" t="s">
        <v>39</v>
      </c>
      <c r="AS50"/>
      <c r="AT50" s="136" t="n">
        <f>IF($BC$50=0,"",20*(($AV$50*30 +$AW$50*20 +$AX$50*15 +$AY$50*10 +$AZ$50*-5)/$BC$50))</f>
        <v>0.0</v>
      </c>
      <c r="AU50" s="135" t="n">
        <f>IF($BC$50=0,"",(($AV$50*30 +$AW$50*20 +$AX$50*15 +$AY$50*10 +$AZ$50*-5)/$BC$50))</f>
        <v>0.0</v>
      </c>
      <c r="AV50" s="133" t="n">
        <f>SUM($AV$51+$AV$52+$AV$53+$AV$54)</f>
        <v>0.0</v>
      </c>
      <c r="AW50" s="133" t="n">
        <f>SUM($AW$51+$AW$52+$AW$53+$AW$54)</f>
        <v>0.0</v>
      </c>
      <c r="AX50" s="133" t="n">
        <f>SUM($AX$51+$AX$52+$AX$53+$AX$54)</f>
        <v>0.0</v>
      </c>
      <c r="AY50" s="133" t="n">
        <f>SUM($AY$51+$AY$52+$AY$53+$AY$54)</f>
        <v>0.0</v>
      </c>
      <c r="AZ50" s="133" t="n">
        <f>SUM($AZ$51+$AZ$52+$AZ$53+$AZ$54)</f>
        <v>0.0</v>
      </c>
      <c r="BA50" s="137" t="str">
        <f>IF(AND($AV$50=0,$AW$50=0,$AZ$50=0,$AX$50=0),"",IF(AND($AZ$50=0,OR($AV$50&lt;&gt;0,$AW$50&lt;&gt;0,$AX$50&lt;&gt;0)),"inf",(($AV$50+$AW$50+$AX$50)/$AZ$50)))</f>
        <v/>
      </c>
      <c r="BB50" s="138" t="str">
        <f>IF(AND($AV$50=0,$AW$50=0,$AZ$50=0,$AX$50=0,$AY$50=0),"",IF(AND($AZ$50=0,OR($AV$50&lt;&gt;0,$AW$50&lt;&gt;0,$AX$50&lt;&gt;0,$AY$50&lt;&gt;0)),"inf",(($AV$50+$AW$50+$AX$50+$AY$50)/$AZ$50)))</f>
        <v/>
      </c>
      <c r="BC50" s="133" t="n">
        <f>SUM($BC$51+$BC$52+$BC$53+$BC$54)</f>
        <v>1.0</v>
      </c>
      <c r="BE50" t="s">
        <v>39</v>
      </c>
      <c r="BF50"/>
      <c r="BG50" s="155" t="n">
        <f>IF($BP$50=0,"",20*(($BI$50*30 +$BJ$50*20 +$BK$50*15 +$BL$50*10 +$BM$50*-5)/$BP$50))</f>
        <v>0.0</v>
      </c>
      <c r="BH50" s="154" t="n">
        <f>IF($BP$50=0,"",(($BI$50*30 +$BJ$50*20 +$BK$50*15 +$BL$50*10 +$BM$50*-5)/$BP$50))</f>
        <v>0.0</v>
      </c>
      <c r="BI50" s="152" t="n">
        <f>SUM($BI$51+$BI$52+$BI$53+$BI$54)</f>
        <v>0.0</v>
      </c>
      <c r="BJ50" s="152" t="n">
        <f>SUM($BJ$51+$BJ$52+$BJ$53+$BJ$54)</f>
        <v>0.0</v>
      </c>
      <c r="BK50" s="152" t="n">
        <f>SUM($BK$51+$BK$52+$BK$53+$BK$54)</f>
        <v>0.0</v>
      </c>
      <c r="BL50" s="152" t="n">
        <f>SUM($BL$51+$BL$52+$BL$53+$BL$54)</f>
        <v>0.0</v>
      </c>
      <c r="BM50" s="152" t="n">
        <f>SUM($BM$51+$BM$52+$BM$53+$BM$54)</f>
        <v>0.0</v>
      </c>
      <c r="BN50" s="156" t="str">
        <f>IF(AND($BI$50=0,$BJ$50=0,$BM$50=0,$BK$50=0),"",IF(AND($BM$50=0,OR($BI$50&lt;&gt;0,$BJ$50&lt;&gt;0,$BK$50&lt;&gt;0)),"inf",(($BI$50+$BJ$50+$BK$50)/$BM$50)))</f>
        <v/>
      </c>
      <c r="BO50" s="157" t="str">
        <f>IF(AND($BI$50=0,$BJ$50=0,$BM$50=0,$BK$50=0,$BL$50=0),"",IF(AND($BM$50=0,OR($BI$50&lt;&gt;0,$BJ$50&lt;&gt;0,$BK$50&lt;&gt;0,$BL$50&lt;&gt;0)),"inf",(($BI$50+$BJ$50+$BK$50+$BL$50)/$BM$50)))</f>
        <v/>
      </c>
      <c r="BP50" s="152" t="n">
        <f>SUM($BP$51+$BP$52+$BP$53+$BP$54)</f>
        <v>1.0</v>
      </c>
    </row>
    <row r="51">
      <c r="C51" t="s">
        <v>40</v>
      </c>
      <c r="D51" s="82" t="str">
        <f>IF($M$51=0,"",20*(($F$51*30 +$G$51*20 +$H$51*15 +$I$51*10 +$J$51*-5)/$M$51))</f>
        <v/>
      </c>
      <c r="E51" s="81" t="str">
        <f>IF($M$51=0,"",(($F$51*30 +$G$51*20 +$H$51*15 +$I$51*10 +$J$51*-5)/$M$51))</f>
        <v/>
      </c>
      <c r="F51" s="79"/>
      <c r="G51" s="79"/>
      <c r="H51" s="79"/>
      <c r="I51" s="79"/>
      <c r="J51" s="79"/>
      <c r="K51" s="83" t="str">
        <f>IF(AND($F$51=0,$G$51=0,$J$51=0,$H$51=0),"",IF(AND($J$51=0,OR($F$51&lt;&gt;0,$G$51&lt;&gt;0,$H$51&lt;&gt;0)),"inf",(($F$51+$G$51+$H$51)/$J$51)))</f>
        <v/>
      </c>
      <c r="L51" s="84" t="str">
        <f>IF(AND($F$51=0,$G$51=0,$J$51=0,$H$51=0,$I$51=0),"",IF(AND($J$51=0,OR($F$51&lt;&gt;0,$G$51&lt;&gt;0,$H$51&lt;&gt;0,$I$51&lt;&gt;0)),"inf",(($F$51+$G$51+$H$51+$I$51)/$J$51)))</f>
        <v/>
      </c>
      <c r="M51" s="79"/>
      <c r="N51" s="79"/>
      <c r="O51" s="79"/>
      <c r="P51" s="85" t="str">
        <f>IF($N$51=0,"",($O$51/$N$51))</f>
        <v/>
      </c>
      <c r="S51" t="s">
        <v>40</v>
      </c>
      <c r="T51" s="98" t="str">
        <f>IF($AC$51=0,"",20*(($V$51*30 +$W$51*20 +$X$51*15 +$Y$51*10 +$Z$51*-5)/$AC$51))</f>
        <v/>
      </c>
      <c r="U51" s="97" t="str">
        <f>IF($AC$51=0,"",(($V$51*30 +$W$51*20 +$X$51*15 +$Y$51*10 +$Z$51*-5)/$AC$51))</f>
        <v/>
      </c>
      <c r="V51" s="95"/>
      <c r="W51" s="95"/>
      <c r="X51" s="95"/>
      <c r="Y51" s="95"/>
      <c r="Z51" s="95"/>
      <c r="AA51" s="99" t="str">
        <f>IF(AND($V$51=0,$W$51=0,$Z$51=0,$X$51=0),"",IF(AND($Z$51=0,OR($V$51&lt;&gt;0,$W$51&lt;&gt;0,$X$51&lt;&gt;0)),"inf",(($V$51+$W$51+$X$51)/$Z$51)))</f>
        <v/>
      </c>
      <c r="AB51" s="100" t="str">
        <f>IF(AND($V$51=0,$W$51=0,$Z$51=0,$X$51=0,$Y$51=0),"",IF(AND($Z$51=0,OR($V$51&lt;&gt;0,$W$51&lt;&gt;0,$X$51&lt;&gt;0,$Y$51&lt;&gt;0)),"inf",(($V$51+$W$51+$X$51+$Y$51)/$Z$51)))</f>
        <v/>
      </c>
      <c r="AC51" s="95"/>
      <c r="AF51" t="s">
        <v>40</v>
      </c>
      <c r="AG51" s="117" t="str">
        <f>IF($AP$51=0,"",20*(($AI$51*30 +$AJ$51*20 +$AK$51*15 +$AL$51*10 +$AM$51*-5)/$AP$51))</f>
        <v/>
      </c>
      <c r="AH51" s="116" t="str">
        <f>IF($AP$51=0,"",(($AI$51*30 +$AJ$51*20 +$AK$51*15 +$AL$51*10 +$AM$51*-5)/$AP$51))</f>
        <v/>
      </c>
      <c r="AI51" s="114"/>
      <c r="AJ51" s="114"/>
      <c r="AK51" s="114"/>
      <c r="AL51" s="114"/>
      <c r="AM51" s="114"/>
      <c r="AN51" s="118" t="str">
        <f>IF(AND($AI$51=0,$AJ$51=0,$AM$51=0,$AK$51=0),"",IF(AND($AM$51=0,OR($AI$51&lt;&gt;0,$AJ$51&lt;&gt;0,$AK$51&lt;&gt;0)),"inf",(($AI$51+$AJ$51+$AK$51)/$AM$51)))</f>
        <v/>
      </c>
      <c r="AO51" s="119" t="str">
        <f>IF(AND($AI$51=0,$AJ$51=0,$AM$51=0,$AK$51=0,$AL$51=0),"",IF(AND($AM$51=0,OR($AI$51&lt;&gt;0,$AJ$51&lt;&gt;0,$AK$51&lt;&gt;0,$AL$51&lt;&gt;0)),"inf",(($AI$51+$AJ$51+$AK$51+$AL$51)/$AM$51)))</f>
        <v/>
      </c>
      <c r="AP51" s="114"/>
      <c r="AS51" t="s">
        <v>40</v>
      </c>
      <c r="AT51" s="136" t="str">
        <f>IF($BC$51=0,"",20*(($AV$51*30 +$AW$51*20 +$AX$51*15 +$AY$51*10 +$AZ$51*-5)/$BC$51))</f>
        <v/>
      </c>
      <c r="AU51" s="135" t="str">
        <f>IF($BC$51=0,"",(($AV$51*30 +$AW$51*20 +$AX$51*15 +$AY$51*10 +$AZ$51*-5)/$BC$51))</f>
        <v/>
      </c>
      <c r="AV51" s="133"/>
      <c r="AW51" s="133"/>
      <c r="AX51" s="133"/>
      <c r="AY51" s="133"/>
      <c r="AZ51" s="133"/>
      <c r="BA51" s="137" t="str">
        <f>IF(AND($AV$51=0,$AW$51=0,$AZ$51=0,$AX$51=0),"",IF(AND($AZ$51=0,OR($AV$51&lt;&gt;0,$AW$51&lt;&gt;0,$AX$51&lt;&gt;0)),"inf",(($AV$51+$AW$51+$AX$51)/$AZ$51)))</f>
        <v/>
      </c>
      <c r="BB51" s="138" t="str">
        <f>IF(AND($AV$51=0,$AW$51=0,$AZ$51=0,$AX$51=0,$AY$51=0),"",IF(AND($AZ$51=0,OR($AV$51&lt;&gt;0,$AW$51&lt;&gt;0,$AX$51&lt;&gt;0,$AY$51&lt;&gt;0)),"inf",(($AV$51+$AW$51+$AX$51+$AY$51)/$AZ$51)))</f>
        <v/>
      </c>
      <c r="BC51" s="133"/>
      <c r="BF51" t="s">
        <v>40</v>
      </c>
      <c r="BG51" s="155" t="str">
        <f>IF($BP$51=0,"",20*(($BI$51*30 +$BJ$51*20 +$BK$51*15 +$BL$51*10 +$BM$51*-5)/$BP$51))</f>
        <v/>
      </c>
      <c r="BH51" s="154" t="str">
        <f>IF($BP$51=0,"",(($BI$51*30 +$BJ$51*20 +$BK$51*15 +$BL$51*10 +$BM$51*-5)/$BP$51))</f>
        <v/>
      </c>
      <c r="BI51" s="152"/>
      <c r="BJ51" s="152"/>
      <c r="BK51" s="152"/>
      <c r="BL51" s="152"/>
      <c r="BM51" s="152"/>
      <c r="BN51" s="156" t="str">
        <f>IF(AND($BI$51=0,$BJ$51=0,$BM$51=0,$BK$51=0),"",IF(AND($BM$51=0,OR($BI$51&lt;&gt;0,$BJ$51&lt;&gt;0,$BK$51&lt;&gt;0)),"inf",(($BI$51+$BJ$51+$BK$51)/$BM$51)))</f>
        <v/>
      </c>
      <c r="BO51" s="157" t="str">
        <f>IF(AND($BI$51=0,$BJ$51=0,$BM$51=0,$BK$51=0,$BL$51=0),"",IF(AND($BM$51=0,OR($BI$51&lt;&gt;0,$BJ$51&lt;&gt;0,$BK$51&lt;&gt;0,$BL$51&lt;&gt;0)),"inf",(($BI$51+$BJ$51+$BK$51+$BL$51)/$BM$51)))</f>
        <v/>
      </c>
      <c r="BP51" s="152"/>
    </row>
    <row r="52">
      <c r="C52" t="s">
        <v>41</v>
      </c>
      <c r="D52" s="82" t="str">
        <f>IF($M$52=0,"",20*(($F$52*30 +$G$52*20 +$H$52*15 +$I$52*10 +$J$52*-5)/$M$52))</f>
        <v/>
      </c>
      <c r="E52" s="81" t="str">
        <f>IF($M$52=0,"",(($F$52*30 +$G$52*20 +$H$52*15 +$I$52*10 +$J$52*-5)/$M$52))</f>
        <v/>
      </c>
      <c r="F52" s="79"/>
      <c r="G52" s="79"/>
      <c r="H52" s="79"/>
      <c r="I52" s="79"/>
      <c r="J52" s="79"/>
      <c r="K52" s="83" t="str">
        <f>IF(AND($F$52=0,$G$52=0,$J$52=0,$H$52=0),"",IF(AND($J$52=0,OR($F$52&lt;&gt;0,$G$52&lt;&gt;0,$H$52&lt;&gt;0)),"inf",(($F$52+$G$52+$H$52)/$J$52)))</f>
        <v/>
      </c>
      <c r="L52" s="84" t="str">
        <f>IF(AND($F$52=0,$G$52=0,$J$52=0,$H$52=0,$I$52=0),"",IF(AND($J$52=0,OR($F$52&lt;&gt;0,$G$52&lt;&gt;0,$H$52&lt;&gt;0,$I$52&lt;&gt;0)),"inf",(($F$52+$G$52+$H$52+$I$52)/$J$52)))</f>
        <v/>
      </c>
      <c r="M52" s="79"/>
      <c r="N52" s="79"/>
      <c r="O52" s="79"/>
      <c r="P52" s="85" t="str">
        <f>IF($N$52=0,"",($O$52/$N$52))</f>
        <v/>
      </c>
      <c r="S52" t="s">
        <v>41</v>
      </c>
      <c r="T52" s="98" t="str">
        <f>IF($AC$52=0,"",20*(($V$52*30 +$W$52*20 +$X$52*15 +$Y$52*10 +$Z$52*-5)/$AC$52))</f>
        <v/>
      </c>
      <c r="U52" s="97" t="str">
        <f>IF($AC$52=0,"",(($V$52*30 +$W$52*20 +$X$52*15 +$Y$52*10 +$Z$52*-5)/$AC$52))</f>
        <v/>
      </c>
      <c r="V52" s="95"/>
      <c r="W52" s="95"/>
      <c r="X52" s="95"/>
      <c r="Y52" s="95"/>
      <c r="Z52" s="95"/>
      <c r="AA52" s="99" t="str">
        <f>IF(AND($V$52=0,$W$52=0,$Z$52=0,$X$52=0),"",IF(AND($Z$52=0,OR($V$52&lt;&gt;0,$W$52&lt;&gt;0,$X$52&lt;&gt;0)),"inf",(($V$52+$W$52+$X$52)/$Z$52)))</f>
        <v/>
      </c>
      <c r="AB52" s="100" t="str">
        <f>IF(AND($V$52=0,$W$52=0,$Z$52=0,$X$52=0,$Y$52=0),"",IF(AND($Z$52=0,OR($V$52&lt;&gt;0,$W$52&lt;&gt;0,$X$52&lt;&gt;0,$Y$52&lt;&gt;0)),"inf",(($V$52+$W$52+$X$52+$Y$52)/$Z$52)))</f>
        <v/>
      </c>
      <c r="AC52" s="95"/>
      <c r="AF52" t="s">
        <v>41</v>
      </c>
      <c r="AG52" s="117" t="str">
        <f>IF($AP$52=0,"",20*(($AI$52*30 +$AJ$52*20 +$AK$52*15 +$AL$52*10 +$AM$52*-5)/$AP$52))</f>
        <v/>
      </c>
      <c r="AH52" s="116" t="str">
        <f>IF($AP$52=0,"",(($AI$52*30 +$AJ$52*20 +$AK$52*15 +$AL$52*10 +$AM$52*-5)/$AP$52))</f>
        <v/>
      </c>
      <c r="AI52" s="114"/>
      <c r="AJ52" s="114"/>
      <c r="AK52" s="114"/>
      <c r="AL52" s="114"/>
      <c r="AM52" s="114"/>
      <c r="AN52" s="118" t="str">
        <f>IF(AND($AI$52=0,$AJ$52=0,$AM$52=0,$AK$52=0),"",IF(AND($AM$52=0,OR($AI$52&lt;&gt;0,$AJ$52&lt;&gt;0,$AK$52&lt;&gt;0)),"inf",(($AI$52+$AJ$52+$AK$52)/$AM$52)))</f>
        <v/>
      </c>
      <c r="AO52" s="119" t="str">
        <f>IF(AND($AI$52=0,$AJ$52=0,$AM$52=0,$AK$52=0,$AL$52=0),"",IF(AND($AM$52=0,OR($AI$52&lt;&gt;0,$AJ$52&lt;&gt;0,$AK$52&lt;&gt;0,$AL$52&lt;&gt;0)),"inf",(($AI$52+$AJ$52+$AK$52+$AL$52)/$AM$52)))</f>
        <v/>
      </c>
      <c r="AP52" s="114"/>
      <c r="AS52" t="s">
        <v>41</v>
      </c>
      <c r="AT52" s="136" t="str">
        <f>IF($BC$52=0,"",20*(($AV$52*30 +$AW$52*20 +$AX$52*15 +$AY$52*10 +$AZ$52*-5)/$BC$52))</f>
        <v/>
      </c>
      <c r="AU52" s="135" t="str">
        <f>IF($BC$52=0,"",(($AV$52*30 +$AW$52*20 +$AX$52*15 +$AY$52*10 +$AZ$52*-5)/$BC$52))</f>
        <v/>
      </c>
      <c r="AV52" s="133"/>
      <c r="AW52" s="133"/>
      <c r="AX52" s="133"/>
      <c r="AY52" s="133"/>
      <c r="AZ52" s="133"/>
      <c r="BA52" s="137" t="str">
        <f>IF(AND($AV$52=0,$AW$52=0,$AZ$52=0,$AX$52=0),"",IF(AND($AZ$52=0,OR($AV$52&lt;&gt;0,$AW$52&lt;&gt;0,$AX$52&lt;&gt;0)),"inf",(($AV$52+$AW$52+$AX$52)/$AZ$52)))</f>
        <v/>
      </c>
      <c r="BB52" s="138" t="str">
        <f>IF(AND($AV$52=0,$AW$52=0,$AZ$52=0,$AX$52=0,$AY$52=0),"",IF(AND($AZ$52=0,OR($AV$52&lt;&gt;0,$AW$52&lt;&gt;0,$AX$52&lt;&gt;0,$AY$52&lt;&gt;0)),"inf",(($AV$52+$AW$52+$AX$52+$AY$52)/$AZ$52)))</f>
        <v/>
      </c>
      <c r="BC52" s="133"/>
      <c r="BF52" t="s">
        <v>41</v>
      </c>
      <c r="BG52" s="155" t="str">
        <f>IF($BP$52=0,"",20*(($BI$52*30 +$BJ$52*20 +$BK$52*15 +$BL$52*10 +$BM$52*-5)/$BP$52))</f>
        <v/>
      </c>
      <c r="BH52" s="154" t="str">
        <f>IF($BP$52=0,"",(($BI$52*30 +$BJ$52*20 +$BK$52*15 +$BL$52*10 +$BM$52*-5)/$BP$52))</f>
        <v/>
      </c>
      <c r="BI52" s="152"/>
      <c r="BJ52" s="152"/>
      <c r="BK52" s="152"/>
      <c r="BL52" s="152"/>
      <c r="BM52" s="152"/>
      <c r="BN52" s="156" t="str">
        <f>IF(AND($BI$52=0,$BJ$52=0,$BM$52=0,$BK$52=0),"",IF(AND($BM$52=0,OR($BI$52&lt;&gt;0,$BJ$52&lt;&gt;0,$BK$52&lt;&gt;0)),"inf",(($BI$52+$BJ$52+$BK$52)/$BM$52)))</f>
        <v/>
      </c>
      <c r="BO52" s="157" t="str">
        <f>IF(AND($BI$52=0,$BJ$52=0,$BM$52=0,$BK$52=0,$BL$52=0),"",IF(AND($BM$52=0,OR($BI$52&lt;&gt;0,$BJ$52&lt;&gt;0,$BK$52&lt;&gt;0,$BL$52&lt;&gt;0)),"inf",(($BI$52+$BJ$52+$BK$52+$BL$52)/$BM$52)))</f>
        <v/>
      </c>
      <c r="BP52" s="152"/>
    </row>
    <row r="53">
      <c r="C53" t="s">
        <v>42</v>
      </c>
      <c r="D53" s="82" t="str">
        <f>IF($M$53=0,"",20*(($F$53*30 +$G$53*20 +$H$53*15 +$I$53*10 +$J$53*-5)/$M$53))</f>
        <v/>
      </c>
      <c r="E53" s="81" t="str">
        <f>IF($M$53=0,"",(($F$53*30 +$G$53*20 +$H$53*15 +$I$53*10 +$J$53*-5)/$M$53))</f>
        <v/>
      </c>
      <c r="F53" s="79"/>
      <c r="G53" s="79"/>
      <c r="H53" s="79"/>
      <c r="I53" s="79"/>
      <c r="J53" s="79"/>
      <c r="K53" s="83" t="str">
        <f>IF(AND($F$53=0,$G$53=0,$J$53=0,$H$53=0),"",IF(AND($J$53=0,OR($F$53&lt;&gt;0,$G$53&lt;&gt;0,$H$53&lt;&gt;0)),"inf",(($F$53+$G$53+$H$53)/$J$53)))</f>
        <v/>
      </c>
      <c r="L53" s="84" t="str">
        <f>IF(AND($F$53=0,$G$53=0,$J$53=0,$H$53=0,$I$53=0),"",IF(AND($J$53=0,OR($F$53&lt;&gt;0,$G$53&lt;&gt;0,$H$53&lt;&gt;0,$I$53&lt;&gt;0)),"inf",(($F$53+$G$53+$H$53+$I$53)/$J$53)))</f>
        <v/>
      </c>
      <c r="M53" s="79"/>
      <c r="N53" s="79"/>
      <c r="O53" s="79"/>
      <c r="P53" s="85" t="str">
        <f>IF($N$53=0,"",($O$53/$N$53))</f>
        <v/>
      </c>
      <c r="S53" t="s">
        <v>42</v>
      </c>
      <c r="T53" s="98" t="n">
        <f>IF($AC$53=0,"",20*(($V$53*30 +$W$53*20 +$X$53*15 +$Y$53*10 +$Z$53*-5)/$AC$53))</f>
        <v>0.0</v>
      </c>
      <c r="U53" s="97" t="n">
        <f>IF($AC$53=0,"",(($V$53*30 +$W$53*20 +$X$53*15 +$Y$53*10 +$Z$53*-5)/$AC$53))</f>
        <v>0.0</v>
      </c>
      <c r="V53" s="95"/>
      <c r="W53" s="95"/>
      <c r="X53" s="95"/>
      <c r="Y53" s="95"/>
      <c r="Z53" s="95"/>
      <c r="AA53" s="99" t="str">
        <f>IF(AND($V$53=0,$W$53=0,$Z$53=0,$X$53=0),"",IF(AND($Z$53=0,OR($V$53&lt;&gt;0,$W$53&lt;&gt;0,$X$53&lt;&gt;0)),"inf",(($V$53+$W$53+$X$53)/$Z$53)))</f>
        <v/>
      </c>
      <c r="AB53" s="100" t="str">
        <f>IF(AND($V$53=0,$W$53=0,$Z$53=0,$X$53=0,$Y$53=0),"",IF(AND($Z$53=0,OR($V$53&lt;&gt;0,$W$53&lt;&gt;0,$X$53&lt;&gt;0,$Y$53&lt;&gt;0)),"inf",(($V$53+$W$53+$X$53+$Y$53)/$Z$53)))</f>
        <v/>
      </c>
      <c r="AC53" s="95" t="n">
        <v>1.0</v>
      </c>
      <c r="AF53" t="s">
        <v>42</v>
      </c>
      <c r="AG53" s="117" t="n">
        <f>IF($AP$53=0,"",20*(($AI$53*30 +$AJ$53*20 +$AK$53*15 +$AL$53*10 +$AM$53*-5)/$AP$53))</f>
        <v>-100.0</v>
      </c>
      <c r="AH53" s="116" t="n">
        <f>IF($AP$53=0,"",(($AI$53*30 +$AJ$53*20 +$AK$53*15 +$AL$53*10 +$AM$53*-5)/$AP$53))</f>
        <v>-5.0</v>
      </c>
      <c r="AI53" s="114"/>
      <c r="AJ53" s="114"/>
      <c r="AK53" s="114"/>
      <c r="AL53" s="114"/>
      <c r="AM53" s="114" t="n">
        <v>1.0</v>
      </c>
      <c r="AN53" s="118" t="n">
        <f>IF(AND($AI$53=0,$AJ$53=0,$AM$53=0,$AK$53=0),"",IF(AND($AM$53=0,OR($AI$53&lt;&gt;0,$AJ$53&lt;&gt;0,$AK$53&lt;&gt;0)),"inf",(($AI$53+$AJ$53+$AK$53)/$AM$53)))</f>
        <v>0.0</v>
      </c>
      <c r="AO53" s="119" t="n">
        <f>IF(AND($AI$53=0,$AJ$53=0,$AM$53=0,$AK$53=0,$AL$53=0),"",IF(AND($AM$53=0,OR($AI$53&lt;&gt;0,$AJ$53&lt;&gt;0,$AK$53&lt;&gt;0,$AL$53&lt;&gt;0)),"inf",(($AI$53+$AJ$53+$AK$53+$AL$53)/$AM$53)))</f>
        <v>0.0</v>
      </c>
      <c r="AP53" s="114" t="n">
        <v>1.0</v>
      </c>
      <c r="AS53" t="s">
        <v>42</v>
      </c>
      <c r="AT53" s="136" t="n">
        <f>IF($BC$53=0,"",20*(($AV$53*30 +$AW$53*20 +$AX$53*15 +$AY$53*10 +$AZ$53*-5)/$BC$53))</f>
        <v>0.0</v>
      </c>
      <c r="AU53" s="135" t="n">
        <f>IF($BC$53=0,"",(($AV$53*30 +$AW$53*20 +$AX$53*15 +$AY$53*10 +$AZ$53*-5)/$BC$53))</f>
        <v>0.0</v>
      </c>
      <c r="AV53" s="133"/>
      <c r="AW53" s="133"/>
      <c r="AX53" s="133"/>
      <c r="AY53" s="133"/>
      <c r="AZ53" s="133"/>
      <c r="BA53" s="137" t="str">
        <f>IF(AND($AV$53=0,$AW$53=0,$AZ$53=0,$AX$53=0),"",IF(AND($AZ$53=0,OR($AV$53&lt;&gt;0,$AW$53&lt;&gt;0,$AX$53&lt;&gt;0)),"inf",(($AV$53+$AW$53+$AX$53)/$AZ$53)))</f>
        <v/>
      </c>
      <c r="BB53" s="138" t="str">
        <f>IF(AND($AV$53=0,$AW$53=0,$AZ$53=0,$AX$53=0,$AY$53=0),"",IF(AND($AZ$53=0,OR($AV$53&lt;&gt;0,$AW$53&lt;&gt;0,$AX$53&lt;&gt;0,$AY$53&lt;&gt;0)),"inf",(($AV$53+$AW$53+$AX$53+$AY$53)/$AZ$53)))</f>
        <v/>
      </c>
      <c r="BC53" s="133" t="n">
        <v>1.0</v>
      </c>
      <c r="BF53" t="s">
        <v>42</v>
      </c>
      <c r="BG53" s="155" t="n">
        <f>IF($BP$53=0,"",20*(($BI$53*30 +$BJ$53*20 +$BK$53*15 +$BL$53*10 +$BM$53*-5)/$BP$53))</f>
        <v>0.0</v>
      </c>
      <c r="BH53" s="154" t="n">
        <f>IF($BP$53=0,"",(($BI$53*30 +$BJ$53*20 +$BK$53*15 +$BL$53*10 +$BM$53*-5)/$BP$53))</f>
        <v>0.0</v>
      </c>
      <c r="BI53" s="152"/>
      <c r="BJ53" s="152"/>
      <c r="BK53" s="152"/>
      <c r="BL53" s="152"/>
      <c r="BM53" s="152"/>
      <c r="BN53" s="156" t="str">
        <f>IF(AND($BI$53=0,$BJ$53=0,$BM$53=0,$BK$53=0),"",IF(AND($BM$53=0,OR($BI$53&lt;&gt;0,$BJ$53&lt;&gt;0,$BK$53&lt;&gt;0)),"inf",(($BI$53+$BJ$53+$BK$53)/$BM$53)))</f>
        <v/>
      </c>
      <c r="BO53" s="157" t="str">
        <f>IF(AND($BI$53=0,$BJ$53=0,$BM$53=0,$BK$53=0,$BL$53=0),"",IF(AND($BM$53=0,OR($BI$53&lt;&gt;0,$BJ$53&lt;&gt;0,$BK$53&lt;&gt;0,$BL$53&lt;&gt;0)),"inf",(($BI$53+$BJ$53+$BK$53+$BL$53)/$BM$53)))</f>
        <v/>
      </c>
      <c r="BP53" s="152" t="n">
        <v>1.0</v>
      </c>
    </row>
    <row r="54">
      <c r="C54" t="s">
        <v>18</v>
      </c>
      <c r="D54" s="82" t="str">
        <f>IF($M$54=0,"",20*(($F$54*30 +$G$54*20 +$H$54*15 +$I$54*10 +$J$54*-5)/$M$54))</f>
        <v/>
      </c>
      <c r="E54" s="81" t="str">
        <f>IF($M$54=0,"",(($F$54*30 +$G$54*20 +$H$54*15 +$I$54*10 +$J$54*-5)/$M$54))</f>
        <v/>
      </c>
      <c r="F54" s="79"/>
      <c r="G54" s="79"/>
      <c r="H54" s="79"/>
      <c r="I54" s="79"/>
      <c r="J54" s="79"/>
      <c r="K54" s="83" t="str">
        <f>IF(AND($F$54=0,$G$54=0,$J$54=0,$H$54=0),"",IF(AND($J$54=0,OR($F$54&lt;&gt;0,$G$54&lt;&gt;0,$H$54&lt;&gt;0)),"inf",(($F$54+$G$54+$H$54)/$J$54)))</f>
        <v/>
      </c>
      <c r="L54" s="84" t="str">
        <f>IF(AND($F$54=0,$G$54=0,$J$54=0,$H$54=0,$I$54=0),"",IF(AND($J$54=0,OR($F$54&lt;&gt;0,$G$54&lt;&gt;0,$H$54&lt;&gt;0,$I$54&lt;&gt;0)),"inf",(($F$54+$G$54+$H$54+$I$54)/$J$54)))</f>
        <v/>
      </c>
      <c r="M54" s="79"/>
      <c r="N54" s="79"/>
      <c r="O54" s="79"/>
      <c r="P54" s="85" t="str">
        <f>IF($N$54=0,"",($O$54/$N$54))</f>
        <v/>
      </c>
      <c r="S54" t="s">
        <v>18</v>
      </c>
      <c r="T54" s="98" t="str">
        <f>IF($AC$54=0,"",20*(($V$54*30 +$W$54*20 +$X$54*15 +$Y$54*10 +$Z$54*-5)/$AC$54))</f>
        <v/>
      </c>
      <c r="U54" s="97" t="str">
        <f>IF($AC$54=0,"",(($V$54*30 +$W$54*20 +$X$54*15 +$Y$54*10 +$Z$54*-5)/$AC$54))</f>
        <v/>
      </c>
      <c r="V54" s="95"/>
      <c r="W54" s="95"/>
      <c r="X54" s="95"/>
      <c r="Y54" s="95"/>
      <c r="Z54" s="95"/>
      <c r="AA54" s="99" t="str">
        <f>IF(AND($V$54=0,$W$54=0,$Z$54=0,$X$54=0),"",IF(AND($Z$54=0,OR($V$54&lt;&gt;0,$W$54&lt;&gt;0,$X$54&lt;&gt;0)),"inf",(($V$54+$W$54+$X$54)/$Z$54)))</f>
        <v/>
      </c>
      <c r="AB54" s="100" t="str">
        <f>IF(AND($V$54=0,$W$54=0,$Z$54=0,$X$54=0,$Y$54=0),"",IF(AND($Z$54=0,OR($V$54&lt;&gt;0,$W$54&lt;&gt;0,$X$54&lt;&gt;0,$Y$54&lt;&gt;0)),"inf",(($V$54+$W$54+$X$54+$Y$54)/$Z$54)))</f>
        <v/>
      </c>
      <c r="AC54" s="95"/>
      <c r="AF54" t="s">
        <v>18</v>
      </c>
      <c r="AG54" s="117" t="str">
        <f>IF($AP$54=0,"",20*(($AI$54*30 +$AJ$54*20 +$AK$54*15 +$AL$54*10 +$AM$54*-5)/$AP$54))</f>
        <v/>
      </c>
      <c r="AH54" s="116" t="str">
        <f>IF($AP$54=0,"",(($AI$54*30 +$AJ$54*20 +$AK$54*15 +$AL$54*10 +$AM$54*-5)/$AP$54))</f>
        <v/>
      </c>
      <c r="AI54" s="114"/>
      <c r="AJ54" s="114"/>
      <c r="AK54" s="114"/>
      <c r="AL54" s="114"/>
      <c r="AM54" s="114"/>
      <c r="AN54" s="118" t="str">
        <f>IF(AND($AI$54=0,$AJ$54=0,$AM$54=0,$AK$54=0),"",IF(AND($AM$54=0,OR($AI$54&lt;&gt;0,$AJ$54&lt;&gt;0,$AK$54&lt;&gt;0)),"inf",(($AI$54+$AJ$54+$AK$54)/$AM$54)))</f>
        <v/>
      </c>
      <c r="AO54" s="119" t="str">
        <f>IF(AND($AI$54=0,$AJ$54=0,$AM$54=0,$AK$54=0,$AL$54=0),"",IF(AND($AM$54=0,OR($AI$54&lt;&gt;0,$AJ$54&lt;&gt;0,$AK$54&lt;&gt;0,$AL$54&lt;&gt;0)),"inf",(($AI$54+$AJ$54+$AK$54+$AL$54)/$AM$54)))</f>
        <v/>
      </c>
      <c r="AP54" s="114"/>
      <c r="AS54" t="s">
        <v>18</v>
      </c>
      <c r="AT54" s="136" t="str">
        <f>IF($BC$54=0,"",20*(($AV$54*30 +$AW$54*20 +$AX$54*15 +$AY$54*10 +$AZ$54*-5)/$BC$54))</f>
        <v/>
      </c>
      <c r="AU54" s="135" t="str">
        <f>IF($BC$54=0,"",(($AV$54*30 +$AW$54*20 +$AX$54*15 +$AY$54*10 +$AZ$54*-5)/$BC$54))</f>
        <v/>
      </c>
      <c r="AV54" s="133"/>
      <c r="AW54" s="133"/>
      <c r="AX54" s="133"/>
      <c r="AY54" s="133"/>
      <c r="AZ54" s="133"/>
      <c r="BA54" s="137" t="str">
        <f>IF(AND($AV$54=0,$AW$54=0,$AZ$54=0,$AX$54=0),"",IF(AND($AZ$54=0,OR($AV$54&lt;&gt;0,$AW$54&lt;&gt;0,$AX$54&lt;&gt;0)),"inf",(($AV$54+$AW$54+$AX$54)/$AZ$54)))</f>
        <v/>
      </c>
      <c r="BB54" s="138" t="str">
        <f>IF(AND($AV$54=0,$AW$54=0,$AZ$54=0,$AX$54=0,$AY$54=0),"",IF(AND($AZ$54=0,OR($AV$54&lt;&gt;0,$AW$54&lt;&gt;0,$AX$54&lt;&gt;0,$AY$54&lt;&gt;0)),"inf",(($AV$54+$AW$54+$AX$54+$AY$54)/$AZ$54)))</f>
        <v/>
      </c>
      <c r="BC54" s="133"/>
      <c r="BF54" t="s">
        <v>18</v>
      </c>
      <c r="BG54" s="155" t="str">
        <f>IF($BP$54=0,"",20*(($BI$54*30 +$BJ$54*20 +$BK$54*15 +$BL$54*10 +$BM$54*-5)/$BP$54))</f>
        <v/>
      </c>
      <c r="BH54" s="154" t="str">
        <f>IF($BP$54=0,"",(($BI$54*30 +$BJ$54*20 +$BK$54*15 +$BL$54*10 +$BM$54*-5)/$BP$54))</f>
        <v/>
      </c>
      <c r="BI54" s="152"/>
      <c r="BJ54" s="152"/>
      <c r="BK54" s="152"/>
      <c r="BL54" s="152"/>
      <c r="BM54" s="152"/>
      <c r="BN54" s="156" t="str">
        <f>IF(AND($BI$54=0,$BJ$54=0,$BM$54=0,$BK$54=0),"",IF(AND($BM$54=0,OR($BI$54&lt;&gt;0,$BJ$54&lt;&gt;0,$BK$54&lt;&gt;0)),"inf",(($BI$54+$BJ$54+$BK$54)/$BM$54)))</f>
        <v/>
      </c>
      <c r="BO54" s="157" t="str">
        <f>IF(AND($BI$54=0,$BJ$54=0,$BM$54=0,$BK$54=0,$BL$54=0),"",IF(AND($BM$54=0,OR($BI$54&lt;&gt;0,$BJ$54&lt;&gt;0,$BK$54&lt;&gt;0,$BL$54&lt;&gt;0)),"inf",(($BI$54+$BJ$54+$BK$54+$BL$54)/$BM$54)))</f>
        <v/>
      </c>
      <c r="BP54" s="152"/>
    </row>
    <row r="55">
      <c r="B55" t="s">
        <v>43</v>
      </c>
      <c r="C55"/>
      <c r="D55" s="82" t="str">
        <f>IF($M$55=0,"",20*(($F$55*30 +$G$55*20 +$H$55*15 +$I$55*10 +$J$55*-5)/$M$55))</f>
        <v/>
      </c>
      <c r="E55" s="81" t="str">
        <f>IF($M$55=0,"",(($F$55*30 +$G$55*20 +$H$55*15 +$I$55*10 +$J$55*-5)/$M$55))</f>
        <v/>
      </c>
      <c r="F55" s="79" t="n">
        <f>SUM($F$56+$F$57+$F$58+$F$59)</f>
        <v>0.0</v>
      </c>
      <c r="G55" s="79" t="n">
        <f>SUM($G$56+$G$57+$G$58+$G$59)</f>
        <v>0.0</v>
      </c>
      <c r="H55" s="79" t="n">
        <f>SUM($H$56+$H$57+$H$58+$H$59)</f>
        <v>0.0</v>
      </c>
      <c r="I55" s="79" t="n">
        <f>SUM($I$56+$I$57+$I$58+$I$59)</f>
        <v>0.0</v>
      </c>
      <c r="J55" s="79" t="n">
        <f>SUM($J$56+$J$57+$J$58+$J$59)</f>
        <v>0.0</v>
      </c>
      <c r="K55" s="83" t="str">
        <f>IF(AND($F$55=0,$G$55=0,$J$55=0,$H$55=0),"",IF(AND($J$55=0,OR($F$55&lt;&gt;0,$G$55&lt;&gt;0,$H$55&lt;&gt;0)),"inf",(($F$55+$G$55+$H$55)/$J$55)))</f>
        <v/>
      </c>
      <c r="L55" s="84" t="str">
        <f>IF(AND($F$55=0,$G$55=0,$J$55=0,$H$55=0,$I$55=0),"",IF(AND($J$55=0,OR($F$55&lt;&gt;0,$G$55&lt;&gt;0,$H$55&lt;&gt;0,$I$55&lt;&gt;0)),"inf",(($F$55+$G$55+$H$55+$I$55)/$J$55)))</f>
        <v/>
      </c>
      <c r="M55" s="79" t="n">
        <f>SUM($M$56+$M$57+$M$58+$M$59)</f>
        <v>0.0</v>
      </c>
      <c r="N55" s="79" t="n">
        <f>SUM($N$56+$N$57+$N$58+$N$59)</f>
        <v>0.0</v>
      </c>
      <c r="O55" s="79" t="n">
        <f>SUM($O$56+$O$57+$O$58+$O$59)</f>
        <v>0.0</v>
      </c>
      <c r="P55" s="85" t="str">
        <f>IF($N$55=0,"",($O$55/$N$55))</f>
        <v/>
      </c>
      <c r="R55" t="s">
        <v>43</v>
      </c>
      <c r="S55"/>
      <c r="T55" s="98" t="str">
        <f>IF($AC$55=0,"",20*(($V$55*30 +$W$55*20 +$X$55*15 +$Y$55*10 +$Z$55*-5)/$AC$55))</f>
        <v/>
      </c>
      <c r="U55" s="97" t="str">
        <f>IF($AC$55=0,"",(($V$55*30 +$W$55*20 +$X$55*15 +$Y$55*10 +$Z$55*-5)/$AC$55))</f>
        <v/>
      </c>
      <c r="V55" s="95" t="n">
        <f>SUM($V$56+$V$57+$V$58+$V$59)</f>
        <v>0.0</v>
      </c>
      <c r="W55" s="95" t="n">
        <f>SUM($W$56+$W$57+$W$58+$W$59)</f>
        <v>0.0</v>
      </c>
      <c r="X55" s="95" t="n">
        <f>SUM($X$56+$X$57+$X$58+$X$59)</f>
        <v>0.0</v>
      </c>
      <c r="Y55" s="95" t="n">
        <f>SUM($Y$56+$Y$57+$Y$58+$Y$59)</f>
        <v>0.0</v>
      </c>
      <c r="Z55" s="95" t="n">
        <f>SUM($Z$56+$Z$57+$Z$58+$Z$59)</f>
        <v>0.0</v>
      </c>
      <c r="AA55" s="99" t="str">
        <f>IF(AND($V$55=0,$W$55=0,$Z$55=0,$X$55=0),"",IF(AND($Z$55=0,OR($V$55&lt;&gt;0,$W$55&lt;&gt;0,$X$55&lt;&gt;0)),"inf",(($V$55+$W$55+$X$55)/$Z$55)))</f>
        <v/>
      </c>
      <c r="AB55" s="100" t="str">
        <f>IF(AND($V$55=0,$W$55=0,$Z$55=0,$X$55=0,$Y$55=0),"",IF(AND($Z$55=0,OR($V$55&lt;&gt;0,$W$55&lt;&gt;0,$X$55&lt;&gt;0,$Y$55&lt;&gt;0)),"inf",(($V$55+$W$55+$X$55+$Y$55)/$Z$55)))</f>
        <v/>
      </c>
      <c r="AC55" s="95" t="n">
        <f>SUM($AC$56+$AC$57+$AC$58+$AC$59)</f>
        <v>0.0</v>
      </c>
      <c r="AE55" t="s">
        <v>43</v>
      </c>
      <c r="AF55"/>
      <c r="AG55" s="117" t="str">
        <f>IF($AP$55=0,"",20*(($AI$55*30 +$AJ$55*20 +$AK$55*15 +$AL$55*10 +$AM$55*-5)/$AP$55))</f>
        <v/>
      </c>
      <c r="AH55" s="116" t="str">
        <f>IF($AP$55=0,"",(($AI$55*30 +$AJ$55*20 +$AK$55*15 +$AL$55*10 +$AM$55*-5)/$AP$55))</f>
        <v/>
      </c>
      <c r="AI55" s="114" t="n">
        <f>SUM($AI$56+$AI$57+$AI$58+$AI$59)</f>
        <v>0.0</v>
      </c>
      <c r="AJ55" s="114" t="n">
        <f>SUM($AJ$56+$AJ$57+$AJ$58+$AJ$59)</f>
        <v>0.0</v>
      </c>
      <c r="AK55" s="114" t="n">
        <f>SUM($AK$56+$AK$57+$AK$58+$AK$59)</f>
        <v>0.0</v>
      </c>
      <c r="AL55" s="114" t="n">
        <f>SUM($AL$56+$AL$57+$AL$58+$AL$59)</f>
        <v>0.0</v>
      </c>
      <c r="AM55" s="114" t="n">
        <f>SUM($AM$56+$AM$57+$AM$58+$AM$59)</f>
        <v>0.0</v>
      </c>
      <c r="AN55" s="118" t="str">
        <f>IF(AND($AI$55=0,$AJ$55=0,$AM$55=0,$AK$55=0),"",IF(AND($AM$55=0,OR($AI$55&lt;&gt;0,$AJ$55&lt;&gt;0,$AK$55&lt;&gt;0)),"inf",(($AI$55+$AJ$55+$AK$55)/$AM$55)))</f>
        <v/>
      </c>
      <c r="AO55" s="119" t="str">
        <f>IF(AND($AI$55=0,$AJ$55=0,$AM$55=0,$AK$55=0,$AL$55=0),"",IF(AND($AM$55=0,OR($AI$55&lt;&gt;0,$AJ$55&lt;&gt;0,$AK$55&lt;&gt;0,$AL$55&lt;&gt;0)),"inf",(($AI$55+$AJ$55+$AK$55+$AL$55)/$AM$55)))</f>
        <v/>
      </c>
      <c r="AP55" s="114" t="n">
        <f>SUM($AP$56+$AP$57+$AP$58+$AP$59)</f>
        <v>0.0</v>
      </c>
      <c r="AR55" t="s">
        <v>43</v>
      </c>
      <c r="AS55"/>
      <c r="AT55" s="136" t="str">
        <f>IF($BC$55=0,"",20*(($AV$55*30 +$AW$55*20 +$AX$55*15 +$AY$55*10 +$AZ$55*-5)/$BC$55))</f>
        <v/>
      </c>
      <c r="AU55" s="135" t="str">
        <f>IF($BC$55=0,"",(($AV$55*30 +$AW$55*20 +$AX$55*15 +$AY$55*10 +$AZ$55*-5)/$BC$55))</f>
        <v/>
      </c>
      <c r="AV55" s="133" t="n">
        <f>SUM($AV$56+$AV$57+$AV$58+$AV$59)</f>
        <v>0.0</v>
      </c>
      <c r="AW55" s="133" t="n">
        <f>SUM($AW$56+$AW$57+$AW$58+$AW$59)</f>
        <v>0.0</v>
      </c>
      <c r="AX55" s="133" t="n">
        <f>SUM($AX$56+$AX$57+$AX$58+$AX$59)</f>
        <v>0.0</v>
      </c>
      <c r="AY55" s="133" t="n">
        <f>SUM($AY$56+$AY$57+$AY$58+$AY$59)</f>
        <v>0.0</v>
      </c>
      <c r="AZ55" s="133" t="n">
        <f>SUM($AZ$56+$AZ$57+$AZ$58+$AZ$59)</f>
        <v>0.0</v>
      </c>
      <c r="BA55" s="137" t="str">
        <f>IF(AND($AV$55=0,$AW$55=0,$AZ$55=0,$AX$55=0),"",IF(AND($AZ$55=0,OR($AV$55&lt;&gt;0,$AW$55&lt;&gt;0,$AX$55&lt;&gt;0)),"inf",(($AV$55+$AW$55+$AX$55)/$AZ$55)))</f>
        <v/>
      </c>
      <c r="BB55" s="138" t="str">
        <f>IF(AND($AV$55=0,$AW$55=0,$AZ$55=0,$AX$55=0,$AY$55=0),"",IF(AND($AZ$55=0,OR($AV$55&lt;&gt;0,$AW$55&lt;&gt;0,$AX$55&lt;&gt;0,$AY$55&lt;&gt;0)),"inf",(($AV$55+$AW$55+$AX$55+$AY$55)/$AZ$55)))</f>
        <v/>
      </c>
      <c r="BC55" s="133" t="n">
        <f>SUM($BC$56+$BC$57+$BC$58+$BC$59)</f>
        <v>0.0</v>
      </c>
      <c r="BE55" t="s">
        <v>43</v>
      </c>
      <c r="BF55"/>
      <c r="BG55" s="155" t="str">
        <f>IF($BP$55=0,"",20*(($BI$55*30 +$BJ$55*20 +$BK$55*15 +$BL$55*10 +$BM$55*-5)/$BP$55))</f>
        <v/>
      </c>
      <c r="BH55" s="154" t="str">
        <f>IF($BP$55=0,"",(($BI$55*30 +$BJ$55*20 +$BK$55*15 +$BL$55*10 +$BM$55*-5)/$BP$55))</f>
        <v/>
      </c>
      <c r="BI55" s="152" t="n">
        <f>SUM($BI$56+$BI$57+$BI$58+$BI$59)</f>
        <v>0.0</v>
      </c>
      <c r="BJ55" s="152" t="n">
        <f>SUM($BJ$56+$BJ$57+$BJ$58+$BJ$59)</f>
        <v>0.0</v>
      </c>
      <c r="BK55" s="152" t="n">
        <f>SUM($BK$56+$BK$57+$BK$58+$BK$59)</f>
        <v>0.0</v>
      </c>
      <c r="BL55" s="152" t="n">
        <f>SUM($BL$56+$BL$57+$BL$58+$BL$59)</f>
        <v>0.0</v>
      </c>
      <c r="BM55" s="152" t="n">
        <f>SUM($BM$56+$BM$57+$BM$58+$BM$59)</f>
        <v>0.0</v>
      </c>
      <c r="BN55" s="156" t="str">
        <f>IF(AND($BI$55=0,$BJ$55=0,$BM$55=0,$BK$55=0),"",IF(AND($BM$55=0,OR($BI$55&lt;&gt;0,$BJ$55&lt;&gt;0,$BK$55&lt;&gt;0)),"inf",(($BI$55+$BJ$55+$BK$55)/$BM$55)))</f>
        <v/>
      </c>
      <c r="BO55" s="157" t="str">
        <f>IF(AND($BI$55=0,$BJ$55=0,$BM$55=0,$BK$55=0,$BL$55=0),"",IF(AND($BM$55=0,OR($BI$55&lt;&gt;0,$BJ$55&lt;&gt;0,$BK$55&lt;&gt;0,$BL$55&lt;&gt;0)),"inf",(($BI$55+$BJ$55+$BK$55+$BL$55)/$BM$55)))</f>
        <v/>
      </c>
      <c r="BP55" s="152" t="n">
        <f>SUM($BP$56+$BP$57+$BP$58+$BP$59)</f>
        <v>0.0</v>
      </c>
    </row>
    <row r="56">
      <c r="C56" t="s">
        <v>44</v>
      </c>
      <c r="D56" s="82" t="str">
        <f>IF($M$56=0,"",20*(($F$56*30 +$G$56*20 +$H$56*15 +$I$56*10 +$J$56*-5)/$M$56))</f>
        <v/>
      </c>
      <c r="E56" s="81" t="str">
        <f>IF($M$56=0,"",(($F$56*30 +$G$56*20 +$H$56*15 +$I$56*10 +$J$56*-5)/$M$56))</f>
        <v/>
      </c>
      <c r="F56" s="79"/>
      <c r="G56" s="79"/>
      <c r="H56" s="79"/>
      <c r="I56" s="79"/>
      <c r="J56" s="79"/>
      <c r="K56" s="83" t="str">
        <f>IF(AND($F$56=0,$G$56=0,$J$56=0,$H$56=0),"",IF(AND($J$56=0,OR($F$56&lt;&gt;0,$G$56&lt;&gt;0,$H$56&lt;&gt;0)),"inf",(($F$56+$G$56+$H$56)/$J$56)))</f>
        <v/>
      </c>
      <c r="L56" s="84" t="str">
        <f>IF(AND($F$56=0,$G$56=0,$J$56=0,$H$56=0,$I$56=0),"",IF(AND($J$56=0,OR($F$56&lt;&gt;0,$G$56&lt;&gt;0,$H$56&lt;&gt;0,$I$56&lt;&gt;0)),"inf",(($F$56+$G$56+$H$56+$I$56)/$J$56)))</f>
        <v/>
      </c>
      <c r="M56" s="79"/>
      <c r="N56" s="79"/>
      <c r="O56" s="79"/>
      <c r="P56" s="85" t="str">
        <f>IF($N$56=0,"",($O$56/$N$56))</f>
        <v/>
      </c>
      <c r="S56" t="s">
        <v>44</v>
      </c>
      <c r="T56" s="98" t="str">
        <f>IF($AC$56=0,"",20*(($V$56*30 +$W$56*20 +$X$56*15 +$Y$56*10 +$Z$56*-5)/$AC$56))</f>
        <v/>
      </c>
      <c r="U56" s="97" t="str">
        <f>IF($AC$56=0,"",(($V$56*30 +$W$56*20 +$X$56*15 +$Y$56*10 +$Z$56*-5)/$AC$56))</f>
        <v/>
      </c>
      <c r="V56" s="95"/>
      <c r="W56" s="95"/>
      <c r="X56" s="95"/>
      <c r="Y56" s="95"/>
      <c r="Z56" s="95"/>
      <c r="AA56" s="99" t="str">
        <f>IF(AND($V$56=0,$W$56=0,$Z$56=0,$X$56=0),"",IF(AND($Z$56=0,OR($V$56&lt;&gt;0,$W$56&lt;&gt;0,$X$56&lt;&gt;0)),"inf",(($V$56+$W$56+$X$56)/$Z$56)))</f>
        <v/>
      </c>
      <c r="AB56" s="100" t="str">
        <f>IF(AND($V$56=0,$W$56=0,$Z$56=0,$X$56=0,$Y$56=0),"",IF(AND($Z$56=0,OR($V$56&lt;&gt;0,$W$56&lt;&gt;0,$X$56&lt;&gt;0,$Y$56&lt;&gt;0)),"inf",(($V$56+$W$56+$X$56+$Y$56)/$Z$56)))</f>
        <v/>
      </c>
      <c r="AC56" s="95"/>
      <c r="AF56" t="s">
        <v>44</v>
      </c>
      <c r="AG56" s="117" t="str">
        <f>IF($AP$56=0,"",20*(($AI$56*30 +$AJ$56*20 +$AK$56*15 +$AL$56*10 +$AM$56*-5)/$AP$56))</f>
        <v/>
      </c>
      <c r="AH56" s="116" t="str">
        <f>IF($AP$56=0,"",(($AI$56*30 +$AJ$56*20 +$AK$56*15 +$AL$56*10 +$AM$56*-5)/$AP$56))</f>
        <v/>
      </c>
      <c r="AI56" s="114"/>
      <c r="AJ56" s="114"/>
      <c r="AK56" s="114"/>
      <c r="AL56" s="114"/>
      <c r="AM56" s="114"/>
      <c r="AN56" s="118" t="str">
        <f>IF(AND($AI$56=0,$AJ$56=0,$AM$56=0,$AK$56=0),"",IF(AND($AM$56=0,OR($AI$56&lt;&gt;0,$AJ$56&lt;&gt;0,$AK$56&lt;&gt;0)),"inf",(($AI$56+$AJ$56+$AK$56)/$AM$56)))</f>
        <v/>
      </c>
      <c r="AO56" s="119" t="str">
        <f>IF(AND($AI$56=0,$AJ$56=0,$AM$56=0,$AK$56=0,$AL$56=0),"",IF(AND($AM$56=0,OR($AI$56&lt;&gt;0,$AJ$56&lt;&gt;0,$AK$56&lt;&gt;0,$AL$56&lt;&gt;0)),"inf",(($AI$56+$AJ$56+$AK$56+$AL$56)/$AM$56)))</f>
        <v/>
      </c>
      <c r="AP56" s="114"/>
      <c r="AS56" t="s">
        <v>44</v>
      </c>
      <c r="AT56" s="136" t="str">
        <f>IF($BC$56=0,"",20*(($AV$56*30 +$AW$56*20 +$AX$56*15 +$AY$56*10 +$AZ$56*-5)/$BC$56))</f>
        <v/>
      </c>
      <c r="AU56" s="135" t="str">
        <f>IF($BC$56=0,"",(($AV$56*30 +$AW$56*20 +$AX$56*15 +$AY$56*10 +$AZ$56*-5)/$BC$56))</f>
        <v/>
      </c>
      <c r="AV56" s="133"/>
      <c r="AW56" s="133"/>
      <c r="AX56" s="133"/>
      <c r="AY56" s="133"/>
      <c r="AZ56" s="133"/>
      <c r="BA56" s="137" t="str">
        <f>IF(AND($AV$56=0,$AW$56=0,$AZ$56=0,$AX$56=0),"",IF(AND($AZ$56=0,OR($AV$56&lt;&gt;0,$AW$56&lt;&gt;0,$AX$56&lt;&gt;0)),"inf",(($AV$56+$AW$56+$AX$56)/$AZ$56)))</f>
        <v/>
      </c>
      <c r="BB56" s="138" t="str">
        <f>IF(AND($AV$56=0,$AW$56=0,$AZ$56=0,$AX$56=0,$AY$56=0),"",IF(AND($AZ$56=0,OR($AV$56&lt;&gt;0,$AW$56&lt;&gt;0,$AX$56&lt;&gt;0,$AY$56&lt;&gt;0)),"inf",(($AV$56+$AW$56+$AX$56+$AY$56)/$AZ$56)))</f>
        <v/>
      </c>
      <c r="BC56" s="133"/>
      <c r="BF56" t="s">
        <v>44</v>
      </c>
      <c r="BG56" s="155" t="str">
        <f>IF($BP$56=0,"",20*(($BI$56*30 +$BJ$56*20 +$BK$56*15 +$BL$56*10 +$BM$56*-5)/$BP$56))</f>
        <v/>
      </c>
      <c r="BH56" s="154" t="str">
        <f>IF($BP$56=0,"",(($BI$56*30 +$BJ$56*20 +$BK$56*15 +$BL$56*10 +$BM$56*-5)/$BP$56))</f>
        <v/>
      </c>
      <c r="BI56" s="152"/>
      <c r="BJ56" s="152"/>
      <c r="BK56" s="152"/>
      <c r="BL56" s="152"/>
      <c r="BM56" s="152"/>
      <c r="BN56" s="156" t="str">
        <f>IF(AND($BI$56=0,$BJ$56=0,$BM$56=0,$BK$56=0),"",IF(AND($BM$56=0,OR($BI$56&lt;&gt;0,$BJ$56&lt;&gt;0,$BK$56&lt;&gt;0)),"inf",(($BI$56+$BJ$56+$BK$56)/$BM$56)))</f>
        <v/>
      </c>
      <c r="BO56" s="157" t="str">
        <f>IF(AND($BI$56=0,$BJ$56=0,$BM$56=0,$BK$56=0,$BL$56=0),"",IF(AND($BM$56=0,OR($BI$56&lt;&gt;0,$BJ$56&lt;&gt;0,$BK$56&lt;&gt;0,$BL$56&lt;&gt;0)),"inf",(($BI$56+$BJ$56+$BK$56+$BL$56)/$BM$56)))</f>
        <v/>
      </c>
      <c r="BP56" s="152"/>
    </row>
    <row r="57">
      <c r="C57" t="s">
        <v>45</v>
      </c>
      <c r="D57" s="82" t="str">
        <f>IF($M$57=0,"",20*(($F$57*30 +$G$57*20 +$H$57*15 +$I$57*10 +$J$57*-5)/$M$57))</f>
        <v/>
      </c>
      <c r="E57" s="81" t="str">
        <f>IF($M$57=0,"",(($F$57*30 +$G$57*20 +$H$57*15 +$I$57*10 +$J$57*-5)/$M$57))</f>
        <v/>
      </c>
      <c r="F57" s="79"/>
      <c r="G57" s="79"/>
      <c r="H57" s="79"/>
      <c r="I57" s="79"/>
      <c r="J57" s="79"/>
      <c r="K57" s="83" t="str">
        <f>IF(AND($F$57=0,$G$57=0,$J$57=0,$H$57=0),"",IF(AND($J$57=0,OR($F$57&lt;&gt;0,$G$57&lt;&gt;0,$H$57&lt;&gt;0)),"inf",(($F$57+$G$57+$H$57)/$J$57)))</f>
        <v/>
      </c>
      <c r="L57" s="84" t="str">
        <f>IF(AND($F$57=0,$G$57=0,$J$57=0,$H$57=0,$I$57=0),"",IF(AND($J$57=0,OR($F$57&lt;&gt;0,$G$57&lt;&gt;0,$H$57&lt;&gt;0,$I$57&lt;&gt;0)),"inf",(($F$57+$G$57+$H$57+$I$57)/$J$57)))</f>
        <v/>
      </c>
      <c r="M57" s="79"/>
      <c r="N57" s="79"/>
      <c r="O57" s="79"/>
      <c r="P57" s="85" t="str">
        <f>IF($N$57=0,"",($O$57/$N$57))</f>
        <v/>
      </c>
      <c r="S57" t="s">
        <v>45</v>
      </c>
      <c r="T57" s="98" t="str">
        <f>IF($AC$57=0,"",20*(($V$57*30 +$W$57*20 +$X$57*15 +$Y$57*10 +$Z$57*-5)/$AC$57))</f>
        <v/>
      </c>
      <c r="U57" s="97" t="str">
        <f>IF($AC$57=0,"",(($V$57*30 +$W$57*20 +$X$57*15 +$Y$57*10 +$Z$57*-5)/$AC$57))</f>
        <v/>
      </c>
      <c r="V57" s="95"/>
      <c r="W57" s="95"/>
      <c r="X57" s="95"/>
      <c r="Y57" s="95"/>
      <c r="Z57" s="95"/>
      <c r="AA57" s="99" t="str">
        <f>IF(AND($V$57=0,$W$57=0,$Z$57=0,$X$57=0),"",IF(AND($Z$57=0,OR($V$57&lt;&gt;0,$W$57&lt;&gt;0,$X$57&lt;&gt;0)),"inf",(($V$57+$W$57+$X$57)/$Z$57)))</f>
        <v/>
      </c>
      <c r="AB57" s="100" t="str">
        <f>IF(AND($V$57=0,$W$57=0,$Z$57=0,$X$57=0,$Y$57=0),"",IF(AND($Z$57=0,OR($V$57&lt;&gt;0,$W$57&lt;&gt;0,$X$57&lt;&gt;0,$Y$57&lt;&gt;0)),"inf",(($V$57+$W$57+$X$57+$Y$57)/$Z$57)))</f>
        <v/>
      </c>
      <c r="AC57" s="95"/>
      <c r="AF57" t="s">
        <v>45</v>
      </c>
      <c r="AG57" s="117" t="str">
        <f>IF($AP$57=0,"",20*(($AI$57*30 +$AJ$57*20 +$AK$57*15 +$AL$57*10 +$AM$57*-5)/$AP$57))</f>
        <v/>
      </c>
      <c r="AH57" s="116" t="str">
        <f>IF($AP$57=0,"",(($AI$57*30 +$AJ$57*20 +$AK$57*15 +$AL$57*10 +$AM$57*-5)/$AP$57))</f>
        <v/>
      </c>
      <c r="AI57" s="114"/>
      <c r="AJ57" s="114"/>
      <c r="AK57" s="114"/>
      <c r="AL57" s="114"/>
      <c r="AM57" s="114"/>
      <c r="AN57" s="118" t="str">
        <f>IF(AND($AI$57=0,$AJ$57=0,$AM$57=0,$AK$57=0),"",IF(AND($AM$57=0,OR($AI$57&lt;&gt;0,$AJ$57&lt;&gt;0,$AK$57&lt;&gt;0)),"inf",(($AI$57+$AJ$57+$AK$57)/$AM$57)))</f>
        <v/>
      </c>
      <c r="AO57" s="119" t="str">
        <f>IF(AND($AI$57=0,$AJ$57=0,$AM$57=0,$AK$57=0,$AL$57=0),"",IF(AND($AM$57=0,OR($AI$57&lt;&gt;0,$AJ$57&lt;&gt;0,$AK$57&lt;&gt;0,$AL$57&lt;&gt;0)),"inf",(($AI$57+$AJ$57+$AK$57+$AL$57)/$AM$57)))</f>
        <v/>
      </c>
      <c r="AP57" s="114"/>
      <c r="AS57" t="s">
        <v>45</v>
      </c>
      <c r="AT57" s="136" t="str">
        <f>IF($BC$57=0,"",20*(($AV$57*30 +$AW$57*20 +$AX$57*15 +$AY$57*10 +$AZ$57*-5)/$BC$57))</f>
        <v/>
      </c>
      <c r="AU57" s="135" t="str">
        <f>IF($BC$57=0,"",(($AV$57*30 +$AW$57*20 +$AX$57*15 +$AY$57*10 +$AZ$57*-5)/$BC$57))</f>
        <v/>
      </c>
      <c r="AV57" s="133"/>
      <c r="AW57" s="133"/>
      <c r="AX57" s="133"/>
      <c r="AY57" s="133"/>
      <c r="AZ57" s="133"/>
      <c r="BA57" s="137" t="str">
        <f>IF(AND($AV$57=0,$AW$57=0,$AZ$57=0,$AX$57=0),"",IF(AND($AZ$57=0,OR($AV$57&lt;&gt;0,$AW$57&lt;&gt;0,$AX$57&lt;&gt;0)),"inf",(($AV$57+$AW$57+$AX$57)/$AZ$57)))</f>
        <v/>
      </c>
      <c r="BB57" s="138" t="str">
        <f>IF(AND($AV$57=0,$AW$57=0,$AZ$57=0,$AX$57=0,$AY$57=0),"",IF(AND($AZ$57=0,OR($AV$57&lt;&gt;0,$AW$57&lt;&gt;0,$AX$57&lt;&gt;0,$AY$57&lt;&gt;0)),"inf",(($AV$57+$AW$57+$AX$57+$AY$57)/$AZ$57)))</f>
        <v/>
      </c>
      <c r="BC57" s="133"/>
      <c r="BF57" t="s">
        <v>45</v>
      </c>
      <c r="BG57" s="155" t="str">
        <f>IF($BP$57=0,"",20*(($BI$57*30 +$BJ$57*20 +$BK$57*15 +$BL$57*10 +$BM$57*-5)/$BP$57))</f>
        <v/>
      </c>
      <c r="BH57" s="154" t="str">
        <f>IF($BP$57=0,"",(($BI$57*30 +$BJ$57*20 +$BK$57*15 +$BL$57*10 +$BM$57*-5)/$BP$57))</f>
        <v/>
      </c>
      <c r="BI57" s="152"/>
      <c r="BJ57" s="152"/>
      <c r="BK57" s="152"/>
      <c r="BL57" s="152"/>
      <c r="BM57" s="152"/>
      <c r="BN57" s="156" t="str">
        <f>IF(AND($BI$57=0,$BJ$57=0,$BM$57=0,$BK$57=0),"",IF(AND($BM$57=0,OR($BI$57&lt;&gt;0,$BJ$57&lt;&gt;0,$BK$57&lt;&gt;0)),"inf",(($BI$57+$BJ$57+$BK$57)/$BM$57)))</f>
        <v/>
      </c>
      <c r="BO57" s="157" t="str">
        <f>IF(AND($BI$57=0,$BJ$57=0,$BM$57=0,$BK$57=0,$BL$57=0),"",IF(AND($BM$57=0,OR($BI$57&lt;&gt;0,$BJ$57&lt;&gt;0,$BK$57&lt;&gt;0,$BL$57&lt;&gt;0)),"inf",(($BI$57+$BJ$57+$BK$57+$BL$57)/$BM$57)))</f>
        <v/>
      </c>
      <c r="BP57" s="152"/>
    </row>
    <row r="58">
      <c r="C58" t="s">
        <v>16</v>
      </c>
      <c r="D58" s="82" t="str">
        <f>IF($M$58=0,"",20*(($F$58*30 +$G$58*20 +$H$58*15 +$I$58*10 +$J$58*-5)/$M$58))</f>
        <v/>
      </c>
      <c r="E58" s="81" t="str">
        <f>IF($M$58=0,"",(($F$58*30 +$G$58*20 +$H$58*15 +$I$58*10 +$J$58*-5)/$M$58))</f>
        <v/>
      </c>
      <c r="F58" s="79"/>
      <c r="G58" s="79"/>
      <c r="H58" s="79"/>
      <c r="I58" s="79"/>
      <c r="J58" s="79"/>
      <c r="K58" s="83" t="str">
        <f>IF(AND($F$58=0,$G$58=0,$J$58=0,$H$58=0),"",IF(AND($J$58=0,OR($F$58&lt;&gt;0,$G$58&lt;&gt;0,$H$58&lt;&gt;0)),"inf",(($F$58+$G$58+$H$58)/$J$58)))</f>
        <v/>
      </c>
      <c r="L58" s="84" t="str">
        <f>IF(AND($F$58=0,$G$58=0,$J$58=0,$H$58=0,$I$58=0),"",IF(AND($J$58=0,OR($F$58&lt;&gt;0,$G$58&lt;&gt;0,$H$58&lt;&gt;0,$I$58&lt;&gt;0)),"inf",(($F$58+$G$58+$H$58+$I$58)/$J$58)))</f>
        <v/>
      </c>
      <c r="M58" s="79"/>
      <c r="N58" s="79"/>
      <c r="O58" s="79"/>
      <c r="P58" s="85" t="str">
        <f>IF($N$58=0,"",($O$58/$N$58))</f>
        <v/>
      </c>
      <c r="S58" t="s">
        <v>16</v>
      </c>
      <c r="T58" s="98" t="str">
        <f>IF($AC$58=0,"",20*(($V$58*30 +$W$58*20 +$X$58*15 +$Y$58*10 +$Z$58*-5)/$AC$58))</f>
        <v/>
      </c>
      <c r="U58" s="97" t="str">
        <f>IF($AC$58=0,"",(($V$58*30 +$W$58*20 +$X$58*15 +$Y$58*10 +$Z$58*-5)/$AC$58))</f>
        <v/>
      </c>
      <c r="V58" s="95"/>
      <c r="W58" s="95"/>
      <c r="X58" s="95"/>
      <c r="Y58" s="95"/>
      <c r="Z58" s="95"/>
      <c r="AA58" s="99" t="str">
        <f>IF(AND($V$58=0,$W$58=0,$Z$58=0,$X$58=0),"",IF(AND($Z$58=0,OR($V$58&lt;&gt;0,$W$58&lt;&gt;0,$X$58&lt;&gt;0)),"inf",(($V$58+$W$58+$X$58)/$Z$58)))</f>
        <v/>
      </c>
      <c r="AB58" s="100" t="str">
        <f>IF(AND($V$58=0,$W$58=0,$Z$58=0,$X$58=0,$Y$58=0),"",IF(AND($Z$58=0,OR($V$58&lt;&gt;0,$W$58&lt;&gt;0,$X$58&lt;&gt;0,$Y$58&lt;&gt;0)),"inf",(($V$58+$W$58+$X$58+$Y$58)/$Z$58)))</f>
        <v/>
      </c>
      <c r="AC58" s="95"/>
      <c r="AF58" t="s">
        <v>16</v>
      </c>
      <c r="AG58" s="117" t="str">
        <f>IF($AP$58=0,"",20*(($AI$58*30 +$AJ$58*20 +$AK$58*15 +$AL$58*10 +$AM$58*-5)/$AP$58))</f>
        <v/>
      </c>
      <c r="AH58" s="116" t="str">
        <f>IF($AP$58=0,"",(($AI$58*30 +$AJ$58*20 +$AK$58*15 +$AL$58*10 +$AM$58*-5)/$AP$58))</f>
        <v/>
      </c>
      <c r="AI58" s="114"/>
      <c r="AJ58" s="114"/>
      <c r="AK58" s="114"/>
      <c r="AL58" s="114"/>
      <c r="AM58" s="114"/>
      <c r="AN58" s="118" t="str">
        <f>IF(AND($AI$58=0,$AJ$58=0,$AM$58=0,$AK$58=0),"",IF(AND($AM$58=0,OR($AI$58&lt;&gt;0,$AJ$58&lt;&gt;0,$AK$58&lt;&gt;0)),"inf",(($AI$58+$AJ$58+$AK$58)/$AM$58)))</f>
        <v/>
      </c>
      <c r="AO58" s="119" t="str">
        <f>IF(AND($AI$58=0,$AJ$58=0,$AM$58=0,$AK$58=0,$AL$58=0),"",IF(AND($AM$58=0,OR($AI$58&lt;&gt;0,$AJ$58&lt;&gt;0,$AK$58&lt;&gt;0,$AL$58&lt;&gt;0)),"inf",(($AI$58+$AJ$58+$AK$58+$AL$58)/$AM$58)))</f>
        <v/>
      </c>
      <c r="AP58" s="114"/>
      <c r="AS58" t="s">
        <v>16</v>
      </c>
      <c r="AT58" s="136" t="str">
        <f>IF($BC$58=0,"",20*(($AV$58*30 +$AW$58*20 +$AX$58*15 +$AY$58*10 +$AZ$58*-5)/$BC$58))</f>
        <v/>
      </c>
      <c r="AU58" s="135" t="str">
        <f>IF($BC$58=0,"",(($AV$58*30 +$AW$58*20 +$AX$58*15 +$AY$58*10 +$AZ$58*-5)/$BC$58))</f>
        <v/>
      </c>
      <c r="AV58" s="133"/>
      <c r="AW58" s="133"/>
      <c r="AX58" s="133"/>
      <c r="AY58" s="133"/>
      <c r="AZ58" s="133"/>
      <c r="BA58" s="137" t="str">
        <f>IF(AND($AV$58=0,$AW$58=0,$AZ$58=0,$AX$58=0),"",IF(AND($AZ$58=0,OR($AV$58&lt;&gt;0,$AW$58&lt;&gt;0,$AX$58&lt;&gt;0)),"inf",(($AV$58+$AW$58+$AX$58)/$AZ$58)))</f>
        <v/>
      </c>
      <c r="BB58" s="138" t="str">
        <f>IF(AND($AV$58=0,$AW$58=0,$AZ$58=0,$AX$58=0,$AY$58=0),"",IF(AND($AZ$58=0,OR($AV$58&lt;&gt;0,$AW$58&lt;&gt;0,$AX$58&lt;&gt;0,$AY$58&lt;&gt;0)),"inf",(($AV$58+$AW$58+$AX$58+$AY$58)/$AZ$58)))</f>
        <v/>
      </c>
      <c r="BC58" s="133"/>
      <c r="BF58" t="s">
        <v>16</v>
      </c>
      <c r="BG58" s="155" t="str">
        <f>IF($BP$58=0,"",20*(($BI$58*30 +$BJ$58*20 +$BK$58*15 +$BL$58*10 +$BM$58*-5)/$BP$58))</f>
        <v/>
      </c>
      <c r="BH58" s="154" t="str">
        <f>IF($BP$58=0,"",(($BI$58*30 +$BJ$58*20 +$BK$58*15 +$BL$58*10 +$BM$58*-5)/$BP$58))</f>
        <v/>
      </c>
      <c r="BI58" s="152"/>
      <c r="BJ58" s="152"/>
      <c r="BK58" s="152"/>
      <c r="BL58" s="152"/>
      <c r="BM58" s="152"/>
      <c r="BN58" s="156" t="str">
        <f>IF(AND($BI$58=0,$BJ$58=0,$BM$58=0,$BK$58=0),"",IF(AND($BM$58=0,OR($BI$58&lt;&gt;0,$BJ$58&lt;&gt;0,$BK$58&lt;&gt;0)),"inf",(($BI$58+$BJ$58+$BK$58)/$BM$58)))</f>
        <v/>
      </c>
      <c r="BO58" s="157" t="str">
        <f>IF(AND($BI$58=0,$BJ$58=0,$BM$58=0,$BK$58=0,$BL$58=0),"",IF(AND($BM$58=0,OR($BI$58&lt;&gt;0,$BJ$58&lt;&gt;0,$BK$58&lt;&gt;0,$BL$58&lt;&gt;0)),"inf",(($BI$58+$BJ$58+$BK$58+$BL$58)/$BM$58)))</f>
        <v/>
      </c>
      <c r="BP58" s="152"/>
    </row>
    <row r="59">
      <c r="C59" t="s">
        <v>18</v>
      </c>
      <c r="D59" s="82" t="str">
        <f>IF($M$59=0,"",20*(($F$59*30 +$G$59*20 +$H$59*15 +$I$59*10 +$J$59*-5)/$M$59))</f>
        <v/>
      </c>
      <c r="E59" s="81" t="str">
        <f>IF($M$59=0,"",(($F$59*30 +$G$59*20 +$H$59*15 +$I$59*10 +$J$59*-5)/$M$59))</f>
        <v/>
      </c>
      <c r="F59" s="79"/>
      <c r="G59" s="79"/>
      <c r="H59" s="79"/>
      <c r="I59" s="79"/>
      <c r="J59" s="79"/>
      <c r="K59" s="83" t="str">
        <f>IF(AND($F$59=0,$G$59=0,$J$59=0,$H$59=0),"",IF(AND($J$59=0,OR($F$59&lt;&gt;0,$G$59&lt;&gt;0,$H$59&lt;&gt;0)),"inf",(($F$59+$G$59+$H$59)/$J$59)))</f>
        <v/>
      </c>
      <c r="L59" s="84" t="str">
        <f>IF(AND($F$59=0,$G$59=0,$J$59=0,$H$59=0,$I$59=0),"",IF(AND($J$59=0,OR($F$59&lt;&gt;0,$G$59&lt;&gt;0,$H$59&lt;&gt;0,$I$59&lt;&gt;0)),"inf",(($F$59+$G$59+$H$59+$I$59)/$J$59)))</f>
        <v/>
      </c>
      <c r="M59" s="79"/>
      <c r="N59" s="79"/>
      <c r="O59" s="79"/>
      <c r="P59" s="85" t="str">
        <f>IF($N$59=0,"",($O$59/$N$59))</f>
        <v/>
      </c>
      <c r="S59" t="s">
        <v>18</v>
      </c>
      <c r="T59" s="98" t="str">
        <f>IF($AC$59=0,"",20*(($V$59*30 +$W$59*20 +$X$59*15 +$Y$59*10 +$Z$59*-5)/$AC$59))</f>
        <v/>
      </c>
      <c r="U59" s="97" t="str">
        <f>IF($AC$59=0,"",(($V$59*30 +$W$59*20 +$X$59*15 +$Y$59*10 +$Z$59*-5)/$AC$59))</f>
        <v/>
      </c>
      <c r="V59" s="95"/>
      <c r="W59" s="95"/>
      <c r="X59" s="95"/>
      <c r="Y59" s="95"/>
      <c r="Z59" s="95"/>
      <c r="AA59" s="99" t="str">
        <f>IF(AND($V$59=0,$W$59=0,$Z$59=0,$X$59=0),"",IF(AND($Z$59=0,OR($V$59&lt;&gt;0,$W$59&lt;&gt;0,$X$59&lt;&gt;0)),"inf",(($V$59+$W$59+$X$59)/$Z$59)))</f>
        <v/>
      </c>
      <c r="AB59" s="100" t="str">
        <f>IF(AND($V$59=0,$W$59=0,$Z$59=0,$X$59=0,$Y$59=0),"",IF(AND($Z$59=0,OR($V$59&lt;&gt;0,$W$59&lt;&gt;0,$X$59&lt;&gt;0,$Y$59&lt;&gt;0)),"inf",(($V$59+$W$59+$X$59+$Y$59)/$Z$59)))</f>
        <v/>
      </c>
      <c r="AC59" s="95"/>
      <c r="AF59" t="s">
        <v>18</v>
      </c>
      <c r="AG59" s="117" t="str">
        <f>IF($AP$59=0,"",20*(($AI$59*30 +$AJ$59*20 +$AK$59*15 +$AL$59*10 +$AM$59*-5)/$AP$59))</f>
        <v/>
      </c>
      <c r="AH59" s="116" t="str">
        <f>IF($AP$59=0,"",(($AI$59*30 +$AJ$59*20 +$AK$59*15 +$AL$59*10 +$AM$59*-5)/$AP$59))</f>
        <v/>
      </c>
      <c r="AI59" s="114"/>
      <c r="AJ59" s="114"/>
      <c r="AK59" s="114"/>
      <c r="AL59" s="114"/>
      <c r="AM59" s="114"/>
      <c r="AN59" s="118" t="str">
        <f>IF(AND($AI$59=0,$AJ$59=0,$AM$59=0,$AK$59=0),"",IF(AND($AM$59=0,OR($AI$59&lt;&gt;0,$AJ$59&lt;&gt;0,$AK$59&lt;&gt;0)),"inf",(($AI$59+$AJ$59+$AK$59)/$AM$59)))</f>
        <v/>
      </c>
      <c r="AO59" s="119" t="str">
        <f>IF(AND($AI$59=0,$AJ$59=0,$AM$59=0,$AK$59=0,$AL$59=0),"",IF(AND($AM$59=0,OR($AI$59&lt;&gt;0,$AJ$59&lt;&gt;0,$AK$59&lt;&gt;0,$AL$59&lt;&gt;0)),"inf",(($AI$59+$AJ$59+$AK$59+$AL$59)/$AM$59)))</f>
        <v/>
      </c>
      <c r="AP59" s="114"/>
      <c r="AS59" t="s">
        <v>18</v>
      </c>
      <c r="AT59" s="136" t="str">
        <f>IF($BC$59=0,"",20*(($AV$59*30 +$AW$59*20 +$AX$59*15 +$AY$59*10 +$AZ$59*-5)/$BC$59))</f>
        <v/>
      </c>
      <c r="AU59" s="135" t="str">
        <f>IF($BC$59=0,"",(($AV$59*30 +$AW$59*20 +$AX$59*15 +$AY$59*10 +$AZ$59*-5)/$BC$59))</f>
        <v/>
      </c>
      <c r="AV59" s="133"/>
      <c r="AW59" s="133"/>
      <c r="AX59" s="133"/>
      <c r="AY59" s="133"/>
      <c r="AZ59" s="133"/>
      <c r="BA59" s="137" t="str">
        <f>IF(AND($AV$59=0,$AW$59=0,$AZ$59=0,$AX$59=0),"",IF(AND($AZ$59=0,OR($AV$59&lt;&gt;0,$AW$59&lt;&gt;0,$AX$59&lt;&gt;0)),"inf",(($AV$59+$AW$59+$AX$59)/$AZ$59)))</f>
        <v/>
      </c>
      <c r="BB59" s="138" t="str">
        <f>IF(AND($AV$59=0,$AW$59=0,$AZ$59=0,$AX$59=0,$AY$59=0),"",IF(AND($AZ$59=0,OR($AV$59&lt;&gt;0,$AW$59&lt;&gt;0,$AX$59&lt;&gt;0,$AY$59&lt;&gt;0)),"inf",(($AV$59+$AW$59+$AX$59+$AY$59)/$AZ$59)))</f>
        <v/>
      </c>
      <c r="BC59" s="133"/>
      <c r="BF59" t="s">
        <v>18</v>
      </c>
      <c r="BG59" s="155" t="str">
        <f>IF($BP$59=0,"",20*(($BI$59*30 +$BJ$59*20 +$BK$59*15 +$BL$59*10 +$BM$59*-5)/$BP$59))</f>
        <v/>
      </c>
      <c r="BH59" s="154" t="str">
        <f>IF($BP$59=0,"",(($BI$59*30 +$BJ$59*20 +$BK$59*15 +$BL$59*10 +$BM$59*-5)/$BP$59))</f>
        <v/>
      </c>
      <c r="BI59" s="152"/>
      <c r="BJ59" s="152"/>
      <c r="BK59" s="152"/>
      <c r="BL59" s="152"/>
      <c r="BM59" s="152"/>
      <c r="BN59" s="156" t="str">
        <f>IF(AND($BI$59=0,$BJ$59=0,$BM$59=0,$BK$59=0),"",IF(AND($BM$59=0,OR($BI$59&lt;&gt;0,$BJ$59&lt;&gt;0,$BK$59&lt;&gt;0)),"inf",(($BI$59+$BJ$59+$BK$59)/$BM$59)))</f>
        <v/>
      </c>
      <c r="BO59" s="157" t="str">
        <f>IF(AND($BI$59=0,$BJ$59=0,$BM$59=0,$BK$59=0,$BL$59=0),"",IF(AND($BM$59=0,OR($BI$59&lt;&gt;0,$BJ$59&lt;&gt;0,$BK$59&lt;&gt;0,$BL$59&lt;&gt;0)),"inf",(($BI$59+$BJ$59+$BK$59+$BL$59)/$BM$59)))</f>
        <v/>
      </c>
      <c r="BP59" s="152"/>
    </row>
    <row r="60">
      <c r="B60" t="s">
        <v>46</v>
      </c>
      <c r="C60"/>
      <c r="D60" s="82" t="str">
        <f>IF($M$60=0,"",20*(($F$60*30 +$G$60*20 +$H$60*15 +$I$60*10 +$J$60*-5)/$M$60))</f>
        <v/>
      </c>
      <c r="E60" s="81" t="str">
        <f>IF($M$60=0,"",(($F$60*30 +$G$60*20 +$H$60*15 +$I$60*10 +$J$60*-5)/$M$60))</f>
        <v/>
      </c>
      <c r="F60" s="79" t="n">
        <f>SUM($F$61+$F$62+$F$63+$F$64)</f>
        <v>0.0</v>
      </c>
      <c r="G60" s="79" t="n">
        <f>SUM($G$61+$G$62+$G$63+$G$64)</f>
        <v>0.0</v>
      </c>
      <c r="H60" s="79" t="n">
        <f>SUM($H$61+$H$62+$H$63+$H$64)</f>
        <v>0.0</v>
      </c>
      <c r="I60" s="79" t="n">
        <f>SUM($I$61+$I$62+$I$63+$I$64)</f>
        <v>0.0</v>
      </c>
      <c r="J60" s="79" t="n">
        <f>SUM($J$61+$J$62+$J$63+$J$64)</f>
        <v>0.0</v>
      </c>
      <c r="K60" s="83" t="str">
        <f>IF(AND($F$60=0,$G$60=0,$J$60=0,$H$60=0),"",IF(AND($J$60=0,OR($F$60&lt;&gt;0,$G$60&lt;&gt;0,$H$60&lt;&gt;0)),"inf",(($F$60+$G$60+$H$60)/$J$60)))</f>
        <v/>
      </c>
      <c r="L60" s="84" t="str">
        <f>IF(AND($F$60=0,$G$60=0,$J$60=0,$H$60=0,$I$60=0),"",IF(AND($J$60=0,OR($F$60&lt;&gt;0,$G$60&lt;&gt;0,$H$60&lt;&gt;0,$I$60&lt;&gt;0)),"inf",(($F$60+$G$60+$H$60+$I$60)/$J$60)))</f>
        <v/>
      </c>
      <c r="M60" s="79" t="n">
        <f>SUM($M$61+$M$62+$M$63+$M$64)</f>
        <v>0.0</v>
      </c>
      <c r="N60" s="79" t="n">
        <f>SUM($N$61+$N$62+$N$63+$N$64)</f>
        <v>0.0</v>
      </c>
      <c r="O60" s="79" t="n">
        <f>SUM($O$61+$O$62+$O$63+$O$64)</f>
        <v>0.0</v>
      </c>
      <c r="P60" s="85" t="str">
        <f>IF($N$60=0,"",($O$60/$N$60))</f>
        <v/>
      </c>
      <c r="R60" t="s">
        <v>46</v>
      </c>
      <c r="S60"/>
      <c r="T60" s="98" t="str">
        <f>IF($AC$60=0,"",20*(($V$60*30 +$W$60*20 +$X$60*15 +$Y$60*10 +$Z$60*-5)/$AC$60))</f>
        <v/>
      </c>
      <c r="U60" s="97" t="str">
        <f>IF($AC$60=0,"",(($V$60*30 +$W$60*20 +$X$60*15 +$Y$60*10 +$Z$60*-5)/$AC$60))</f>
        <v/>
      </c>
      <c r="V60" s="95" t="n">
        <f>SUM($V$61+$V$62+$V$63+$V$64)</f>
        <v>0.0</v>
      </c>
      <c r="W60" s="95" t="n">
        <f>SUM($W$61+$W$62+$W$63+$W$64)</f>
        <v>0.0</v>
      </c>
      <c r="X60" s="95" t="n">
        <f>SUM($X$61+$X$62+$X$63+$X$64)</f>
        <v>0.0</v>
      </c>
      <c r="Y60" s="95" t="n">
        <f>SUM($Y$61+$Y$62+$Y$63+$Y$64)</f>
        <v>0.0</v>
      </c>
      <c r="Z60" s="95" t="n">
        <f>SUM($Z$61+$Z$62+$Z$63+$Z$64)</f>
        <v>0.0</v>
      </c>
      <c r="AA60" s="99" t="str">
        <f>IF(AND($V$60=0,$W$60=0,$Z$60=0,$X$60=0),"",IF(AND($Z$60=0,OR($V$60&lt;&gt;0,$W$60&lt;&gt;0,$X$60&lt;&gt;0)),"inf",(($V$60+$W$60+$X$60)/$Z$60)))</f>
        <v/>
      </c>
      <c r="AB60" s="100" t="str">
        <f>IF(AND($V$60=0,$W$60=0,$Z$60=0,$X$60=0,$Y$60=0),"",IF(AND($Z$60=0,OR($V$60&lt;&gt;0,$W$60&lt;&gt;0,$X$60&lt;&gt;0,$Y$60&lt;&gt;0)),"inf",(($V$60+$W$60+$X$60+$Y$60)/$Z$60)))</f>
        <v/>
      </c>
      <c r="AC60" s="95" t="n">
        <f>SUM($AC$61+$AC$62+$AC$63+$AC$64)</f>
        <v>0.0</v>
      </c>
      <c r="AE60" t="s">
        <v>46</v>
      </c>
      <c r="AF60"/>
      <c r="AG60" s="117" t="str">
        <f>IF($AP$60=0,"",20*(($AI$60*30 +$AJ$60*20 +$AK$60*15 +$AL$60*10 +$AM$60*-5)/$AP$60))</f>
        <v/>
      </c>
      <c r="AH60" s="116" t="str">
        <f>IF($AP$60=0,"",(($AI$60*30 +$AJ$60*20 +$AK$60*15 +$AL$60*10 +$AM$60*-5)/$AP$60))</f>
        <v/>
      </c>
      <c r="AI60" s="114" t="n">
        <f>SUM($AI$61+$AI$62+$AI$63+$AI$64)</f>
        <v>0.0</v>
      </c>
      <c r="AJ60" s="114" t="n">
        <f>SUM($AJ$61+$AJ$62+$AJ$63+$AJ$64)</f>
        <v>0.0</v>
      </c>
      <c r="AK60" s="114" t="n">
        <f>SUM($AK$61+$AK$62+$AK$63+$AK$64)</f>
        <v>0.0</v>
      </c>
      <c r="AL60" s="114" t="n">
        <f>SUM($AL$61+$AL$62+$AL$63+$AL$64)</f>
        <v>0.0</v>
      </c>
      <c r="AM60" s="114" t="n">
        <f>SUM($AM$61+$AM$62+$AM$63+$AM$64)</f>
        <v>0.0</v>
      </c>
      <c r="AN60" s="118" t="str">
        <f>IF(AND($AI$60=0,$AJ$60=0,$AM$60=0,$AK$60=0),"",IF(AND($AM$60=0,OR($AI$60&lt;&gt;0,$AJ$60&lt;&gt;0,$AK$60&lt;&gt;0)),"inf",(($AI$60+$AJ$60+$AK$60)/$AM$60)))</f>
        <v/>
      </c>
      <c r="AO60" s="119" t="str">
        <f>IF(AND($AI$60=0,$AJ$60=0,$AM$60=0,$AK$60=0,$AL$60=0),"",IF(AND($AM$60=0,OR($AI$60&lt;&gt;0,$AJ$60&lt;&gt;0,$AK$60&lt;&gt;0,$AL$60&lt;&gt;0)),"inf",(($AI$60+$AJ$60+$AK$60+$AL$60)/$AM$60)))</f>
        <v/>
      </c>
      <c r="AP60" s="114" t="n">
        <f>SUM($AP$61+$AP$62+$AP$63+$AP$64)</f>
        <v>0.0</v>
      </c>
      <c r="AR60" t="s">
        <v>46</v>
      </c>
      <c r="AS60"/>
      <c r="AT60" s="136" t="str">
        <f>IF($BC$60=0,"",20*(($AV$60*30 +$AW$60*20 +$AX$60*15 +$AY$60*10 +$AZ$60*-5)/$BC$60))</f>
        <v/>
      </c>
      <c r="AU60" s="135" t="str">
        <f>IF($BC$60=0,"",(($AV$60*30 +$AW$60*20 +$AX$60*15 +$AY$60*10 +$AZ$60*-5)/$BC$60))</f>
        <v/>
      </c>
      <c r="AV60" s="133" t="n">
        <f>SUM($AV$61+$AV$62+$AV$63+$AV$64)</f>
        <v>0.0</v>
      </c>
      <c r="AW60" s="133" t="n">
        <f>SUM($AW$61+$AW$62+$AW$63+$AW$64)</f>
        <v>0.0</v>
      </c>
      <c r="AX60" s="133" t="n">
        <f>SUM($AX$61+$AX$62+$AX$63+$AX$64)</f>
        <v>0.0</v>
      </c>
      <c r="AY60" s="133" t="n">
        <f>SUM($AY$61+$AY$62+$AY$63+$AY$64)</f>
        <v>0.0</v>
      </c>
      <c r="AZ60" s="133" t="n">
        <f>SUM($AZ$61+$AZ$62+$AZ$63+$AZ$64)</f>
        <v>0.0</v>
      </c>
      <c r="BA60" s="137" t="str">
        <f>IF(AND($AV$60=0,$AW$60=0,$AZ$60=0,$AX$60=0),"",IF(AND($AZ$60=0,OR($AV$60&lt;&gt;0,$AW$60&lt;&gt;0,$AX$60&lt;&gt;0)),"inf",(($AV$60+$AW$60+$AX$60)/$AZ$60)))</f>
        <v/>
      </c>
      <c r="BB60" s="138" t="str">
        <f>IF(AND($AV$60=0,$AW$60=0,$AZ$60=0,$AX$60=0,$AY$60=0),"",IF(AND($AZ$60=0,OR($AV$60&lt;&gt;0,$AW$60&lt;&gt;0,$AX$60&lt;&gt;0,$AY$60&lt;&gt;0)),"inf",(($AV$60+$AW$60+$AX$60+$AY$60)/$AZ$60)))</f>
        <v/>
      </c>
      <c r="BC60" s="133" t="n">
        <f>SUM($BC$61+$BC$62+$BC$63+$BC$64)</f>
        <v>0.0</v>
      </c>
      <c r="BE60" t="s">
        <v>46</v>
      </c>
      <c r="BF60"/>
      <c r="BG60" s="155" t="str">
        <f>IF($BP$60=0,"",20*(($BI$60*30 +$BJ$60*20 +$BK$60*15 +$BL$60*10 +$BM$60*-5)/$BP$60))</f>
        <v/>
      </c>
      <c r="BH60" s="154" t="str">
        <f>IF($BP$60=0,"",(($BI$60*30 +$BJ$60*20 +$BK$60*15 +$BL$60*10 +$BM$60*-5)/$BP$60))</f>
        <v/>
      </c>
      <c r="BI60" s="152" t="n">
        <f>SUM($BI$61+$BI$62+$BI$63+$BI$64)</f>
        <v>0.0</v>
      </c>
      <c r="BJ60" s="152" t="n">
        <f>SUM($BJ$61+$BJ$62+$BJ$63+$BJ$64)</f>
        <v>0.0</v>
      </c>
      <c r="BK60" s="152" t="n">
        <f>SUM($BK$61+$BK$62+$BK$63+$BK$64)</f>
        <v>0.0</v>
      </c>
      <c r="BL60" s="152" t="n">
        <f>SUM($BL$61+$BL$62+$BL$63+$BL$64)</f>
        <v>0.0</v>
      </c>
      <c r="BM60" s="152" t="n">
        <f>SUM($BM$61+$BM$62+$BM$63+$BM$64)</f>
        <v>0.0</v>
      </c>
      <c r="BN60" s="156" t="str">
        <f>IF(AND($BI$60=0,$BJ$60=0,$BM$60=0,$BK$60=0),"",IF(AND($BM$60=0,OR($BI$60&lt;&gt;0,$BJ$60&lt;&gt;0,$BK$60&lt;&gt;0)),"inf",(($BI$60+$BJ$60+$BK$60)/$BM$60)))</f>
        <v/>
      </c>
      <c r="BO60" s="157" t="str">
        <f>IF(AND($BI$60=0,$BJ$60=0,$BM$60=0,$BK$60=0,$BL$60=0),"",IF(AND($BM$60=0,OR($BI$60&lt;&gt;0,$BJ$60&lt;&gt;0,$BK$60&lt;&gt;0,$BL$60&lt;&gt;0)),"inf",(($BI$60+$BJ$60+$BK$60+$BL$60)/$BM$60)))</f>
        <v/>
      </c>
      <c r="BP60" s="152" t="n">
        <f>SUM($BP$61+$BP$62+$BP$63+$BP$64)</f>
        <v>0.0</v>
      </c>
    </row>
    <row r="61">
      <c r="C61" t="s">
        <v>47</v>
      </c>
      <c r="D61" s="82" t="str">
        <f>IF($M$61=0,"",20*(($F$61*30 +$G$61*20 +$H$61*15 +$I$61*10 +$J$61*-5)/$M$61))</f>
        <v/>
      </c>
      <c r="E61" s="81" t="str">
        <f>IF($M$61=0,"",(($F$61*30 +$G$61*20 +$H$61*15 +$I$61*10 +$J$61*-5)/$M$61))</f>
        <v/>
      </c>
      <c r="F61" s="79"/>
      <c r="G61" s="79"/>
      <c r="H61" s="79"/>
      <c r="I61" s="79"/>
      <c r="J61" s="79"/>
      <c r="K61" s="83" t="str">
        <f>IF(AND($F$61=0,$G$61=0,$J$61=0,$H$61=0),"",IF(AND($J$61=0,OR($F$61&lt;&gt;0,$G$61&lt;&gt;0,$H$61&lt;&gt;0)),"inf",(($F$61+$G$61+$H$61)/$J$61)))</f>
        <v/>
      </c>
      <c r="L61" s="84" t="str">
        <f>IF(AND($F$61=0,$G$61=0,$J$61=0,$H$61=0,$I$61=0),"",IF(AND($J$61=0,OR($F$61&lt;&gt;0,$G$61&lt;&gt;0,$H$61&lt;&gt;0,$I$61&lt;&gt;0)),"inf",(($F$61+$G$61+$H$61+$I$61)/$J$61)))</f>
        <v/>
      </c>
      <c r="M61" s="79"/>
      <c r="N61" s="79"/>
      <c r="O61" s="79"/>
      <c r="P61" s="85" t="str">
        <f>IF($N$61=0,"",($O$61/$N$61))</f>
        <v/>
      </c>
      <c r="S61" t="s">
        <v>47</v>
      </c>
      <c r="T61" s="98" t="str">
        <f>IF($AC$61=0,"",20*(($V$61*30 +$W$61*20 +$X$61*15 +$Y$61*10 +$Z$61*-5)/$AC$61))</f>
        <v/>
      </c>
      <c r="U61" s="97" t="str">
        <f>IF($AC$61=0,"",(($V$61*30 +$W$61*20 +$X$61*15 +$Y$61*10 +$Z$61*-5)/$AC$61))</f>
        <v/>
      </c>
      <c r="V61" s="95"/>
      <c r="W61" s="95"/>
      <c r="X61" s="95"/>
      <c r="Y61" s="95"/>
      <c r="Z61" s="95"/>
      <c r="AA61" s="99" t="str">
        <f>IF(AND($V$61=0,$W$61=0,$Z$61=0,$X$61=0),"",IF(AND($Z$61=0,OR($V$61&lt;&gt;0,$W$61&lt;&gt;0,$X$61&lt;&gt;0)),"inf",(($V$61+$W$61+$X$61)/$Z$61)))</f>
        <v/>
      </c>
      <c r="AB61" s="100" t="str">
        <f>IF(AND($V$61=0,$W$61=0,$Z$61=0,$X$61=0,$Y$61=0),"",IF(AND($Z$61=0,OR($V$61&lt;&gt;0,$W$61&lt;&gt;0,$X$61&lt;&gt;0,$Y$61&lt;&gt;0)),"inf",(($V$61+$W$61+$X$61+$Y$61)/$Z$61)))</f>
        <v/>
      </c>
      <c r="AC61" s="95"/>
      <c r="AF61" t="s">
        <v>47</v>
      </c>
      <c r="AG61" s="117" t="str">
        <f>IF($AP$61=0,"",20*(($AI$61*30 +$AJ$61*20 +$AK$61*15 +$AL$61*10 +$AM$61*-5)/$AP$61))</f>
        <v/>
      </c>
      <c r="AH61" s="116" t="str">
        <f>IF($AP$61=0,"",(($AI$61*30 +$AJ$61*20 +$AK$61*15 +$AL$61*10 +$AM$61*-5)/$AP$61))</f>
        <v/>
      </c>
      <c r="AI61" s="114"/>
      <c r="AJ61" s="114"/>
      <c r="AK61" s="114"/>
      <c r="AL61" s="114"/>
      <c r="AM61" s="114"/>
      <c r="AN61" s="118" t="str">
        <f>IF(AND($AI$61=0,$AJ$61=0,$AM$61=0,$AK$61=0),"",IF(AND($AM$61=0,OR($AI$61&lt;&gt;0,$AJ$61&lt;&gt;0,$AK$61&lt;&gt;0)),"inf",(($AI$61+$AJ$61+$AK$61)/$AM$61)))</f>
        <v/>
      </c>
      <c r="AO61" s="119" t="str">
        <f>IF(AND($AI$61=0,$AJ$61=0,$AM$61=0,$AK$61=0,$AL$61=0),"",IF(AND($AM$61=0,OR($AI$61&lt;&gt;0,$AJ$61&lt;&gt;0,$AK$61&lt;&gt;0,$AL$61&lt;&gt;0)),"inf",(($AI$61+$AJ$61+$AK$61+$AL$61)/$AM$61)))</f>
        <v/>
      </c>
      <c r="AP61" s="114"/>
      <c r="AS61" t="s">
        <v>47</v>
      </c>
      <c r="AT61" s="136" t="str">
        <f>IF($BC$61=0,"",20*(($AV$61*30 +$AW$61*20 +$AX$61*15 +$AY$61*10 +$AZ$61*-5)/$BC$61))</f>
        <v/>
      </c>
      <c r="AU61" s="135" t="str">
        <f>IF($BC$61=0,"",(($AV$61*30 +$AW$61*20 +$AX$61*15 +$AY$61*10 +$AZ$61*-5)/$BC$61))</f>
        <v/>
      </c>
      <c r="AV61" s="133"/>
      <c r="AW61" s="133"/>
      <c r="AX61" s="133"/>
      <c r="AY61" s="133"/>
      <c r="AZ61" s="133"/>
      <c r="BA61" s="137" t="str">
        <f>IF(AND($AV$61=0,$AW$61=0,$AZ$61=0,$AX$61=0),"",IF(AND($AZ$61=0,OR($AV$61&lt;&gt;0,$AW$61&lt;&gt;0,$AX$61&lt;&gt;0)),"inf",(($AV$61+$AW$61+$AX$61)/$AZ$61)))</f>
        <v/>
      </c>
      <c r="BB61" s="138" t="str">
        <f>IF(AND($AV$61=0,$AW$61=0,$AZ$61=0,$AX$61=0,$AY$61=0),"",IF(AND($AZ$61=0,OR($AV$61&lt;&gt;0,$AW$61&lt;&gt;0,$AX$61&lt;&gt;0,$AY$61&lt;&gt;0)),"inf",(($AV$61+$AW$61+$AX$61+$AY$61)/$AZ$61)))</f>
        <v/>
      </c>
      <c r="BC61" s="133"/>
      <c r="BF61" t="s">
        <v>47</v>
      </c>
      <c r="BG61" s="155" t="str">
        <f>IF($BP$61=0,"",20*(($BI$61*30 +$BJ$61*20 +$BK$61*15 +$BL$61*10 +$BM$61*-5)/$BP$61))</f>
        <v/>
      </c>
      <c r="BH61" s="154" t="str">
        <f>IF($BP$61=0,"",(($BI$61*30 +$BJ$61*20 +$BK$61*15 +$BL$61*10 +$BM$61*-5)/$BP$61))</f>
        <v/>
      </c>
      <c r="BI61" s="152"/>
      <c r="BJ61" s="152"/>
      <c r="BK61" s="152"/>
      <c r="BL61" s="152"/>
      <c r="BM61" s="152"/>
      <c r="BN61" s="156" t="str">
        <f>IF(AND($BI$61=0,$BJ$61=0,$BM$61=0,$BK$61=0),"",IF(AND($BM$61=0,OR($BI$61&lt;&gt;0,$BJ$61&lt;&gt;0,$BK$61&lt;&gt;0)),"inf",(($BI$61+$BJ$61+$BK$61)/$BM$61)))</f>
        <v/>
      </c>
      <c r="BO61" s="157" t="str">
        <f>IF(AND($BI$61=0,$BJ$61=0,$BM$61=0,$BK$61=0,$BL$61=0),"",IF(AND($BM$61=0,OR($BI$61&lt;&gt;0,$BJ$61&lt;&gt;0,$BK$61&lt;&gt;0,$BL$61&lt;&gt;0)),"inf",(($BI$61+$BJ$61+$BK$61+$BL$61)/$BM$61)))</f>
        <v/>
      </c>
      <c r="BP61" s="152"/>
    </row>
    <row r="62">
      <c r="C62" t="s">
        <v>48</v>
      </c>
      <c r="D62" s="82" t="str">
        <f>IF($M$62=0,"",20*(($F$62*30 +$G$62*20 +$H$62*15 +$I$62*10 +$J$62*-5)/$M$62))</f>
        <v/>
      </c>
      <c r="E62" s="81" t="str">
        <f>IF($M$62=0,"",(($F$62*30 +$G$62*20 +$H$62*15 +$I$62*10 +$J$62*-5)/$M$62))</f>
        <v/>
      </c>
      <c r="F62" s="79"/>
      <c r="G62" s="79"/>
      <c r="H62" s="79"/>
      <c r="I62" s="79"/>
      <c r="J62" s="79"/>
      <c r="K62" s="83" t="str">
        <f>IF(AND($F$62=0,$G$62=0,$J$62=0,$H$62=0),"",IF(AND($J$62=0,OR($F$62&lt;&gt;0,$G$62&lt;&gt;0,$H$62&lt;&gt;0)),"inf",(($F$62+$G$62+$H$62)/$J$62)))</f>
        <v/>
      </c>
      <c r="L62" s="84" t="str">
        <f>IF(AND($F$62=0,$G$62=0,$J$62=0,$H$62=0,$I$62=0),"",IF(AND($J$62=0,OR($F$62&lt;&gt;0,$G$62&lt;&gt;0,$H$62&lt;&gt;0,$I$62&lt;&gt;0)),"inf",(($F$62+$G$62+$H$62+$I$62)/$J$62)))</f>
        <v/>
      </c>
      <c r="M62" s="79"/>
      <c r="N62" s="79"/>
      <c r="O62" s="79"/>
      <c r="P62" s="85" t="str">
        <f>IF($N$62=0,"",($O$62/$N$62))</f>
        <v/>
      </c>
      <c r="S62" t="s">
        <v>48</v>
      </c>
      <c r="T62" s="98" t="str">
        <f>IF($AC$62=0,"",20*(($V$62*30 +$W$62*20 +$X$62*15 +$Y$62*10 +$Z$62*-5)/$AC$62))</f>
        <v/>
      </c>
      <c r="U62" s="97" t="str">
        <f>IF($AC$62=0,"",(($V$62*30 +$W$62*20 +$X$62*15 +$Y$62*10 +$Z$62*-5)/$AC$62))</f>
        <v/>
      </c>
      <c r="V62" s="95"/>
      <c r="W62" s="95"/>
      <c r="X62" s="95"/>
      <c r="Y62" s="95"/>
      <c r="Z62" s="95"/>
      <c r="AA62" s="99" t="str">
        <f>IF(AND($V$62=0,$W$62=0,$Z$62=0,$X$62=0),"",IF(AND($Z$62=0,OR($V$62&lt;&gt;0,$W$62&lt;&gt;0,$X$62&lt;&gt;0)),"inf",(($V$62+$W$62+$X$62)/$Z$62)))</f>
        <v/>
      </c>
      <c r="AB62" s="100" t="str">
        <f>IF(AND($V$62=0,$W$62=0,$Z$62=0,$X$62=0,$Y$62=0),"",IF(AND($Z$62=0,OR($V$62&lt;&gt;0,$W$62&lt;&gt;0,$X$62&lt;&gt;0,$Y$62&lt;&gt;0)),"inf",(($V$62+$W$62+$X$62+$Y$62)/$Z$62)))</f>
        <v/>
      </c>
      <c r="AC62" s="95"/>
      <c r="AF62" t="s">
        <v>48</v>
      </c>
      <c r="AG62" s="117" t="str">
        <f>IF($AP$62=0,"",20*(($AI$62*30 +$AJ$62*20 +$AK$62*15 +$AL$62*10 +$AM$62*-5)/$AP$62))</f>
        <v/>
      </c>
      <c r="AH62" s="116" t="str">
        <f>IF($AP$62=0,"",(($AI$62*30 +$AJ$62*20 +$AK$62*15 +$AL$62*10 +$AM$62*-5)/$AP$62))</f>
        <v/>
      </c>
      <c r="AI62" s="114"/>
      <c r="AJ62" s="114"/>
      <c r="AK62" s="114"/>
      <c r="AL62" s="114"/>
      <c r="AM62" s="114"/>
      <c r="AN62" s="118" t="str">
        <f>IF(AND($AI$62=0,$AJ$62=0,$AM$62=0,$AK$62=0),"",IF(AND($AM$62=0,OR($AI$62&lt;&gt;0,$AJ$62&lt;&gt;0,$AK$62&lt;&gt;0)),"inf",(($AI$62+$AJ$62+$AK$62)/$AM$62)))</f>
        <v/>
      </c>
      <c r="AO62" s="119" t="str">
        <f>IF(AND($AI$62=0,$AJ$62=0,$AM$62=0,$AK$62=0,$AL$62=0),"",IF(AND($AM$62=0,OR($AI$62&lt;&gt;0,$AJ$62&lt;&gt;0,$AK$62&lt;&gt;0,$AL$62&lt;&gt;0)),"inf",(($AI$62+$AJ$62+$AK$62+$AL$62)/$AM$62)))</f>
        <v/>
      </c>
      <c r="AP62" s="114"/>
      <c r="AS62" t="s">
        <v>48</v>
      </c>
      <c r="AT62" s="136" t="str">
        <f>IF($BC$62=0,"",20*(($AV$62*30 +$AW$62*20 +$AX$62*15 +$AY$62*10 +$AZ$62*-5)/$BC$62))</f>
        <v/>
      </c>
      <c r="AU62" s="135" t="str">
        <f>IF($BC$62=0,"",(($AV$62*30 +$AW$62*20 +$AX$62*15 +$AY$62*10 +$AZ$62*-5)/$BC$62))</f>
        <v/>
      </c>
      <c r="AV62" s="133"/>
      <c r="AW62" s="133"/>
      <c r="AX62" s="133"/>
      <c r="AY62" s="133"/>
      <c r="AZ62" s="133"/>
      <c r="BA62" s="137" t="str">
        <f>IF(AND($AV$62=0,$AW$62=0,$AZ$62=0,$AX$62=0),"",IF(AND($AZ$62=0,OR($AV$62&lt;&gt;0,$AW$62&lt;&gt;0,$AX$62&lt;&gt;0)),"inf",(($AV$62+$AW$62+$AX$62)/$AZ$62)))</f>
        <v/>
      </c>
      <c r="BB62" s="138" t="str">
        <f>IF(AND($AV$62=0,$AW$62=0,$AZ$62=0,$AX$62=0,$AY$62=0),"",IF(AND($AZ$62=0,OR($AV$62&lt;&gt;0,$AW$62&lt;&gt;0,$AX$62&lt;&gt;0,$AY$62&lt;&gt;0)),"inf",(($AV$62+$AW$62+$AX$62+$AY$62)/$AZ$62)))</f>
        <v/>
      </c>
      <c r="BC62" s="133"/>
      <c r="BF62" t="s">
        <v>48</v>
      </c>
      <c r="BG62" s="155" t="str">
        <f>IF($BP$62=0,"",20*(($BI$62*30 +$BJ$62*20 +$BK$62*15 +$BL$62*10 +$BM$62*-5)/$BP$62))</f>
        <v/>
      </c>
      <c r="BH62" s="154" t="str">
        <f>IF($BP$62=0,"",(($BI$62*30 +$BJ$62*20 +$BK$62*15 +$BL$62*10 +$BM$62*-5)/$BP$62))</f>
        <v/>
      </c>
      <c r="BI62" s="152"/>
      <c r="BJ62" s="152"/>
      <c r="BK62" s="152"/>
      <c r="BL62" s="152"/>
      <c r="BM62" s="152"/>
      <c r="BN62" s="156" t="str">
        <f>IF(AND($BI$62=0,$BJ$62=0,$BM$62=0,$BK$62=0),"",IF(AND($BM$62=0,OR($BI$62&lt;&gt;0,$BJ$62&lt;&gt;0,$BK$62&lt;&gt;0)),"inf",(($BI$62+$BJ$62+$BK$62)/$BM$62)))</f>
        <v/>
      </c>
      <c r="BO62" s="157" t="str">
        <f>IF(AND($BI$62=0,$BJ$62=0,$BM$62=0,$BK$62=0,$BL$62=0),"",IF(AND($BM$62=0,OR($BI$62&lt;&gt;0,$BJ$62&lt;&gt;0,$BK$62&lt;&gt;0,$BL$62&lt;&gt;0)),"inf",(($BI$62+$BJ$62+$BK$62+$BL$62)/$BM$62)))</f>
        <v/>
      </c>
      <c r="BP62" s="152"/>
    </row>
    <row r="63">
      <c r="C63" t="s">
        <v>49</v>
      </c>
      <c r="D63" s="82" t="str">
        <f>IF($M$63=0,"",20*(($F$63*30 +$G$63*20 +$H$63*15 +$I$63*10 +$J$63*-5)/$M$63))</f>
        <v/>
      </c>
      <c r="E63" s="81" t="str">
        <f>IF($M$63=0,"",(($F$63*30 +$G$63*20 +$H$63*15 +$I$63*10 +$J$63*-5)/$M$63))</f>
        <v/>
      </c>
      <c r="F63" s="79"/>
      <c r="G63" s="79"/>
      <c r="H63" s="79"/>
      <c r="I63" s="79"/>
      <c r="J63" s="79"/>
      <c r="K63" s="83" t="str">
        <f>IF(AND($F$63=0,$G$63=0,$J$63=0,$H$63=0),"",IF(AND($J$63=0,OR($F$63&lt;&gt;0,$G$63&lt;&gt;0,$H$63&lt;&gt;0)),"inf",(($F$63+$G$63+$H$63)/$J$63)))</f>
        <v/>
      </c>
      <c r="L63" s="84" t="str">
        <f>IF(AND($F$63=0,$G$63=0,$J$63=0,$H$63=0,$I$63=0),"",IF(AND($J$63=0,OR($F$63&lt;&gt;0,$G$63&lt;&gt;0,$H$63&lt;&gt;0,$I$63&lt;&gt;0)),"inf",(($F$63+$G$63+$H$63+$I$63)/$J$63)))</f>
        <v/>
      </c>
      <c r="M63" s="79"/>
      <c r="N63" s="79"/>
      <c r="O63" s="79"/>
      <c r="P63" s="85" t="str">
        <f>IF($N$63=0,"",($O$63/$N$63))</f>
        <v/>
      </c>
      <c r="S63" t="s">
        <v>49</v>
      </c>
      <c r="T63" s="98" t="str">
        <f>IF($AC$63=0,"",20*(($V$63*30 +$W$63*20 +$X$63*15 +$Y$63*10 +$Z$63*-5)/$AC$63))</f>
        <v/>
      </c>
      <c r="U63" s="97" t="str">
        <f>IF($AC$63=0,"",(($V$63*30 +$W$63*20 +$X$63*15 +$Y$63*10 +$Z$63*-5)/$AC$63))</f>
        <v/>
      </c>
      <c r="V63" s="95"/>
      <c r="W63" s="95"/>
      <c r="X63" s="95"/>
      <c r="Y63" s="95"/>
      <c r="Z63" s="95"/>
      <c r="AA63" s="99" t="str">
        <f>IF(AND($V$63=0,$W$63=0,$Z$63=0,$X$63=0),"",IF(AND($Z$63=0,OR($V$63&lt;&gt;0,$W$63&lt;&gt;0,$X$63&lt;&gt;0)),"inf",(($V$63+$W$63+$X$63)/$Z$63)))</f>
        <v/>
      </c>
      <c r="AB63" s="100" t="str">
        <f>IF(AND($V$63=0,$W$63=0,$Z$63=0,$X$63=0,$Y$63=0),"",IF(AND($Z$63=0,OR($V$63&lt;&gt;0,$W$63&lt;&gt;0,$X$63&lt;&gt;0,$Y$63&lt;&gt;0)),"inf",(($V$63+$W$63+$X$63+$Y$63)/$Z$63)))</f>
        <v/>
      </c>
      <c r="AC63" s="95"/>
      <c r="AF63" t="s">
        <v>49</v>
      </c>
      <c r="AG63" s="117" t="str">
        <f>IF($AP$63=0,"",20*(($AI$63*30 +$AJ$63*20 +$AK$63*15 +$AL$63*10 +$AM$63*-5)/$AP$63))</f>
        <v/>
      </c>
      <c r="AH63" s="116" t="str">
        <f>IF($AP$63=0,"",(($AI$63*30 +$AJ$63*20 +$AK$63*15 +$AL$63*10 +$AM$63*-5)/$AP$63))</f>
        <v/>
      </c>
      <c r="AI63" s="114"/>
      <c r="AJ63" s="114"/>
      <c r="AK63" s="114"/>
      <c r="AL63" s="114"/>
      <c r="AM63" s="114"/>
      <c r="AN63" s="118" t="str">
        <f>IF(AND($AI$63=0,$AJ$63=0,$AM$63=0,$AK$63=0),"",IF(AND($AM$63=0,OR($AI$63&lt;&gt;0,$AJ$63&lt;&gt;0,$AK$63&lt;&gt;0)),"inf",(($AI$63+$AJ$63+$AK$63)/$AM$63)))</f>
        <v/>
      </c>
      <c r="AO63" s="119" t="str">
        <f>IF(AND($AI$63=0,$AJ$63=0,$AM$63=0,$AK$63=0,$AL$63=0),"",IF(AND($AM$63=0,OR($AI$63&lt;&gt;0,$AJ$63&lt;&gt;0,$AK$63&lt;&gt;0,$AL$63&lt;&gt;0)),"inf",(($AI$63+$AJ$63+$AK$63+$AL$63)/$AM$63)))</f>
        <v/>
      </c>
      <c r="AP63" s="114"/>
      <c r="AS63" t="s">
        <v>49</v>
      </c>
      <c r="AT63" s="136" t="str">
        <f>IF($BC$63=0,"",20*(($AV$63*30 +$AW$63*20 +$AX$63*15 +$AY$63*10 +$AZ$63*-5)/$BC$63))</f>
        <v/>
      </c>
      <c r="AU63" s="135" t="str">
        <f>IF($BC$63=0,"",(($AV$63*30 +$AW$63*20 +$AX$63*15 +$AY$63*10 +$AZ$63*-5)/$BC$63))</f>
        <v/>
      </c>
      <c r="AV63" s="133"/>
      <c r="AW63" s="133"/>
      <c r="AX63" s="133"/>
      <c r="AY63" s="133"/>
      <c r="AZ63" s="133"/>
      <c r="BA63" s="137" t="str">
        <f>IF(AND($AV$63=0,$AW$63=0,$AZ$63=0,$AX$63=0),"",IF(AND($AZ$63=0,OR($AV$63&lt;&gt;0,$AW$63&lt;&gt;0,$AX$63&lt;&gt;0)),"inf",(($AV$63+$AW$63+$AX$63)/$AZ$63)))</f>
        <v/>
      </c>
      <c r="BB63" s="138" t="str">
        <f>IF(AND($AV$63=0,$AW$63=0,$AZ$63=0,$AX$63=0,$AY$63=0),"",IF(AND($AZ$63=0,OR($AV$63&lt;&gt;0,$AW$63&lt;&gt;0,$AX$63&lt;&gt;0,$AY$63&lt;&gt;0)),"inf",(($AV$63+$AW$63+$AX$63+$AY$63)/$AZ$63)))</f>
        <v/>
      </c>
      <c r="BC63" s="133"/>
      <c r="BF63" t="s">
        <v>49</v>
      </c>
      <c r="BG63" s="155" t="str">
        <f>IF($BP$63=0,"",20*(($BI$63*30 +$BJ$63*20 +$BK$63*15 +$BL$63*10 +$BM$63*-5)/$BP$63))</f>
        <v/>
      </c>
      <c r="BH63" s="154" t="str">
        <f>IF($BP$63=0,"",(($BI$63*30 +$BJ$63*20 +$BK$63*15 +$BL$63*10 +$BM$63*-5)/$BP$63))</f>
        <v/>
      </c>
      <c r="BI63" s="152"/>
      <c r="BJ63" s="152"/>
      <c r="BK63" s="152"/>
      <c r="BL63" s="152"/>
      <c r="BM63" s="152"/>
      <c r="BN63" s="156" t="str">
        <f>IF(AND($BI$63=0,$BJ$63=0,$BM$63=0,$BK$63=0),"",IF(AND($BM$63=0,OR($BI$63&lt;&gt;0,$BJ$63&lt;&gt;0,$BK$63&lt;&gt;0)),"inf",(($BI$63+$BJ$63+$BK$63)/$BM$63)))</f>
        <v/>
      </c>
      <c r="BO63" s="157" t="str">
        <f>IF(AND($BI$63=0,$BJ$63=0,$BM$63=0,$BK$63=0,$BL$63=0),"",IF(AND($BM$63=0,OR($BI$63&lt;&gt;0,$BJ$63&lt;&gt;0,$BK$63&lt;&gt;0,$BL$63&lt;&gt;0)),"inf",(($BI$63+$BJ$63+$BK$63+$BL$63)/$BM$63)))</f>
        <v/>
      </c>
      <c r="BP63" s="152"/>
    </row>
    <row r="64">
      <c r="C64" t="s">
        <v>18</v>
      </c>
      <c r="D64" s="82" t="str">
        <f>IF($M$64=0,"",20*(($F$64*30 +$G$64*20 +$H$64*15 +$I$64*10 +$J$64*-5)/$M$64))</f>
        <v/>
      </c>
      <c r="E64" s="81" t="str">
        <f>IF($M$64=0,"",(($F$64*30 +$G$64*20 +$H$64*15 +$I$64*10 +$J$64*-5)/$M$64))</f>
        <v/>
      </c>
      <c r="F64" s="79"/>
      <c r="G64" s="79"/>
      <c r="H64" s="79"/>
      <c r="I64" s="79"/>
      <c r="J64" s="79"/>
      <c r="K64" s="83" t="str">
        <f>IF(AND($F$64=0,$G$64=0,$J$64=0,$H$64=0),"",IF(AND($J$64=0,OR($F$64&lt;&gt;0,$G$64&lt;&gt;0,$H$64&lt;&gt;0)),"inf",(($F$64+$G$64+$H$64)/$J$64)))</f>
        <v/>
      </c>
      <c r="L64" s="84" t="str">
        <f>IF(AND($F$64=0,$G$64=0,$J$64=0,$H$64=0,$I$64=0),"",IF(AND($J$64=0,OR($F$64&lt;&gt;0,$G$64&lt;&gt;0,$H$64&lt;&gt;0,$I$64&lt;&gt;0)),"inf",(($F$64+$G$64+$H$64+$I$64)/$J$64)))</f>
        <v/>
      </c>
      <c r="M64" s="79"/>
      <c r="N64" s="79"/>
      <c r="O64" s="79"/>
      <c r="P64" s="85" t="str">
        <f>IF($N$64=0,"",($O$64/$N$64))</f>
        <v/>
      </c>
      <c r="S64" t="s">
        <v>18</v>
      </c>
      <c r="T64" s="98" t="str">
        <f>IF($AC$64=0,"",20*(($V$64*30 +$W$64*20 +$X$64*15 +$Y$64*10 +$Z$64*-5)/$AC$64))</f>
        <v/>
      </c>
      <c r="U64" s="97" t="str">
        <f>IF($AC$64=0,"",(($V$64*30 +$W$64*20 +$X$64*15 +$Y$64*10 +$Z$64*-5)/$AC$64))</f>
        <v/>
      </c>
      <c r="V64" s="95"/>
      <c r="W64" s="95"/>
      <c r="X64" s="95"/>
      <c r="Y64" s="95"/>
      <c r="Z64" s="95"/>
      <c r="AA64" s="99" t="str">
        <f>IF(AND($V$64=0,$W$64=0,$Z$64=0,$X$64=0),"",IF(AND($Z$64=0,OR($V$64&lt;&gt;0,$W$64&lt;&gt;0,$X$64&lt;&gt;0)),"inf",(($V$64+$W$64+$X$64)/$Z$64)))</f>
        <v/>
      </c>
      <c r="AB64" s="100" t="str">
        <f>IF(AND($V$64=0,$W$64=0,$Z$64=0,$X$64=0,$Y$64=0),"",IF(AND($Z$64=0,OR($V$64&lt;&gt;0,$W$64&lt;&gt;0,$X$64&lt;&gt;0,$Y$64&lt;&gt;0)),"inf",(($V$64+$W$64+$X$64+$Y$64)/$Z$64)))</f>
        <v/>
      </c>
      <c r="AC64" s="95"/>
      <c r="AF64" t="s">
        <v>18</v>
      </c>
      <c r="AG64" s="117" t="str">
        <f>IF($AP$64=0,"",20*(($AI$64*30 +$AJ$64*20 +$AK$64*15 +$AL$64*10 +$AM$64*-5)/$AP$64))</f>
        <v/>
      </c>
      <c r="AH64" s="116" t="str">
        <f>IF($AP$64=0,"",(($AI$64*30 +$AJ$64*20 +$AK$64*15 +$AL$64*10 +$AM$64*-5)/$AP$64))</f>
        <v/>
      </c>
      <c r="AI64" s="114"/>
      <c r="AJ64" s="114"/>
      <c r="AK64" s="114"/>
      <c r="AL64" s="114"/>
      <c r="AM64" s="114"/>
      <c r="AN64" s="118" t="str">
        <f>IF(AND($AI$64=0,$AJ$64=0,$AM$64=0,$AK$64=0),"",IF(AND($AM$64=0,OR($AI$64&lt;&gt;0,$AJ$64&lt;&gt;0,$AK$64&lt;&gt;0)),"inf",(($AI$64+$AJ$64+$AK$64)/$AM$64)))</f>
        <v/>
      </c>
      <c r="AO64" s="119" t="str">
        <f>IF(AND($AI$64=0,$AJ$64=0,$AM$64=0,$AK$64=0,$AL$64=0),"",IF(AND($AM$64=0,OR($AI$64&lt;&gt;0,$AJ$64&lt;&gt;0,$AK$64&lt;&gt;0,$AL$64&lt;&gt;0)),"inf",(($AI$64+$AJ$64+$AK$64+$AL$64)/$AM$64)))</f>
        <v/>
      </c>
      <c r="AP64" s="114"/>
      <c r="AS64" t="s">
        <v>18</v>
      </c>
      <c r="AT64" s="136" t="str">
        <f>IF($BC$64=0,"",20*(($AV$64*30 +$AW$64*20 +$AX$64*15 +$AY$64*10 +$AZ$64*-5)/$BC$64))</f>
        <v/>
      </c>
      <c r="AU64" s="135" t="str">
        <f>IF($BC$64=0,"",(($AV$64*30 +$AW$64*20 +$AX$64*15 +$AY$64*10 +$AZ$64*-5)/$BC$64))</f>
        <v/>
      </c>
      <c r="AV64" s="133"/>
      <c r="AW64" s="133"/>
      <c r="AX64" s="133"/>
      <c r="AY64" s="133"/>
      <c r="AZ64" s="133"/>
      <c r="BA64" s="137" t="str">
        <f>IF(AND($AV$64=0,$AW$64=0,$AZ$64=0,$AX$64=0),"",IF(AND($AZ$64=0,OR($AV$64&lt;&gt;0,$AW$64&lt;&gt;0,$AX$64&lt;&gt;0)),"inf",(($AV$64+$AW$64+$AX$64)/$AZ$64)))</f>
        <v/>
      </c>
      <c r="BB64" s="138" t="str">
        <f>IF(AND($AV$64=0,$AW$64=0,$AZ$64=0,$AX$64=0,$AY$64=0),"",IF(AND($AZ$64=0,OR($AV$64&lt;&gt;0,$AW$64&lt;&gt;0,$AX$64&lt;&gt;0,$AY$64&lt;&gt;0)),"inf",(($AV$64+$AW$64+$AX$64+$AY$64)/$AZ$64)))</f>
        <v/>
      </c>
      <c r="BC64" s="133"/>
      <c r="BF64" t="s">
        <v>18</v>
      </c>
      <c r="BG64" s="155" t="str">
        <f>IF($BP$64=0,"",20*(($BI$64*30 +$BJ$64*20 +$BK$64*15 +$BL$64*10 +$BM$64*-5)/$BP$64))</f>
        <v/>
      </c>
      <c r="BH64" s="154" t="str">
        <f>IF($BP$64=0,"",(($BI$64*30 +$BJ$64*20 +$BK$64*15 +$BL$64*10 +$BM$64*-5)/$BP$64))</f>
        <v/>
      </c>
      <c r="BI64" s="152"/>
      <c r="BJ64" s="152"/>
      <c r="BK64" s="152"/>
      <c r="BL64" s="152"/>
      <c r="BM64" s="152"/>
      <c r="BN64" s="156" t="str">
        <f>IF(AND($BI$64=0,$BJ$64=0,$BM$64=0,$BK$64=0),"",IF(AND($BM$64=0,OR($BI$64&lt;&gt;0,$BJ$64&lt;&gt;0,$BK$64&lt;&gt;0)),"inf",(($BI$64+$BJ$64+$BK$64)/$BM$64)))</f>
        <v/>
      </c>
      <c r="BO64" s="157" t="str">
        <f>IF(AND($BI$64=0,$BJ$64=0,$BM$64=0,$BK$64=0,$BL$64=0),"",IF(AND($BM$64=0,OR($BI$64&lt;&gt;0,$BJ$64&lt;&gt;0,$BK$64&lt;&gt;0,$BL$64&lt;&gt;0)),"inf",(($BI$64+$BJ$64+$BK$64+$BL$64)/$BM$64)))</f>
        <v/>
      </c>
      <c r="BP64" s="152"/>
    </row>
    <row r="65">
      <c r="B65" t="s">
        <v>50</v>
      </c>
      <c r="C65"/>
      <c r="D65" s="82" t="str">
        <f>IF($M$65=0,"",20*(($F$65*30 +$G$65*20 +$H$65*15 +$I$65*10 +$J$65*-5)/$M$65))</f>
        <v/>
      </c>
      <c r="E65" s="81" t="str">
        <f>IF($M$65=0,"",(($F$65*30 +$G$65*20 +$H$65*15 +$I$65*10 +$J$65*-5)/$M$65))</f>
        <v/>
      </c>
      <c r="F65" s="79" t="n">
        <f>SUM($F$66+$F$67+$F$68)</f>
        <v>0.0</v>
      </c>
      <c r="G65" s="79" t="n">
        <f>SUM($G$66+$G$67+$G$68)</f>
        <v>0.0</v>
      </c>
      <c r="H65" s="79" t="n">
        <f>SUM($H$66+$H$67+$H$68)</f>
        <v>0.0</v>
      </c>
      <c r="I65" s="79" t="n">
        <f>SUM($I$66+$I$67+$I$68)</f>
        <v>0.0</v>
      </c>
      <c r="J65" s="79" t="n">
        <f>SUM($J$66+$J$67+$J$68)</f>
        <v>0.0</v>
      </c>
      <c r="K65" s="83" t="str">
        <f>IF(AND($F$65=0,$G$65=0,$J$65=0,$H$65=0),"",IF(AND($J$65=0,OR($F$65&lt;&gt;0,$G$65&lt;&gt;0,$H$65&lt;&gt;0)),"inf",(($F$65+$G$65+$H$65)/$J$65)))</f>
        <v/>
      </c>
      <c r="L65" s="84" t="str">
        <f>IF(AND($F$65=0,$G$65=0,$J$65=0,$H$65=0,$I$65=0),"",IF(AND($J$65=0,OR($F$65&lt;&gt;0,$G$65&lt;&gt;0,$H$65&lt;&gt;0,$I$65&lt;&gt;0)),"inf",(($F$65+$G$65+$H$65+$I$65)/$J$65)))</f>
        <v/>
      </c>
      <c r="M65" s="79" t="n">
        <f>SUM($M$66+$M$67+$M$68)</f>
        <v>0.0</v>
      </c>
      <c r="N65" s="79" t="n">
        <f>SUM($N$66+$N$67+$N$68)</f>
        <v>0.0</v>
      </c>
      <c r="O65" s="79" t="n">
        <f>SUM($O$66+$O$67+$O$68)</f>
        <v>0.0</v>
      </c>
      <c r="P65" s="85" t="str">
        <f>IF($N$65=0,"",($O$65/$N$65))</f>
        <v/>
      </c>
      <c r="R65" t="s">
        <v>50</v>
      </c>
      <c r="S65"/>
      <c r="T65" s="98" t="n">
        <f>IF($AC$65=0,"",20*(($V$65*30 +$W$65*20 +$X$65*15 +$Y$65*10 +$Z$65*-5)/$AC$65))</f>
        <v>0.0</v>
      </c>
      <c r="U65" s="97" t="n">
        <f>IF($AC$65=0,"",(($V$65*30 +$W$65*20 +$X$65*15 +$Y$65*10 +$Z$65*-5)/$AC$65))</f>
        <v>0.0</v>
      </c>
      <c r="V65" s="95" t="n">
        <f>SUM($V$66+$V$67+$V$68)</f>
        <v>0.0</v>
      </c>
      <c r="W65" s="95" t="n">
        <f>SUM($W$66+$W$67+$W$68)</f>
        <v>0.0</v>
      </c>
      <c r="X65" s="95" t="n">
        <f>SUM($X$66+$X$67+$X$68)</f>
        <v>0.0</v>
      </c>
      <c r="Y65" s="95" t="n">
        <f>SUM($Y$66+$Y$67+$Y$68)</f>
        <v>0.0</v>
      </c>
      <c r="Z65" s="95" t="n">
        <f>SUM($Z$66+$Z$67+$Z$68)</f>
        <v>0.0</v>
      </c>
      <c r="AA65" s="99" t="str">
        <f>IF(AND($V$65=0,$W$65=0,$Z$65=0,$X$65=0),"",IF(AND($Z$65=0,OR($V$65&lt;&gt;0,$W$65&lt;&gt;0,$X$65&lt;&gt;0)),"inf",(($V$65+$W$65+$X$65)/$Z$65)))</f>
        <v/>
      </c>
      <c r="AB65" s="100" t="str">
        <f>IF(AND($V$65=0,$W$65=0,$Z$65=0,$X$65=0,$Y$65=0),"",IF(AND($Z$65=0,OR($V$65&lt;&gt;0,$W$65&lt;&gt;0,$X$65&lt;&gt;0,$Y$65&lt;&gt;0)),"inf",(($V$65+$W$65+$X$65+$Y$65)/$Z$65)))</f>
        <v/>
      </c>
      <c r="AC65" s="95" t="n">
        <f>SUM($AC$66+$AC$67+$AC$68)</f>
        <v>1.0</v>
      </c>
      <c r="AE65" t="s">
        <v>50</v>
      </c>
      <c r="AF65"/>
      <c r="AG65" s="117" t="n">
        <f>IF($AP$65=0,"",20*(($AI$65*30 +$AJ$65*20 +$AK$65*15 +$AL$65*10 +$AM$65*-5)/$AP$65))</f>
        <v>0.0</v>
      </c>
      <c r="AH65" s="116" t="n">
        <f>IF($AP$65=0,"",(($AI$65*30 +$AJ$65*20 +$AK$65*15 +$AL$65*10 +$AM$65*-5)/$AP$65))</f>
        <v>0.0</v>
      </c>
      <c r="AI65" s="114" t="n">
        <f>SUM($AI$66+$AI$67+$AI$68)</f>
        <v>0.0</v>
      </c>
      <c r="AJ65" s="114" t="n">
        <f>SUM($AJ$66+$AJ$67+$AJ$68)</f>
        <v>0.0</v>
      </c>
      <c r="AK65" s="114" t="n">
        <f>SUM($AK$66+$AK$67+$AK$68)</f>
        <v>0.0</v>
      </c>
      <c r="AL65" s="114" t="n">
        <f>SUM($AL$66+$AL$67+$AL$68)</f>
        <v>0.0</v>
      </c>
      <c r="AM65" s="114" t="n">
        <f>SUM($AM$66+$AM$67+$AM$68)</f>
        <v>0.0</v>
      </c>
      <c r="AN65" s="118" t="str">
        <f>IF(AND($AI$65=0,$AJ$65=0,$AM$65=0,$AK$65=0),"",IF(AND($AM$65=0,OR($AI$65&lt;&gt;0,$AJ$65&lt;&gt;0,$AK$65&lt;&gt;0)),"inf",(($AI$65+$AJ$65+$AK$65)/$AM$65)))</f>
        <v/>
      </c>
      <c r="AO65" s="119" t="str">
        <f>IF(AND($AI$65=0,$AJ$65=0,$AM$65=0,$AK$65=0,$AL$65=0),"",IF(AND($AM$65=0,OR($AI$65&lt;&gt;0,$AJ$65&lt;&gt;0,$AK$65&lt;&gt;0,$AL$65&lt;&gt;0)),"inf",(($AI$65+$AJ$65+$AK$65+$AL$65)/$AM$65)))</f>
        <v/>
      </c>
      <c r="AP65" s="114" t="n">
        <f>SUM($AP$66+$AP$67+$AP$68)</f>
        <v>1.0</v>
      </c>
      <c r="AR65" t="s">
        <v>50</v>
      </c>
      <c r="AS65"/>
      <c r="AT65" s="136" t="n">
        <f>IF($BC$65=0,"",20*(($AV$65*30 +$AW$65*20 +$AX$65*15 +$AY$65*10 +$AZ$65*-5)/$BC$65))</f>
        <v>0.0</v>
      </c>
      <c r="AU65" s="135" t="n">
        <f>IF($BC$65=0,"",(($AV$65*30 +$AW$65*20 +$AX$65*15 +$AY$65*10 +$AZ$65*-5)/$BC$65))</f>
        <v>0.0</v>
      </c>
      <c r="AV65" s="133" t="n">
        <f>SUM($AV$66+$AV$67+$AV$68)</f>
        <v>0.0</v>
      </c>
      <c r="AW65" s="133" t="n">
        <f>SUM($AW$66+$AW$67+$AW$68)</f>
        <v>0.0</v>
      </c>
      <c r="AX65" s="133" t="n">
        <f>SUM($AX$66+$AX$67+$AX$68)</f>
        <v>0.0</v>
      </c>
      <c r="AY65" s="133" t="n">
        <f>SUM($AY$66+$AY$67+$AY$68)</f>
        <v>0.0</v>
      </c>
      <c r="AZ65" s="133" t="n">
        <f>SUM($AZ$66+$AZ$67+$AZ$68)</f>
        <v>0.0</v>
      </c>
      <c r="BA65" s="137" t="str">
        <f>IF(AND($AV$65=0,$AW$65=0,$AZ$65=0,$AX$65=0),"",IF(AND($AZ$65=0,OR($AV$65&lt;&gt;0,$AW$65&lt;&gt;0,$AX$65&lt;&gt;0)),"inf",(($AV$65+$AW$65+$AX$65)/$AZ$65)))</f>
        <v/>
      </c>
      <c r="BB65" s="138" t="str">
        <f>IF(AND($AV$65=0,$AW$65=0,$AZ$65=0,$AX$65=0,$AY$65=0),"",IF(AND($AZ$65=0,OR($AV$65&lt;&gt;0,$AW$65&lt;&gt;0,$AX$65&lt;&gt;0,$AY$65&lt;&gt;0)),"inf",(($AV$65+$AW$65+$AX$65+$AY$65)/$AZ$65)))</f>
        <v/>
      </c>
      <c r="BC65" s="133" t="n">
        <f>SUM($BC$66+$BC$67+$BC$68)</f>
        <v>1.0</v>
      </c>
      <c r="BE65" t="s">
        <v>50</v>
      </c>
      <c r="BF65"/>
      <c r="BG65" s="155" t="n">
        <f>IF($BP$65=0,"",20*(($BI$65*30 +$BJ$65*20 +$BK$65*15 +$BL$65*10 +$BM$65*-5)/$BP$65))</f>
        <v>0.0</v>
      </c>
      <c r="BH65" s="154" t="n">
        <f>IF($BP$65=0,"",(($BI$65*30 +$BJ$65*20 +$BK$65*15 +$BL$65*10 +$BM$65*-5)/$BP$65))</f>
        <v>0.0</v>
      </c>
      <c r="BI65" s="152" t="n">
        <f>SUM($BI$66+$BI$67+$BI$68)</f>
        <v>0.0</v>
      </c>
      <c r="BJ65" s="152" t="n">
        <f>SUM($BJ$66+$BJ$67+$BJ$68)</f>
        <v>0.0</v>
      </c>
      <c r="BK65" s="152" t="n">
        <f>SUM($BK$66+$BK$67+$BK$68)</f>
        <v>0.0</v>
      </c>
      <c r="BL65" s="152" t="n">
        <f>SUM($BL$66+$BL$67+$BL$68)</f>
        <v>0.0</v>
      </c>
      <c r="BM65" s="152" t="n">
        <f>SUM($BM$66+$BM$67+$BM$68)</f>
        <v>0.0</v>
      </c>
      <c r="BN65" s="156" t="str">
        <f>IF(AND($BI$65=0,$BJ$65=0,$BM$65=0,$BK$65=0),"",IF(AND($BM$65=0,OR($BI$65&lt;&gt;0,$BJ$65&lt;&gt;0,$BK$65&lt;&gt;0)),"inf",(($BI$65+$BJ$65+$BK$65)/$BM$65)))</f>
        <v/>
      </c>
      <c r="BO65" s="157" t="str">
        <f>IF(AND($BI$65=0,$BJ$65=0,$BM$65=0,$BK$65=0,$BL$65=0),"",IF(AND($BM$65=0,OR($BI$65&lt;&gt;0,$BJ$65&lt;&gt;0,$BK$65&lt;&gt;0,$BL$65&lt;&gt;0)),"inf",(($BI$65+$BJ$65+$BK$65+$BL$65)/$BM$65)))</f>
        <v/>
      </c>
      <c r="BP65" s="152" t="n">
        <f>SUM($BP$66+$BP$67+$BP$68)</f>
        <v>1.0</v>
      </c>
    </row>
    <row r="66">
      <c r="C66" t="s">
        <v>14</v>
      </c>
      <c r="D66" s="82" t="str">
        <f>IF($M$66=0,"",20*(($F$66*30 +$G$66*20 +$H$66*15 +$I$66*10 +$J$66*-5)/$M$66))</f>
        <v/>
      </c>
      <c r="E66" s="81" t="str">
        <f>IF($M$66=0,"",(($F$66*30 +$G$66*20 +$H$66*15 +$I$66*10 +$J$66*-5)/$M$66))</f>
        <v/>
      </c>
      <c r="F66" s="79"/>
      <c r="G66" s="79"/>
      <c r="H66" s="79"/>
      <c r="I66" s="79"/>
      <c r="J66" s="79"/>
      <c r="K66" s="83" t="str">
        <f>IF(AND($F$66=0,$G$66=0,$J$66=0,$H$66=0),"",IF(AND($J$66=0,OR($F$66&lt;&gt;0,$G$66&lt;&gt;0,$H$66&lt;&gt;0)),"inf",(($F$66+$G$66+$H$66)/$J$66)))</f>
        <v/>
      </c>
      <c r="L66" s="84" t="str">
        <f>IF(AND($F$66=0,$G$66=0,$J$66=0,$H$66=0,$I$66=0),"",IF(AND($J$66=0,OR($F$66&lt;&gt;0,$G$66&lt;&gt;0,$H$66&lt;&gt;0,$I$66&lt;&gt;0)),"inf",(($F$66+$G$66+$H$66+$I$66)/$J$66)))</f>
        <v/>
      </c>
      <c r="M66" s="79"/>
      <c r="N66" s="79"/>
      <c r="O66" s="79"/>
      <c r="P66" s="85" t="str">
        <f>IF($N$66=0,"",($O$66/$N$66))</f>
        <v/>
      </c>
      <c r="S66" t="s">
        <v>14</v>
      </c>
      <c r="T66" s="98" t="n">
        <f>IF($AC$66=0,"",20*(($V$66*30 +$W$66*20 +$X$66*15 +$Y$66*10 +$Z$66*-5)/$AC$66))</f>
        <v>0.0</v>
      </c>
      <c r="U66" s="97" t="n">
        <f>IF($AC$66=0,"",(($V$66*30 +$W$66*20 +$X$66*15 +$Y$66*10 +$Z$66*-5)/$AC$66))</f>
        <v>0.0</v>
      </c>
      <c r="V66" s="95"/>
      <c r="W66" s="95"/>
      <c r="X66" s="95"/>
      <c r="Y66" s="95"/>
      <c r="Z66" s="95"/>
      <c r="AA66" s="99" t="str">
        <f>IF(AND($V$66=0,$W$66=0,$Z$66=0,$X$66=0),"",IF(AND($Z$66=0,OR($V$66&lt;&gt;0,$W$66&lt;&gt;0,$X$66&lt;&gt;0)),"inf",(($V$66+$W$66+$X$66)/$Z$66)))</f>
        <v/>
      </c>
      <c r="AB66" s="100" t="str">
        <f>IF(AND($V$66=0,$W$66=0,$Z$66=0,$X$66=0,$Y$66=0),"",IF(AND($Z$66=0,OR($V$66&lt;&gt;0,$W$66&lt;&gt;0,$X$66&lt;&gt;0,$Y$66&lt;&gt;0)),"inf",(($V$66+$W$66+$X$66+$Y$66)/$Z$66)))</f>
        <v/>
      </c>
      <c r="AC66" s="95" t="n">
        <v>1.0</v>
      </c>
      <c r="AF66" t="s">
        <v>14</v>
      </c>
      <c r="AG66" s="117" t="n">
        <f>IF($AP$66=0,"",20*(($AI$66*30 +$AJ$66*20 +$AK$66*15 +$AL$66*10 +$AM$66*-5)/$AP$66))</f>
        <v>0.0</v>
      </c>
      <c r="AH66" s="116" t="n">
        <f>IF($AP$66=0,"",(($AI$66*30 +$AJ$66*20 +$AK$66*15 +$AL$66*10 +$AM$66*-5)/$AP$66))</f>
        <v>0.0</v>
      </c>
      <c r="AI66" s="114"/>
      <c r="AJ66" s="114"/>
      <c r="AK66" s="114"/>
      <c r="AL66" s="114"/>
      <c r="AM66" s="114"/>
      <c r="AN66" s="118" t="str">
        <f>IF(AND($AI$66=0,$AJ$66=0,$AM$66=0,$AK$66=0),"",IF(AND($AM$66=0,OR($AI$66&lt;&gt;0,$AJ$66&lt;&gt;0,$AK$66&lt;&gt;0)),"inf",(($AI$66+$AJ$66+$AK$66)/$AM$66)))</f>
        <v/>
      </c>
      <c r="AO66" s="119" t="str">
        <f>IF(AND($AI$66=0,$AJ$66=0,$AM$66=0,$AK$66=0,$AL$66=0),"",IF(AND($AM$66=0,OR($AI$66&lt;&gt;0,$AJ$66&lt;&gt;0,$AK$66&lt;&gt;0,$AL$66&lt;&gt;0)),"inf",(($AI$66+$AJ$66+$AK$66+$AL$66)/$AM$66)))</f>
        <v/>
      </c>
      <c r="AP66" s="114" t="n">
        <v>1.0</v>
      </c>
      <c r="AS66" t="s">
        <v>14</v>
      </c>
      <c r="AT66" s="136" t="n">
        <f>IF($BC$66=0,"",20*(($AV$66*30 +$AW$66*20 +$AX$66*15 +$AY$66*10 +$AZ$66*-5)/$BC$66))</f>
        <v>0.0</v>
      </c>
      <c r="AU66" s="135" t="n">
        <f>IF($BC$66=0,"",(($AV$66*30 +$AW$66*20 +$AX$66*15 +$AY$66*10 +$AZ$66*-5)/$BC$66))</f>
        <v>0.0</v>
      </c>
      <c r="AV66" s="133"/>
      <c r="AW66" s="133"/>
      <c r="AX66" s="133"/>
      <c r="AY66" s="133"/>
      <c r="AZ66" s="133"/>
      <c r="BA66" s="137" t="str">
        <f>IF(AND($AV$66=0,$AW$66=0,$AZ$66=0,$AX$66=0),"",IF(AND($AZ$66=0,OR($AV$66&lt;&gt;0,$AW$66&lt;&gt;0,$AX$66&lt;&gt;0)),"inf",(($AV$66+$AW$66+$AX$66)/$AZ$66)))</f>
        <v/>
      </c>
      <c r="BB66" s="138" t="str">
        <f>IF(AND($AV$66=0,$AW$66=0,$AZ$66=0,$AX$66=0,$AY$66=0),"",IF(AND($AZ$66=0,OR($AV$66&lt;&gt;0,$AW$66&lt;&gt;0,$AX$66&lt;&gt;0,$AY$66&lt;&gt;0)),"inf",(($AV$66+$AW$66+$AX$66+$AY$66)/$AZ$66)))</f>
        <v/>
      </c>
      <c r="BC66" s="133" t="n">
        <v>1.0</v>
      </c>
      <c r="BF66" t="s">
        <v>14</v>
      </c>
      <c r="BG66" s="155" t="n">
        <f>IF($BP$66=0,"",20*(($BI$66*30 +$BJ$66*20 +$BK$66*15 +$BL$66*10 +$BM$66*-5)/$BP$66))</f>
        <v>0.0</v>
      </c>
      <c r="BH66" s="154" t="n">
        <f>IF($BP$66=0,"",(($BI$66*30 +$BJ$66*20 +$BK$66*15 +$BL$66*10 +$BM$66*-5)/$BP$66))</f>
        <v>0.0</v>
      </c>
      <c r="BI66" s="152"/>
      <c r="BJ66" s="152"/>
      <c r="BK66" s="152"/>
      <c r="BL66" s="152"/>
      <c r="BM66" s="152"/>
      <c r="BN66" s="156" t="str">
        <f>IF(AND($BI$66=0,$BJ$66=0,$BM$66=0,$BK$66=0),"",IF(AND($BM$66=0,OR($BI$66&lt;&gt;0,$BJ$66&lt;&gt;0,$BK$66&lt;&gt;0)),"inf",(($BI$66+$BJ$66+$BK$66)/$BM$66)))</f>
        <v/>
      </c>
      <c r="BO66" s="157" t="str">
        <f>IF(AND($BI$66=0,$BJ$66=0,$BM$66=0,$BK$66=0,$BL$66=0),"",IF(AND($BM$66=0,OR($BI$66&lt;&gt;0,$BJ$66&lt;&gt;0,$BK$66&lt;&gt;0,$BL$66&lt;&gt;0)),"inf",(($BI$66+$BJ$66+$BK$66+$BL$66)/$BM$66)))</f>
        <v/>
      </c>
      <c r="BP66" s="152" t="n">
        <v>1.0</v>
      </c>
    </row>
    <row r="67">
      <c r="C67" t="s">
        <v>16</v>
      </c>
      <c r="D67" s="82" t="str">
        <f>IF($M$67=0,"",20*(($F$67*30 +$G$67*20 +$H$67*15 +$I$67*10 +$J$67*-5)/$M$67))</f>
        <v/>
      </c>
      <c r="E67" s="81" t="str">
        <f>IF($M$67=0,"",(($F$67*30 +$G$67*20 +$H$67*15 +$I$67*10 +$J$67*-5)/$M$67))</f>
        <v/>
      </c>
      <c r="F67" s="79"/>
      <c r="G67" s="79"/>
      <c r="H67" s="79"/>
      <c r="I67" s="79"/>
      <c r="J67" s="79"/>
      <c r="K67" s="83" t="str">
        <f>IF(AND($F$67=0,$G$67=0,$J$67=0,$H$67=0),"",IF(AND($J$67=0,OR($F$67&lt;&gt;0,$G$67&lt;&gt;0,$H$67&lt;&gt;0)),"inf",(($F$67+$G$67+$H$67)/$J$67)))</f>
        <v/>
      </c>
      <c r="L67" s="84" t="str">
        <f>IF(AND($F$67=0,$G$67=0,$J$67=0,$H$67=0,$I$67=0),"",IF(AND($J$67=0,OR($F$67&lt;&gt;0,$G$67&lt;&gt;0,$H$67&lt;&gt;0,$I$67&lt;&gt;0)),"inf",(($F$67+$G$67+$H$67+$I$67)/$J$67)))</f>
        <v/>
      </c>
      <c r="M67" s="79"/>
      <c r="N67" s="79"/>
      <c r="O67" s="79"/>
      <c r="P67" s="85" t="str">
        <f>IF($N$67=0,"",($O$67/$N$67))</f>
        <v/>
      </c>
      <c r="S67" t="s">
        <v>16</v>
      </c>
      <c r="T67" s="98" t="str">
        <f>IF($AC$67=0,"",20*(($V$67*30 +$W$67*20 +$X$67*15 +$Y$67*10 +$Z$67*-5)/$AC$67))</f>
        <v/>
      </c>
      <c r="U67" s="97" t="str">
        <f>IF($AC$67=0,"",(($V$67*30 +$W$67*20 +$X$67*15 +$Y$67*10 +$Z$67*-5)/$AC$67))</f>
        <v/>
      </c>
      <c r="V67" s="95"/>
      <c r="W67" s="95"/>
      <c r="X67" s="95"/>
      <c r="Y67" s="95"/>
      <c r="Z67" s="95"/>
      <c r="AA67" s="99" t="str">
        <f>IF(AND($V$67=0,$W$67=0,$Z$67=0,$X$67=0),"",IF(AND($Z$67=0,OR($V$67&lt;&gt;0,$W$67&lt;&gt;0,$X$67&lt;&gt;0)),"inf",(($V$67+$W$67+$X$67)/$Z$67)))</f>
        <v/>
      </c>
      <c r="AB67" s="100" t="str">
        <f>IF(AND($V$67=0,$W$67=0,$Z$67=0,$X$67=0,$Y$67=0),"",IF(AND($Z$67=0,OR($V$67&lt;&gt;0,$W$67&lt;&gt;0,$X$67&lt;&gt;0,$Y$67&lt;&gt;0)),"inf",(($V$67+$W$67+$X$67+$Y$67)/$Z$67)))</f>
        <v/>
      </c>
      <c r="AC67" s="95"/>
      <c r="AF67" t="s">
        <v>16</v>
      </c>
      <c r="AG67" s="117" t="str">
        <f>IF($AP$67=0,"",20*(($AI$67*30 +$AJ$67*20 +$AK$67*15 +$AL$67*10 +$AM$67*-5)/$AP$67))</f>
        <v/>
      </c>
      <c r="AH67" s="116" t="str">
        <f>IF($AP$67=0,"",(($AI$67*30 +$AJ$67*20 +$AK$67*15 +$AL$67*10 +$AM$67*-5)/$AP$67))</f>
        <v/>
      </c>
      <c r="AI67" s="114"/>
      <c r="AJ67" s="114"/>
      <c r="AK67" s="114"/>
      <c r="AL67" s="114"/>
      <c r="AM67" s="114"/>
      <c r="AN67" s="118" t="str">
        <f>IF(AND($AI$67=0,$AJ$67=0,$AM$67=0,$AK$67=0),"",IF(AND($AM$67=0,OR($AI$67&lt;&gt;0,$AJ$67&lt;&gt;0,$AK$67&lt;&gt;0)),"inf",(($AI$67+$AJ$67+$AK$67)/$AM$67)))</f>
        <v/>
      </c>
      <c r="AO67" s="119" t="str">
        <f>IF(AND($AI$67=0,$AJ$67=0,$AM$67=0,$AK$67=0,$AL$67=0),"",IF(AND($AM$67=0,OR($AI$67&lt;&gt;0,$AJ$67&lt;&gt;0,$AK$67&lt;&gt;0,$AL$67&lt;&gt;0)),"inf",(($AI$67+$AJ$67+$AK$67+$AL$67)/$AM$67)))</f>
        <v/>
      </c>
      <c r="AP67" s="114"/>
      <c r="AS67" t="s">
        <v>16</v>
      </c>
      <c r="AT67" s="136" t="str">
        <f>IF($BC$67=0,"",20*(($AV$67*30 +$AW$67*20 +$AX$67*15 +$AY$67*10 +$AZ$67*-5)/$BC$67))</f>
        <v/>
      </c>
      <c r="AU67" s="135" t="str">
        <f>IF($BC$67=0,"",(($AV$67*30 +$AW$67*20 +$AX$67*15 +$AY$67*10 +$AZ$67*-5)/$BC$67))</f>
        <v/>
      </c>
      <c r="AV67" s="133"/>
      <c r="AW67" s="133"/>
      <c r="AX67" s="133"/>
      <c r="AY67" s="133"/>
      <c r="AZ67" s="133"/>
      <c r="BA67" s="137" t="str">
        <f>IF(AND($AV$67=0,$AW$67=0,$AZ$67=0,$AX$67=0),"",IF(AND($AZ$67=0,OR($AV$67&lt;&gt;0,$AW$67&lt;&gt;0,$AX$67&lt;&gt;0)),"inf",(($AV$67+$AW$67+$AX$67)/$AZ$67)))</f>
        <v/>
      </c>
      <c r="BB67" s="138" t="str">
        <f>IF(AND($AV$67=0,$AW$67=0,$AZ$67=0,$AX$67=0,$AY$67=0),"",IF(AND($AZ$67=0,OR($AV$67&lt;&gt;0,$AW$67&lt;&gt;0,$AX$67&lt;&gt;0,$AY$67&lt;&gt;0)),"inf",(($AV$67+$AW$67+$AX$67+$AY$67)/$AZ$67)))</f>
        <v/>
      </c>
      <c r="BC67" s="133"/>
      <c r="BF67" t="s">
        <v>16</v>
      </c>
      <c r="BG67" s="155" t="str">
        <f>IF($BP$67=0,"",20*(($BI$67*30 +$BJ$67*20 +$BK$67*15 +$BL$67*10 +$BM$67*-5)/$BP$67))</f>
        <v/>
      </c>
      <c r="BH67" s="154" t="str">
        <f>IF($BP$67=0,"",(($BI$67*30 +$BJ$67*20 +$BK$67*15 +$BL$67*10 +$BM$67*-5)/$BP$67))</f>
        <v/>
      </c>
      <c r="BI67" s="152"/>
      <c r="BJ67" s="152"/>
      <c r="BK67" s="152"/>
      <c r="BL67" s="152"/>
      <c r="BM67" s="152"/>
      <c r="BN67" s="156" t="str">
        <f>IF(AND($BI$67=0,$BJ$67=0,$BM$67=0,$BK$67=0),"",IF(AND($BM$67=0,OR($BI$67&lt;&gt;0,$BJ$67&lt;&gt;0,$BK$67&lt;&gt;0)),"inf",(($BI$67+$BJ$67+$BK$67)/$BM$67)))</f>
        <v/>
      </c>
      <c r="BO67" s="157" t="str">
        <f>IF(AND($BI$67=0,$BJ$67=0,$BM$67=0,$BK$67=0,$BL$67=0),"",IF(AND($BM$67=0,OR($BI$67&lt;&gt;0,$BJ$67&lt;&gt;0,$BK$67&lt;&gt;0,$BL$67&lt;&gt;0)),"inf",(($BI$67+$BJ$67+$BK$67+$BL$67)/$BM$67)))</f>
        <v/>
      </c>
      <c r="BP67" s="152"/>
    </row>
    <row r="68">
      <c r="C68" t="s">
        <v>18</v>
      </c>
      <c r="D68" s="82" t="str">
        <f>IF($M$68=0,"",20*(($F$68*30 +$G$68*20 +$H$68*15 +$I$68*10 +$J$68*-5)/$M$68))</f>
        <v/>
      </c>
      <c r="E68" s="81" t="str">
        <f>IF($M$68=0,"",(($F$68*30 +$G$68*20 +$H$68*15 +$I$68*10 +$J$68*-5)/$M$68))</f>
        <v/>
      </c>
      <c r="F68" s="79"/>
      <c r="G68" s="79"/>
      <c r="H68" s="79"/>
      <c r="I68" s="79"/>
      <c r="J68" s="79"/>
      <c r="K68" s="83" t="str">
        <f>IF(AND($F$68=0,$G$68=0,$J$68=0,$H$68=0),"",IF(AND($J$68=0,OR($F$68&lt;&gt;0,$G$68&lt;&gt;0,$H$68&lt;&gt;0)),"inf",(($F$68+$G$68+$H$68)/$J$68)))</f>
        <v/>
      </c>
      <c r="L68" s="84" t="str">
        <f>IF(AND($F$68=0,$G$68=0,$J$68=0,$H$68=0,$I$68=0),"",IF(AND($J$68=0,OR($F$68&lt;&gt;0,$G$68&lt;&gt;0,$H$68&lt;&gt;0,$I$68&lt;&gt;0)),"inf",(($F$68+$G$68+$H$68+$I$68)/$J$68)))</f>
        <v/>
      </c>
      <c r="M68" s="79"/>
      <c r="N68" s="79"/>
      <c r="O68" s="79"/>
      <c r="P68" s="85" t="str">
        <f>IF($N$68=0,"",($O$68/$N$68))</f>
        <v/>
      </c>
      <c r="S68" t="s">
        <v>18</v>
      </c>
      <c r="T68" s="98" t="str">
        <f>IF($AC$68=0,"",20*(($V$68*30 +$W$68*20 +$X$68*15 +$Y$68*10 +$Z$68*-5)/$AC$68))</f>
        <v/>
      </c>
      <c r="U68" s="97" t="str">
        <f>IF($AC$68=0,"",(($V$68*30 +$W$68*20 +$X$68*15 +$Y$68*10 +$Z$68*-5)/$AC$68))</f>
        <v/>
      </c>
      <c r="V68" s="95"/>
      <c r="W68" s="95"/>
      <c r="X68" s="95"/>
      <c r="Y68" s="95"/>
      <c r="Z68" s="95"/>
      <c r="AA68" s="99" t="str">
        <f>IF(AND($V$68=0,$W$68=0,$Z$68=0,$X$68=0),"",IF(AND($Z$68=0,OR($V$68&lt;&gt;0,$W$68&lt;&gt;0,$X$68&lt;&gt;0)),"inf",(($V$68+$W$68+$X$68)/$Z$68)))</f>
        <v/>
      </c>
      <c r="AB68" s="100" t="str">
        <f>IF(AND($V$68=0,$W$68=0,$Z$68=0,$X$68=0,$Y$68=0),"",IF(AND($Z$68=0,OR($V$68&lt;&gt;0,$W$68&lt;&gt;0,$X$68&lt;&gt;0,$Y$68&lt;&gt;0)),"inf",(($V$68+$W$68+$X$68+$Y$68)/$Z$68)))</f>
        <v/>
      </c>
      <c r="AC68" s="95"/>
      <c r="AF68" t="s">
        <v>18</v>
      </c>
      <c r="AG68" s="117" t="str">
        <f>IF($AP$68=0,"",20*(($AI$68*30 +$AJ$68*20 +$AK$68*15 +$AL$68*10 +$AM$68*-5)/$AP$68))</f>
        <v/>
      </c>
      <c r="AH68" s="116" t="str">
        <f>IF($AP$68=0,"",(($AI$68*30 +$AJ$68*20 +$AK$68*15 +$AL$68*10 +$AM$68*-5)/$AP$68))</f>
        <v/>
      </c>
      <c r="AI68" s="114"/>
      <c r="AJ68" s="114"/>
      <c r="AK68" s="114"/>
      <c r="AL68" s="114"/>
      <c r="AM68" s="114"/>
      <c r="AN68" s="118" t="str">
        <f>IF(AND($AI$68=0,$AJ$68=0,$AM$68=0,$AK$68=0),"",IF(AND($AM$68=0,OR($AI$68&lt;&gt;0,$AJ$68&lt;&gt;0,$AK$68&lt;&gt;0)),"inf",(($AI$68+$AJ$68+$AK$68)/$AM$68)))</f>
        <v/>
      </c>
      <c r="AO68" s="119" t="str">
        <f>IF(AND($AI$68=0,$AJ$68=0,$AM$68=0,$AK$68=0,$AL$68=0),"",IF(AND($AM$68=0,OR($AI$68&lt;&gt;0,$AJ$68&lt;&gt;0,$AK$68&lt;&gt;0,$AL$68&lt;&gt;0)),"inf",(($AI$68+$AJ$68+$AK$68+$AL$68)/$AM$68)))</f>
        <v/>
      </c>
      <c r="AP68" s="114"/>
      <c r="AS68" t="s">
        <v>18</v>
      </c>
      <c r="AT68" s="136" t="str">
        <f>IF($BC$68=0,"",20*(($AV$68*30 +$AW$68*20 +$AX$68*15 +$AY$68*10 +$AZ$68*-5)/$BC$68))</f>
        <v/>
      </c>
      <c r="AU68" s="135" t="str">
        <f>IF($BC$68=0,"",(($AV$68*30 +$AW$68*20 +$AX$68*15 +$AY$68*10 +$AZ$68*-5)/$BC$68))</f>
        <v/>
      </c>
      <c r="AV68" s="133"/>
      <c r="AW68" s="133"/>
      <c r="AX68" s="133"/>
      <c r="AY68" s="133"/>
      <c r="AZ68" s="133"/>
      <c r="BA68" s="137" t="str">
        <f>IF(AND($AV$68=0,$AW$68=0,$AZ$68=0,$AX$68=0),"",IF(AND($AZ$68=0,OR($AV$68&lt;&gt;0,$AW$68&lt;&gt;0,$AX$68&lt;&gt;0)),"inf",(($AV$68+$AW$68+$AX$68)/$AZ$68)))</f>
        <v/>
      </c>
      <c r="BB68" s="138" t="str">
        <f>IF(AND($AV$68=0,$AW$68=0,$AZ$68=0,$AX$68=0,$AY$68=0),"",IF(AND($AZ$68=0,OR($AV$68&lt;&gt;0,$AW$68&lt;&gt;0,$AX$68&lt;&gt;0,$AY$68&lt;&gt;0)),"inf",(($AV$68+$AW$68+$AX$68+$AY$68)/$AZ$68)))</f>
        <v/>
      </c>
      <c r="BC68" s="133"/>
      <c r="BF68" t="s">
        <v>18</v>
      </c>
      <c r="BG68" s="155" t="str">
        <f>IF($BP$68=0,"",20*(($BI$68*30 +$BJ$68*20 +$BK$68*15 +$BL$68*10 +$BM$68*-5)/$BP$68))</f>
        <v/>
      </c>
      <c r="BH68" s="154" t="str">
        <f>IF($BP$68=0,"",(($BI$68*30 +$BJ$68*20 +$BK$68*15 +$BL$68*10 +$BM$68*-5)/$BP$68))</f>
        <v/>
      </c>
      <c r="BI68" s="152"/>
      <c r="BJ68" s="152"/>
      <c r="BK68" s="152"/>
      <c r="BL68" s="152"/>
      <c r="BM68" s="152"/>
      <c r="BN68" s="156" t="str">
        <f>IF(AND($BI$68=0,$BJ$68=0,$BM$68=0,$BK$68=0),"",IF(AND($BM$68=0,OR($BI$68&lt;&gt;0,$BJ$68&lt;&gt;0,$BK$68&lt;&gt;0)),"inf",(($BI$68+$BJ$68+$BK$68)/$BM$68)))</f>
        <v/>
      </c>
      <c r="BO68" s="157" t="str">
        <f>IF(AND($BI$68=0,$BJ$68=0,$BM$68=0,$BK$68=0,$BL$68=0),"",IF(AND($BM$68=0,OR($BI$68&lt;&gt;0,$BJ$68&lt;&gt;0,$BK$68&lt;&gt;0,$BL$68&lt;&gt;0)),"inf",(($BI$68+$BJ$68+$BK$68+$BL$68)/$BM$68)))</f>
        <v/>
      </c>
      <c r="BP68" s="152"/>
    </row>
    <row r="69">
      <c r="B69" t="s">
        <v>51</v>
      </c>
      <c r="C69"/>
      <c r="D69" s="82" t="str">
        <f>IF($M$69=0,"",20*(($F$69*30 +$G$69*20 +$H$69*15 +$I$69*10 +$J$69*-5)/$M$69))</f>
        <v/>
      </c>
      <c r="E69" s="81" t="str">
        <f>IF($M$69=0,"",(($F$69*30 +$G$69*20 +$H$69*15 +$I$69*10 +$J$69*-5)/$M$69))</f>
        <v/>
      </c>
      <c r="F69" s="79" t="n">
        <f>SUM($F$70+$F$71+$F$72+$F$73+$F$74)</f>
        <v>0.0</v>
      </c>
      <c r="G69" s="79" t="n">
        <f>SUM($G$70+$G$71+$G$72+$G$73+$G$74)</f>
        <v>0.0</v>
      </c>
      <c r="H69" s="79" t="n">
        <f>SUM($H$70+$H$71+$H$72+$H$73+$H$74)</f>
        <v>0.0</v>
      </c>
      <c r="I69" s="79" t="n">
        <f>SUM($I$70+$I$71+$I$72+$I$73+$I$74)</f>
        <v>0.0</v>
      </c>
      <c r="J69" s="79" t="n">
        <f>SUM($J$70+$J$71+$J$72+$J$73+$J$74)</f>
        <v>0.0</v>
      </c>
      <c r="K69" s="83" t="str">
        <f>IF(AND($F$69=0,$G$69=0,$J$69=0,$H$69=0),"",IF(AND($J$69=0,OR($F$69&lt;&gt;0,$G$69&lt;&gt;0,$H$69&lt;&gt;0)),"inf",(($F$69+$G$69+$H$69)/$J$69)))</f>
        <v/>
      </c>
      <c r="L69" s="84" t="str">
        <f>IF(AND($F$69=0,$G$69=0,$J$69=0,$H$69=0,$I$69=0),"",IF(AND($J$69=0,OR($F$69&lt;&gt;0,$G$69&lt;&gt;0,$H$69&lt;&gt;0,$I$69&lt;&gt;0)),"inf",(($F$69+$G$69+$H$69+$I$69)/$J$69)))</f>
        <v/>
      </c>
      <c r="M69" s="79" t="n">
        <f>SUM($M$70+$M$71+$M$72+$M$73+$M$74)</f>
        <v>0.0</v>
      </c>
      <c r="N69" s="79" t="n">
        <f>SUM($N$70+$N$71+$N$72+$N$73+$N$74)</f>
        <v>0.0</v>
      </c>
      <c r="O69" s="79" t="n">
        <f>SUM($O$70+$O$71+$O$72+$O$73+$O$74)</f>
        <v>0.0</v>
      </c>
      <c r="P69" s="85" t="str">
        <f>IF($N$69=0,"",($O$69/$N$69))</f>
        <v/>
      </c>
      <c r="R69" t="s">
        <v>51</v>
      </c>
      <c r="S69"/>
      <c r="T69" s="98" t="n">
        <f>IF($AC$69=0,"",20*(($V$69*30 +$W$69*20 +$X$69*15 +$Y$69*10 +$Z$69*-5)/$AC$69))</f>
        <v>0.0</v>
      </c>
      <c r="U69" s="97" t="n">
        <f>IF($AC$69=0,"",(($V$69*30 +$W$69*20 +$X$69*15 +$Y$69*10 +$Z$69*-5)/$AC$69))</f>
        <v>0.0</v>
      </c>
      <c r="V69" s="95" t="n">
        <f>SUM($V$70+$V$71+$V$72+$V$73+$V$74)</f>
        <v>0.0</v>
      </c>
      <c r="W69" s="95" t="n">
        <f>SUM($W$70+$W$71+$W$72+$W$73+$W$74)</f>
        <v>0.0</v>
      </c>
      <c r="X69" s="95" t="n">
        <f>SUM($X$70+$X$71+$X$72+$X$73+$X$74)</f>
        <v>0.0</v>
      </c>
      <c r="Y69" s="95" t="n">
        <f>SUM($Y$70+$Y$71+$Y$72+$Y$73+$Y$74)</f>
        <v>0.0</v>
      </c>
      <c r="Z69" s="95" t="n">
        <f>SUM($Z$70+$Z$71+$Z$72+$Z$73+$Z$74)</f>
        <v>0.0</v>
      </c>
      <c r="AA69" s="99" t="str">
        <f>IF(AND($V$69=0,$W$69=0,$Z$69=0,$X$69=0),"",IF(AND($Z$69=0,OR($V$69&lt;&gt;0,$W$69&lt;&gt;0,$X$69&lt;&gt;0)),"inf",(($V$69+$W$69+$X$69)/$Z$69)))</f>
        <v/>
      </c>
      <c r="AB69" s="100" t="str">
        <f>IF(AND($V$69=0,$W$69=0,$Z$69=0,$X$69=0,$Y$69=0),"",IF(AND($Z$69=0,OR($V$69&lt;&gt;0,$W$69&lt;&gt;0,$X$69&lt;&gt;0,$Y$69&lt;&gt;0)),"inf",(($V$69+$W$69+$X$69+$Y$69)/$Z$69)))</f>
        <v/>
      </c>
      <c r="AC69" s="95" t="n">
        <f>SUM($AC$70+$AC$71+$AC$72+$AC$73+$AC$74)</f>
        <v>1.0</v>
      </c>
      <c r="AE69" t="s">
        <v>51</v>
      </c>
      <c r="AF69"/>
      <c r="AG69" s="117" t="n">
        <f>IF($AP$69=0,"",20*(($AI$69*30 +$AJ$69*20 +$AK$69*15 +$AL$69*10 +$AM$69*-5)/$AP$69))</f>
        <v>300.0</v>
      </c>
      <c r="AH69" s="116" t="n">
        <f>IF($AP$69=0,"",(($AI$69*30 +$AJ$69*20 +$AK$69*15 +$AL$69*10 +$AM$69*-5)/$AP$69))</f>
        <v>15.0</v>
      </c>
      <c r="AI69" s="114" t="n">
        <f>SUM($AI$70+$AI$71+$AI$72+$AI$73+$AI$74)</f>
        <v>0.0</v>
      </c>
      <c r="AJ69" s="114" t="n">
        <f>SUM($AJ$70+$AJ$71+$AJ$72+$AJ$73+$AJ$74)</f>
        <v>0.0</v>
      </c>
      <c r="AK69" s="114" t="n">
        <f>SUM($AK$70+$AK$71+$AK$72+$AK$73+$AK$74)</f>
        <v>1.0</v>
      </c>
      <c r="AL69" s="114" t="n">
        <f>SUM($AL$70+$AL$71+$AL$72+$AL$73+$AL$74)</f>
        <v>0.0</v>
      </c>
      <c r="AM69" s="114" t="n">
        <f>SUM($AM$70+$AM$71+$AM$72+$AM$73+$AM$74)</f>
        <v>0.0</v>
      </c>
      <c r="AN69" s="118" t="str">
        <f>IF(AND($AI$69=0,$AJ$69=0,$AM$69=0,$AK$69=0),"",IF(AND($AM$69=0,OR($AI$69&lt;&gt;0,$AJ$69&lt;&gt;0,$AK$69&lt;&gt;0)),"inf",(($AI$69+$AJ$69+$AK$69)/$AM$69)))</f>
        <v>inf</v>
      </c>
      <c r="AO69" s="119" t="str">
        <f>IF(AND($AI$69=0,$AJ$69=0,$AM$69=0,$AK$69=0,$AL$69=0),"",IF(AND($AM$69=0,OR($AI$69&lt;&gt;0,$AJ$69&lt;&gt;0,$AK$69&lt;&gt;0,$AL$69&lt;&gt;0)),"inf",(($AI$69+$AJ$69+$AK$69+$AL$69)/$AM$69)))</f>
        <v>inf</v>
      </c>
      <c r="AP69" s="114" t="n">
        <f>SUM($AP$70+$AP$71+$AP$72+$AP$73+$AP$74)</f>
        <v>1.0</v>
      </c>
      <c r="AR69" t="s">
        <v>51</v>
      </c>
      <c r="AS69"/>
      <c r="AT69" s="136" t="n">
        <f>IF($BC$69=0,"",20*(($AV$69*30 +$AW$69*20 +$AX$69*15 +$AY$69*10 +$AZ$69*-5)/$BC$69))</f>
        <v>0.0</v>
      </c>
      <c r="AU69" s="135" t="n">
        <f>IF($BC$69=0,"",(($AV$69*30 +$AW$69*20 +$AX$69*15 +$AY$69*10 +$AZ$69*-5)/$BC$69))</f>
        <v>0.0</v>
      </c>
      <c r="AV69" s="133" t="n">
        <f>SUM($AV$70+$AV$71+$AV$72+$AV$73+$AV$74)</f>
        <v>0.0</v>
      </c>
      <c r="AW69" s="133" t="n">
        <f>SUM($AW$70+$AW$71+$AW$72+$AW$73+$AW$74)</f>
        <v>0.0</v>
      </c>
      <c r="AX69" s="133" t="n">
        <f>SUM($AX$70+$AX$71+$AX$72+$AX$73+$AX$74)</f>
        <v>0.0</v>
      </c>
      <c r="AY69" s="133" t="n">
        <f>SUM($AY$70+$AY$71+$AY$72+$AY$73+$AY$74)</f>
        <v>0.0</v>
      </c>
      <c r="AZ69" s="133" t="n">
        <f>SUM($AZ$70+$AZ$71+$AZ$72+$AZ$73+$AZ$74)</f>
        <v>0.0</v>
      </c>
      <c r="BA69" s="137" t="str">
        <f>IF(AND($AV$69=0,$AW$69=0,$AZ$69=0,$AX$69=0),"",IF(AND($AZ$69=0,OR($AV$69&lt;&gt;0,$AW$69&lt;&gt;0,$AX$69&lt;&gt;0)),"inf",(($AV$69+$AW$69+$AX$69)/$AZ$69)))</f>
        <v/>
      </c>
      <c r="BB69" s="138" t="str">
        <f>IF(AND($AV$69=0,$AW$69=0,$AZ$69=0,$AX$69=0,$AY$69=0),"",IF(AND($AZ$69=0,OR($AV$69&lt;&gt;0,$AW$69&lt;&gt;0,$AX$69&lt;&gt;0,$AY$69&lt;&gt;0)),"inf",(($AV$69+$AW$69+$AX$69+$AY$69)/$AZ$69)))</f>
        <v/>
      </c>
      <c r="BC69" s="133" t="n">
        <f>SUM($BC$70+$BC$71+$BC$72+$BC$73+$BC$74)</f>
        <v>1.0</v>
      </c>
      <c r="BE69" t="s">
        <v>51</v>
      </c>
      <c r="BF69"/>
      <c r="BG69" s="155" t="n">
        <f>IF($BP$69=0,"",20*(($BI$69*30 +$BJ$69*20 +$BK$69*15 +$BL$69*10 +$BM$69*-5)/$BP$69))</f>
        <v>0.0</v>
      </c>
      <c r="BH69" s="154" t="n">
        <f>IF($BP$69=0,"",(($BI$69*30 +$BJ$69*20 +$BK$69*15 +$BL$69*10 +$BM$69*-5)/$BP$69))</f>
        <v>0.0</v>
      </c>
      <c r="BI69" s="152" t="n">
        <f>SUM($BI$70+$BI$71+$BI$72+$BI$73+$BI$74)</f>
        <v>0.0</v>
      </c>
      <c r="BJ69" s="152" t="n">
        <f>SUM($BJ$70+$BJ$71+$BJ$72+$BJ$73+$BJ$74)</f>
        <v>0.0</v>
      </c>
      <c r="BK69" s="152" t="n">
        <f>SUM($BK$70+$BK$71+$BK$72+$BK$73+$BK$74)</f>
        <v>0.0</v>
      </c>
      <c r="BL69" s="152" t="n">
        <f>SUM($BL$70+$BL$71+$BL$72+$BL$73+$BL$74)</f>
        <v>0.0</v>
      </c>
      <c r="BM69" s="152" t="n">
        <f>SUM($BM$70+$BM$71+$BM$72+$BM$73+$BM$74)</f>
        <v>0.0</v>
      </c>
      <c r="BN69" s="156" t="str">
        <f>IF(AND($BI$69=0,$BJ$69=0,$BM$69=0,$BK$69=0),"",IF(AND($BM$69=0,OR($BI$69&lt;&gt;0,$BJ$69&lt;&gt;0,$BK$69&lt;&gt;0)),"inf",(($BI$69+$BJ$69+$BK$69)/$BM$69)))</f>
        <v/>
      </c>
      <c r="BO69" s="157" t="str">
        <f>IF(AND($BI$69=0,$BJ$69=0,$BM$69=0,$BK$69=0,$BL$69=0),"",IF(AND($BM$69=0,OR($BI$69&lt;&gt;0,$BJ$69&lt;&gt;0,$BK$69&lt;&gt;0,$BL$69&lt;&gt;0)),"inf",(($BI$69+$BJ$69+$BK$69+$BL$69)/$BM$69)))</f>
        <v/>
      </c>
      <c r="BP69" s="152" t="n">
        <f>SUM($BP$70+$BP$71+$BP$72+$BP$73+$BP$74)</f>
        <v>1.0</v>
      </c>
    </row>
    <row r="70">
      <c r="C70" t="s">
        <v>52</v>
      </c>
      <c r="D70" s="82" t="str">
        <f>IF($M$70=0,"",20*(($F$70*30 +$G$70*20 +$H$70*15 +$I$70*10 +$J$70*-5)/$M$70))</f>
        <v/>
      </c>
      <c r="E70" s="81" t="str">
        <f>IF($M$70=0,"",(($F$70*30 +$G$70*20 +$H$70*15 +$I$70*10 +$J$70*-5)/$M$70))</f>
        <v/>
      </c>
      <c r="F70" s="79"/>
      <c r="G70" s="79"/>
      <c r="H70" s="79"/>
      <c r="I70" s="79"/>
      <c r="J70" s="79"/>
      <c r="K70" s="83" t="str">
        <f>IF(AND($F$70=0,$G$70=0,$J$70=0,$H$70=0),"",IF(AND($J$70=0,OR($F$70&lt;&gt;0,$G$70&lt;&gt;0,$H$70&lt;&gt;0)),"inf",(($F$70+$G$70+$H$70)/$J$70)))</f>
        <v/>
      </c>
      <c r="L70" s="84" t="str">
        <f>IF(AND($F$70=0,$G$70=0,$J$70=0,$H$70=0,$I$70=0),"",IF(AND($J$70=0,OR($F$70&lt;&gt;0,$G$70&lt;&gt;0,$H$70&lt;&gt;0,$I$70&lt;&gt;0)),"inf",(($F$70+$G$70+$H$70+$I$70)/$J$70)))</f>
        <v/>
      </c>
      <c r="M70" s="79"/>
      <c r="N70" s="79"/>
      <c r="O70" s="79"/>
      <c r="P70" s="85" t="str">
        <f>IF($N$70=0,"",($O$70/$N$70))</f>
        <v/>
      </c>
      <c r="S70" t="s">
        <v>52</v>
      </c>
      <c r="T70" s="98" t="str">
        <f>IF($AC$70=0,"",20*(($V$70*30 +$W$70*20 +$X$70*15 +$Y$70*10 +$Z$70*-5)/$AC$70))</f>
        <v/>
      </c>
      <c r="U70" s="97" t="str">
        <f>IF($AC$70=0,"",(($V$70*30 +$W$70*20 +$X$70*15 +$Y$70*10 +$Z$70*-5)/$AC$70))</f>
        <v/>
      </c>
      <c r="V70" s="95"/>
      <c r="W70" s="95"/>
      <c r="X70" s="95"/>
      <c r="Y70" s="95"/>
      <c r="Z70" s="95"/>
      <c r="AA70" s="99" t="str">
        <f>IF(AND($V$70=0,$W$70=0,$Z$70=0,$X$70=0),"",IF(AND($Z$70=0,OR($V$70&lt;&gt;0,$W$70&lt;&gt;0,$X$70&lt;&gt;0)),"inf",(($V$70+$W$70+$X$70)/$Z$70)))</f>
        <v/>
      </c>
      <c r="AB70" s="100" t="str">
        <f>IF(AND($V$70=0,$W$70=0,$Z$70=0,$X$70=0,$Y$70=0),"",IF(AND($Z$70=0,OR($V$70&lt;&gt;0,$W$70&lt;&gt;0,$X$70&lt;&gt;0,$Y$70&lt;&gt;0)),"inf",(($V$70+$W$70+$X$70+$Y$70)/$Z$70)))</f>
        <v/>
      </c>
      <c r="AC70" s="95"/>
      <c r="AF70" t="s">
        <v>52</v>
      </c>
      <c r="AG70" s="117" t="str">
        <f>IF($AP$70=0,"",20*(($AI$70*30 +$AJ$70*20 +$AK$70*15 +$AL$70*10 +$AM$70*-5)/$AP$70))</f>
        <v/>
      </c>
      <c r="AH70" s="116" t="str">
        <f>IF($AP$70=0,"",(($AI$70*30 +$AJ$70*20 +$AK$70*15 +$AL$70*10 +$AM$70*-5)/$AP$70))</f>
        <v/>
      </c>
      <c r="AI70" s="114"/>
      <c r="AJ70" s="114"/>
      <c r="AK70" s="114"/>
      <c r="AL70" s="114"/>
      <c r="AM70" s="114"/>
      <c r="AN70" s="118" t="str">
        <f>IF(AND($AI$70=0,$AJ$70=0,$AM$70=0,$AK$70=0),"",IF(AND($AM$70=0,OR($AI$70&lt;&gt;0,$AJ$70&lt;&gt;0,$AK$70&lt;&gt;0)),"inf",(($AI$70+$AJ$70+$AK$70)/$AM$70)))</f>
        <v/>
      </c>
      <c r="AO70" s="119" t="str">
        <f>IF(AND($AI$70=0,$AJ$70=0,$AM$70=0,$AK$70=0,$AL$70=0),"",IF(AND($AM$70=0,OR($AI$70&lt;&gt;0,$AJ$70&lt;&gt;0,$AK$70&lt;&gt;0,$AL$70&lt;&gt;0)),"inf",(($AI$70+$AJ$70+$AK$70+$AL$70)/$AM$70)))</f>
        <v/>
      </c>
      <c r="AP70" s="114"/>
      <c r="AS70" t="s">
        <v>52</v>
      </c>
      <c r="AT70" s="136" t="str">
        <f>IF($BC$70=0,"",20*(($AV$70*30 +$AW$70*20 +$AX$70*15 +$AY$70*10 +$AZ$70*-5)/$BC$70))</f>
        <v/>
      </c>
      <c r="AU70" s="135" t="str">
        <f>IF($BC$70=0,"",(($AV$70*30 +$AW$70*20 +$AX$70*15 +$AY$70*10 +$AZ$70*-5)/$BC$70))</f>
        <v/>
      </c>
      <c r="AV70" s="133"/>
      <c r="AW70" s="133"/>
      <c r="AX70" s="133"/>
      <c r="AY70" s="133"/>
      <c r="AZ70" s="133"/>
      <c r="BA70" s="137" t="str">
        <f>IF(AND($AV$70=0,$AW$70=0,$AZ$70=0,$AX$70=0),"",IF(AND($AZ$70=0,OR($AV$70&lt;&gt;0,$AW$70&lt;&gt;0,$AX$70&lt;&gt;0)),"inf",(($AV$70+$AW$70+$AX$70)/$AZ$70)))</f>
        <v/>
      </c>
      <c r="BB70" s="138" t="str">
        <f>IF(AND($AV$70=0,$AW$70=0,$AZ$70=0,$AX$70=0,$AY$70=0),"",IF(AND($AZ$70=0,OR($AV$70&lt;&gt;0,$AW$70&lt;&gt;0,$AX$70&lt;&gt;0,$AY$70&lt;&gt;0)),"inf",(($AV$70+$AW$70+$AX$70+$AY$70)/$AZ$70)))</f>
        <v/>
      </c>
      <c r="BC70" s="133"/>
      <c r="BF70" t="s">
        <v>52</v>
      </c>
      <c r="BG70" s="155" t="str">
        <f>IF($BP$70=0,"",20*(($BI$70*30 +$BJ$70*20 +$BK$70*15 +$BL$70*10 +$BM$70*-5)/$BP$70))</f>
        <v/>
      </c>
      <c r="BH70" s="154" t="str">
        <f>IF($BP$70=0,"",(($BI$70*30 +$BJ$70*20 +$BK$70*15 +$BL$70*10 +$BM$70*-5)/$BP$70))</f>
        <v/>
      </c>
      <c r="BI70" s="152"/>
      <c r="BJ70" s="152"/>
      <c r="BK70" s="152"/>
      <c r="BL70" s="152"/>
      <c r="BM70" s="152"/>
      <c r="BN70" s="156" t="str">
        <f>IF(AND($BI$70=0,$BJ$70=0,$BM$70=0,$BK$70=0),"",IF(AND($BM$70=0,OR($BI$70&lt;&gt;0,$BJ$70&lt;&gt;0,$BK$70&lt;&gt;0)),"inf",(($BI$70+$BJ$70+$BK$70)/$BM$70)))</f>
        <v/>
      </c>
      <c r="BO70" s="157" t="str">
        <f>IF(AND($BI$70=0,$BJ$70=0,$BM$70=0,$BK$70=0,$BL$70=0),"",IF(AND($BM$70=0,OR($BI$70&lt;&gt;0,$BJ$70&lt;&gt;0,$BK$70&lt;&gt;0,$BL$70&lt;&gt;0)),"inf",(($BI$70+$BJ$70+$BK$70+$BL$70)/$BM$70)))</f>
        <v/>
      </c>
      <c r="BP70" s="152"/>
    </row>
    <row r="71">
      <c r="C71" t="s">
        <v>53</v>
      </c>
      <c r="D71" s="82" t="str">
        <f>IF($M$71=0,"",20*(($F$71*30 +$G$71*20 +$H$71*15 +$I$71*10 +$J$71*-5)/$M$71))</f>
        <v/>
      </c>
      <c r="E71" s="81" t="str">
        <f>IF($M$71=0,"",(($F$71*30 +$G$71*20 +$H$71*15 +$I$71*10 +$J$71*-5)/$M$71))</f>
        <v/>
      </c>
      <c r="F71" s="79"/>
      <c r="G71" s="79"/>
      <c r="H71" s="79"/>
      <c r="I71" s="79"/>
      <c r="J71" s="79"/>
      <c r="K71" s="83" t="str">
        <f>IF(AND($F$71=0,$G$71=0,$J$71=0,$H$71=0),"",IF(AND($J$71=0,OR($F$71&lt;&gt;0,$G$71&lt;&gt;0,$H$71&lt;&gt;0)),"inf",(($F$71+$G$71+$H$71)/$J$71)))</f>
        <v/>
      </c>
      <c r="L71" s="84" t="str">
        <f>IF(AND($F$71=0,$G$71=0,$J$71=0,$H$71=0,$I$71=0),"",IF(AND($J$71=0,OR($F$71&lt;&gt;0,$G$71&lt;&gt;0,$H$71&lt;&gt;0,$I$71&lt;&gt;0)),"inf",(($F$71+$G$71+$H$71+$I$71)/$J$71)))</f>
        <v/>
      </c>
      <c r="M71" s="79"/>
      <c r="N71" s="79"/>
      <c r="O71" s="79"/>
      <c r="P71" s="85" t="str">
        <f>IF($N$71=0,"",($O$71/$N$71))</f>
        <v/>
      </c>
      <c r="S71" t="s">
        <v>53</v>
      </c>
      <c r="T71" s="98" t="str">
        <f>IF($AC$71=0,"",20*(($V$71*30 +$W$71*20 +$X$71*15 +$Y$71*10 +$Z$71*-5)/$AC$71))</f>
        <v/>
      </c>
      <c r="U71" s="97" t="str">
        <f>IF($AC$71=0,"",(($V$71*30 +$W$71*20 +$X$71*15 +$Y$71*10 +$Z$71*-5)/$AC$71))</f>
        <v/>
      </c>
      <c r="V71" s="95"/>
      <c r="W71" s="95"/>
      <c r="X71" s="95"/>
      <c r="Y71" s="95"/>
      <c r="Z71" s="95"/>
      <c r="AA71" s="99" t="str">
        <f>IF(AND($V$71=0,$W$71=0,$Z$71=0,$X$71=0),"",IF(AND($Z$71=0,OR($V$71&lt;&gt;0,$W$71&lt;&gt;0,$X$71&lt;&gt;0)),"inf",(($V$71+$W$71+$X$71)/$Z$71)))</f>
        <v/>
      </c>
      <c r="AB71" s="100" t="str">
        <f>IF(AND($V$71=0,$W$71=0,$Z$71=0,$X$71=0,$Y$71=0),"",IF(AND($Z$71=0,OR($V$71&lt;&gt;0,$W$71&lt;&gt;0,$X$71&lt;&gt;0,$Y$71&lt;&gt;0)),"inf",(($V$71+$W$71+$X$71+$Y$71)/$Z$71)))</f>
        <v/>
      </c>
      <c r="AC71" s="95"/>
      <c r="AF71" t="s">
        <v>53</v>
      </c>
      <c r="AG71" s="117" t="str">
        <f>IF($AP$71=0,"",20*(($AI$71*30 +$AJ$71*20 +$AK$71*15 +$AL$71*10 +$AM$71*-5)/$AP$71))</f>
        <v/>
      </c>
      <c r="AH71" s="116" t="str">
        <f>IF($AP$71=0,"",(($AI$71*30 +$AJ$71*20 +$AK$71*15 +$AL$71*10 +$AM$71*-5)/$AP$71))</f>
        <v/>
      </c>
      <c r="AI71" s="114"/>
      <c r="AJ71" s="114"/>
      <c r="AK71" s="114"/>
      <c r="AL71" s="114"/>
      <c r="AM71" s="114"/>
      <c r="AN71" s="118" t="str">
        <f>IF(AND($AI$71=0,$AJ$71=0,$AM$71=0,$AK$71=0),"",IF(AND($AM$71=0,OR($AI$71&lt;&gt;0,$AJ$71&lt;&gt;0,$AK$71&lt;&gt;0)),"inf",(($AI$71+$AJ$71+$AK$71)/$AM$71)))</f>
        <v/>
      </c>
      <c r="AO71" s="119" t="str">
        <f>IF(AND($AI$71=0,$AJ$71=0,$AM$71=0,$AK$71=0,$AL$71=0),"",IF(AND($AM$71=0,OR($AI$71&lt;&gt;0,$AJ$71&lt;&gt;0,$AK$71&lt;&gt;0,$AL$71&lt;&gt;0)),"inf",(($AI$71+$AJ$71+$AK$71+$AL$71)/$AM$71)))</f>
        <v/>
      </c>
      <c r="AP71" s="114"/>
      <c r="AS71" t="s">
        <v>53</v>
      </c>
      <c r="AT71" s="136" t="str">
        <f>IF($BC$71=0,"",20*(($AV$71*30 +$AW$71*20 +$AX$71*15 +$AY$71*10 +$AZ$71*-5)/$BC$71))</f>
        <v/>
      </c>
      <c r="AU71" s="135" t="str">
        <f>IF($BC$71=0,"",(($AV$71*30 +$AW$71*20 +$AX$71*15 +$AY$71*10 +$AZ$71*-5)/$BC$71))</f>
        <v/>
      </c>
      <c r="AV71" s="133"/>
      <c r="AW71" s="133"/>
      <c r="AX71" s="133"/>
      <c r="AY71" s="133"/>
      <c r="AZ71" s="133"/>
      <c r="BA71" s="137" t="str">
        <f>IF(AND($AV$71=0,$AW$71=0,$AZ$71=0,$AX$71=0),"",IF(AND($AZ$71=0,OR($AV$71&lt;&gt;0,$AW$71&lt;&gt;0,$AX$71&lt;&gt;0)),"inf",(($AV$71+$AW$71+$AX$71)/$AZ$71)))</f>
        <v/>
      </c>
      <c r="BB71" s="138" t="str">
        <f>IF(AND($AV$71=0,$AW$71=0,$AZ$71=0,$AX$71=0,$AY$71=0),"",IF(AND($AZ$71=0,OR($AV$71&lt;&gt;0,$AW$71&lt;&gt;0,$AX$71&lt;&gt;0,$AY$71&lt;&gt;0)),"inf",(($AV$71+$AW$71+$AX$71+$AY$71)/$AZ$71)))</f>
        <v/>
      </c>
      <c r="BC71" s="133"/>
      <c r="BF71" t="s">
        <v>53</v>
      </c>
      <c r="BG71" s="155" t="str">
        <f>IF($BP$71=0,"",20*(($BI$71*30 +$BJ$71*20 +$BK$71*15 +$BL$71*10 +$BM$71*-5)/$BP$71))</f>
        <v/>
      </c>
      <c r="BH71" s="154" t="str">
        <f>IF($BP$71=0,"",(($BI$71*30 +$BJ$71*20 +$BK$71*15 +$BL$71*10 +$BM$71*-5)/$BP$71))</f>
        <v/>
      </c>
      <c r="BI71" s="152"/>
      <c r="BJ71" s="152"/>
      <c r="BK71" s="152"/>
      <c r="BL71" s="152"/>
      <c r="BM71" s="152"/>
      <c r="BN71" s="156" t="str">
        <f>IF(AND($BI$71=0,$BJ$71=0,$BM$71=0,$BK$71=0),"",IF(AND($BM$71=0,OR($BI$71&lt;&gt;0,$BJ$71&lt;&gt;0,$BK$71&lt;&gt;0)),"inf",(($BI$71+$BJ$71+$BK$71)/$BM$71)))</f>
        <v/>
      </c>
      <c r="BO71" s="157" t="str">
        <f>IF(AND($BI$71=0,$BJ$71=0,$BM$71=0,$BK$71=0,$BL$71=0),"",IF(AND($BM$71=0,OR($BI$71&lt;&gt;0,$BJ$71&lt;&gt;0,$BK$71&lt;&gt;0,$BL$71&lt;&gt;0)),"inf",(($BI$71+$BJ$71+$BK$71+$BL$71)/$BM$71)))</f>
        <v/>
      </c>
      <c r="BP71" s="152"/>
    </row>
    <row r="72">
      <c r="C72" t="s">
        <v>54</v>
      </c>
      <c r="D72" s="82" t="str">
        <f>IF($M$72=0,"",20*(($F$72*30 +$G$72*20 +$H$72*15 +$I$72*10 +$J$72*-5)/$M$72))</f>
        <v/>
      </c>
      <c r="E72" s="81" t="str">
        <f>IF($M$72=0,"",(($F$72*30 +$G$72*20 +$H$72*15 +$I$72*10 +$J$72*-5)/$M$72))</f>
        <v/>
      </c>
      <c r="F72" s="79"/>
      <c r="G72" s="79"/>
      <c r="H72" s="79"/>
      <c r="I72" s="79"/>
      <c r="J72" s="79"/>
      <c r="K72" s="83" t="str">
        <f>IF(AND($F$72=0,$G$72=0,$J$72=0,$H$72=0),"",IF(AND($J$72=0,OR($F$72&lt;&gt;0,$G$72&lt;&gt;0,$H$72&lt;&gt;0)),"inf",(($F$72+$G$72+$H$72)/$J$72)))</f>
        <v/>
      </c>
      <c r="L72" s="84" t="str">
        <f>IF(AND($F$72=0,$G$72=0,$J$72=0,$H$72=0,$I$72=0),"",IF(AND($J$72=0,OR($F$72&lt;&gt;0,$G$72&lt;&gt;0,$H$72&lt;&gt;0,$I$72&lt;&gt;0)),"inf",(($F$72+$G$72+$H$72+$I$72)/$J$72)))</f>
        <v/>
      </c>
      <c r="M72" s="79"/>
      <c r="N72" s="79"/>
      <c r="O72" s="79"/>
      <c r="P72" s="85" t="str">
        <f>IF($N$72=0,"",($O$72/$N$72))</f>
        <v/>
      </c>
      <c r="S72" t="s">
        <v>54</v>
      </c>
      <c r="T72" s="98" t="n">
        <f>IF($AC$72=0,"",20*(($V$72*30 +$W$72*20 +$X$72*15 +$Y$72*10 +$Z$72*-5)/$AC$72))</f>
        <v>0.0</v>
      </c>
      <c r="U72" s="97" t="n">
        <f>IF($AC$72=0,"",(($V$72*30 +$W$72*20 +$X$72*15 +$Y$72*10 +$Z$72*-5)/$AC$72))</f>
        <v>0.0</v>
      </c>
      <c r="V72" s="95"/>
      <c r="W72" s="95"/>
      <c r="X72" s="95"/>
      <c r="Y72" s="95"/>
      <c r="Z72" s="95"/>
      <c r="AA72" s="99" t="str">
        <f>IF(AND($V$72=0,$W$72=0,$Z$72=0,$X$72=0),"",IF(AND($Z$72=0,OR($V$72&lt;&gt;0,$W$72&lt;&gt;0,$X$72&lt;&gt;0)),"inf",(($V$72+$W$72+$X$72)/$Z$72)))</f>
        <v/>
      </c>
      <c r="AB72" s="100" t="str">
        <f>IF(AND($V$72=0,$W$72=0,$Z$72=0,$X$72=0,$Y$72=0),"",IF(AND($Z$72=0,OR($V$72&lt;&gt;0,$W$72&lt;&gt;0,$X$72&lt;&gt;0,$Y$72&lt;&gt;0)),"inf",(($V$72+$W$72+$X$72+$Y$72)/$Z$72)))</f>
        <v/>
      </c>
      <c r="AC72" s="95" t="n">
        <v>1.0</v>
      </c>
      <c r="AF72" t="s">
        <v>54</v>
      </c>
      <c r="AG72" s="117" t="n">
        <f>IF($AP$72=0,"",20*(($AI$72*30 +$AJ$72*20 +$AK$72*15 +$AL$72*10 +$AM$72*-5)/$AP$72))</f>
        <v>300.0</v>
      </c>
      <c r="AH72" s="116" t="n">
        <f>IF($AP$72=0,"",(($AI$72*30 +$AJ$72*20 +$AK$72*15 +$AL$72*10 +$AM$72*-5)/$AP$72))</f>
        <v>15.0</v>
      </c>
      <c r="AI72" s="114"/>
      <c r="AJ72" s="114"/>
      <c r="AK72" s="114" t="n">
        <v>1.0</v>
      </c>
      <c r="AL72" s="114"/>
      <c r="AM72" s="114"/>
      <c r="AN72" s="118" t="str">
        <f>IF(AND($AI$72=0,$AJ$72=0,$AM$72=0,$AK$72=0),"",IF(AND($AM$72=0,OR($AI$72&lt;&gt;0,$AJ$72&lt;&gt;0,$AK$72&lt;&gt;0)),"inf",(($AI$72+$AJ$72+$AK$72)/$AM$72)))</f>
        <v>inf</v>
      </c>
      <c r="AO72" s="119" t="str">
        <f>IF(AND($AI$72=0,$AJ$72=0,$AM$72=0,$AK$72=0,$AL$72=0),"",IF(AND($AM$72=0,OR($AI$72&lt;&gt;0,$AJ$72&lt;&gt;0,$AK$72&lt;&gt;0,$AL$72&lt;&gt;0)),"inf",(($AI$72+$AJ$72+$AK$72+$AL$72)/$AM$72)))</f>
        <v>inf</v>
      </c>
      <c r="AP72" s="114" t="n">
        <v>1.0</v>
      </c>
      <c r="AS72" t="s">
        <v>54</v>
      </c>
      <c r="AT72" s="136" t="n">
        <f>IF($BC$72=0,"",20*(($AV$72*30 +$AW$72*20 +$AX$72*15 +$AY$72*10 +$AZ$72*-5)/$BC$72))</f>
        <v>0.0</v>
      </c>
      <c r="AU72" s="135" t="n">
        <f>IF($BC$72=0,"",(($AV$72*30 +$AW$72*20 +$AX$72*15 +$AY$72*10 +$AZ$72*-5)/$BC$72))</f>
        <v>0.0</v>
      </c>
      <c r="AV72" s="133"/>
      <c r="AW72" s="133"/>
      <c r="AX72" s="133"/>
      <c r="AY72" s="133"/>
      <c r="AZ72" s="133"/>
      <c r="BA72" s="137" t="str">
        <f>IF(AND($AV$72=0,$AW$72=0,$AZ$72=0,$AX$72=0),"",IF(AND($AZ$72=0,OR($AV$72&lt;&gt;0,$AW$72&lt;&gt;0,$AX$72&lt;&gt;0)),"inf",(($AV$72+$AW$72+$AX$72)/$AZ$72)))</f>
        <v/>
      </c>
      <c r="BB72" s="138" t="str">
        <f>IF(AND($AV$72=0,$AW$72=0,$AZ$72=0,$AX$72=0,$AY$72=0),"",IF(AND($AZ$72=0,OR($AV$72&lt;&gt;0,$AW$72&lt;&gt;0,$AX$72&lt;&gt;0,$AY$72&lt;&gt;0)),"inf",(($AV$72+$AW$72+$AX$72+$AY$72)/$AZ$72)))</f>
        <v/>
      </c>
      <c r="BC72" s="133" t="n">
        <v>1.0</v>
      </c>
      <c r="BF72" t="s">
        <v>54</v>
      </c>
      <c r="BG72" s="155" t="n">
        <f>IF($BP$72=0,"",20*(($BI$72*30 +$BJ$72*20 +$BK$72*15 +$BL$72*10 +$BM$72*-5)/$BP$72))</f>
        <v>0.0</v>
      </c>
      <c r="BH72" s="154" t="n">
        <f>IF($BP$72=0,"",(($BI$72*30 +$BJ$72*20 +$BK$72*15 +$BL$72*10 +$BM$72*-5)/$BP$72))</f>
        <v>0.0</v>
      </c>
      <c r="BI72" s="152"/>
      <c r="BJ72" s="152"/>
      <c r="BK72" s="152"/>
      <c r="BL72" s="152"/>
      <c r="BM72" s="152"/>
      <c r="BN72" s="156" t="str">
        <f>IF(AND($BI$72=0,$BJ$72=0,$BM$72=0,$BK$72=0),"",IF(AND($BM$72=0,OR($BI$72&lt;&gt;0,$BJ$72&lt;&gt;0,$BK$72&lt;&gt;0)),"inf",(($BI$72+$BJ$72+$BK$72)/$BM$72)))</f>
        <v/>
      </c>
      <c r="BO72" s="157" t="str">
        <f>IF(AND($BI$72=0,$BJ$72=0,$BM$72=0,$BK$72=0,$BL$72=0),"",IF(AND($BM$72=0,OR($BI$72&lt;&gt;0,$BJ$72&lt;&gt;0,$BK$72&lt;&gt;0,$BL$72&lt;&gt;0)),"inf",(($BI$72+$BJ$72+$BK$72+$BL$72)/$BM$72)))</f>
        <v/>
      </c>
      <c r="BP72" s="152" t="n">
        <v>1.0</v>
      </c>
    </row>
    <row r="73">
      <c r="C73" t="s">
        <v>30</v>
      </c>
      <c r="D73" s="82" t="str">
        <f>IF($M$73=0,"",20*(($F$73*30 +$G$73*20 +$H$73*15 +$I$73*10 +$J$73*-5)/$M$73))</f>
        <v/>
      </c>
      <c r="E73" s="81" t="str">
        <f>IF($M$73=0,"",(($F$73*30 +$G$73*20 +$H$73*15 +$I$73*10 +$J$73*-5)/$M$73))</f>
        <v/>
      </c>
      <c r="F73" s="79"/>
      <c r="G73" s="79"/>
      <c r="H73" s="79"/>
      <c r="I73" s="79"/>
      <c r="J73" s="79"/>
      <c r="K73" s="83" t="str">
        <f>IF(AND($F$73=0,$G$73=0,$J$73=0,$H$73=0),"",IF(AND($J$73=0,OR($F$73&lt;&gt;0,$G$73&lt;&gt;0,$H$73&lt;&gt;0)),"inf",(($F$73+$G$73+$H$73)/$J$73)))</f>
        <v/>
      </c>
      <c r="L73" s="84" t="str">
        <f>IF(AND($F$73=0,$G$73=0,$J$73=0,$H$73=0,$I$73=0),"",IF(AND($J$73=0,OR($F$73&lt;&gt;0,$G$73&lt;&gt;0,$H$73&lt;&gt;0,$I$73&lt;&gt;0)),"inf",(($F$73+$G$73+$H$73+$I$73)/$J$73)))</f>
        <v/>
      </c>
      <c r="M73" s="79"/>
      <c r="N73" s="79"/>
      <c r="O73" s="79"/>
      <c r="P73" s="85" t="str">
        <f>IF($N$73=0,"",($O$73/$N$73))</f>
        <v/>
      </c>
      <c r="S73" t="s">
        <v>30</v>
      </c>
      <c r="T73" s="98" t="str">
        <f>IF($AC$73=0,"",20*(($V$73*30 +$W$73*20 +$X$73*15 +$Y$73*10 +$Z$73*-5)/$AC$73))</f>
        <v/>
      </c>
      <c r="U73" s="97" t="str">
        <f>IF($AC$73=0,"",(($V$73*30 +$W$73*20 +$X$73*15 +$Y$73*10 +$Z$73*-5)/$AC$73))</f>
        <v/>
      </c>
      <c r="V73" s="95"/>
      <c r="W73" s="95"/>
      <c r="X73" s="95"/>
      <c r="Y73" s="95"/>
      <c r="Z73" s="95"/>
      <c r="AA73" s="99" t="str">
        <f>IF(AND($V$73=0,$W$73=0,$Z$73=0,$X$73=0),"",IF(AND($Z$73=0,OR($V$73&lt;&gt;0,$W$73&lt;&gt;0,$X$73&lt;&gt;0)),"inf",(($V$73+$W$73+$X$73)/$Z$73)))</f>
        <v/>
      </c>
      <c r="AB73" s="100" t="str">
        <f>IF(AND($V$73=0,$W$73=0,$Z$73=0,$X$73=0,$Y$73=0),"",IF(AND($Z$73=0,OR($V$73&lt;&gt;0,$W$73&lt;&gt;0,$X$73&lt;&gt;0,$Y$73&lt;&gt;0)),"inf",(($V$73+$W$73+$X$73+$Y$73)/$Z$73)))</f>
        <v/>
      </c>
      <c r="AC73" s="95"/>
      <c r="AF73" t="s">
        <v>30</v>
      </c>
      <c r="AG73" s="117" t="str">
        <f>IF($AP$73=0,"",20*(($AI$73*30 +$AJ$73*20 +$AK$73*15 +$AL$73*10 +$AM$73*-5)/$AP$73))</f>
        <v/>
      </c>
      <c r="AH73" s="116" t="str">
        <f>IF($AP$73=0,"",(($AI$73*30 +$AJ$73*20 +$AK$73*15 +$AL$73*10 +$AM$73*-5)/$AP$73))</f>
        <v/>
      </c>
      <c r="AI73" s="114"/>
      <c r="AJ73" s="114"/>
      <c r="AK73" s="114"/>
      <c r="AL73" s="114"/>
      <c r="AM73" s="114"/>
      <c r="AN73" s="118" t="str">
        <f>IF(AND($AI$73=0,$AJ$73=0,$AM$73=0,$AK$73=0),"",IF(AND($AM$73=0,OR($AI$73&lt;&gt;0,$AJ$73&lt;&gt;0,$AK$73&lt;&gt;0)),"inf",(($AI$73+$AJ$73+$AK$73)/$AM$73)))</f>
        <v/>
      </c>
      <c r="AO73" s="119" t="str">
        <f>IF(AND($AI$73=0,$AJ$73=0,$AM$73=0,$AK$73=0,$AL$73=0),"",IF(AND($AM$73=0,OR($AI$73&lt;&gt;0,$AJ$73&lt;&gt;0,$AK$73&lt;&gt;0,$AL$73&lt;&gt;0)),"inf",(($AI$73+$AJ$73+$AK$73+$AL$73)/$AM$73)))</f>
        <v/>
      </c>
      <c r="AP73" s="114"/>
      <c r="AS73" t="s">
        <v>30</v>
      </c>
      <c r="AT73" s="136" t="str">
        <f>IF($BC$73=0,"",20*(($AV$73*30 +$AW$73*20 +$AX$73*15 +$AY$73*10 +$AZ$73*-5)/$BC$73))</f>
        <v/>
      </c>
      <c r="AU73" s="135" t="str">
        <f>IF($BC$73=0,"",(($AV$73*30 +$AW$73*20 +$AX$73*15 +$AY$73*10 +$AZ$73*-5)/$BC$73))</f>
        <v/>
      </c>
      <c r="AV73" s="133"/>
      <c r="AW73" s="133"/>
      <c r="AX73" s="133"/>
      <c r="AY73" s="133"/>
      <c r="AZ73" s="133"/>
      <c r="BA73" s="137" t="str">
        <f>IF(AND($AV$73=0,$AW$73=0,$AZ$73=0,$AX$73=0),"",IF(AND($AZ$73=0,OR($AV$73&lt;&gt;0,$AW$73&lt;&gt;0,$AX$73&lt;&gt;0)),"inf",(($AV$73+$AW$73+$AX$73)/$AZ$73)))</f>
        <v/>
      </c>
      <c r="BB73" s="138" t="str">
        <f>IF(AND($AV$73=0,$AW$73=0,$AZ$73=0,$AX$73=0,$AY$73=0),"",IF(AND($AZ$73=0,OR($AV$73&lt;&gt;0,$AW$73&lt;&gt;0,$AX$73&lt;&gt;0,$AY$73&lt;&gt;0)),"inf",(($AV$73+$AW$73+$AX$73+$AY$73)/$AZ$73)))</f>
        <v/>
      </c>
      <c r="BC73" s="133"/>
      <c r="BF73" t="s">
        <v>30</v>
      </c>
      <c r="BG73" s="155" t="str">
        <f>IF($BP$73=0,"",20*(($BI$73*30 +$BJ$73*20 +$BK$73*15 +$BL$73*10 +$BM$73*-5)/$BP$73))</f>
        <v/>
      </c>
      <c r="BH73" s="154" t="str">
        <f>IF($BP$73=0,"",(($BI$73*30 +$BJ$73*20 +$BK$73*15 +$BL$73*10 +$BM$73*-5)/$BP$73))</f>
        <v/>
      </c>
      <c r="BI73" s="152"/>
      <c r="BJ73" s="152"/>
      <c r="BK73" s="152"/>
      <c r="BL73" s="152"/>
      <c r="BM73" s="152"/>
      <c r="BN73" s="156" t="str">
        <f>IF(AND($BI$73=0,$BJ$73=0,$BM$73=0,$BK$73=0),"",IF(AND($BM$73=0,OR($BI$73&lt;&gt;0,$BJ$73&lt;&gt;0,$BK$73&lt;&gt;0)),"inf",(($BI$73+$BJ$73+$BK$73)/$BM$73)))</f>
        <v/>
      </c>
      <c r="BO73" s="157" t="str">
        <f>IF(AND($BI$73=0,$BJ$73=0,$BM$73=0,$BK$73=0,$BL$73=0),"",IF(AND($BM$73=0,OR($BI$73&lt;&gt;0,$BJ$73&lt;&gt;0,$BK$73&lt;&gt;0,$BL$73&lt;&gt;0)),"inf",(($BI$73+$BJ$73+$BK$73+$BL$73)/$BM$73)))</f>
        <v/>
      </c>
      <c r="BP73" s="152"/>
    </row>
    <row r="74">
      <c r="C74" t="s">
        <v>18</v>
      </c>
      <c r="D74" s="82" t="str">
        <f>IF($M$74=0,"",20*(($F$74*30 +$G$74*20 +$H$74*15 +$I$74*10 +$J$74*-5)/$M$74))</f>
        <v/>
      </c>
      <c r="E74" s="81" t="str">
        <f>IF($M$74=0,"",(($F$74*30 +$G$74*20 +$H$74*15 +$I$74*10 +$J$74*-5)/$M$74))</f>
        <v/>
      </c>
      <c r="F74" s="79"/>
      <c r="G74" s="79"/>
      <c r="H74" s="79"/>
      <c r="I74" s="79"/>
      <c r="J74" s="79"/>
      <c r="K74" s="83" t="str">
        <f>IF(AND($F$74=0,$G$74=0,$J$74=0,$H$74=0),"",IF(AND($J$74=0,OR($F$74&lt;&gt;0,$G$74&lt;&gt;0,$H$74&lt;&gt;0)),"inf",(($F$74+$G$74+$H$74)/$J$74)))</f>
        <v/>
      </c>
      <c r="L74" s="84" t="str">
        <f>IF(AND($F$74=0,$G$74=0,$J$74=0,$H$74=0,$I$74=0),"",IF(AND($J$74=0,OR($F$74&lt;&gt;0,$G$74&lt;&gt;0,$H$74&lt;&gt;0,$I$74&lt;&gt;0)),"inf",(($F$74+$G$74+$H$74+$I$74)/$J$74)))</f>
        <v/>
      </c>
      <c r="M74" s="79"/>
      <c r="N74" s="79"/>
      <c r="O74" s="79"/>
      <c r="P74" s="85" t="str">
        <f>IF($N$74=0,"",($O$74/$N$74))</f>
        <v/>
      </c>
      <c r="S74" t="s">
        <v>18</v>
      </c>
      <c r="T74" s="98" t="str">
        <f>IF($AC$74=0,"",20*(($V$74*30 +$W$74*20 +$X$74*15 +$Y$74*10 +$Z$74*-5)/$AC$74))</f>
        <v/>
      </c>
      <c r="U74" s="97" t="str">
        <f>IF($AC$74=0,"",(($V$74*30 +$W$74*20 +$X$74*15 +$Y$74*10 +$Z$74*-5)/$AC$74))</f>
        <v/>
      </c>
      <c r="V74" s="95"/>
      <c r="W74" s="95"/>
      <c r="X74" s="95"/>
      <c r="Y74" s="95"/>
      <c r="Z74" s="95"/>
      <c r="AA74" s="99" t="str">
        <f>IF(AND($V$74=0,$W$74=0,$Z$74=0,$X$74=0),"",IF(AND($Z$74=0,OR($V$74&lt;&gt;0,$W$74&lt;&gt;0,$X$74&lt;&gt;0)),"inf",(($V$74+$W$74+$X$74)/$Z$74)))</f>
        <v/>
      </c>
      <c r="AB74" s="100" t="str">
        <f>IF(AND($V$74=0,$W$74=0,$Z$74=0,$X$74=0,$Y$74=0),"",IF(AND($Z$74=0,OR($V$74&lt;&gt;0,$W$74&lt;&gt;0,$X$74&lt;&gt;0,$Y$74&lt;&gt;0)),"inf",(($V$74+$W$74+$X$74+$Y$74)/$Z$74)))</f>
        <v/>
      </c>
      <c r="AC74" s="95"/>
      <c r="AF74" t="s">
        <v>18</v>
      </c>
      <c r="AG74" s="117" t="str">
        <f>IF($AP$74=0,"",20*(($AI$74*30 +$AJ$74*20 +$AK$74*15 +$AL$74*10 +$AM$74*-5)/$AP$74))</f>
        <v/>
      </c>
      <c r="AH74" s="116" t="str">
        <f>IF($AP$74=0,"",(($AI$74*30 +$AJ$74*20 +$AK$74*15 +$AL$74*10 +$AM$74*-5)/$AP$74))</f>
        <v/>
      </c>
      <c r="AI74" s="114"/>
      <c r="AJ74" s="114"/>
      <c r="AK74" s="114"/>
      <c r="AL74" s="114"/>
      <c r="AM74" s="114"/>
      <c r="AN74" s="118" t="str">
        <f>IF(AND($AI$74=0,$AJ$74=0,$AM$74=0,$AK$74=0),"",IF(AND($AM$74=0,OR($AI$74&lt;&gt;0,$AJ$74&lt;&gt;0,$AK$74&lt;&gt;0)),"inf",(($AI$74+$AJ$74+$AK$74)/$AM$74)))</f>
        <v/>
      </c>
      <c r="AO74" s="119" t="str">
        <f>IF(AND($AI$74=0,$AJ$74=0,$AM$74=0,$AK$74=0,$AL$74=0),"",IF(AND($AM$74=0,OR($AI$74&lt;&gt;0,$AJ$74&lt;&gt;0,$AK$74&lt;&gt;0,$AL$74&lt;&gt;0)),"inf",(($AI$74+$AJ$74+$AK$74+$AL$74)/$AM$74)))</f>
        <v/>
      </c>
      <c r="AP74" s="114"/>
      <c r="AS74" t="s">
        <v>18</v>
      </c>
      <c r="AT74" s="136" t="str">
        <f>IF($BC$74=0,"",20*(($AV$74*30 +$AW$74*20 +$AX$74*15 +$AY$74*10 +$AZ$74*-5)/$BC$74))</f>
        <v/>
      </c>
      <c r="AU74" s="135" t="str">
        <f>IF($BC$74=0,"",(($AV$74*30 +$AW$74*20 +$AX$74*15 +$AY$74*10 +$AZ$74*-5)/$BC$74))</f>
        <v/>
      </c>
      <c r="AV74" s="133"/>
      <c r="AW74" s="133"/>
      <c r="AX74" s="133"/>
      <c r="AY74" s="133"/>
      <c r="AZ74" s="133"/>
      <c r="BA74" s="137" t="str">
        <f>IF(AND($AV$74=0,$AW$74=0,$AZ$74=0,$AX$74=0),"",IF(AND($AZ$74=0,OR($AV$74&lt;&gt;0,$AW$74&lt;&gt;0,$AX$74&lt;&gt;0)),"inf",(($AV$74+$AW$74+$AX$74)/$AZ$74)))</f>
        <v/>
      </c>
      <c r="BB74" s="138" t="str">
        <f>IF(AND($AV$74=0,$AW$74=0,$AZ$74=0,$AX$74=0,$AY$74=0),"",IF(AND($AZ$74=0,OR($AV$74&lt;&gt;0,$AW$74&lt;&gt;0,$AX$74&lt;&gt;0,$AY$74&lt;&gt;0)),"inf",(($AV$74+$AW$74+$AX$74+$AY$74)/$AZ$74)))</f>
        <v/>
      </c>
      <c r="BC74" s="133"/>
      <c r="BF74" t="s">
        <v>18</v>
      </c>
      <c r="BG74" s="155" t="str">
        <f>IF($BP$74=0,"",20*(($BI$74*30 +$BJ$74*20 +$BK$74*15 +$BL$74*10 +$BM$74*-5)/$BP$74))</f>
        <v/>
      </c>
      <c r="BH74" s="154" t="str">
        <f>IF($BP$74=0,"",(($BI$74*30 +$BJ$74*20 +$BK$74*15 +$BL$74*10 +$BM$74*-5)/$BP$74))</f>
        <v/>
      </c>
      <c r="BI74" s="152"/>
      <c r="BJ74" s="152"/>
      <c r="BK74" s="152"/>
      <c r="BL74" s="152"/>
      <c r="BM74" s="152"/>
      <c r="BN74" s="156" t="str">
        <f>IF(AND($BI$74=0,$BJ$74=0,$BM$74=0,$BK$74=0),"",IF(AND($BM$74=0,OR($BI$74&lt;&gt;0,$BJ$74&lt;&gt;0,$BK$74&lt;&gt;0)),"inf",(($BI$74+$BJ$74+$BK$74)/$BM$74)))</f>
        <v/>
      </c>
      <c r="BO74" s="157" t="str">
        <f>IF(AND($BI$74=0,$BJ$74=0,$BM$74=0,$BK$74=0,$BL$74=0),"",IF(AND($BM$74=0,OR($BI$74&lt;&gt;0,$BJ$74&lt;&gt;0,$BK$74&lt;&gt;0,$BL$74&lt;&gt;0)),"inf",(($BI$74+$BJ$74+$BK$74+$BL$74)/$BM$74)))</f>
        <v/>
      </c>
      <c r="BP74" s="152"/>
    </row>
    <row r="75">
      <c r="B75" t="s">
        <v>55</v>
      </c>
      <c r="C75"/>
      <c r="D75" s="82" t="str">
        <f>IF($M$75=0,"",20*(($F$75*30 +$G$75*20 +$H$75*15 +$I$75*10 +$J$75*-5)/$M$75))</f>
        <v/>
      </c>
      <c r="E75" s="81" t="str">
        <f>IF($M$75=0,"",(($F$75*30 +$G$75*20 +$H$75*15 +$I$75*10 +$J$75*-5)/$M$75))</f>
        <v/>
      </c>
      <c r="F75" s="79" t="n">
        <f>SUM($F$76+$F$77+$F$78+$F$79+$F$80)</f>
        <v>0.0</v>
      </c>
      <c r="G75" s="79" t="n">
        <f>SUM($G$76+$G$77+$G$78+$G$79+$G$80)</f>
        <v>0.0</v>
      </c>
      <c r="H75" s="79" t="n">
        <f>SUM($H$76+$H$77+$H$78+$H$79+$H$80)</f>
        <v>0.0</v>
      </c>
      <c r="I75" s="79" t="n">
        <f>SUM($I$76+$I$77+$I$78+$I$79+$I$80)</f>
        <v>0.0</v>
      </c>
      <c r="J75" s="79" t="n">
        <f>SUM($J$76+$J$77+$J$78+$J$79+$J$80)</f>
        <v>0.0</v>
      </c>
      <c r="K75" s="83" t="str">
        <f>IF(AND($F$75=0,$G$75=0,$J$75=0,$H$75=0),"",IF(AND($J$75=0,OR($F$75&lt;&gt;0,$G$75&lt;&gt;0,$H$75&lt;&gt;0)),"inf",(($F$75+$G$75+$H$75)/$J$75)))</f>
        <v/>
      </c>
      <c r="L75" s="84" t="str">
        <f>IF(AND($F$75=0,$G$75=0,$J$75=0,$H$75=0,$I$75=0),"",IF(AND($J$75=0,OR($F$75&lt;&gt;0,$G$75&lt;&gt;0,$H$75&lt;&gt;0,$I$75&lt;&gt;0)),"inf",(($F$75+$G$75+$H$75+$I$75)/$J$75)))</f>
        <v/>
      </c>
      <c r="M75" s="79" t="n">
        <f>SUM($M$76+$M$77+$M$78+$M$79+$M$80)</f>
        <v>0.0</v>
      </c>
      <c r="N75" s="79" t="n">
        <f>SUM($N$76+$N$77+$N$78+$N$79+$N$80)</f>
        <v>0.0</v>
      </c>
      <c r="O75" s="79" t="n">
        <f>SUM($O$76+$O$77+$O$78+$O$79+$O$80)</f>
        <v>0.0</v>
      </c>
      <c r="P75" s="85" t="str">
        <f>IF($N$75=0,"",($O$75/$N$75))</f>
        <v/>
      </c>
      <c r="R75" t="s">
        <v>55</v>
      </c>
      <c r="S75"/>
      <c r="T75" s="98" t="str">
        <f>IF($AC$75=0,"",20*(($V$75*30 +$W$75*20 +$X$75*15 +$Y$75*10 +$Z$75*-5)/$AC$75))</f>
        <v/>
      </c>
      <c r="U75" s="97" t="str">
        <f>IF($AC$75=0,"",(($V$75*30 +$W$75*20 +$X$75*15 +$Y$75*10 +$Z$75*-5)/$AC$75))</f>
        <v/>
      </c>
      <c r="V75" s="95" t="n">
        <f>SUM($V$76+$V$77+$V$78+$V$79+$V$80)</f>
        <v>0.0</v>
      </c>
      <c r="W75" s="95" t="n">
        <f>SUM($W$76+$W$77+$W$78+$W$79+$W$80)</f>
        <v>0.0</v>
      </c>
      <c r="X75" s="95" t="n">
        <f>SUM($X$76+$X$77+$X$78+$X$79+$X$80)</f>
        <v>0.0</v>
      </c>
      <c r="Y75" s="95" t="n">
        <f>SUM($Y$76+$Y$77+$Y$78+$Y$79+$Y$80)</f>
        <v>0.0</v>
      </c>
      <c r="Z75" s="95" t="n">
        <f>SUM($Z$76+$Z$77+$Z$78+$Z$79+$Z$80)</f>
        <v>0.0</v>
      </c>
      <c r="AA75" s="99" t="str">
        <f>IF(AND($V$75=0,$W$75=0,$Z$75=0,$X$75=0),"",IF(AND($Z$75=0,OR($V$75&lt;&gt;0,$W$75&lt;&gt;0,$X$75&lt;&gt;0)),"inf",(($V$75+$W$75+$X$75)/$Z$75)))</f>
        <v/>
      </c>
      <c r="AB75" s="100" t="str">
        <f>IF(AND($V$75=0,$W$75=0,$Z$75=0,$X$75=0,$Y$75=0),"",IF(AND($Z$75=0,OR($V$75&lt;&gt;0,$W$75&lt;&gt;0,$X$75&lt;&gt;0,$Y$75&lt;&gt;0)),"inf",(($V$75+$W$75+$X$75+$Y$75)/$Z$75)))</f>
        <v/>
      </c>
      <c r="AC75" s="95" t="n">
        <f>SUM($AC$76+$AC$77+$AC$78+$AC$79+$AC$80)</f>
        <v>0.0</v>
      </c>
      <c r="AE75" t="s">
        <v>55</v>
      </c>
      <c r="AF75"/>
      <c r="AG75" s="117" t="str">
        <f>IF($AP$75=0,"",20*(($AI$75*30 +$AJ$75*20 +$AK$75*15 +$AL$75*10 +$AM$75*-5)/$AP$75))</f>
        <v/>
      </c>
      <c r="AH75" s="116" t="str">
        <f>IF($AP$75=0,"",(($AI$75*30 +$AJ$75*20 +$AK$75*15 +$AL$75*10 +$AM$75*-5)/$AP$75))</f>
        <v/>
      </c>
      <c r="AI75" s="114" t="n">
        <f>SUM($AI$76+$AI$77+$AI$78+$AI$79+$AI$80)</f>
        <v>0.0</v>
      </c>
      <c r="AJ75" s="114" t="n">
        <f>SUM($AJ$76+$AJ$77+$AJ$78+$AJ$79+$AJ$80)</f>
        <v>0.0</v>
      </c>
      <c r="AK75" s="114" t="n">
        <f>SUM($AK$76+$AK$77+$AK$78+$AK$79+$AK$80)</f>
        <v>0.0</v>
      </c>
      <c r="AL75" s="114" t="n">
        <f>SUM($AL$76+$AL$77+$AL$78+$AL$79+$AL$80)</f>
        <v>0.0</v>
      </c>
      <c r="AM75" s="114" t="n">
        <f>SUM($AM$76+$AM$77+$AM$78+$AM$79+$AM$80)</f>
        <v>0.0</v>
      </c>
      <c r="AN75" s="118" t="str">
        <f>IF(AND($AI$75=0,$AJ$75=0,$AM$75=0,$AK$75=0),"",IF(AND($AM$75=0,OR($AI$75&lt;&gt;0,$AJ$75&lt;&gt;0,$AK$75&lt;&gt;0)),"inf",(($AI$75+$AJ$75+$AK$75)/$AM$75)))</f>
        <v/>
      </c>
      <c r="AO75" s="119" t="str">
        <f>IF(AND($AI$75=0,$AJ$75=0,$AM$75=0,$AK$75=0,$AL$75=0),"",IF(AND($AM$75=0,OR($AI$75&lt;&gt;0,$AJ$75&lt;&gt;0,$AK$75&lt;&gt;0,$AL$75&lt;&gt;0)),"inf",(($AI$75+$AJ$75+$AK$75+$AL$75)/$AM$75)))</f>
        <v/>
      </c>
      <c r="AP75" s="114" t="n">
        <f>SUM($AP$76+$AP$77+$AP$78+$AP$79+$AP$80)</f>
        <v>0.0</v>
      </c>
      <c r="AR75" t="s">
        <v>55</v>
      </c>
      <c r="AS75"/>
      <c r="AT75" s="136" t="str">
        <f>IF($BC$75=0,"",20*(($AV$75*30 +$AW$75*20 +$AX$75*15 +$AY$75*10 +$AZ$75*-5)/$BC$75))</f>
        <v/>
      </c>
      <c r="AU75" s="135" t="str">
        <f>IF($BC$75=0,"",(($AV$75*30 +$AW$75*20 +$AX$75*15 +$AY$75*10 +$AZ$75*-5)/$BC$75))</f>
        <v/>
      </c>
      <c r="AV75" s="133" t="n">
        <f>SUM($AV$76+$AV$77+$AV$78+$AV$79+$AV$80)</f>
        <v>0.0</v>
      </c>
      <c r="AW75" s="133" t="n">
        <f>SUM($AW$76+$AW$77+$AW$78+$AW$79+$AW$80)</f>
        <v>0.0</v>
      </c>
      <c r="AX75" s="133" t="n">
        <f>SUM($AX$76+$AX$77+$AX$78+$AX$79+$AX$80)</f>
        <v>0.0</v>
      </c>
      <c r="AY75" s="133" t="n">
        <f>SUM($AY$76+$AY$77+$AY$78+$AY$79+$AY$80)</f>
        <v>0.0</v>
      </c>
      <c r="AZ75" s="133" t="n">
        <f>SUM($AZ$76+$AZ$77+$AZ$78+$AZ$79+$AZ$80)</f>
        <v>0.0</v>
      </c>
      <c r="BA75" s="137" t="str">
        <f>IF(AND($AV$75=0,$AW$75=0,$AZ$75=0,$AX$75=0),"",IF(AND($AZ$75=0,OR($AV$75&lt;&gt;0,$AW$75&lt;&gt;0,$AX$75&lt;&gt;0)),"inf",(($AV$75+$AW$75+$AX$75)/$AZ$75)))</f>
        <v/>
      </c>
      <c r="BB75" s="138" t="str">
        <f>IF(AND($AV$75=0,$AW$75=0,$AZ$75=0,$AX$75=0,$AY$75=0),"",IF(AND($AZ$75=0,OR($AV$75&lt;&gt;0,$AW$75&lt;&gt;0,$AX$75&lt;&gt;0,$AY$75&lt;&gt;0)),"inf",(($AV$75+$AW$75+$AX$75+$AY$75)/$AZ$75)))</f>
        <v/>
      </c>
      <c r="BC75" s="133" t="n">
        <f>SUM($BC$76+$BC$77+$BC$78+$BC$79+$BC$80)</f>
        <v>0.0</v>
      </c>
      <c r="BE75" t="s">
        <v>55</v>
      </c>
      <c r="BF75"/>
      <c r="BG75" s="155" t="str">
        <f>IF($BP$75=0,"",20*(($BI$75*30 +$BJ$75*20 +$BK$75*15 +$BL$75*10 +$BM$75*-5)/$BP$75))</f>
        <v/>
      </c>
      <c r="BH75" s="154" t="str">
        <f>IF($BP$75=0,"",(($BI$75*30 +$BJ$75*20 +$BK$75*15 +$BL$75*10 +$BM$75*-5)/$BP$75))</f>
        <v/>
      </c>
      <c r="BI75" s="152" t="n">
        <f>SUM($BI$76+$BI$77+$BI$78+$BI$79+$BI$80)</f>
        <v>0.0</v>
      </c>
      <c r="BJ75" s="152" t="n">
        <f>SUM($BJ$76+$BJ$77+$BJ$78+$BJ$79+$BJ$80)</f>
        <v>0.0</v>
      </c>
      <c r="BK75" s="152" t="n">
        <f>SUM($BK$76+$BK$77+$BK$78+$BK$79+$BK$80)</f>
        <v>0.0</v>
      </c>
      <c r="BL75" s="152" t="n">
        <f>SUM($BL$76+$BL$77+$BL$78+$BL$79+$BL$80)</f>
        <v>0.0</v>
      </c>
      <c r="BM75" s="152" t="n">
        <f>SUM($BM$76+$BM$77+$BM$78+$BM$79+$BM$80)</f>
        <v>0.0</v>
      </c>
      <c r="BN75" s="156" t="str">
        <f>IF(AND($BI$75=0,$BJ$75=0,$BM$75=0,$BK$75=0),"",IF(AND($BM$75=0,OR($BI$75&lt;&gt;0,$BJ$75&lt;&gt;0,$BK$75&lt;&gt;0)),"inf",(($BI$75+$BJ$75+$BK$75)/$BM$75)))</f>
        <v/>
      </c>
      <c r="BO75" s="157" t="str">
        <f>IF(AND($BI$75=0,$BJ$75=0,$BM$75=0,$BK$75=0,$BL$75=0),"",IF(AND($BM$75=0,OR($BI$75&lt;&gt;0,$BJ$75&lt;&gt;0,$BK$75&lt;&gt;0,$BL$75&lt;&gt;0)),"inf",(($BI$75+$BJ$75+$BK$75+$BL$75)/$BM$75)))</f>
        <v/>
      </c>
      <c r="BP75" s="152" t="n">
        <f>SUM($BP$76+$BP$77+$BP$78+$BP$79+$BP$80)</f>
        <v>0.0</v>
      </c>
    </row>
    <row r="76">
      <c r="C76" t="s">
        <v>21</v>
      </c>
      <c r="D76" s="82" t="str">
        <f>IF($M$76=0,"",20*(($F$76*30 +$G$76*20 +$H$76*15 +$I$76*10 +$J$76*-5)/$M$76))</f>
        <v/>
      </c>
      <c r="E76" s="81" t="str">
        <f>IF($M$76=0,"",(($F$76*30 +$G$76*20 +$H$76*15 +$I$76*10 +$J$76*-5)/$M$76))</f>
        <v/>
      </c>
      <c r="F76" s="79"/>
      <c r="G76" s="79"/>
      <c r="H76" s="79"/>
      <c r="I76" s="79"/>
      <c r="J76" s="79"/>
      <c r="K76" s="83" t="str">
        <f>IF(AND($F$76=0,$G$76=0,$J$76=0,$H$76=0),"",IF(AND($J$76=0,OR($F$76&lt;&gt;0,$G$76&lt;&gt;0,$H$76&lt;&gt;0)),"inf",(($F$76+$G$76+$H$76)/$J$76)))</f>
        <v/>
      </c>
      <c r="L76" s="84" t="str">
        <f>IF(AND($F$76=0,$G$76=0,$J$76=0,$H$76=0,$I$76=0),"",IF(AND($J$76=0,OR($F$76&lt;&gt;0,$G$76&lt;&gt;0,$H$76&lt;&gt;0,$I$76&lt;&gt;0)),"inf",(($F$76+$G$76+$H$76+$I$76)/$J$76)))</f>
        <v/>
      </c>
      <c r="M76" s="79"/>
      <c r="N76" s="79"/>
      <c r="O76" s="79"/>
      <c r="P76" s="85" t="str">
        <f>IF($N$76=0,"",($O$76/$N$76))</f>
        <v/>
      </c>
      <c r="S76" t="s">
        <v>21</v>
      </c>
      <c r="T76" s="98" t="str">
        <f>IF($AC$76=0,"",20*(($V$76*30 +$W$76*20 +$X$76*15 +$Y$76*10 +$Z$76*-5)/$AC$76))</f>
        <v/>
      </c>
      <c r="U76" s="97" t="str">
        <f>IF($AC$76=0,"",(($V$76*30 +$W$76*20 +$X$76*15 +$Y$76*10 +$Z$76*-5)/$AC$76))</f>
        <v/>
      </c>
      <c r="V76" s="95"/>
      <c r="W76" s="95"/>
      <c r="X76" s="95"/>
      <c r="Y76" s="95"/>
      <c r="Z76" s="95"/>
      <c r="AA76" s="99" t="str">
        <f>IF(AND($V$76=0,$W$76=0,$Z$76=0,$X$76=0),"",IF(AND($Z$76=0,OR($V$76&lt;&gt;0,$W$76&lt;&gt;0,$X$76&lt;&gt;0)),"inf",(($V$76+$W$76+$X$76)/$Z$76)))</f>
        <v/>
      </c>
      <c r="AB76" s="100" t="str">
        <f>IF(AND($V$76=0,$W$76=0,$Z$76=0,$X$76=0,$Y$76=0),"",IF(AND($Z$76=0,OR($V$76&lt;&gt;0,$W$76&lt;&gt;0,$X$76&lt;&gt;0,$Y$76&lt;&gt;0)),"inf",(($V$76+$W$76+$X$76+$Y$76)/$Z$76)))</f>
        <v/>
      </c>
      <c r="AC76" s="95"/>
      <c r="AF76" t="s">
        <v>21</v>
      </c>
      <c r="AG76" s="117" t="str">
        <f>IF($AP$76=0,"",20*(($AI$76*30 +$AJ$76*20 +$AK$76*15 +$AL$76*10 +$AM$76*-5)/$AP$76))</f>
        <v/>
      </c>
      <c r="AH76" s="116" t="str">
        <f>IF($AP$76=0,"",(($AI$76*30 +$AJ$76*20 +$AK$76*15 +$AL$76*10 +$AM$76*-5)/$AP$76))</f>
        <v/>
      </c>
      <c r="AI76" s="114"/>
      <c r="AJ76" s="114"/>
      <c r="AK76" s="114"/>
      <c r="AL76" s="114"/>
      <c r="AM76" s="114"/>
      <c r="AN76" s="118" t="str">
        <f>IF(AND($AI$76=0,$AJ$76=0,$AM$76=0,$AK$76=0),"",IF(AND($AM$76=0,OR($AI$76&lt;&gt;0,$AJ$76&lt;&gt;0,$AK$76&lt;&gt;0)),"inf",(($AI$76+$AJ$76+$AK$76)/$AM$76)))</f>
        <v/>
      </c>
      <c r="AO76" s="119" t="str">
        <f>IF(AND($AI$76=0,$AJ$76=0,$AM$76=0,$AK$76=0,$AL$76=0),"",IF(AND($AM$76=0,OR($AI$76&lt;&gt;0,$AJ$76&lt;&gt;0,$AK$76&lt;&gt;0,$AL$76&lt;&gt;0)),"inf",(($AI$76+$AJ$76+$AK$76+$AL$76)/$AM$76)))</f>
        <v/>
      </c>
      <c r="AP76" s="114"/>
      <c r="AS76" t="s">
        <v>21</v>
      </c>
      <c r="AT76" s="136" t="str">
        <f>IF($BC$76=0,"",20*(($AV$76*30 +$AW$76*20 +$AX$76*15 +$AY$76*10 +$AZ$76*-5)/$BC$76))</f>
        <v/>
      </c>
      <c r="AU76" s="135" t="str">
        <f>IF($BC$76=0,"",(($AV$76*30 +$AW$76*20 +$AX$76*15 +$AY$76*10 +$AZ$76*-5)/$BC$76))</f>
        <v/>
      </c>
      <c r="AV76" s="133"/>
      <c r="AW76" s="133"/>
      <c r="AX76" s="133"/>
      <c r="AY76" s="133"/>
      <c r="AZ76" s="133"/>
      <c r="BA76" s="137" t="str">
        <f>IF(AND($AV$76=0,$AW$76=0,$AZ$76=0,$AX$76=0),"",IF(AND($AZ$76=0,OR($AV$76&lt;&gt;0,$AW$76&lt;&gt;0,$AX$76&lt;&gt;0)),"inf",(($AV$76+$AW$76+$AX$76)/$AZ$76)))</f>
        <v/>
      </c>
      <c r="BB76" s="138" t="str">
        <f>IF(AND($AV$76=0,$AW$76=0,$AZ$76=0,$AX$76=0,$AY$76=0),"",IF(AND($AZ$76=0,OR($AV$76&lt;&gt;0,$AW$76&lt;&gt;0,$AX$76&lt;&gt;0,$AY$76&lt;&gt;0)),"inf",(($AV$76+$AW$76+$AX$76+$AY$76)/$AZ$76)))</f>
        <v/>
      </c>
      <c r="BC76" s="133"/>
      <c r="BF76" t="s">
        <v>21</v>
      </c>
      <c r="BG76" s="155" t="str">
        <f>IF($BP$76=0,"",20*(($BI$76*30 +$BJ$76*20 +$BK$76*15 +$BL$76*10 +$BM$76*-5)/$BP$76))</f>
        <v/>
      </c>
      <c r="BH76" s="154" t="str">
        <f>IF($BP$76=0,"",(($BI$76*30 +$BJ$76*20 +$BK$76*15 +$BL$76*10 +$BM$76*-5)/$BP$76))</f>
        <v/>
      </c>
      <c r="BI76" s="152"/>
      <c r="BJ76" s="152"/>
      <c r="BK76" s="152"/>
      <c r="BL76" s="152"/>
      <c r="BM76" s="152"/>
      <c r="BN76" s="156" t="str">
        <f>IF(AND($BI$76=0,$BJ$76=0,$BM$76=0,$BK$76=0),"",IF(AND($BM$76=0,OR($BI$76&lt;&gt;0,$BJ$76&lt;&gt;0,$BK$76&lt;&gt;0)),"inf",(($BI$76+$BJ$76+$BK$76)/$BM$76)))</f>
        <v/>
      </c>
      <c r="BO76" s="157" t="str">
        <f>IF(AND($BI$76=0,$BJ$76=0,$BM$76=0,$BK$76=0,$BL$76=0),"",IF(AND($BM$76=0,OR($BI$76&lt;&gt;0,$BJ$76&lt;&gt;0,$BK$76&lt;&gt;0,$BL$76&lt;&gt;0)),"inf",(($BI$76+$BJ$76+$BK$76+$BL$76)/$BM$76)))</f>
        <v/>
      </c>
      <c r="BP76" s="152"/>
    </row>
    <row r="77">
      <c r="C77" t="s">
        <v>56</v>
      </c>
      <c r="D77" s="82" t="str">
        <f>IF($M$77=0,"",20*(($F$77*30 +$G$77*20 +$H$77*15 +$I$77*10 +$J$77*-5)/$M$77))</f>
        <v/>
      </c>
      <c r="E77" s="81" t="str">
        <f>IF($M$77=0,"",(($F$77*30 +$G$77*20 +$H$77*15 +$I$77*10 +$J$77*-5)/$M$77))</f>
        <v/>
      </c>
      <c r="F77" s="79"/>
      <c r="G77" s="79"/>
      <c r="H77" s="79"/>
      <c r="I77" s="79"/>
      <c r="J77" s="79"/>
      <c r="K77" s="83" t="str">
        <f>IF(AND($F$77=0,$G$77=0,$J$77=0,$H$77=0),"",IF(AND($J$77=0,OR($F$77&lt;&gt;0,$G$77&lt;&gt;0,$H$77&lt;&gt;0)),"inf",(($F$77+$G$77+$H$77)/$J$77)))</f>
        <v/>
      </c>
      <c r="L77" s="84" t="str">
        <f>IF(AND($F$77=0,$G$77=0,$J$77=0,$H$77=0,$I$77=0),"",IF(AND($J$77=0,OR($F$77&lt;&gt;0,$G$77&lt;&gt;0,$H$77&lt;&gt;0,$I$77&lt;&gt;0)),"inf",(($F$77+$G$77+$H$77+$I$77)/$J$77)))</f>
        <v/>
      </c>
      <c r="M77" s="79"/>
      <c r="N77" s="79"/>
      <c r="O77" s="79"/>
      <c r="P77" s="85" t="str">
        <f>IF($N$77=0,"",($O$77/$N$77))</f>
        <v/>
      </c>
      <c r="S77" t="s">
        <v>56</v>
      </c>
      <c r="T77" s="98" t="str">
        <f>IF($AC$77=0,"",20*(($V$77*30 +$W$77*20 +$X$77*15 +$Y$77*10 +$Z$77*-5)/$AC$77))</f>
        <v/>
      </c>
      <c r="U77" s="97" t="str">
        <f>IF($AC$77=0,"",(($V$77*30 +$W$77*20 +$X$77*15 +$Y$77*10 +$Z$77*-5)/$AC$77))</f>
        <v/>
      </c>
      <c r="V77" s="95"/>
      <c r="W77" s="95"/>
      <c r="X77" s="95"/>
      <c r="Y77" s="95"/>
      <c r="Z77" s="95"/>
      <c r="AA77" s="99" t="str">
        <f>IF(AND($V$77=0,$W$77=0,$Z$77=0,$X$77=0),"",IF(AND($Z$77=0,OR($V$77&lt;&gt;0,$W$77&lt;&gt;0,$X$77&lt;&gt;0)),"inf",(($V$77+$W$77+$X$77)/$Z$77)))</f>
        <v/>
      </c>
      <c r="AB77" s="100" t="str">
        <f>IF(AND($V$77=0,$W$77=0,$Z$77=0,$X$77=0,$Y$77=0),"",IF(AND($Z$77=0,OR($V$77&lt;&gt;0,$W$77&lt;&gt;0,$X$77&lt;&gt;0,$Y$77&lt;&gt;0)),"inf",(($V$77+$W$77+$X$77+$Y$77)/$Z$77)))</f>
        <v/>
      </c>
      <c r="AC77" s="95"/>
      <c r="AF77" t="s">
        <v>56</v>
      </c>
      <c r="AG77" s="117" t="str">
        <f>IF($AP$77=0,"",20*(($AI$77*30 +$AJ$77*20 +$AK$77*15 +$AL$77*10 +$AM$77*-5)/$AP$77))</f>
        <v/>
      </c>
      <c r="AH77" s="116" t="str">
        <f>IF($AP$77=0,"",(($AI$77*30 +$AJ$77*20 +$AK$77*15 +$AL$77*10 +$AM$77*-5)/$AP$77))</f>
        <v/>
      </c>
      <c r="AI77" s="114"/>
      <c r="AJ77" s="114"/>
      <c r="AK77" s="114"/>
      <c r="AL77" s="114"/>
      <c r="AM77" s="114"/>
      <c r="AN77" s="118" t="str">
        <f>IF(AND($AI$77=0,$AJ$77=0,$AM$77=0,$AK$77=0),"",IF(AND($AM$77=0,OR($AI$77&lt;&gt;0,$AJ$77&lt;&gt;0,$AK$77&lt;&gt;0)),"inf",(($AI$77+$AJ$77+$AK$77)/$AM$77)))</f>
        <v/>
      </c>
      <c r="AO77" s="119" t="str">
        <f>IF(AND($AI$77=0,$AJ$77=0,$AM$77=0,$AK$77=0,$AL$77=0),"",IF(AND($AM$77=0,OR($AI$77&lt;&gt;0,$AJ$77&lt;&gt;0,$AK$77&lt;&gt;0,$AL$77&lt;&gt;0)),"inf",(($AI$77+$AJ$77+$AK$77+$AL$77)/$AM$77)))</f>
        <v/>
      </c>
      <c r="AP77" s="114"/>
      <c r="AS77" t="s">
        <v>56</v>
      </c>
      <c r="AT77" s="136" t="str">
        <f>IF($BC$77=0,"",20*(($AV$77*30 +$AW$77*20 +$AX$77*15 +$AY$77*10 +$AZ$77*-5)/$BC$77))</f>
        <v/>
      </c>
      <c r="AU77" s="135" t="str">
        <f>IF($BC$77=0,"",(($AV$77*30 +$AW$77*20 +$AX$77*15 +$AY$77*10 +$AZ$77*-5)/$BC$77))</f>
        <v/>
      </c>
      <c r="AV77" s="133"/>
      <c r="AW77" s="133"/>
      <c r="AX77" s="133"/>
      <c r="AY77" s="133"/>
      <c r="AZ77" s="133"/>
      <c r="BA77" s="137" t="str">
        <f>IF(AND($AV$77=0,$AW$77=0,$AZ$77=0,$AX$77=0),"",IF(AND($AZ$77=0,OR($AV$77&lt;&gt;0,$AW$77&lt;&gt;0,$AX$77&lt;&gt;0)),"inf",(($AV$77+$AW$77+$AX$77)/$AZ$77)))</f>
        <v/>
      </c>
      <c r="BB77" s="138" t="str">
        <f>IF(AND($AV$77=0,$AW$77=0,$AZ$77=0,$AX$77=0,$AY$77=0),"",IF(AND($AZ$77=0,OR($AV$77&lt;&gt;0,$AW$77&lt;&gt;0,$AX$77&lt;&gt;0,$AY$77&lt;&gt;0)),"inf",(($AV$77+$AW$77+$AX$77+$AY$77)/$AZ$77)))</f>
        <v/>
      </c>
      <c r="BC77" s="133"/>
      <c r="BF77" t="s">
        <v>56</v>
      </c>
      <c r="BG77" s="155" t="str">
        <f>IF($BP$77=0,"",20*(($BI$77*30 +$BJ$77*20 +$BK$77*15 +$BL$77*10 +$BM$77*-5)/$BP$77))</f>
        <v/>
      </c>
      <c r="BH77" s="154" t="str">
        <f>IF($BP$77=0,"",(($BI$77*30 +$BJ$77*20 +$BK$77*15 +$BL$77*10 +$BM$77*-5)/$BP$77))</f>
        <v/>
      </c>
      <c r="BI77" s="152"/>
      <c r="BJ77" s="152"/>
      <c r="BK77" s="152"/>
      <c r="BL77" s="152"/>
      <c r="BM77" s="152"/>
      <c r="BN77" s="156" t="str">
        <f>IF(AND($BI$77=0,$BJ$77=0,$BM$77=0,$BK$77=0),"",IF(AND($BM$77=0,OR($BI$77&lt;&gt;0,$BJ$77&lt;&gt;0,$BK$77&lt;&gt;0)),"inf",(($BI$77+$BJ$77+$BK$77)/$BM$77)))</f>
        <v/>
      </c>
      <c r="BO77" s="157" t="str">
        <f>IF(AND($BI$77=0,$BJ$77=0,$BM$77=0,$BK$77=0,$BL$77=0),"",IF(AND($BM$77=0,OR($BI$77&lt;&gt;0,$BJ$77&lt;&gt;0,$BK$77&lt;&gt;0,$BL$77&lt;&gt;0)),"inf",(($BI$77+$BJ$77+$BK$77+$BL$77)/$BM$77)))</f>
        <v/>
      </c>
      <c r="BP77" s="152"/>
    </row>
    <row r="78">
      <c r="C78" t="s">
        <v>57</v>
      </c>
      <c r="D78" s="82" t="str">
        <f>IF($M$78=0,"",20*(($F$78*30 +$G$78*20 +$H$78*15 +$I$78*10 +$J$78*-5)/$M$78))</f>
        <v/>
      </c>
      <c r="E78" s="81" t="str">
        <f>IF($M$78=0,"",(($F$78*30 +$G$78*20 +$H$78*15 +$I$78*10 +$J$78*-5)/$M$78))</f>
        <v/>
      </c>
      <c r="F78" s="79"/>
      <c r="G78" s="79"/>
      <c r="H78" s="79"/>
      <c r="I78" s="79"/>
      <c r="J78" s="79"/>
      <c r="K78" s="83" t="str">
        <f>IF(AND($F$78=0,$G$78=0,$J$78=0,$H$78=0),"",IF(AND($J$78=0,OR($F$78&lt;&gt;0,$G$78&lt;&gt;0,$H$78&lt;&gt;0)),"inf",(($F$78+$G$78+$H$78)/$J$78)))</f>
        <v/>
      </c>
      <c r="L78" s="84" t="str">
        <f>IF(AND($F$78=0,$G$78=0,$J$78=0,$H$78=0,$I$78=0),"",IF(AND($J$78=0,OR($F$78&lt;&gt;0,$G$78&lt;&gt;0,$H$78&lt;&gt;0,$I$78&lt;&gt;0)),"inf",(($F$78+$G$78+$H$78+$I$78)/$J$78)))</f>
        <v/>
      </c>
      <c r="M78" s="79"/>
      <c r="N78" s="79"/>
      <c r="O78" s="79"/>
      <c r="P78" s="85" t="str">
        <f>IF($N$78=0,"",($O$78/$N$78))</f>
        <v/>
      </c>
      <c r="S78" t="s">
        <v>57</v>
      </c>
      <c r="T78" s="98" t="str">
        <f>IF($AC$78=0,"",20*(($V$78*30 +$W$78*20 +$X$78*15 +$Y$78*10 +$Z$78*-5)/$AC$78))</f>
        <v/>
      </c>
      <c r="U78" s="97" t="str">
        <f>IF($AC$78=0,"",(($V$78*30 +$W$78*20 +$X$78*15 +$Y$78*10 +$Z$78*-5)/$AC$78))</f>
        <v/>
      </c>
      <c r="V78" s="95"/>
      <c r="W78" s="95"/>
      <c r="X78" s="95"/>
      <c r="Y78" s="95"/>
      <c r="Z78" s="95"/>
      <c r="AA78" s="99" t="str">
        <f>IF(AND($V$78=0,$W$78=0,$Z$78=0,$X$78=0),"",IF(AND($Z$78=0,OR($V$78&lt;&gt;0,$W$78&lt;&gt;0,$X$78&lt;&gt;0)),"inf",(($V$78+$W$78+$X$78)/$Z$78)))</f>
        <v/>
      </c>
      <c r="AB78" s="100" t="str">
        <f>IF(AND($V$78=0,$W$78=0,$Z$78=0,$X$78=0,$Y$78=0),"",IF(AND($Z$78=0,OR($V$78&lt;&gt;0,$W$78&lt;&gt;0,$X$78&lt;&gt;0,$Y$78&lt;&gt;0)),"inf",(($V$78+$W$78+$X$78+$Y$78)/$Z$78)))</f>
        <v/>
      </c>
      <c r="AC78" s="95"/>
      <c r="AF78" t="s">
        <v>57</v>
      </c>
      <c r="AG78" s="117" t="str">
        <f>IF($AP$78=0,"",20*(($AI$78*30 +$AJ$78*20 +$AK$78*15 +$AL$78*10 +$AM$78*-5)/$AP$78))</f>
        <v/>
      </c>
      <c r="AH78" s="116" t="str">
        <f>IF($AP$78=0,"",(($AI$78*30 +$AJ$78*20 +$AK$78*15 +$AL$78*10 +$AM$78*-5)/$AP$78))</f>
        <v/>
      </c>
      <c r="AI78" s="114"/>
      <c r="AJ78" s="114"/>
      <c r="AK78" s="114"/>
      <c r="AL78" s="114"/>
      <c r="AM78" s="114"/>
      <c r="AN78" s="118" t="str">
        <f>IF(AND($AI$78=0,$AJ$78=0,$AM$78=0,$AK$78=0),"",IF(AND($AM$78=0,OR($AI$78&lt;&gt;0,$AJ$78&lt;&gt;0,$AK$78&lt;&gt;0)),"inf",(($AI$78+$AJ$78+$AK$78)/$AM$78)))</f>
        <v/>
      </c>
      <c r="AO78" s="119" t="str">
        <f>IF(AND($AI$78=0,$AJ$78=0,$AM$78=0,$AK$78=0,$AL$78=0),"",IF(AND($AM$78=0,OR($AI$78&lt;&gt;0,$AJ$78&lt;&gt;0,$AK$78&lt;&gt;0,$AL$78&lt;&gt;0)),"inf",(($AI$78+$AJ$78+$AK$78+$AL$78)/$AM$78)))</f>
        <v/>
      </c>
      <c r="AP78" s="114"/>
      <c r="AS78" t="s">
        <v>57</v>
      </c>
      <c r="AT78" s="136" t="str">
        <f>IF($BC$78=0,"",20*(($AV$78*30 +$AW$78*20 +$AX$78*15 +$AY$78*10 +$AZ$78*-5)/$BC$78))</f>
        <v/>
      </c>
      <c r="AU78" s="135" t="str">
        <f>IF($BC$78=0,"",(($AV$78*30 +$AW$78*20 +$AX$78*15 +$AY$78*10 +$AZ$78*-5)/$BC$78))</f>
        <v/>
      </c>
      <c r="AV78" s="133"/>
      <c r="AW78" s="133"/>
      <c r="AX78" s="133"/>
      <c r="AY78" s="133"/>
      <c r="AZ78" s="133"/>
      <c r="BA78" s="137" t="str">
        <f>IF(AND($AV$78=0,$AW$78=0,$AZ$78=0,$AX$78=0),"",IF(AND($AZ$78=0,OR($AV$78&lt;&gt;0,$AW$78&lt;&gt;0,$AX$78&lt;&gt;0)),"inf",(($AV$78+$AW$78+$AX$78)/$AZ$78)))</f>
        <v/>
      </c>
      <c r="BB78" s="138" t="str">
        <f>IF(AND($AV$78=0,$AW$78=0,$AZ$78=0,$AX$78=0,$AY$78=0),"",IF(AND($AZ$78=0,OR($AV$78&lt;&gt;0,$AW$78&lt;&gt;0,$AX$78&lt;&gt;0,$AY$78&lt;&gt;0)),"inf",(($AV$78+$AW$78+$AX$78+$AY$78)/$AZ$78)))</f>
        <v/>
      </c>
      <c r="BC78" s="133"/>
      <c r="BF78" t="s">
        <v>57</v>
      </c>
      <c r="BG78" s="155" t="str">
        <f>IF($BP$78=0,"",20*(($BI$78*30 +$BJ$78*20 +$BK$78*15 +$BL$78*10 +$BM$78*-5)/$BP$78))</f>
        <v/>
      </c>
      <c r="BH78" s="154" t="str">
        <f>IF($BP$78=0,"",(($BI$78*30 +$BJ$78*20 +$BK$78*15 +$BL$78*10 +$BM$78*-5)/$BP$78))</f>
        <v/>
      </c>
      <c r="BI78" s="152"/>
      <c r="BJ78" s="152"/>
      <c r="BK78" s="152"/>
      <c r="BL78" s="152"/>
      <c r="BM78" s="152"/>
      <c r="BN78" s="156" t="str">
        <f>IF(AND($BI$78=0,$BJ$78=0,$BM$78=0,$BK$78=0),"",IF(AND($BM$78=0,OR($BI$78&lt;&gt;0,$BJ$78&lt;&gt;0,$BK$78&lt;&gt;0)),"inf",(($BI$78+$BJ$78+$BK$78)/$BM$78)))</f>
        <v/>
      </c>
      <c r="BO78" s="157" t="str">
        <f>IF(AND($BI$78=0,$BJ$78=0,$BM$78=0,$BK$78=0,$BL$78=0),"",IF(AND($BM$78=0,OR($BI$78&lt;&gt;0,$BJ$78&lt;&gt;0,$BK$78&lt;&gt;0,$BL$78&lt;&gt;0)),"inf",(($BI$78+$BJ$78+$BK$78+$BL$78)/$BM$78)))</f>
        <v/>
      </c>
      <c r="BP78" s="152"/>
    </row>
    <row r="79">
      <c r="C79" t="s">
        <v>16</v>
      </c>
      <c r="D79" s="82" t="str">
        <f>IF($M$79=0,"",20*(($F$79*30 +$G$79*20 +$H$79*15 +$I$79*10 +$J$79*-5)/$M$79))</f>
        <v/>
      </c>
      <c r="E79" s="81" t="str">
        <f>IF($M$79=0,"",(($F$79*30 +$G$79*20 +$H$79*15 +$I$79*10 +$J$79*-5)/$M$79))</f>
        <v/>
      </c>
      <c r="F79" s="79"/>
      <c r="G79" s="79"/>
      <c r="H79" s="79"/>
      <c r="I79" s="79"/>
      <c r="J79" s="79"/>
      <c r="K79" s="83" t="str">
        <f>IF(AND($F$79=0,$G$79=0,$J$79=0,$H$79=0),"",IF(AND($J$79=0,OR($F$79&lt;&gt;0,$G$79&lt;&gt;0,$H$79&lt;&gt;0)),"inf",(($F$79+$G$79+$H$79)/$J$79)))</f>
        <v/>
      </c>
      <c r="L79" s="84" t="str">
        <f>IF(AND($F$79=0,$G$79=0,$J$79=0,$H$79=0,$I$79=0),"",IF(AND($J$79=0,OR($F$79&lt;&gt;0,$G$79&lt;&gt;0,$H$79&lt;&gt;0,$I$79&lt;&gt;0)),"inf",(($F$79+$G$79+$H$79+$I$79)/$J$79)))</f>
        <v/>
      </c>
      <c r="M79" s="79"/>
      <c r="N79" s="79"/>
      <c r="O79" s="79"/>
      <c r="P79" s="85" t="str">
        <f>IF($N$79=0,"",($O$79/$N$79))</f>
        <v/>
      </c>
      <c r="S79" t="s">
        <v>16</v>
      </c>
      <c r="T79" s="98" t="str">
        <f>IF($AC$79=0,"",20*(($V$79*30 +$W$79*20 +$X$79*15 +$Y$79*10 +$Z$79*-5)/$AC$79))</f>
        <v/>
      </c>
      <c r="U79" s="97" t="str">
        <f>IF($AC$79=0,"",(($V$79*30 +$W$79*20 +$X$79*15 +$Y$79*10 +$Z$79*-5)/$AC$79))</f>
        <v/>
      </c>
      <c r="V79" s="95"/>
      <c r="W79" s="95"/>
      <c r="X79" s="95"/>
      <c r="Y79" s="95"/>
      <c r="Z79" s="95"/>
      <c r="AA79" s="99" t="str">
        <f>IF(AND($V$79=0,$W$79=0,$Z$79=0,$X$79=0),"",IF(AND($Z$79=0,OR($V$79&lt;&gt;0,$W$79&lt;&gt;0,$X$79&lt;&gt;0)),"inf",(($V$79+$W$79+$X$79)/$Z$79)))</f>
        <v/>
      </c>
      <c r="AB79" s="100" t="str">
        <f>IF(AND($V$79=0,$W$79=0,$Z$79=0,$X$79=0,$Y$79=0),"",IF(AND($Z$79=0,OR($V$79&lt;&gt;0,$W$79&lt;&gt;0,$X$79&lt;&gt;0,$Y$79&lt;&gt;0)),"inf",(($V$79+$W$79+$X$79+$Y$79)/$Z$79)))</f>
        <v/>
      </c>
      <c r="AC79" s="95"/>
      <c r="AF79" t="s">
        <v>16</v>
      </c>
      <c r="AG79" s="117" t="str">
        <f>IF($AP$79=0,"",20*(($AI$79*30 +$AJ$79*20 +$AK$79*15 +$AL$79*10 +$AM$79*-5)/$AP$79))</f>
        <v/>
      </c>
      <c r="AH79" s="116" t="str">
        <f>IF($AP$79=0,"",(($AI$79*30 +$AJ$79*20 +$AK$79*15 +$AL$79*10 +$AM$79*-5)/$AP$79))</f>
        <v/>
      </c>
      <c r="AI79" s="114"/>
      <c r="AJ79" s="114"/>
      <c r="AK79" s="114"/>
      <c r="AL79" s="114"/>
      <c r="AM79" s="114"/>
      <c r="AN79" s="118" t="str">
        <f>IF(AND($AI$79=0,$AJ$79=0,$AM$79=0,$AK$79=0),"",IF(AND($AM$79=0,OR($AI$79&lt;&gt;0,$AJ$79&lt;&gt;0,$AK$79&lt;&gt;0)),"inf",(($AI$79+$AJ$79+$AK$79)/$AM$79)))</f>
        <v/>
      </c>
      <c r="AO79" s="119" t="str">
        <f>IF(AND($AI$79=0,$AJ$79=0,$AM$79=0,$AK$79=0,$AL$79=0),"",IF(AND($AM$79=0,OR($AI$79&lt;&gt;0,$AJ$79&lt;&gt;0,$AK$79&lt;&gt;0,$AL$79&lt;&gt;0)),"inf",(($AI$79+$AJ$79+$AK$79+$AL$79)/$AM$79)))</f>
        <v/>
      </c>
      <c r="AP79" s="114"/>
      <c r="AS79" t="s">
        <v>16</v>
      </c>
      <c r="AT79" s="136" t="str">
        <f>IF($BC$79=0,"",20*(($AV$79*30 +$AW$79*20 +$AX$79*15 +$AY$79*10 +$AZ$79*-5)/$BC$79))</f>
        <v/>
      </c>
      <c r="AU79" s="135" t="str">
        <f>IF($BC$79=0,"",(($AV$79*30 +$AW$79*20 +$AX$79*15 +$AY$79*10 +$AZ$79*-5)/$BC$79))</f>
        <v/>
      </c>
      <c r="AV79" s="133"/>
      <c r="AW79" s="133"/>
      <c r="AX79" s="133"/>
      <c r="AY79" s="133"/>
      <c r="AZ79" s="133"/>
      <c r="BA79" s="137" t="str">
        <f>IF(AND($AV$79=0,$AW$79=0,$AZ$79=0,$AX$79=0),"",IF(AND($AZ$79=0,OR($AV$79&lt;&gt;0,$AW$79&lt;&gt;0,$AX$79&lt;&gt;0)),"inf",(($AV$79+$AW$79+$AX$79)/$AZ$79)))</f>
        <v/>
      </c>
      <c r="BB79" s="138" t="str">
        <f>IF(AND($AV$79=0,$AW$79=0,$AZ$79=0,$AX$79=0,$AY$79=0),"",IF(AND($AZ$79=0,OR($AV$79&lt;&gt;0,$AW$79&lt;&gt;0,$AX$79&lt;&gt;0,$AY$79&lt;&gt;0)),"inf",(($AV$79+$AW$79+$AX$79+$AY$79)/$AZ$79)))</f>
        <v/>
      </c>
      <c r="BC79" s="133"/>
      <c r="BF79" t="s">
        <v>16</v>
      </c>
      <c r="BG79" s="155" t="str">
        <f>IF($BP$79=0,"",20*(($BI$79*30 +$BJ$79*20 +$BK$79*15 +$BL$79*10 +$BM$79*-5)/$BP$79))</f>
        <v/>
      </c>
      <c r="BH79" s="154" t="str">
        <f>IF($BP$79=0,"",(($BI$79*30 +$BJ$79*20 +$BK$79*15 +$BL$79*10 +$BM$79*-5)/$BP$79))</f>
        <v/>
      </c>
      <c r="BI79" s="152"/>
      <c r="BJ79" s="152"/>
      <c r="BK79" s="152"/>
      <c r="BL79" s="152"/>
      <c r="BM79" s="152"/>
      <c r="BN79" s="156" t="str">
        <f>IF(AND($BI$79=0,$BJ$79=0,$BM$79=0,$BK$79=0),"",IF(AND($BM$79=0,OR($BI$79&lt;&gt;0,$BJ$79&lt;&gt;0,$BK$79&lt;&gt;0)),"inf",(($BI$79+$BJ$79+$BK$79)/$BM$79)))</f>
        <v/>
      </c>
      <c r="BO79" s="157" t="str">
        <f>IF(AND($BI$79=0,$BJ$79=0,$BM$79=0,$BK$79=0,$BL$79=0),"",IF(AND($BM$79=0,OR($BI$79&lt;&gt;0,$BJ$79&lt;&gt;0,$BK$79&lt;&gt;0,$BL$79&lt;&gt;0)),"inf",(($BI$79+$BJ$79+$BK$79+$BL$79)/$BM$79)))</f>
        <v/>
      </c>
      <c r="BP79" s="152"/>
    </row>
    <row r="80">
      <c r="C80" t="s">
        <v>18</v>
      </c>
      <c r="D80" s="82" t="str">
        <f>IF($M$80=0,"",20*(($F$80*30 +$G$80*20 +$H$80*15 +$I$80*10 +$J$80*-5)/$M$80))</f>
        <v/>
      </c>
      <c r="E80" s="81" t="str">
        <f>IF($M$80=0,"",(($F$80*30 +$G$80*20 +$H$80*15 +$I$80*10 +$J$80*-5)/$M$80))</f>
        <v/>
      </c>
      <c r="F80" s="79"/>
      <c r="G80" s="79"/>
      <c r="H80" s="79"/>
      <c r="I80" s="79"/>
      <c r="J80" s="79"/>
      <c r="K80" s="83" t="str">
        <f>IF(AND($F$80=0,$G$80=0,$J$80=0,$H$80=0),"",IF(AND($J$80=0,OR($F$80&lt;&gt;0,$G$80&lt;&gt;0,$H$80&lt;&gt;0)),"inf",(($F$80+$G$80+$H$80)/$J$80)))</f>
        <v/>
      </c>
      <c r="L80" s="84" t="str">
        <f>IF(AND($F$80=0,$G$80=0,$J$80=0,$H$80=0,$I$80=0),"",IF(AND($J$80=0,OR($F$80&lt;&gt;0,$G$80&lt;&gt;0,$H$80&lt;&gt;0,$I$80&lt;&gt;0)),"inf",(($F$80+$G$80+$H$80+$I$80)/$J$80)))</f>
        <v/>
      </c>
      <c r="M80" s="79"/>
      <c r="N80" s="79"/>
      <c r="O80" s="79"/>
      <c r="P80" s="85" t="str">
        <f>IF($N$80=0,"",($O$80/$N$80))</f>
        <v/>
      </c>
      <c r="S80" t="s">
        <v>18</v>
      </c>
      <c r="T80" s="98" t="str">
        <f>IF($AC$80=0,"",20*(($V$80*30 +$W$80*20 +$X$80*15 +$Y$80*10 +$Z$80*-5)/$AC$80))</f>
        <v/>
      </c>
      <c r="U80" s="97" t="str">
        <f>IF($AC$80=0,"",(($V$80*30 +$W$80*20 +$X$80*15 +$Y$80*10 +$Z$80*-5)/$AC$80))</f>
        <v/>
      </c>
      <c r="V80" s="95"/>
      <c r="W80" s="95"/>
      <c r="X80" s="95"/>
      <c r="Y80" s="95"/>
      <c r="Z80" s="95"/>
      <c r="AA80" s="99" t="str">
        <f>IF(AND($V$80=0,$W$80=0,$Z$80=0,$X$80=0),"",IF(AND($Z$80=0,OR($V$80&lt;&gt;0,$W$80&lt;&gt;0,$X$80&lt;&gt;0)),"inf",(($V$80+$W$80+$X$80)/$Z$80)))</f>
        <v/>
      </c>
      <c r="AB80" s="100" t="str">
        <f>IF(AND($V$80=0,$W$80=0,$Z$80=0,$X$80=0,$Y$80=0),"",IF(AND($Z$80=0,OR($V$80&lt;&gt;0,$W$80&lt;&gt;0,$X$80&lt;&gt;0,$Y$80&lt;&gt;0)),"inf",(($V$80+$W$80+$X$80+$Y$80)/$Z$80)))</f>
        <v/>
      </c>
      <c r="AC80" s="95"/>
      <c r="AF80" t="s">
        <v>18</v>
      </c>
      <c r="AG80" s="117" t="str">
        <f>IF($AP$80=0,"",20*(($AI$80*30 +$AJ$80*20 +$AK$80*15 +$AL$80*10 +$AM$80*-5)/$AP$80))</f>
        <v/>
      </c>
      <c r="AH80" s="116" t="str">
        <f>IF($AP$80=0,"",(($AI$80*30 +$AJ$80*20 +$AK$80*15 +$AL$80*10 +$AM$80*-5)/$AP$80))</f>
        <v/>
      </c>
      <c r="AI80" s="114"/>
      <c r="AJ80" s="114"/>
      <c r="AK80" s="114"/>
      <c r="AL80" s="114"/>
      <c r="AM80" s="114"/>
      <c r="AN80" s="118" t="str">
        <f>IF(AND($AI$80=0,$AJ$80=0,$AM$80=0,$AK$80=0),"",IF(AND($AM$80=0,OR($AI$80&lt;&gt;0,$AJ$80&lt;&gt;0,$AK$80&lt;&gt;0)),"inf",(($AI$80+$AJ$80+$AK$80)/$AM$80)))</f>
        <v/>
      </c>
      <c r="AO80" s="119" t="str">
        <f>IF(AND($AI$80=0,$AJ$80=0,$AM$80=0,$AK$80=0,$AL$80=0),"",IF(AND($AM$80=0,OR($AI$80&lt;&gt;0,$AJ$80&lt;&gt;0,$AK$80&lt;&gt;0,$AL$80&lt;&gt;0)),"inf",(($AI$80+$AJ$80+$AK$80+$AL$80)/$AM$80)))</f>
        <v/>
      </c>
      <c r="AP80" s="114"/>
      <c r="AS80" t="s">
        <v>18</v>
      </c>
      <c r="AT80" s="136" t="str">
        <f>IF($BC$80=0,"",20*(($AV$80*30 +$AW$80*20 +$AX$80*15 +$AY$80*10 +$AZ$80*-5)/$BC$80))</f>
        <v/>
      </c>
      <c r="AU80" s="135" t="str">
        <f>IF($BC$80=0,"",(($AV$80*30 +$AW$80*20 +$AX$80*15 +$AY$80*10 +$AZ$80*-5)/$BC$80))</f>
        <v/>
      </c>
      <c r="AV80" s="133"/>
      <c r="AW80" s="133"/>
      <c r="AX80" s="133"/>
      <c r="AY80" s="133"/>
      <c r="AZ80" s="133"/>
      <c r="BA80" s="137" t="str">
        <f>IF(AND($AV$80=0,$AW$80=0,$AZ$80=0,$AX$80=0),"",IF(AND($AZ$80=0,OR($AV$80&lt;&gt;0,$AW$80&lt;&gt;0,$AX$80&lt;&gt;0)),"inf",(($AV$80+$AW$80+$AX$80)/$AZ$80)))</f>
        <v/>
      </c>
      <c r="BB80" s="138" t="str">
        <f>IF(AND($AV$80=0,$AW$80=0,$AZ$80=0,$AX$80=0,$AY$80=0),"",IF(AND($AZ$80=0,OR($AV$80&lt;&gt;0,$AW$80&lt;&gt;0,$AX$80&lt;&gt;0,$AY$80&lt;&gt;0)),"inf",(($AV$80+$AW$80+$AX$80+$AY$80)/$AZ$80)))</f>
        <v/>
      </c>
      <c r="BC80" s="133"/>
      <c r="BF80" t="s">
        <v>18</v>
      </c>
      <c r="BG80" s="155" t="str">
        <f>IF($BP$80=0,"",20*(($BI$80*30 +$BJ$80*20 +$BK$80*15 +$BL$80*10 +$BM$80*-5)/$BP$80))</f>
        <v/>
      </c>
      <c r="BH80" s="154" t="str">
        <f>IF($BP$80=0,"",(($BI$80*30 +$BJ$80*20 +$BK$80*15 +$BL$80*10 +$BM$80*-5)/$BP$80))</f>
        <v/>
      </c>
      <c r="BI80" s="152"/>
      <c r="BJ80" s="152"/>
      <c r="BK80" s="152"/>
      <c r="BL80" s="152"/>
      <c r="BM80" s="152"/>
      <c r="BN80" s="156" t="str">
        <f>IF(AND($BI$80=0,$BJ$80=0,$BM$80=0,$BK$80=0),"",IF(AND($BM$80=0,OR($BI$80&lt;&gt;0,$BJ$80&lt;&gt;0,$BK$80&lt;&gt;0)),"inf",(($BI$80+$BJ$80+$BK$80)/$BM$80)))</f>
        <v/>
      </c>
      <c r="BO80" s="157" t="str">
        <f>IF(AND($BI$80=0,$BJ$80=0,$BM$80=0,$BK$80=0,$BL$80=0),"",IF(AND($BM$80=0,OR($BI$80&lt;&gt;0,$BJ$80&lt;&gt;0,$BK$80&lt;&gt;0,$BL$80&lt;&gt;0)),"inf",(($BI$80+$BJ$80+$BK$80+$BL$80)/$BM$80)))</f>
        <v/>
      </c>
      <c r="BP80" s="152"/>
    </row>
    <row r="81">
      <c r="B81" t="s">
        <v>58</v>
      </c>
      <c r="C81"/>
      <c r="D81" s="82" t="str">
        <f>IF($M$81=0,"",20*(($F$81*30 +$G$81*20 +$H$81*15 +$I$81*10 +$J$81*-5)/$M$81))</f>
        <v/>
      </c>
      <c r="E81" s="81" t="str">
        <f>IF($M$81=0,"",(($F$81*30 +$G$81*20 +$H$81*15 +$I$81*10 +$J$81*-5)/$M$81))</f>
        <v/>
      </c>
      <c r="F81" s="79" t="n">
        <f>SUM($F$82+$F$83+$F$84)</f>
        <v>0.0</v>
      </c>
      <c r="G81" s="79" t="n">
        <f>SUM($G$82+$G$83+$G$84)</f>
        <v>0.0</v>
      </c>
      <c r="H81" s="79" t="n">
        <f>SUM($H$82+$H$83+$H$84)</f>
        <v>0.0</v>
      </c>
      <c r="I81" s="79" t="n">
        <f>SUM($I$82+$I$83+$I$84)</f>
        <v>0.0</v>
      </c>
      <c r="J81" s="79" t="n">
        <f>SUM($J$82+$J$83+$J$84)</f>
        <v>0.0</v>
      </c>
      <c r="K81" s="83" t="str">
        <f>IF(AND($F$81=0,$G$81=0,$J$81=0,$H$81=0),"",IF(AND($J$81=0,OR($F$81&lt;&gt;0,$G$81&lt;&gt;0,$H$81&lt;&gt;0)),"inf",(($F$81+$G$81+$H$81)/$J$81)))</f>
        <v/>
      </c>
      <c r="L81" s="84" t="str">
        <f>IF(AND($F$81=0,$G$81=0,$J$81=0,$H$81=0,$I$81=0),"",IF(AND($J$81=0,OR($F$81&lt;&gt;0,$G$81&lt;&gt;0,$H$81&lt;&gt;0,$I$81&lt;&gt;0)),"inf",(($F$81+$G$81+$H$81+$I$81)/$J$81)))</f>
        <v/>
      </c>
      <c r="M81" s="79" t="n">
        <f>SUM($M$82+$M$83+$M$84)</f>
        <v>0.0</v>
      </c>
      <c r="N81" s="79" t="n">
        <f>SUM($N$82+$N$83+$N$84)</f>
        <v>0.0</v>
      </c>
      <c r="O81" s="79" t="n">
        <f>SUM($O$82+$O$83+$O$84)</f>
        <v>0.0</v>
      </c>
      <c r="P81" s="85" t="str">
        <f>IF($N$81=0,"",($O$81/$N$81))</f>
        <v/>
      </c>
      <c r="R81" t="s">
        <v>58</v>
      </c>
      <c r="S81"/>
      <c r="T81" s="98" t="str">
        <f>IF($AC$81=0,"",20*(($V$81*30 +$W$81*20 +$X$81*15 +$Y$81*10 +$Z$81*-5)/$AC$81))</f>
        <v/>
      </c>
      <c r="U81" s="97" t="str">
        <f>IF($AC$81=0,"",(($V$81*30 +$W$81*20 +$X$81*15 +$Y$81*10 +$Z$81*-5)/$AC$81))</f>
        <v/>
      </c>
      <c r="V81" s="95" t="n">
        <f>SUM($V$82+$V$83+$V$84)</f>
        <v>0.0</v>
      </c>
      <c r="W81" s="95" t="n">
        <f>SUM($W$82+$W$83+$W$84)</f>
        <v>0.0</v>
      </c>
      <c r="X81" s="95" t="n">
        <f>SUM($X$82+$X$83+$X$84)</f>
        <v>0.0</v>
      </c>
      <c r="Y81" s="95" t="n">
        <f>SUM($Y$82+$Y$83+$Y$84)</f>
        <v>0.0</v>
      </c>
      <c r="Z81" s="95" t="n">
        <f>SUM($Z$82+$Z$83+$Z$84)</f>
        <v>0.0</v>
      </c>
      <c r="AA81" s="99" t="str">
        <f>IF(AND($V$81=0,$W$81=0,$Z$81=0,$X$81=0),"",IF(AND($Z$81=0,OR($V$81&lt;&gt;0,$W$81&lt;&gt;0,$X$81&lt;&gt;0)),"inf",(($V$81+$W$81+$X$81)/$Z$81)))</f>
        <v/>
      </c>
      <c r="AB81" s="100" t="str">
        <f>IF(AND($V$81=0,$W$81=0,$Z$81=0,$X$81=0,$Y$81=0),"",IF(AND($Z$81=0,OR($V$81&lt;&gt;0,$W$81&lt;&gt;0,$X$81&lt;&gt;0,$Y$81&lt;&gt;0)),"inf",(($V$81+$W$81+$X$81+$Y$81)/$Z$81)))</f>
        <v/>
      </c>
      <c r="AC81" s="95" t="n">
        <f>SUM($AC$82+$AC$83+$AC$84)</f>
        <v>0.0</v>
      </c>
      <c r="AE81" t="s">
        <v>58</v>
      </c>
      <c r="AF81"/>
      <c r="AG81" s="117" t="str">
        <f>IF($AP$81=0,"",20*(($AI$81*30 +$AJ$81*20 +$AK$81*15 +$AL$81*10 +$AM$81*-5)/$AP$81))</f>
        <v/>
      </c>
      <c r="AH81" s="116" t="str">
        <f>IF($AP$81=0,"",(($AI$81*30 +$AJ$81*20 +$AK$81*15 +$AL$81*10 +$AM$81*-5)/$AP$81))</f>
        <v/>
      </c>
      <c r="AI81" s="114" t="n">
        <f>SUM($AI$82+$AI$83+$AI$84)</f>
        <v>0.0</v>
      </c>
      <c r="AJ81" s="114" t="n">
        <f>SUM($AJ$82+$AJ$83+$AJ$84)</f>
        <v>0.0</v>
      </c>
      <c r="AK81" s="114" t="n">
        <f>SUM($AK$82+$AK$83+$AK$84)</f>
        <v>0.0</v>
      </c>
      <c r="AL81" s="114" t="n">
        <f>SUM($AL$82+$AL$83+$AL$84)</f>
        <v>0.0</v>
      </c>
      <c r="AM81" s="114" t="n">
        <f>SUM($AM$82+$AM$83+$AM$84)</f>
        <v>0.0</v>
      </c>
      <c r="AN81" s="118" t="str">
        <f>IF(AND($AI$81=0,$AJ$81=0,$AM$81=0,$AK$81=0),"",IF(AND($AM$81=0,OR($AI$81&lt;&gt;0,$AJ$81&lt;&gt;0,$AK$81&lt;&gt;0)),"inf",(($AI$81+$AJ$81+$AK$81)/$AM$81)))</f>
        <v/>
      </c>
      <c r="AO81" s="119" t="str">
        <f>IF(AND($AI$81=0,$AJ$81=0,$AM$81=0,$AK$81=0,$AL$81=0),"",IF(AND($AM$81=0,OR($AI$81&lt;&gt;0,$AJ$81&lt;&gt;0,$AK$81&lt;&gt;0,$AL$81&lt;&gt;0)),"inf",(($AI$81+$AJ$81+$AK$81+$AL$81)/$AM$81)))</f>
        <v/>
      </c>
      <c r="AP81" s="114" t="n">
        <f>SUM($AP$82+$AP$83+$AP$84)</f>
        <v>0.0</v>
      </c>
      <c r="AR81" t="s">
        <v>58</v>
      </c>
      <c r="AS81"/>
      <c r="AT81" s="136" t="str">
        <f>IF($BC$81=0,"",20*(($AV$81*30 +$AW$81*20 +$AX$81*15 +$AY$81*10 +$AZ$81*-5)/$BC$81))</f>
        <v/>
      </c>
      <c r="AU81" s="135" t="str">
        <f>IF($BC$81=0,"",(($AV$81*30 +$AW$81*20 +$AX$81*15 +$AY$81*10 +$AZ$81*-5)/$BC$81))</f>
        <v/>
      </c>
      <c r="AV81" s="133" t="n">
        <f>SUM($AV$82+$AV$83+$AV$84)</f>
        <v>0.0</v>
      </c>
      <c r="AW81" s="133" t="n">
        <f>SUM($AW$82+$AW$83+$AW$84)</f>
        <v>0.0</v>
      </c>
      <c r="AX81" s="133" t="n">
        <f>SUM($AX$82+$AX$83+$AX$84)</f>
        <v>0.0</v>
      </c>
      <c r="AY81" s="133" t="n">
        <f>SUM($AY$82+$AY$83+$AY$84)</f>
        <v>0.0</v>
      </c>
      <c r="AZ81" s="133" t="n">
        <f>SUM($AZ$82+$AZ$83+$AZ$84)</f>
        <v>0.0</v>
      </c>
      <c r="BA81" s="137" t="str">
        <f>IF(AND($AV$81=0,$AW$81=0,$AZ$81=0,$AX$81=0),"",IF(AND($AZ$81=0,OR($AV$81&lt;&gt;0,$AW$81&lt;&gt;0,$AX$81&lt;&gt;0)),"inf",(($AV$81+$AW$81+$AX$81)/$AZ$81)))</f>
        <v/>
      </c>
      <c r="BB81" s="138" t="str">
        <f>IF(AND($AV$81=0,$AW$81=0,$AZ$81=0,$AX$81=0,$AY$81=0),"",IF(AND($AZ$81=0,OR($AV$81&lt;&gt;0,$AW$81&lt;&gt;0,$AX$81&lt;&gt;0,$AY$81&lt;&gt;0)),"inf",(($AV$81+$AW$81+$AX$81+$AY$81)/$AZ$81)))</f>
        <v/>
      </c>
      <c r="BC81" s="133" t="n">
        <f>SUM($BC$82+$BC$83+$BC$84)</f>
        <v>0.0</v>
      </c>
      <c r="BE81" t="s">
        <v>58</v>
      </c>
      <c r="BF81"/>
      <c r="BG81" s="155" t="str">
        <f>IF($BP$81=0,"",20*(($BI$81*30 +$BJ$81*20 +$BK$81*15 +$BL$81*10 +$BM$81*-5)/$BP$81))</f>
        <v/>
      </c>
      <c r="BH81" s="154" t="str">
        <f>IF($BP$81=0,"",(($BI$81*30 +$BJ$81*20 +$BK$81*15 +$BL$81*10 +$BM$81*-5)/$BP$81))</f>
        <v/>
      </c>
      <c r="BI81" s="152" t="n">
        <f>SUM($BI$82+$BI$83+$BI$84)</f>
        <v>0.0</v>
      </c>
      <c r="BJ81" s="152" t="n">
        <f>SUM($BJ$82+$BJ$83+$BJ$84)</f>
        <v>0.0</v>
      </c>
      <c r="BK81" s="152" t="n">
        <f>SUM($BK$82+$BK$83+$BK$84)</f>
        <v>0.0</v>
      </c>
      <c r="BL81" s="152" t="n">
        <f>SUM($BL$82+$BL$83+$BL$84)</f>
        <v>0.0</v>
      </c>
      <c r="BM81" s="152" t="n">
        <f>SUM($BM$82+$BM$83+$BM$84)</f>
        <v>0.0</v>
      </c>
      <c r="BN81" s="156" t="str">
        <f>IF(AND($BI$81=0,$BJ$81=0,$BM$81=0,$BK$81=0),"",IF(AND($BM$81=0,OR($BI$81&lt;&gt;0,$BJ$81&lt;&gt;0,$BK$81&lt;&gt;0)),"inf",(($BI$81+$BJ$81+$BK$81)/$BM$81)))</f>
        <v/>
      </c>
      <c r="BO81" s="157" t="str">
        <f>IF(AND($BI$81=0,$BJ$81=0,$BM$81=0,$BK$81=0,$BL$81=0),"",IF(AND($BM$81=0,OR($BI$81&lt;&gt;0,$BJ$81&lt;&gt;0,$BK$81&lt;&gt;0,$BL$81&lt;&gt;0)),"inf",(($BI$81+$BJ$81+$BK$81+$BL$81)/$BM$81)))</f>
        <v/>
      </c>
      <c r="BP81" s="152" t="n">
        <f>SUM($BP$82+$BP$83+$BP$84)</f>
        <v>0.0</v>
      </c>
    </row>
    <row r="82">
      <c r="C82" t="s">
        <v>59</v>
      </c>
      <c r="D82" s="82" t="str">
        <f>IF($M$82=0,"",20*(($F$82*30 +$G$82*20 +$H$82*15 +$I$82*10 +$J$82*-5)/$M$82))</f>
        <v/>
      </c>
      <c r="E82" s="81" t="str">
        <f>IF($M$82=0,"",(($F$82*30 +$G$82*20 +$H$82*15 +$I$82*10 +$J$82*-5)/$M$82))</f>
        <v/>
      </c>
      <c r="F82" s="79"/>
      <c r="G82" s="79"/>
      <c r="H82" s="79"/>
      <c r="I82" s="79"/>
      <c r="J82" s="79"/>
      <c r="K82" s="83" t="str">
        <f>IF(AND($F$82=0,$G$82=0,$J$82=0,$H$82=0),"",IF(AND($J$82=0,OR($F$82&lt;&gt;0,$G$82&lt;&gt;0,$H$82&lt;&gt;0)),"inf",(($F$82+$G$82+$H$82)/$J$82)))</f>
        <v/>
      </c>
      <c r="L82" s="84" t="str">
        <f>IF(AND($F$82=0,$G$82=0,$J$82=0,$H$82=0,$I$82=0),"",IF(AND($J$82=0,OR($F$82&lt;&gt;0,$G$82&lt;&gt;0,$H$82&lt;&gt;0,$I$82&lt;&gt;0)),"inf",(($F$82+$G$82+$H$82+$I$82)/$J$82)))</f>
        <v/>
      </c>
      <c r="M82" s="79"/>
      <c r="N82" s="79"/>
      <c r="O82" s="79"/>
      <c r="P82" s="85" t="str">
        <f>IF($N$82=0,"",($O$82/$N$82))</f>
        <v/>
      </c>
      <c r="S82" t="s">
        <v>59</v>
      </c>
      <c r="T82" s="98" t="str">
        <f>IF($AC$82=0,"",20*(($V$82*30 +$W$82*20 +$X$82*15 +$Y$82*10 +$Z$82*-5)/$AC$82))</f>
        <v/>
      </c>
      <c r="U82" s="97" t="str">
        <f>IF($AC$82=0,"",(($V$82*30 +$W$82*20 +$X$82*15 +$Y$82*10 +$Z$82*-5)/$AC$82))</f>
        <v/>
      </c>
      <c r="V82" s="95"/>
      <c r="W82" s="95"/>
      <c r="X82" s="95"/>
      <c r="Y82" s="95"/>
      <c r="Z82" s="95"/>
      <c r="AA82" s="99" t="str">
        <f>IF(AND($V$82=0,$W$82=0,$Z$82=0,$X$82=0),"",IF(AND($Z$82=0,OR($V$82&lt;&gt;0,$W$82&lt;&gt;0,$X$82&lt;&gt;0)),"inf",(($V$82+$W$82+$X$82)/$Z$82)))</f>
        <v/>
      </c>
      <c r="AB82" s="100" t="str">
        <f>IF(AND($V$82=0,$W$82=0,$Z$82=0,$X$82=0,$Y$82=0),"",IF(AND($Z$82=0,OR($V$82&lt;&gt;0,$W$82&lt;&gt;0,$X$82&lt;&gt;0,$Y$82&lt;&gt;0)),"inf",(($V$82+$W$82+$X$82+$Y$82)/$Z$82)))</f>
        <v/>
      </c>
      <c r="AC82" s="95"/>
      <c r="AF82" t="s">
        <v>59</v>
      </c>
      <c r="AG82" s="117" t="str">
        <f>IF($AP$82=0,"",20*(($AI$82*30 +$AJ$82*20 +$AK$82*15 +$AL$82*10 +$AM$82*-5)/$AP$82))</f>
        <v/>
      </c>
      <c r="AH82" s="116" t="str">
        <f>IF($AP$82=0,"",(($AI$82*30 +$AJ$82*20 +$AK$82*15 +$AL$82*10 +$AM$82*-5)/$AP$82))</f>
        <v/>
      </c>
      <c r="AI82" s="114"/>
      <c r="AJ82" s="114"/>
      <c r="AK82" s="114"/>
      <c r="AL82" s="114"/>
      <c r="AM82" s="114"/>
      <c r="AN82" s="118" t="str">
        <f>IF(AND($AI$82=0,$AJ$82=0,$AM$82=0,$AK$82=0),"",IF(AND($AM$82=0,OR($AI$82&lt;&gt;0,$AJ$82&lt;&gt;0,$AK$82&lt;&gt;0)),"inf",(($AI$82+$AJ$82+$AK$82)/$AM$82)))</f>
        <v/>
      </c>
      <c r="AO82" s="119" t="str">
        <f>IF(AND($AI$82=0,$AJ$82=0,$AM$82=0,$AK$82=0,$AL$82=0),"",IF(AND($AM$82=0,OR($AI$82&lt;&gt;0,$AJ$82&lt;&gt;0,$AK$82&lt;&gt;0,$AL$82&lt;&gt;0)),"inf",(($AI$82+$AJ$82+$AK$82+$AL$82)/$AM$82)))</f>
        <v/>
      </c>
      <c r="AP82" s="114"/>
      <c r="AS82" t="s">
        <v>59</v>
      </c>
      <c r="AT82" s="136" t="str">
        <f>IF($BC$82=0,"",20*(($AV$82*30 +$AW$82*20 +$AX$82*15 +$AY$82*10 +$AZ$82*-5)/$BC$82))</f>
        <v/>
      </c>
      <c r="AU82" s="135" t="str">
        <f>IF($BC$82=0,"",(($AV$82*30 +$AW$82*20 +$AX$82*15 +$AY$82*10 +$AZ$82*-5)/$BC$82))</f>
        <v/>
      </c>
      <c r="AV82" s="133"/>
      <c r="AW82" s="133"/>
      <c r="AX82" s="133"/>
      <c r="AY82" s="133"/>
      <c r="AZ82" s="133"/>
      <c r="BA82" s="137" t="str">
        <f>IF(AND($AV$82=0,$AW$82=0,$AZ$82=0,$AX$82=0),"",IF(AND($AZ$82=0,OR($AV$82&lt;&gt;0,$AW$82&lt;&gt;0,$AX$82&lt;&gt;0)),"inf",(($AV$82+$AW$82+$AX$82)/$AZ$82)))</f>
        <v/>
      </c>
      <c r="BB82" s="138" t="str">
        <f>IF(AND($AV$82=0,$AW$82=0,$AZ$82=0,$AX$82=0,$AY$82=0),"",IF(AND($AZ$82=0,OR($AV$82&lt;&gt;0,$AW$82&lt;&gt;0,$AX$82&lt;&gt;0,$AY$82&lt;&gt;0)),"inf",(($AV$82+$AW$82+$AX$82+$AY$82)/$AZ$82)))</f>
        <v/>
      </c>
      <c r="BC82" s="133"/>
      <c r="BF82" t="s">
        <v>59</v>
      </c>
      <c r="BG82" s="155" t="str">
        <f>IF($BP$82=0,"",20*(($BI$82*30 +$BJ$82*20 +$BK$82*15 +$BL$82*10 +$BM$82*-5)/$BP$82))</f>
        <v/>
      </c>
      <c r="BH82" s="154" t="str">
        <f>IF($BP$82=0,"",(($BI$82*30 +$BJ$82*20 +$BK$82*15 +$BL$82*10 +$BM$82*-5)/$BP$82))</f>
        <v/>
      </c>
      <c r="BI82" s="152"/>
      <c r="BJ82" s="152"/>
      <c r="BK82" s="152"/>
      <c r="BL82" s="152"/>
      <c r="BM82" s="152"/>
      <c r="BN82" s="156" t="str">
        <f>IF(AND($BI$82=0,$BJ$82=0,$BM$82=0,$BK$82=0),"",IF(AND($BM$82=0,OR($BI$82&lt;&gt;0,$BJ$82&lt;&gt;0,$BK$82&lt;&gt;0)),"inf",(($BI$82+$BJ$82+$BK$82)/$BM$82)))</f>
        <v/>
      </c>
      <c r="BO82" s="157" t="str">
        <f>IF(AND($BI$82=0,$BJ$82=0,$BM$82=0,$BK$82=0,$BL$82=0),"",IF(AND($BM$82=0,OR($BI$82&lt;&gt;0,$BJ$82&lt;&gt;0,$BK$82&lt;&gt;0,$BL$82&lt;&gt;0)),"inf",(($BI$82+$BJ$82+$BK$82+$BL$82)/$BM$82)))</f>
        <v/>
      </c>
      <c r="BP82" s="152"/>
    </row>
    <row r="83">
      <c r="C83" t="s">
        <v>60</v>
      </c>
      <c r="D83" s="82" t="str">
        <f>IF($M$83=0,"",20*(($F$83*30 +$G$83*20 +$H$83*15 +$I$83*10 +$J$83*-5)/$M$83))</f>
        <v/>
      </c>
      <c r="E83" s="81" t="str">
        <f>IF($M$83=0,"",(($F$83*30 +$G$83*20 +$H$83*15 +$I$83*10 +$J$83*-5)/$M$83))</f>
        <v/>
      </c>
      <c r="F83" s="79"/>
      <c r="G83" s="79"/>
      <c r="H83" s="79"/>
      <c r="I83" s="79"/>
      <c r="J83" s="79"/>
      <c r="K83" s="83" t="str">
        <f>IF(AND($F$83=0,$G$83=0,$J$83=0,$H$83=0),"",IF(AND($J$83=0,OR($F$83&lt;&gt;0,$G$83&lt;&gt;0,$H$83&lt;&gt;0)),"inf",(($F$83+$G$83+$H$83)/$J$83)))</f>
        <v/>
      </c>
      <c r="L83" s="84" t="str">
        <f>IF(AND($F$83=0,$G$83=0,$J$83=0,$H$83=0,$I$83=0),"",IF(AND($J$83=0,OR($F$83&lt;&gt;0,$G$83&lt;&gt;0,$H$83&lt;&gt;0,$I$83&lt;&gt;0)),"inf",(($F$83+$G$83+$H$83+$I$83)/$J$83)))</f>
        <v/>
      </c>
      <c r="M83" s="79"/>
      <c r="N83" s="79"/>
      <c r="O83" s="79"/>
      <c r="P83" s="85" t="str">
        <f>IF($N$83=0,"",($O$83/$N$83))</f>
        <v/>
      </c>
      <c r="S83" t="s">
        <v>60</v>
      </c>
      <c r="T83" s="98" t="str">
        <f>IF($AC$83=0,"",20*(($V$83*30 +$W$83*20 +$X$83*15 +$Y$83*10 +$Z$83*-5)/$AC$83))</f>
        <v/>
      </c>
      <c r="U83" s="97" t="str">
        <f>IF($AC$83=0,"",(($V$83*30 +$W$83*20 +$X$83*15 +$Y$83*10 +$Z$83*-5)/$AC$83))</f>
        <v/>
      </c>
      <c r="V83" s="95"/>
      <c r="W83" s="95"/>
      <c r="X83" s="95"/>
      <c r="Y83" s="95"/>
      <c r="Z83" s="95"/>
      <c r="AA83" s="99" t="str">
        <f>IF(AND($V$83=0,$W$83=0,$Z$83=0,$X$83=0),"",IF(AND($Z$83=0,OR($V$83&lt;&gt;0,$W$83&lt;&gt;0,$X$83&lt;&gt;0)),"inf",(($V$83+$W$83+$X$83)/$Z$83)))</f>
        <v/>
      </c>
      <c r="AB83" s="100" t="str">
        <f>IF(AND($V$83=0,$W$83=0,$Z$83=0,$X$83=0,$Y$83=0),"",IF(AND($Z$83=0,OR($V$83&lt;&gt;0,$W$83&lt;&gt;0,$X$83&lt;&gt;0,$Y$83&lt;&gt;0)),"inf",(($V$83+$W$83+$X$83+$Y$83)/$Z$83)))</f>
        <v/>
      </c>
      <c r="AC83" s="95"/>
      <c r="AF83" t="s">
        <v>60</v>
      </c>
      <c r="AG83" s="117" t="str">
        <f>IF($AP$83=0,"",20*(($AI$83*30 +$AJ$83*20 +$AK$83*15 +$AL$83*10 +$AM$83*-5)/$AP$83))</f>
        <v/>
      </c>
      <c r="AH83" s="116" t="str">
        <f>IF($AP$83=0,"",(($AI$83*30 +$AJ$83*20 +$AK$83*15 +$AL$83*10 +$AM$83*-5)/$AP$83))</f>
        <v/>
      </c>
      <c r="AI83" s="114"/>
      <c r="AJ83" s="114"/>
      <c r="AK83" s="114"/>
      <c r="AL83" s="114"/>
      <c r="AM83" s="114"/>
      <c r="AN83" s="118" t="str">
        <f>IF(AND($AI$83=0,$AJ$83=0,$AM$83=0,$AK$83=0),"",IF(AND($AM$83=0,OR($AI$83&lt;&gt;0,$AJ$83&lt;&gt;0,$AK$83&lt;&gt;0)),"inf",(($AI$83+$AJ$83+$AK$83)/$AM$83)))</f>
        <v/>
      </c>
      <c r="AO83" s="119" t="str">
        <f>IF(AND($AI$83=0,$AJ$83=0,$AM$83=0,$AK$83=0,$AL$83=0),"",IF(AND($AM$83=0,OR($AI$83&lt;&gt;0,$AJ$83&lt;&gt;0,$AK$83&lt;&gt;0,$AL$83&lt;&gt;0)),"inf",(($AI$83+$AJ$83+$AK$83+$AL$83)/$AM$83)))</f>
        <v/>
      </c>
      <c r="AP83" s="114"/>
      <c r="AS83" t="s">
        <v>60</v>
      </c>
      <c r="AT83" s="136" t="str">
        <f>IF($BC$83=0,"",20*(($AV$83*30 +$AW$83*20 +$AX$83*15 +$AY$83*10 +$AZ$83*-5)/$BC$83))</f>
        <v/>
      </c>
      <c r="AU83" s="135" t="str">
        <f>IF($BC$83=0,"",(($AV$83*30 +$AW$83*20 +$AX$83*15 +$AY$83*10 +$AZ$83*-5)/$BC$83))</f>
        <v/>
      </c>
      <c r="AV83" s="133"/>
      <c r="AW83" s="133"/>
      <c r="AX83" s="133"/>
      <c r="AY83" s="133"/>
      <c r="AZ83" s="133"/>
      <c r="BA83" s="137" t="str">
        <f>IF(AND($AV$83=0,$AW$83=0,$AZ$83=0,$AX$83=0),"",IF(AND($AZ$83=0,OR($AV$83&lt;&gt;0,$AW$83&lt;&gt;0,$AX$83&lt;&gt;0)),"inf",(($AV$83+$AW$83+$AX$83)/$AZ$83)))</f>
        <v/>
      </c>
      <c r="BB83" s="138" t="str">
        <f>IF(AND($AV$83=0,$AW$83=0,$AZ$83=0,$AX$83=0,$AY$83=0),"",IF(AND($AZ$83=0,OR($AV$83&lt;&gt;0,$AW$83&lt;&gt;0,$AX$83&lt;&gt;0,$AY$83&lt;&gt;0)),"inf",(($AV$83+$AW$83+$AX$83+$AY$83)/$AZ$83)))</f>
        <v/>
      </c>
      <c r="BC83" s="133"/>
      <c r="BF83" t="s">
        <v>60</v>
      </c>
      <c r="BG83" s="155" t="str">
        <f>IF($BP$83=0,"",20*(($BI$83*30 +$BJ$83*20 +$BK$83*15 +$BL$83*10 +$BM$83*-5)/$BP$83))</f>
        <v/>
      </c>
      <c r="BH83" s="154" t="str">
        <f>IF($BP$83=0,"",(($BI$83*30 +$BJ$83*20 +$BK$83*15 +$BL$83*10 +$BM$83*-5)/$BP$83))</f>
        <v/>
      </c>
      <c r="BI83" s="152"/>
      <c r="BJ83" s="152"/>
      <c r="BK83" s="152"/>
      <c r="BL83" s="152"/>
      <c r="BM83" s="152"/>
      <c r="BN83" s="156" t="str">
        <f>IF(AND($BI$83=0,$BJ$83=0,$BM$83=0,$BK$83=0),"",IF(AND($BM$83=0,OR($BI$83&lt;&gt;0,$BJ$83&lt;&gt;0,$BK$83&lt;&gt;0)),"inf",(($BI$83+$BJ$83+$BK$83)/$BM$83)))</f>
        <v/>
      </c>
      <c r="BO83" s="157" t="str">
        <f>IF(AND($BI$83=0,$BJ$83=0,$BM$83=0,$BK$83=0,$BL$83=0),"",IF(AND($BM$83=0,OR($BI$83&lt;&gt;0,$BJ$83&lt;&gt;0,$BK$83&lt;&gt;0,$BL$83&lt;&gt;0)),"inf",(($BI$83+$BJ$83+$BK$83+$BL$83)/$BM$83)))</f>
        <v/>
      </c>
      <c r="BP83" s="152"/>
    </row>
    <row r="84">
      <c r="C84" t="s">
        <v>18</v>
      </c>
      <c r="D84" s="82" t="str">
        <f>IF($M$84=0,"",20*(($F$84*30 +$G$84*20 +$H$84*15 +$I$84*10 +$J$84*-5)/$M$84))</f>
        <v/>
      </c>
      <c r="E84" s="81" t="str">
        <f>IF($M$84=0,"",(($F$84*30 +$G$84*20 +$H$84*15 +$I$84*10 +$J$84*-5)/$M$84))</f>
        <v/>
      </c>
      <c r="F84" s="79"/>
      <c r="G84" s="79"/>
      <c r="H84" s="79"/>
      <c r="I84" s="79"/>
      <c r="J84" s="79"/>
      <c r="K84" s="83" t="str">
        <f>IF(AND($F$84=0,$G$84=0,$J$84=0,$H$84=0),"",IF(AND($J$84=0,OR($F$84&lt;&gt;0,$G$84&lt;&gt;0,$H$84&lt;&gt;0)),"inf",(($F$84+$G$84+$H$84)/$J$84)))</f>
        <v/>
      </c>
      <c r="L84" s="84" t="str">
        <f>IF(AND($F$84=0,$G$84=0,$J$84=0,$H$84=0,$I$84=0),"",IF(AND($J$84=0,OR($F$84&lt;&gt;0,$G$84&lt;&gt;0,$H$84&lt;&gt;0,$I$84&lt;&gt;0)),"inf",(($F$84+$G$84+$H$84+$I$84)/$J$84)))</f>
        <v/>
      </c>
      <c r="M84" s="79"/>
      <c r="N84" s="79"/>
      <c r="O84" s="79"/>
      <c r="P84" s="85" t="str">
        <f>IF($N$84=0,"",($O$84/$N$84))</f>
        <v/>
      </c>
      <c r="S84" t="s">
        <v>18</v>
      </c>
      <c r="T84" s="98" t="str">
        <f>IF($AC$84=0,"",20*(($V$84*30 +$W$84*20 +$X$84*15 +$Y$84*10 +$Z$84*-5)/$AC$84))</f>
        <v/>
      </c>
      <c r="U84" s="97" t="str">
        <f>IF($AC$84=0,"",(($V$84*30 +$W$84*20 +$X$84*15 +$Y$84*10 +$Z$84*-5)/$AC$84))</f>
        <v/>
      </c>
      <c r="V84" s="95"/>
      <c r="W84" s="95"/>
      <c r="X84" s="95"/>
      <c r="Y84" s="95"/>
      <c r="Z84" s="95"/>
      <c r="AA84" s="99" t="str">
        <f>IF(AND($V$84=0,$W$84=0,$Z$84=0,$X$84=0),"",IF(AND($Z$84=0,OR($V$84&lt;&gt;0,$W$84&lt;&gt;0,$X$84&lt;&gt;0)),"inf",(($V$84+$W$84+$X$84)/$Z$84)))</f>
        <v/>
      </c>
      <c r="AB84" s="100" t="str">
        <f>IF(AND($V$84=0,$W$84=0,$Z$84=0,$X$84=0,$Y$84=0),"",IF(AND($Z$84=0,OR($V$84&lt;&gt;0,$W$84&lt;&gt;0,$X$84&lt;&gt;0,$Y$84&lt;&gt;0)),"inf",(($V$84+$W$84+$X$84+$Y$84)/$Z$84)))</f>
        <v/>
      </c>
      <c r="AC84" s="95"/>
      <c r="AF84" t="s">
        <v>18</v>
      </c>
      <c r="AG84" s="117" t="str">
        <f>IF($AP$84=0,"",20*(($AI$84*30 +$AJ$84*20 +$AK$84*15 +$AL$84*10 +$AM$84*-5)/$AP$84))</f>
        <v/>
      </c>
      <c r="AH84" s="116" t="str">
        <f>IF($AP$84=0,"",(($AI$84*30 +$AJ$84*20 +$AK$84*15 +$AL$84*10 +$AM$84*-5)/$AP$84))</f>
        <v/>
      </c>
      <c r="AI84" s="114"/>
      <c r="AJ84" s="114"/>
      <c r="AK84" s="114"/>
      <c r="AL84" s="114"/>
      <c r="AM84" s="114"/>
      <c r="AN84" s="118" t="str">
        <f>IF(AND($AI$84=0,$AJ$84=0,$AM$84=0,$AK$84=0),"",IF(AND($AM$84=0,OR($AI$84&lt;&gt;0,$AJ$84&lt;&gt;0,$AK$84&lt;&gt;0)),"inf",(($AI$84+$AJ$84+$AK$84)/$AM$84)))</f>
        <v/>
      </c>
      <c r="AO84" s="119" t="str">
        <f>IF(AND($AI$84=0,$AJ$84=0,$AM$84=0,$AK$84=0,$AL$84=0),"",IF(AND($AM$84=0,OR($AI$84&lt;&gt;0,$AJ$84&lt;&gt;0,$AK$84&lt;&gt;0,$AL$84&lt;&gt;0)),"inf",(($AI$84+$AJ$84+$AK$84+$AL$84)/$AM$84)))</f>
        <v/>
      </c>
      <c r="AP84" s="114"/>
      <c r="AS84" t="s">
        <v>18</v>
      </c>
      <c r="AT84" s="136" t="str">
        <f>IF($BC$84=0,"",20*(($AV$84*30 +$AW$84*20 +$AX$84*15 +$AY$84*10 +$AZ$84*-5)/$BC$84))</f>
        <v/>
      </c>
      <c r="AU84" s="135" t="str">
        <f>IF($BC$84=0,"",(($AV$84*30 +$AW$84*20 +$AX$84*15 +$AY$84*10 +$AZ$84*-5)/$BC$84))</f>
        <v/>
      </c>
      <c r="AV84" s="133"/>
      <c r="AW84" s="133"/>
      <c r="AX84" s="133"/>
      <c r="AY84" s="133"/>
      <c r="AZ84" s="133"/>
      <c r="BA84" s="137" t="str">
        <f>IF(AND($AV$84=0,$AW$84=0,$AZ$84=0,$AX$84=0),"",IF(AND($AZ$84=0,OR($AV$84&lt;&gt;0,$AW$84&lt;&gt;0,$AX$84&lt;&gt;0)),"inf",(($AV$84+$AW$84+$AX$84)/$AZ$84)))</f>
        <v/>
      </c>
      <c r="BB84" s="138" t="str">
        <f>IF(AND($AV$84=0,$AW$84=0,$AZ$84=0,$AX$84=0,$AY$84=0),"",IF(AND($AZ$84=0,OR($AV$84&lt;&gt;0,$AW$84&lt;&gt;0,$AX$84&lt;&gt;0,$AY$84&lt;&gt;0)),"inf",(($AV$84+$AW$84+$AX$84+$AY$84)/$AZ$84)))</f>
        <v/>
      </c>
      <c r="BC84" s="133"/>
      <c r="BF84" t="s">
        <v>18</v>
      </c>
      <c r="BG84" s="155" t="str">
        <f>IF($BP$84=0,"",20*(($BI$84*30 +$BJ$84*20 +$BK$84*15 +$BL$84*10 +$BM$84*-5)/$BP$84))</f>
        <v/>
      </c>
      <c r="BH84" s="154" t="str">
        <f>IF($BP$84=0,"",(($BI$84*30 +$BJ$84*20 +$BK$84*15 +$BL$84*10 +$BM$84*-5)/$BP$84))</f>
        <v/>
      </c>
      <c r="BI84" s="152"/>
      <c r="BJ84" s="152"/>
      <c r="BK84" s="152"/>
      <c r="BL84" s="152"/>
      <c r="BM84" s="152"/>
      <c r="BN84" s="156" t="str">
        <f>IF(AND($BI$84=0,$BJ$84=0,$BM$84=0,$BK$84=0),"",IF(AND($BM$84=0,OR($BI$84&lt;&gt;0,$BJ$84&lt;&gt;0,$BK$84&lt;&gt;0)),"inf",(($BI$84+$BJ$84+$BK$84)/$BM$84)))</f>
        <v/>
      </c>
      <c r="BO84" s="157" t="str">
        <f>IF(AND($BI$84=0,$BJ$84=0,$BM$84=0,$BK$84=0,$BL$84=0),"",IF(AND($BM$84=0,OR($BI$84&lt;&gt;0,$BJ$84&lt;&gt;0,$BK$84&lt;&gt;0,$BL$84&lt;&gt;0)),"inf",(($BI$84+$BJ$84+$BK$84+$BL$84)/$BM$84)))</f>
        <v/>
      </c>
      <c r="BP84" s="15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2016-03-17T04:50:15Z</dcterms:created>
  <dc:creator>Apache POI</dc:creator>
</cp:coreProperties>
</file>