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onsulting-my.sharepoint.com/personal/samuel_brown_paconsulting_com/Documents/Delivery/PD&amp;I/Project Hack 18/"/>
    </mc:Choice>
  </mc:AlternateContent>
  <xr:revisionPtr revIDLastSave="0" documentId="8_{8658D595-B0A2-4535-9C5A-2F64D72268B9}" xr6:coauthVersionLast="47" xr6:coauthVersionMax="47" xr10:uidLastSave="{00000000-0000-0000-0000-000000000000}"/>
  <bookViews>
    <workbookView xWindow="-110" yWindow="-110" windowWidth="19420" windowHeight="10420" xr2:uid="{D1842A81-B33B-4556-B4BB-7F7FA63EE82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3" i="1"/>
  <c r="F4" i="1" s="1"/>
  <c r="H4" i="1" s="1"/>
  <c r="F5" i="1" s="1"/>
  <c r="H5" i="1" s="1"/>
  <c r="F6" i="1" s="1"/>
  <c r="H6" i="1" l="1"/>
  <c r="F7" i="1" s="1"/>
  <c r="H7" i="1" s="1"/>
  <c r="H8" i="1" s="1"/>
  <c r="F9" i="1" s="1"/>
  <c r="H9" i="1" s="1"/>
  <c r="F10" i="1" l="1"/>
  <c r="H10" i="1" s="1"/>
  <c r="F11" i="1" l="1"/>
  <c r="H11" i="1" s="1"/>
  <c r="F12" i="1" l="1"/>
  <c r="H12" i="1" s="1"/>
  <c r="H13" i="1" s="1"/>
  <c r="F14" i="1" l="1"/>
  <c r="H14" i="1" s="1"/>
  <c r="F15" i="1" l="1"/>
  <c r="H15" i="1" s="1"/>
  <c r="F16" i="1" l="1"/>
  <c r="H16" i="1" s="1"/>
  <c r="F17" i="1" l="1"/>
  <c r="H17" i="1" s="1"/>
</calcChain>
</file>

<file path=xl/sharedStrings.xml><?xml version="1.0" encoding="utf-8"?>
<sst xmlns="http://schemas.openxmlformats.org/spreadsheetml/2006/main" count="74" uniqueCount="28">
  <si>
    <t>Planned</t>
  </si>
  <si>
    <t>Actuals</t>
  </si>
  <si>
    <t>Forecast</t>
  </si>
  <si>
    <t>Request</t>
  </si>
  <si>
    <t>Task ID</t>
  </si>
  <si>
    <t>Step Description</t>
  </si>
  <si>
    <t>Assigned to</t>
  </si>
  <si>
    <t>Progress</t>
  </si>
  <si>
    <t>Planned start date</t>
  </si>
  <si>
    <t>Planned Duration</t>
  </si>
  <si>
    <t>Planned Finish Date</t>
  </si>
  <si>
    <t>Actual Start Date</t>
  </si>
  <si>
    <t>Actual Completion Date</t>
  </si>
  <si>
    <t>Forecast Completion Date</t>
  </si>
  <si>
    <t>Graduate Recruitment</t>
  </si>
  <si>
    <t>CV Screening</t>
  </si>
  <si>
    <t>Resource 1</t>
  </si>
  <si>
    <t>In progress</t>
  </si>
  <si>
    <t>1st Stage Interview</t>
  </si>
  <si>
    <t>Not started</t>
  </si>
  <si>
    <t>2nd Stage Interview</t>
  </si>
  <si>
    <t>Issue Offers</t>
  </si>
  <si>
    <t>Onboard</t>
  </si>
  <si>
    <t>Experienced Recruitment</t>
  </si>
  <si>
    <t>Resource 2</t>
  </si>
  <si>
    <t>C-Suite Recruitment</t>
  </si>
  <si>
    <t>Resource 3</t>
  </si>
  <si>
    <t>Resource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</si>
</sst>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14" fontId="1" fillId="2" borderId="1" xfId="1" applyNumberFormat="1"/>
    <xf numFmtId="0" fontId="1" fillId="2" borderId="1" xfId="1"/>
    <xf numFmtId="14" fontId="2" fillId="3" borderId="1" xfId="2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2"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EC0B7-9930-45CC-82CE-684A41A645B4}" name="Table1" displayName="Table1" ref="A2:K17" totalsRowShown="0">
  <autoFilter ref="A2:K17" xr:uid="{81EEC0B7-9930-45CC-82CE-684A41A645B4}"/>
  <tableColumns count="11">
    <tableColumn id="1" xr3:uid="{094DFDB5-3777-474E-A676-BE8D56AF7373}" name="Request"/>
    <tableColumn id="3" xr3:uid="{25D19252-D966-4D7C-BC9D-1AE93376C54C}" name="Task ID"/>
    <tableColumn id="4" xr3:uid="{9785D13A-F67C-46BF-AD62-2A27520C9ADF}" name="Step Description"/>
    <tableColumn id="5" xr3:uid="{BC1AC3C7-814E-4606-8C06-AA669CD13B9E}" name="Assigned to"/>
    <tableColumn id="6" xr3:uid="{33DD86B7-6903-4D11-9444-C1BF97AF257D}" name="Progress"/>
    <tableColumn id="7" xr3:uid="{5C8D45E1-07DE-47EC-AEAD-46C6B6486D3C}" name="Planned start date" dataCellStyle="Calculation"/>
    <tableColumn id="8" xr3:uid="{50E73B33-453C-4E81-8693-BFC8C4340EC8}" name="Planned Duration" dataCellStyle="Input"/>
    <tableColumn id="13" xr3:uid="{512641AD-40E1-4898-854D-D8B017BC5D43}" name="Planned Finish Date" dataDxfId="1" dataCellStyle="Calculation">
      <calculatedColumnFormula>Table1[[#This Row],[Planned start date]]+Table1[[#This Row],[Planned Duration]]-1</calculatedColumnFormula>
    </tableColumn>
    <tableColumn id="9" xr3:uid="{55F261A0-C8DA-42DF-85F8-C167B0EE6F63}" name="Actual Start Date" dataCellStyle="Input"/>
    <tableColumn id="10" xr3:uid="{E76112A4-A89C-419E-9C12-8712764DE08F}" name="Actual Completion Date" dataCellStyle="Input"/>
    <tableColumn id="12" xr3:uid="{EB0CF308-5366-46A4-AD15-5FF20FDF95F4}" name="Forecast Completion Date" dataDxfId="0" dataCellStyle="Calculation">
      <calculatedColumnFormula>Table1[[#This Row],[Actual Start Date]]+Table1[[#This Row],[Planned Duration]]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3D7D-B958-4A3E-AB57-173F0EE8A123}">
  <dimension ref="A1:K17"/>
  <sheetViews>
    <sheetView tabSelected="1" topLeftCell="B1" workbookViewId="0">
      <selection activeCell="A3" sqref="A3:A7"/>
    </sheetView>
  </sheetViews>
  <sheetFormatPr defaultRowHeight="14.45"/>
  <cols>
    <col min="1" max="1" width="21.85546875" bestFit="1" customWidth="1"/>
    <col min="3" max="3" width="17.42578125" bestFit="1" customWidth="1"/>
    <col min="4" max="4" width="12.7109375" bestFit="1" customWidth="1"/>
    <col min="5" max="5" width="10.140625" customWidth="1"/>
    <col min="6" max="6" width="18" customWidth="1"/>
    <col min="7" max="8" width="17.42578125" customWidth="1"/>
    <col min="9" max="9" width="16.7109375" customWidth="1"/>
    <col min="10" max="10" width="22.42578125" customWidth="1"/>
    <col min="11" max="11" width="25.140625" bestFit="1" customWidth="1"/>
  </cols>
  <sheetData>
    <row r="1" spans="1:11" ht="15" thickBot="1">
      <c r="F1" s="5" t="s">
        <v>0</v>
      </c>
      <c r="G1" s="6"/>
      <c r="H1" s="7"/>
      <c r="I1" s="5" t="s">
        <v>1</v>
      </c>
      <c r="J1" s="7"/>
      <c r="K1" s="4" t="s">
        <v>2</v>
      </c>
    </row>
    <row r="2" spans="1:1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>
      <c r="A3" t="s">
        <v>14</v>
      </c>
      <c r="B3">
        <v>1.1000000000000001</v>
      </c>
      <c r="C3" t="s">
        <v>15</v>
      </c>
      <c r="D3" t="s">
        <v>16</v>
      </c>
      <c r="E3" t="s">
        <v>17</v>
      </c>
      <c r="F3" s="3">
        <v>44984</v>
      </c>
      <c r="G3" s="2">
        <v>9</v>
      </c>
      <c r="H3" s="3">
        <f>Table1[[#This Row],[Planned start date]]+Table1[[#This Row],[Planned Duration]]-1</f>
        <v>44992</v>
      </c>
      <c r="I3" s="1">
        <v>44984</v>
      </c>
      <c r="J3" s="1">
        <v>44995</v>
      </c>
      <c r="K3" s="3">
        <f>Table1[[#This Row],[Actual Start Date]]+Table1[[#This Row],[Planned Duration]]</f>
        <v>44993</v>
      </c>
    </row>
    <row r="4" spans="1:11">
      <c r="A4" t="s">
        <v>14</v>
      </c>
      <c r="B4">
        <v>1.2</v>
      </c>
      <c r="C4" t="s">
        <v>18</v>
      </c>
      <c r="D4" t="s">
        <v>16</v>
      </c>
      <c r="E4" t="s">
        <v>19</v>
      </c>
      <c r="F4" s="3">
        <f>H3+1</f>
        <v>44993</v>
      </c>
      <c r="G4" s="2">
        <v>5</v>
      </c>
      <c r="H4" s="3">
        <f>Table1[[#This Row],[Planned start date]]+Table1[[#This Row],[Planned Duration]]-1</f>
        <v>44997</v>
      </c>
      <c r="I4" s="2"/>
      <c r="J4" s="2"/>
      <c r="K4" s="3">
        <f>Table1[[#This Row],[Actual Start Date]]+Table1[[#This Row],[Planned Duration]]</f>
        <v>5</v>
      </c>
    </row>
    <row r="5" spans="1:11">
      <c r="A5" t="s">
        <v>14</v>
      </c>
      <c r="B5">
        <v>1.3</v>
      </c>
      <c r="C5" t="s">
        <v>20</v>
      </c>
      <c r="D5" t="s">
        <v>16</v>
      </c>
      <c r="E5" t="s">
        <v>19</v>
      </c>
      <c r="F5" s="3">
        <f t="shared" ref="F5:F17" si="0">H4+1</f>
        <v>44998</v>
      </c>
      <c r="G5" s="2">
        <v>4</v>
      </c>
      <c r="H5" s="3">
        <f>Table1[[#This Row],[Planned start date]]+Table1[[#This Row],[Planned Duration]]-1</f>
        <v>45001</v>
      </c>
      <c r="I5" s="2"/>
      <c r="J5" s="2"/>
      <c r="K5" s="3">
        <f>Table1[[#This Row],[Actual Start Date]]+Table1[[#This Row],[Planned Duration]]</f>
        <v>4</v>
      </c>
    </row>
    <row r="6" spans="1:11">
      <c r="A6" t="s">
        <v>14</v>
      </c>
      <c r="B6">
        <v>1.4</v>
      </c>
      <c r="C6" t="s">
        <v>21</v>
      </c>
      <c r="D6" t="s">
        <v>16</v>
      </c>
      <c r="E6" t="s">
        <v>19</v>
      </c>
      <c r="F6" s="3">
        <f t="shared" si="0"/>
        <v>45002</v>
      </c>
      <c r="G6" s="2">
        <v>8</v>
      </c>
      <c r="H6" s="3">
        <f>Table1[[#This Row],[Planned start date]]+Table1[[#This Row],[Planned Duration]]-1</f>
        <v>45009</v>
      </c>
      <c r="I6" s="2"/>
      <c r="J6" s="2"/>
      <c r="K6" s="3">
        <f>Table1[[#This Row],[Actual Start Date]]+Table1[[#This Row],[Planned Duration]]</f>
        <v>8</v>
      </c>
    </row>
    <row r="7" spans="1:11">
      <c r="A7" t="s">
        <v>14</v>
      </c>
      <c r="B7">
        <v>1.5</v>
      </c>
      <c r="C7" t="s">
        <v>22</v>
      </c>
      <c r="D7" t="s">
        <v>16</v>
      </c>
      <c r="E7" t="s">
        <v>19</v>
      </c>
      <c r="F7" s="3">
        <f t="shared" si="0"/>
        <v>45010</v>
      </c>
      <c r="G7" s="2">
        <v>6</v>
      </c>
      <c r="H7" s="3">
        <f>Table1[[#This Row],[Planned start date]]+Table1[[#This Row],[Planned Duration]]-1</f>
        <v>45015</v>
      </c>
      <c r="I7" s="2"/>
      <c r="J7" s="2"/>
      <c r="K7" s="3">
        <f>Table1[[#This Row],[Actual Start Date]]+Table1[[#This Row],[Planned Duration]]</f>
        <v>6</v>
      </c>
    </row>
    <row r="8" spans="1:11">
      <c r="A8" t="s">
        <v>23</v>
      </c>
      <c r="B8">
        <v>2.1</v>
      </c>
      <c r="C8" t="s">
        <v>15</v>
      </c>
      <c r="D8" t="s">
        <v>24</v>
      </c>
      <c r="E8" t="s">
        <v>17</v>
      </c>
      <c r="F8" s="3">
        <v>44984</v>
      </c>
      <c r="G8" s="2">
        <v>5</v>
      </c>
      <c r="H8" s="3">
        <f>Table1[[#This Row],[Planned start date]]+Table1[[#This Row],[Planned Duration]]-1</f>
        <v>44988</v>
      </c>
      <c r="I8" s="1">
        <v>44985</v>
      </c>
      <c r="J8" s="2"/>
      <c r="K8" s="3">
        <f>Table1[[#This Row],[Actual Start Date]]+Table1[[#This Row],[Planned Duration]]</f>
        <v>44990</v>
      </c>
    </row>
    <row r="9" spans="1:11">
      <c r="A9" t="s">
        <v>23</v>
      </c>
      <c r="B9">
        <v>2.2000000000000002</v>
      </c>
      <c r="C9" t="s">
        <v>18</v>
      </c>
      <c r="D9" t="s">
        <v>24</v>
      </c>
      <c r="E9" t="s">
        <v>19</v>
      </c>
      <c r="F9" s="3">
        <f>H8+1</f>
        <v>44989</v>
      </c>
      <c r="G9" s="2">
        <v>10</v>
      </c>
      <c r="H9" s="3">
        <f>Table1[[#This Row],[Planned start date]]+Table1[[#This Row],[Planned Duration]]-1</f>
        <v>44998</v>
      </c>
      <c r="I9" s="2"/>
      <c r="J9" s="2"/>
      <c r="K9" s="3">
        <f>Table1[[#This Row],[Actual Start Date]]+Table1[[#This Row],[Planned Duration]]</f>
        <v>10</v>
      </c>
    </row>
    <row r="10" spans="1:11">
      <c r="A10" t="s">
        <v>23</v>
      </c>
      <c r="B10">
        <v>2.2999999999999998</v>
      </c>
      <c r="C10" t="s">
        <v>20</v>
      </c>
      <c r="D10" t="s">
        <v>24</v>
      </c>
      <c r="E10" t="s">
        <v>19</v>
      </c>
      <c r="F10" s="3">
        <f t="shared" si="0"/>
        <v>44999</v>
      </c>
      <c r="G10" s="2">
        <v>0</v>
      </c>
      <c r="H10" s="3">
        <f>Table1[[#This Row],[Planned start date]]+Table1[[#This Row],[Planned Duration]]-1</f>
        <v>44998</v>
      </c>
      <c r="I10" s="2"/>
      <c r="J10" s="2"/>
      <c r="K10" s="3">
        <f>Table1[[#This Row],[Actual Start Date]]+Table1[[#This Row],[Planned Duration]]</f>
        <v>0</v>
      </c>
    </row>
    <row r="11" spans="1:11">
      <c r="A11" t="s">
        <v>23</v>
      </c>
      <c r="B11">
        <v>2.4</v>
      </c>
      <c r="C11" t="s">
        <v>21</v>
      </c>
      <c r="D11" t="s">
        <v>24</v>
      </c>
      <c r="E11" t="s">
        <v>19</v>
      </c>
      <c r="F11" s="3">
        <f t="shared" si="0"/>
        <v>44999</v>
      </c>
      <c r="G11" s="2">
        <v>8</v>
      </c>
      <c r="H11" s="3">
        <f>Table1[[#This Row],[Planned start date]]+Table1[[#This Row],[Planned Duration]]-1</f>
        <v>45006</v>
      </c>
      <c r="I11" s="2"/>
      <c r="J11" s="2"/>
      <c r="K11" s="3">
        <f>Table1[[#This Row],[Actual Start Date]]+Table1[[#This Row],[Planned Duration]]</f>
        <v>8</v>
      </c>
    </row>
    <row r="12" spans="1:11">
      <c r="A12" t="s">
        <v>23</v>
      </c>
      <c r="B12">
        <v>2.5</v>
      </c>
      <c r="C12" t="s">
        <v>22</v>
      </c>
      <c r="D12" t="s">
        <v>24</v>
      </c>
      <c r="E12" t="s">
        <v>19</v>
      </c>
      <c r="F12" s="3">
        <f t="shared" si="0"/>
        <v>45007</v>
      </c>
      <c r="G12" s="2">
        <v>10</v>
      </c>
      <c r="H12" s="3">
        <f>Table1[[#This Row],[Planned start date]]+Table1[[#This Row],[Planned Duration]]-1</f>
        <v>45016</v>
      </c>
      <c r="I12" s="2"/>
      <c r="J12" s="2"/>
      <c r="K12" s="3">
        <f>Table1[[#This Row],[Actual Start Date]]+Table1[[#This Row],[Planned Duration]]</f>
        <v>10</v>
      </c>
    </row>
    <row r="13" spans="1:11">
      <c r="A13" t="s">
        <v>25</v>
      </c>
      <c r="B13">
        <v>3.1</v>
      </c>
      <c r="C13" t="s">
        <v>15</v>
      </c>
      <c r="D13" t="s">
        <v>26</v>
      </c>
      <c r="E13" t="s">
        <v>17</v>
      </c>
      <c r="F13" s="3">
        <v>44984</v>
      </c>
      <c r="G13" s="2">
        <v>3</v>
      </c>
      <c r="H13" s="3">
        <f>Table1[[#This Row],[Planned start date]]+Table1[[#This Row],[Planned Duration]]-1</f>
        <v>44986</v>
      </c>
      <c r="I13" s="1">
        <v>44990</v>
      </c>
      <c r="J13" s="2"/>
      <c r="K13" s="3">
        <f>Table1[[#This Row],[Actual Start Date]]+Table1[[#This Row],[Planned Duration]]</f>
        <v>44993</v>
      </c>
    </row>
    <row r="14" spans="1:11">
      <c r="A14" t="s">
        <v>25</v>
      </c>
      <c r="B14">
        <v>3.2</v>
      </c>
      <c r="C14" t="s">
        <v>18</v>
      </c>
      <c r="D14" t="s">
        <v>26</v>
      </c>
      <c r="E14" t="s">
        <v>19</v>
      </c>
      <c r="F14" s="3">
        <f>H13+1</f>
        <v>44987</v>
      </c>
      <c r="G14" s="2">
        <v>2</v>
      </c>
      <c r="H14" s="3">
        <f>Table1[[#This Row],[Planned start date]]+Table1[[#This Row],[Planned Duration]]-1</f>
        <v>44988</v>
      </c>
      <c r="I14" s="2"/>
      <c r="J14" s="2"/>
      <c r="K14" s="3">
        <f>Table1[[#This Row],[Actual Start Date]]+Table1[[#This Row],[Planned Duration]]</f>
        <v>2</v>
      </c>
    </row>
    <row r="15" spans="1:11">
      <c r="A15" t="s">
        <v>25</v>
      </c>
      <c r="B15">
        <v>3.3</v>
      </c>
      <c r="C15" t="s">
        <v>20</v>
      </c>
      <c r="D15" t="s">
        <v>27</v>
      </c>
      <c r="E15" t="s">
        <v>19</v>
      </c>
      <c r="F15" s="3">
        <f t="shared" si="0"/>
        <v>44989</v>
      </c>
      <c r="G15" s="2">
        <v>10</v>
      </c>
      <c r="H15" s="3">
        <f>Table1[[#This Row],[Planned start date]]+Table1[[#This Row],[Planned Duration]]-1</f>
        <v>44998</v>
      </c>
      <c r="I15" s="2"/>
      <c r="J15" s="2"/>
      <c r="K15" s="3">
        <f>Table1[[#This Row],[Actual Start Date]]+Table1[[#This Row],[Planned Duration]]</f>
        <v>10</v>
      </c>
    </row>
    <row r="16" spans="1:11">
      <c r="A16" t="s">
        <v>25</v>
      </c>
      <c r="B16">
        <v>3.4</v>
      </c>
      <c r="C16" t="s">
        <v>21</v>
      </c>
      <c r="D16" t="s">
        <v>27</v>
      </c>
      <c r="E16" t="s">
        <v>19</v>
      </c>
      <c r="F16" s="3">
        <f t="shared" si="0"/>
        <v>44999</v>
      </c>
      <c r="G16" s="2">
        <v>8</v>
      </c>
      <c r="H16" s="3">
        <f>Table1[[#This Row],[Planned start date]]+Table1[[#This Row],[Planned Duration]]-1</f>
        <v>45006</v>
      </c>
      <c r="I16" s="2"/>
      <c r="J16" s="2"/>
      <c r="K16" s="3">
        <f>Table1[[#This Row],[Actual Start Date]]+Table1[[#This Row],[Planned Duration]]</f>
        <v>8</v>
      </c>
    </row>
    <row r="17" spans="1:11">
      <c r="A17" t="s">
        <v>25</v>
      </c>
      <c r="B17">
        <v>3.5</v>
      </c>
      <c r="C17" t="s">
        <v>22</v>
      </c>
      <c r="D17" t="s">
        <v>27</v>
      </c>
      <c r="E17" t="s">
        <v>19</v>
      </c>
      <c r="F17" s="3">
        <f t="shared" si="0"/>
        <v>45007</v>
      </c>
      <c r="G17" s="2">
        <v>3</v>
      </c>
      <c r="H17" s="3">
        <f>Table1[[#This Row],[Planned start date]]+Table1[[#This Row],[Planned Duration]]-1</f>
        <v>45009</v>
      </c>
      <c r="I17" s="2"/>
      <c r="J17" s="2"/>
      <c r="K17" s="3">
        <f>Table1[[#This Row],[Actual Start Date]]+Table1[[#This Row],[Planned Duration]]</f>
        <v>3</v>
      </c>
    </row>
  </sheetData>
  <mergeCells count="2">
    <mergeCell ref="F1:H1"/>
    <mergeCell ref="I1:J1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PA Consulting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Brown</dc:creator>
  <cp:keywords/>
  <dc:description/>
  <cp:lastModifiedBy/>
  <cp:revision/>
  <dcterms:created xsi:type="dcterms:W3CDTF">2023-02-27T15:55:49Z</dcterms:created>
  <dcterms:modified xsi:type="dcterms:W3CDTF">2023-02-27T16:41:19Z</dcterms:modified>
  <cp:category/>
  <cp:contentStatus/>
</cp:coreProperties>
</file>