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ON INICIAL" sheetId="1" r:id="rId4"/>
    <sheet state="hidden" name="Hoja2" sheetId="2" r:id="rId5"/>
    <sheet state="visible" name="ESTUDIO DE MERCADO" sheetId="3" r:id="rId6"/>
    <sheet state="visible" name="INGENIERIA DEL PROYECTO" sheetId="4" r:id="rId7"/>
    <sheet state="visible" name="ORGANIZACION Y ASPECTOS LEGALES" sheetId="5" r:id="rId8"/>
    <sheet state="visible" name="COSTOS" sheetId="6" r:id="rId9"/>
    <sheet state="hidden" name="Hoja3" sheetId="7" r:id="rId10"/>
    <sheet state="visible" name="RESUMEN PLAN DE NEGOCIO" sheetId="8" r:id="rId11"/>
    <sheet state="visible" name="Hoja1" sheetId="9" r:id="rId12"/>
  </sheets>
  <definedNames>
    <definedName localSheetId="5" name="_Toc271302427">COSTOS!$A$1</definedName>
  </definedNames>
  <calcPr/>
  <extLst>
    <ext uri="GoogleSheetsCustomDataVersion2">
      <go:sheetsCustomData xmlns:go="http://customooxmlschemas.google.com/" r:id="rId13" roundtripDataChecksum="1v3/KWgHkRC8Ci59y02rPSs3w3fMHsVBrmA8/aBAZOY="/>
    </ext>
  </extLst>
</workbook>
</file>

<file path=xl/sharedStrings.xml><?xml version="1.0" encoding="utf-8"?>
<sst xmlns="http://schemas.openxmlformats.org/spreadsheetml/2006/main" count="341" uniqueCount="303">
  <si>
    <t>SERVICIO NACIONAL DE APRENDIZAJE SENA</t>
  </si>
  <si>
    <t>PROGRAMA TITULADA</t>
  </si>
  <si>
    <t>PLANTILLA DE FORMULACIÓN DE PLAN DE NEGOCIO</t>
  </si>
  <si>
    <t>CENTRO DE FORMACIÓN:</t>
  </si>
  <si>
    <t>CENTRO DE DISEÑO E INNOVACIÓN TECNOLÓGICA</t>
  </si>
  <si>
    <t>PROGRAMA DE FORMACIÓN:</t>
  </si>
  <si>
    <t>NÚMERO DE FICHA:</t>
  </si>
  <si>
    <t>TRIMESTRE</t>
  </si>
  <si>
    <t>1. EQUIPO EMPRENDEDOR</t>
  </si>
  <si>
    <t>Nombres</t>
  </si>
  <si>
    <t>Apellidos</t>
  </si>
  <si>
    <t>Identificación</t>
  </si>
  <si>
    <t>Teléfono</t>
  </si>
  <si>
    <t>Correo electrónico</t>
  </si>
  <si>
    <t>Digite los datos básicos de cada una de las personas que conforman el equipo emprendedor.</t>
  </si>
  <si>
    <t xml:space="preserve">  </t>
  </si>
  <si>
    <t>Juan Diego</t>
  </si>
  <si>
    <t>Gómez Rosales</t>
  </si>
  <si>
    <t>juangomezdiego@gmail.com</t>
  </si>
  <si>
    <t>Sebastian</t>
  </si>
  <si>
    <t>Castaño Aguirre</t>
  </si>
  <si>
    <t>sc876858@gmail.com</t>
  </si>
  <si>
    <t>2. INFORMACIÓN INICIAL DE LA EMPRESA</t>
  </si>
  <si>
    <t>2.1 RAZÓN SOCIAL Y/O NOMBRE DE LA EMPRESA</t>
  </si>
  <si>
    <t xml:space="preserve"> ESTANPACHOS S.A.S</t>
  </si>
  <si>
    <t>Escriba el nombre con el que se constituirá la Empresa y el tipo de sociedad que conformarán. Ej: Librería Nacional Ltda.</t>
  </si>
  <si>
    <t>2.2 FUNCION (ES) PRINCIPAL(ES) DE LA EMPRESA</t>
  </si>
  <si>
    <t>Vender camisetas streetwear y estampadas al gusto del cliente</t>
  </si>
  <si>
    <t>A que se dedicará la Empresa que conformará con su equipo emprendedor</t>
  </si>
  <si>
    <t xml:space="preserve">2.3 TITULO DEL PROYECTO </t>
  </si>
  <si>
    <t>Venta de estampados</t>
  </si>
  <si>
    <t>Describa el titulo del producto que desarrollaran como equipo emprendedor. No debe exceder cinco (5 palabras)</t>
  </si>
  <si>
    <t>2.4 LOGO</t>
  </si>
  <si>
    <t>El logotipo es un símbolo formado por imágenes o letras que sirve para identificar su empresa o marca.</t>
  </si>
  <si>
    <t>2.5 MISIÓN DE LA EMPRESA</t>
  </si>
  <si>
    <t>Diseñar, producir y comercializar camisetas streetwear y estampados personalizados de alta calidad, ofreciendo a nuestros clientes prendas innovadoras que reflejen su estilo e identidad, mediante un excelente servicio, creatividad y compromiso con la satisfacción del cliente.</t>
  </si>
  <si>
    <t>La misión define cual es la labor o actividad que realizará en el mercado, además hace referencia al público hacia el que va dirigido y el factor diferencial de su producto.</t>
  </si>
  <si>
    <r>
      <rPr>
        <rFont val="Arial"/>
        <b/>
        <color theme="1"/>
        <sz val="9.0"/>
      </rPr>
      <t xml:space="preserve"> </t>
    </r>
    <r>
      <rPr>
        <rFont val="Arial"/>
        <b val="0"/>
        <color theme="1"/>
        <sz val="9.0"/>
      </rPr>
      <t>Recuerde que debe iniciar con un verbo en infinitivo (ar, er, ir)</t>
    </r>
  </si>
  <si>
    <t>2.6 VISIÓN DE LA EMPRESA</t>
  </si>
  <si>
    <t>Ser una empresa reconocida a nivel local y nacional en el mercado de la moda streetwear y los estampados personalizados, destacándonos por la calidad, creatividad e innovación de nuestros productos, convirtiéndonos en la primera opción de nuestros clientes y generando tendencias que inspiren la expresión de la identidad y el estilo propio.</t>
  </si>
  <si>
    <t>La visión de una empresa es una declaración que indica hacia dónde se dirige la empresa o qué es aquello en lo que pretende convertirse en el largo plazo.</t>
  </si>
  <si>
    <r>
      <rPr>
        <rFont val="Arial"/>
        <b val="0"/>
        <color theme="1"/>
        <sz val="9.0"/>
      </rPr>
      <t>Ejemplo: La Visión de Luminarias Impala S.A es:</t>
    </r>
    <r>
      <rPr>
        <rFont val="Arial"/>
        <b/>
        <color theme="1"/>
        <sz val="9.0"/>
      </rPr>
      <t xml:space="preserve"> Ser la Empresa lider en el mercado por entregar productos con tecnología de punta a todos nuestros clientes, y reconocidos por cuidar el medio ambiente al producir luminarias de bajo consumo y larga duración</t>
    </r>
  </si>
  <si>
    <t>3. IDENTIFICACIÓN DEL PROYECTO</t>
  </si>
  <si>
    <t>3.1 DESCRIPCIÓN DEL PROYECTO</t>
  </si>
  <si>
    <t>Describa en qué consiste su proyecto. ¿Cómo lo va a realizar?. ¿A quien va dirigido su proyecto?.</t>
  </si>
  <si>
    <t>Planteamiento del problema/oportunidad que desea resolver:</t>
  </si>
  <si>
    <t>En el mercado de la moda juvenil existe una creciente demanda de prendas que expresen identidad, personalidad y estilo propio. Sin embargo, la mayoría de las tiendas ofrecen productos genéricos y masivos que no permiten la personalización. Esto representa una oportunidad para una empresa que brinde camisetas streetwear con diseños únicos y estampados completamente personalizados al gusto del cliente.</t>
  </si>
  <si>
    <t>Necesidad identificada a partir del problema</t>
  </si>
  <si>
    <t>Los jóvenes y adultos con afinidad por la cultura urbana y streetwear necesitan acceder a prendas de calidad que reflejen su identidad visual, sin tener que conformarse con diseños estándar del mercado masivo. Se identifica la necesidad de un servicio de personalización accesible, creativo y de alta calidad.</t>
  </si>
  <si>
    <t xml:space="preserve">¿Qué producto o servicio va a realizar? </t>
  </si>
  <si>
    <t>ESTANPACHOS S.A.S producirá y comercializará camisetas streetwear con estampados personalizados, ofreciendo diseños propios de la marca y la posibilidad de que el cliente solicite su propio diseño, usando técnicas de serigrafía y/o sublimación textil.</t>
  </si>
  <si>
    <t>Mencione las funciones, utilidades y beneficios del producto/servicio a entregar.</t>
  </si>
  <si>
    <t>Característica Única (propuesta de valor):</t>
  </si>
  <si>
    <t>Personalización total del estampado: el cliente puede traer su propio diseño o crearlo con el equipo de la empresa</t>
  </si>
  <si>
    <t>Característica 1</t>
  </si>
  <si>
    <t>Camisetas de alta calidad con materiales duraderos y confortables</t>
  </si>
  <si>
    <t>Característica 2</t>
  </si>
  <si>
    <t>Diseños exclusivos con estética streetwear y urbana</t>
  </si>
  <si>
    <t>Característica 3</t>
  </si>
  <si>
    <t>Precios accesibles para el segmento juvenil</t>
  </si>
  <si>
    <t>Característica 4</t>
  </si>
  <si>
    <t>Atención personalizada y tiempos de entrega cortos</t>
  </si>
  <si>
    <t>Cómo fabricará y/o realizará el producto/servicio:</t>
  </si>
  <si>
    <t>Se adquirirán camisetas en blanco de proveedores textiles de calidad. Los diseños serán creados digitalmente por el equipo o proporcionados por el cliente. Se aplicarán los estampados mediante técnicas de serigrafía y/o sublimación. Los pedidos podrán realizarse de forma presencial o a través de canales digitales (redes sociales y WhatsApp).</t>
  </si>
  <si>
    <t>A quién va dirigido el producto(servicio):</t>
  </si>
  <si>
    <t>Jóvenes y adultos entre 15 y 35 años con interés en la moda urbana, cultura streetwear, música, arte y expresión personal, ubicados principalmente en el mercado local y nacional colombiano.</t>
  </si>
  <si>
    <t>3.2 JUSTIFICACIÓN</t>
  </si>
  <si>
    <t>Incluya los argumentos objetivos y verificables que considere son los elementos más importantes  para que usted y su equipo se motivaran  a emprender el proyecto.</t>
  </si>
  <si>
    <t xml:space="preserve">Personal </t>
  </si>
  <si>
    <t>Este proyecto nos aporta la oportunidad de convertir nuestra pasión por el diseño, la moda urbana y la creatividad en una fuente de ingresos sostenible. Nos permite desarrollar habilidades emprendedoras, comerciales y de diseño gráfico, mientras construimos un negocio propio que genere independencia económica y crecimiento profesional a largo plazo.</t>
  </si>
  <si>
    <t>¿Que aporta este proyecto a su vida?</t>
  </si>
  <si>
    <t xml:space="preserve">Social </t>
  </si>
  <si>
    <t>ESTANPACHOS S.A.S contribuye a la sociedad ofreciendo una alternativa de moda accesible y personalizada para jóvenes que buscan expresar su identidad. Además, genera empleo local y apoya la economía del sector textil y creativo. Fomenta la cultura del diseño propio y el arte urbano como medio de expresión legítimo dentro de la comunidad.</t>
  </si>
  <si>
    <t>¿Qué aporte realiza su producto/servicio a la sociedad?</t>
  </si>
  <si>
    <t>Ambiental</t>
  </si>
  <si>
    <t>La empresa buscará trabajar con proveedores textiles que ofrezcan materiales de mayor durabilidad, reduciendo así la cultura del fast fashion y el desperdicio de ropa. Se priorizará la producción bajo pedido para evitar el exceso de inventario y el desperdicio de materiales. A futuro, se evaluará la incorporación de tintas ecológicas y empaques biodegradables en el proceso de estampado.</t>
  </si>
  <si>
    <t>¿Cómo contribuye a la conservación del medio ambiente su producto/servicio?</t>
  </si>
  <si>
    <t>3.3 OBJETIVOS DEL PROYECTO</t>
  </si>
  <si>
    <t>Los objetivos son los propósitos que usted fórmula para su proyecto, estos deben ser específicos, medibles, y alcanzables. Los objetivos deben escribirse iniciando con un verbo infinitivo ( ar, er, ir ).</t>
  </si>
  <si>
    <t>Objetivo General:</t>
  </si>
  <si>
    <t>Diseñar, producir y comercializar camisetas streetwear con estampados personalizados de alta calidad, posicionando a ESTANPACHOS S.A.S como una marca reconocida en el mercado local de la moda urbana durante los primeros dos años de operación.</t>
  </si>
  <si>
    <t>Expresa el propósito central del proyecto. Debe ser coherente con la Visión de la Empresa.</t>
  </si>
  <si>
    <t>Ejemplo: Crear un producto que satisfaga al cliente, utilizando herramientas de calidad………</t>
  </si>
  <si>
    <t>Objetivos Específicos:</t>
  </si>
  <si>
    <t>Establecer el proceso de producción y los canales de venta digitales y presenciales de la empresa en los primeros 3 meses de operación.</t>
  </si>
  <si>
    <t>Los objetivos específicos se derivan del objetivo general e indican el camino que se debe seguir para alcanzarlo. 
Los objetivos especificicos deben indicar la cantidad que se desea alcanzar y el tiempo de cuando se desea alcanzar.</t>
  </si>
  <si>
    <t>Lograr la venta de un mínimo de 50 camisetas mensuales al finalizar el primer trimestre de funcionamiento, mediante estrategias de marketing en redes sociales.</t>
  </si>
  <si>
    <t>Alcanzar una base de al menos 100 clientes fidelizados al finalizar el primer año, a través de un servicio de atención personalizada y productos de calidad.</t>
  </si>
  <si>
    <t>4. ESTUDIO DE MERCADO</t>
  </si>
  <si>
    <t>En esta etapa se debe desarrollar un análisis sistemático de los clientes, los competidores y el mercado, en relación con el producto  a comercializar.</t>
  </si>
  <si>
    <t>4.1 DESCRIPCIÓN DEL CLIENTE</t>
  </si>
  <si>
    <t xml:space="preserve">Identifique los clientes al cual está dirigido su producto/servicio. </t>
  </si>
  <si>
    <t>Tipo de Cliente</t>
  </si>
  <si>
    <t>Nombre o Razón Social</t>
  </si>
  <si>
    <t>Tamaño</t>
  </si>
  <si>
    <t>Tamaño mercado objetivo</t>
  </si>
  <si>
    <t>Proyeccion Meta  Ventas 
Mensual</t>
  </si>
  <si>
    <t xml:space="preserve">Escoja entre Persona Natural o Jurídica. </t>
  </si>
  <si>
    <t>Hace referencia a las Empresas o personas contactadas para ofrecer el producto o servicio.</t>
  </si>
  <si>
    <t>Seleccione de la lista despegable</t>
  </si>
  <si>
    <t xml:space="preserve">Capacidad de compra del posible cliente </t>
  </si>
  <si>
    <t>Cantidad que proyecta vender por cliente, de acuerdo a la capacidad de producción y al tamaño del mercado objetivo.</t>
  </si>
  <si>
    <t>lista desplegable</t>
  </si>
  <si>
    <t>lista</t>
  </si>
  <si>
    <t>Juridica</t>
  </si>
  <si>
    <t>Listas</t>
  </si>
  <si>
    <t>Natural</t>
  </si>
  <si>
    <t>Micro</t>
  </si>
  <si>
    <t>Pequeña</t>
  </si>
  <si>
    <t>TOTAL</t>
  </si>
  <si>
    <t>Mediana</t>
  </si>
  <si>
    <t>Grande</t>
  </si>
  <si>
    <t>No aplica</t>
  </si>
  <si>
    <t>No Aplica</t>
  </si>
  <si>
    <t>4.2 COMPETENCIA</t>
  </si>
  <si>
    <t>Defina cuáles son los principales competidores  que tiene su producto en el mercado, teniendo en cuenta que satisfacen la misma necesidad</t>
  </si>
  <si>
    <t>X</t>
  </si>
  <si>
    <t>Competidor</t>
  </si>
  <si>
    <t>Dirección</t>
  </si>
  <si>
    <t>Producto/Servicio que comercializa</t>
  </si>
  <si>
    <t>Precio de venta del producto</t>
  </si>
  <si>
    <t>4.3 Análisis de las  fortalezas y debilidades de su producto/servicio frente a la competencia.</t>
  </si>
  <si>
    <t>Asigne valores de menor a mayor en una escala de 1 a 5 (donde 1 representa una debilidad y 5 una fortaleza), en cada uno de los criterios que se describen a continuación.</t>
  </si>
  <si>
    <t xml:space="preserve">Criterios </t>
  </si>
  <si>
    <t>Competidores</t>
  </si>
  <si>
    <t>Tecnologia empleada</t>
  </si>
  <si>
    <t>Precio de venta</t>
  </si>
  <si>
    <t>Impacto del diseño</t>
  </si>
  <si>
    <t>Servicio al cliente</t>
  </si>
  <si>
    <t>Garantia Ofrecida</t>
  </si>
  <si>
    <t>Innovacion</t>
  </si>
  <si>
    <t>Facilidad de instalacion</t>
  </si>
  <si>
    <t>Facilidad de comercializacion</t>
  </si>
  <si>
    <t>Posicionamiento del Producto</t>
  </si>
  <si>
    <t>Capacidad economica</t>
  </si>
  <si>
    <t xml:space="preserve">TOTAL </t>
  </si>
  <si>
    <t>4.4 SISTEMA DE DISTRIBUCIÓN Y COMERCIALIZACIÓN DEL PRODUCTO/SERVICIO</t>
  </si>
  <si>
    <t>Cuál será el medio que la empresa utilizará para hacer llegar los servicios a los clientes. Definir el canal apropiado para su proyecto y como lo va a implementar.</t>
  </si>
  <si>
    <t>Canal a utilizar para vender tu producto/servicio</t>
  </si>
  <si>
    <t>Estrategia de venta</t>
  </si>
  <si>
    <t>4.5 PUBLICIDAD</t>
  </si>
  <si>
    <t>Defina cuáles son los medios de publicidad que utilizará para vender su producto y/o servicio y donde se implementarán</t>
  </si>
  <si>
    <t>4.6 PROMOCIÓN</t>
  </si>
  <si>
    <t>Defina cuáles son las estrategias de promoción que utilizaría para hacer que su producto/servicio se posicione más rápido en el mercado.</t>
  </si>
  <si>
    <t>LISTA DESPLEGABLE</t>
  </si>
  <si>
    <t>5. INGENIERÍA DEL PROYECTO</t>
  </si>
  <si>
    <t>La ingeniería del proyecto se refiere a la etapa técnica; es decir, se debe determinar los requerimientos para la instalación y funcionamiento del proyecto.</t>
  </si>
  <si>
    <t>5.1 ELEMENTOS QUE COMPONEN EL PRODUCTO/SERVICIO.</t>
  </si>
  <si>
    <t>Nro.</t>
  </si>
  <si>
    <t>Identifique los elementos o piezas que componen su producto (materia prima).</t>
  </si>
  <si>
    <t>Unidad de medida</t>
  </si>
  <si>
    <t>Cantidad</t>
  </si>
  <si>
    <t>WRWRERWERWER</t>
  </si>
  <si>
    <t>5.1.1 Describa todos los elementos fisicos técnicos y tecnológicos  (software, máquinas y equipos), que se requieren para transformar la materia prima en producto y/o servicio.</t>
  </si>
  <si>
    <t>Nombre</t>
  </si>
  <si>
    <t>Uso o función en el proceso</t>
  </si>
  <si>
    <t>5.2 DESCRIPCION DE PROCESO</t>
  </si>
  <si>
    <r>
      <rPr>
        <rFont val="Arial"/>
        <color theme="1"/>
        <sz val="11.0"/>
      </rPr>
      <t>Liste y describa</t>
    </r>
    <r>
      <rPr>
        <rFont val="Arial"/>
        <b/>
        <color rgb="FF000000"/>
        <sz val="11.0"/>
      </rPr>
      <t xml:space="preserve"> paso a paso</t>
    </r>
    <r>
      <rPr>
        <rFont val="Arial"/>
        <color rgb="FF000000"/>
        <sz val="11.0"/>
      </rPr>
      <t xml:space="preserve"> como creó el producto o prototipo a nivel TECNICO. Realice una descripción detalla de cómo elaboró el producto, técnicas que tuvo que aplicar, software implementado, documentos investigados entre otros.</t>
    </r>
  </si>
  <si>
    <t>ITEM</t>
  </si>
  <si>
    <t>ACTIVIDAD</t>
  </si>
  <si>
    <t>METODOLOGÍA</t>
  </si>
  <si>
    <t>RECURSOS</t>
  </si>
  <si>
    <t xml:space="preserve">tecnologico humano </t>
  </si>
  <si>
    <r>
      <rPr>
        <rFont val="Arial"/>
        <b/>
        <color theme="1"/>
        <sz val="11.0"/>
      </rPr>
      <t xml:space="preserve">5.2.1 DIAGRAMA DE PROCESOS
</t>
    </r>
    <r>
      <rPr>
        <rFont val="Arial"/>
        <b val="0"/>
        <color rgb="FF000000"/>
        <sz val="11.0"/>
      </rPr>
      <t>A partir de la informacion suministrada
en el recuadro anterior
describa en el siguiente diagrama
el paso a paso demostrando
 las etapas de como
elaborará su producto o como
prestará su servicio.</t>
    </r>
  </si>
  <si>
    <t>6. ORGANIZACIÓN ADMINISTRATIVA</t>
  </si>
  <si>
    <t>6.1 ORGANIGRAMA</t>
  </si>
  <si>
    <t>Definan los cargos que ocupará cada empleado dentro de la Empresa. Ej: Representante Legal, Gerente Comercial, Mensajero etc….</t>
  </si>
  <si>
    <t>6.2 DESCRIPCIÓN DE CARGOS</t>
  </si>
  <si>
    <t>Después de definir el organigrama para la empresa se  procede a la descripción de cada uno de los cargos que se definieron.</t>
  </si>
  <si>
    <t>Nombre del cargo</t>
  </si>
  <si>
    <t>Funciones</t>
  </si>
  <si>
    <t>administrador</t>
  </si>
  <si>
    <t>6.3 ASPECTOS LEGALES</t>
  </si>
  <si>
    <t>Defina la figura jurídica con la que formalizará su proyecto</t>
  </si>
  <si>
    <t xml:space="preserve">Tipo de sociedad </t>
  </si>
  <si>
    <t>Definición</t>
  </si>
  <si>
    <t>Ventajas</t>
  </si>
  <si>
    <t>S.A.S</t>
  </si>
  <si>
    <t>permite tener uno o mas socios ofrece responsabilidad limitada el capital aportado</t>
  </si>
  <si>
    <t>tramite sensillo, estructura flexible, proteccion del patrimonio personal y objeto social amplio</t>
  </si>
  <si>
    <t>7.  INVERSIÓN, COSTOS Y RENTABILIDAD</t>
  </si>
  <si>
    <t>Este análisis le permitirá saber cuál es el costo y la rentabilidad de las  inversiones.</t>
  </si>
  <si>
    <t>7.1. INVERSIONES</t>
  </si>
  <si>
    <t>Defina las máquinas, equipos, herramientas y software requeridos para la fabricación del producto.</t>
  </si>
  <si>
    <t>Máquinas, equipos, herramientas y software</t>
  </si>
  <si>
    <t>Unidad de Medida</t>
  </si>
  <si>
    <t>Valor Unitario</t>
  </si>
  <si>
    <t>Precio Total</t>
  </si>
  <si>
    <t>Total máquinas, equipos, herramientas y software.</t>
  </si>
  <si>
    <t>Liste el mobiliario o insumos de oficina necesarios para la adecuación y puesta en funcionamiento de su Empresa.</t>
  </si>
  <si>
    <t>Mobiliario e insumos de oficina</t>
  </si>
  <si>
    <t>UND</t>
  </si>
  <si>
    <t>Total mobiliario e insumos de oficina.</t>
  </si>
  <si>
    <t>Indique los materiales e insumos requeridos para realizar el proceso de fabricación del producto final.</t>
  </si>
  <si>
    <t>Materia Prima</t>
  </si>
  <si>
    <t>Total Materias Primas</t>
  </si>
  <si>
    <t>TOTAL INVERSIONES</t>
  </si>
  <si>
    <t>OCULTAR</t>
  </si>
  <si>
    <t>LISTA</t>
  </si>
  <si>
    <t>7.2 COSTOS/GASTOS FIJOS</t>
  </si>
  <si>
    <t>Registre los costos y/o gastos fijos en que incurrirá su Empresa a partir de su funcionamiento.</t>
  </si>
  <si>
    <t>SALARIO</t>
  </si>
  <si>
    <t>7.2.1 COSTOS FIJOS</t>
  </si>
  <si>
    <t>HONORARIO</t>
  </si>
  <si>
    <t>Base Salarial 2026</t>
  </si>
  <si>
    <t>Auxilio de transporte:</t>
  </si>
  <si>
    <t>Valor correspondiente a un (1) salario minimo mensual</t>
  </si>
  <si>
    <t>RECURSO HUMANO</t>
  </si>
  <si>
    <t>CARGO</t>
  </si>
  <si>
    <t>TIPO DE PAGO</t>
  </si>
  <si>
    <t>VALOR/MES</t>
  </si>
  <si>
    <t>PROVISION PRESTACIONAL</t>
  </si>
  <si>
    <t>COSTO TOTAL</t>
  </si>
  <si>
    <t>TOTAL MES</t>
  </si>
  <si>
    <t>7.2.2 GASTOS FIJOS</t>
  </si>
  <si>
    <t xml:space="preserve">Gastos </t>
  </si>
  <si>
    <t>Valor Mensual</t>
  </si>
  <si>
    <t>Arriendo</t>
  </si>
  <si>
    <t>Electricidad</t>
  </si>
  <si>
    <t>Acueducto</t>
  </si>
  <si>
    <t>Internet</t>
  </si>
  <si>
    <t>Vigilancia</t>
  </si>
  <si>
    <t>Publicidad</t>
  </si>
  <si>
    <t>Alquiler de equipos</t>
  </si>
  <si>
    <t>Mantenimiento</t>
  </si>
  <si>
    <t>Transporte</t>
  </si>
  <si>
    <t>Otros:</t>
  </si>
  <si>
    <t>7.3 COSTO UNITARIO DEL PRODUCTO</t>
  </si>
  <si>
    <t>7.3.1 Costo unitario del producto</t>
  </si>
  <si>
    <t>El costo unitario del producto se calcula teniendo en cuenta las unidades definidas a producir en el mes, los costos fijos y los costos variables del producto. Ya que para fabricar una (1) unidad de producto debe hacerse uso de servicios publicos, maquinaria, mano de obra entre otros.</t>
  </si>
  <si>
    <t>Determine el valor, el costo y la utilidad final de su producto o servicio.</t>
  </si>
  <si>
    <t>Unidades a producir en el mes</t>
  </si>
  <si>
    <t>Costos fijos (Mes)</t>
  </si>
  <si>
    <t>Costos Variables Unitarios (materia prima y mano de obra)</t>
  </si>
  <si>
    <t>7.3.2 Valor de venta del producto.</t>
  </si>
  <si>
    <t>El valor unitario de venta del producto se debe definir tomando como base el precio de venta del producto en el mercado. A partir de este dato, se puede asignar un porcentaje de utilidad al producto, teniendo en cuenta que dicho valor no sobrepase el de la Competencia.</t>
  </si>
  <si>
    <t>Valor sugerido de venta (De acuerdo al precio del mercado)</t>
  </si>
  <si>
    <t>Utilidad generada a partir del valor sugerido.</t>
  </si>
  <si>
    <t xml:space="preserve">Defina la utilidad deseada para el producto </t>
  </si>
  <si>
    <t>Valor de venta calculado.</t>
  </si>
  <si>
    <t>8. RETORNO DE LA INVERSIÓN</t>
  </si>
  <si>
    <t>En este punto se proyectan las unidades que se deben vender para que usted y su equipo emprendedor recuperen la inversión total de su proyecto. Así como el capital necesario para poner en marcha la Empresa.</t>
  </si>
  <si>
    <t>8.1 CAPITAL INICIAL</t>
  </si>
  <si>
    <t>Capital requerido para iniciar el proceso de puesta en marcha y producción.</t>
  </si>
  <si>
    <t>Inversion Máquinas, equipos y herramientas.</t>
  </si>
  <si>
    <t>Inversion requerida en máquinas, equipos y herramientas.</t>
  </si>
  <si>
    <t>Mobiliario e Insumos de oficina.</t>
  </si>
  <si>
    <t>Inversión requerida en mobiliario e insumos de oficina.</t>
  </si>
  <si>
    <t>Materias primas.</t>
  </si>
  <si>
    <t>Inversión requerida en materias primas.</t>
  </si>
  <si>
    <t>Nomina y honorarios .</t>
  </si>
  <si>
    <t>Costo de salarios al mes</t>
  </si>
  <si>
    <t>Gastos fijos.</t>
  </si>
  <si>
    <t>Gastos fijos mensuales</t>
  </si>
  <si>
    <t>Gastos de Constitucion.</t>
  </si>
  <si>
    <t>Ingresar valor (si es necesario)</t>
  </si>
  <si>
    <t>Gastos en adecuaciones.</t>
  </si>
  <si>
    <t>Otros gastos (viaticos, transporte, alimentacion, etc).</t>
  </si>
  <si>
    <t>Total Capital Inicial</t>
  </si>
  <si>
    <t>8.1 Unidades a vender para recuperar la inversión Inicial.</t>
  </si>
  <si>
    <t>Valor de Venta Unitario</t>
  </si>
  <si>
    <t>Valor que se asignó para la Venta del Producto</t>
  </si>
  <si>
    <t>Utilidad antes de Impuestos</t>
  </si>
  <si>
    <t>Utilidad generada por unidad de producto vendida.</t>
  </si>
  <si>
    <t>Inversion Inicial</t>
  </si>
  <si>
    <t>Capital requerido para iniciar el proceso de puesta en marcha y produccion.</t>
  </si>
  <si>
    <t>Ventas generadas</t>
  </si>
  <si>
    <t>Ventas generadas (en pesos) para recuperar la inversión.</t>
  </si>
  <si>
    <t>Utilidad generada</t>
  </si>
  <si>
    <t>Utilidad a partir de la recuperacion de la inversión.</t>
  </si>
  <si>
    <t>8.2 Cálculo del punto de Equilibrio</t>
  </si>
  <si>
    <t>El Punto de Equilibrio permite determinar el momento en el cual las ventas cubrirán exactamente los costos. El resultado obtenido se interpreta como las ventas necesarias para que la empresa opere sin perdidas ni ganancias, si las ventas del negocio están por debajo de esta cantidad la empresa pierde y por arriba de la cifra mencionada son utilidades para la empresa.</t>
  </si>
  <si>
    <t>Unidades a vender para cubrir los costos fijos.</t>
  </si>
  <si>
    <t>EQUIPO EMPRENDEDOR</t>
  </si>
  <si>
    <t>NOMBRE DE LA EMPRESA</t>
  </si>
  <si>
    <t>FUNCIÓN PRINCIPAL DE LA EMPRESA</t>
  </si>
  <si>
    <t>TÍTULO DEL PROYECTO</t>
  </si>
  <si>
    <t>LOGO</t>
  </si>
  <si>
    <t>MISIÓN</t>
  </si>
  <si>
    <t>VISIÓN</t>
  </si>
  <si>
    <t>IDENTIFICACIÓN DEL PROYECTO</t>
  </si>
  <si>
    <t>DESCRIPCIÓN DEL PROYECTO</t>
  </si>
  <si>
    <t>OBJETIVOS DEL PROYECTO</t>
  </si>
  <si>
    <t>ESTUDIO DE MERCADO</t>
  </si>
  <si>
    <t>DESCRIPCIÓN DEL CLIENTE</t>
  </si>
  <si>
    <t>DESCRIPCIÓN DE LA COMPETENCIA</t>
  </si>
  <si>
    <t>SISTEMA DE DISTRIBUCIÓN Y COMERCIALIZACIÓN DEL PRODUCTO/SERVICIO</t>
  </si>
  <si>
    <t>ESTRATEGIA DE VENTA</t>
  </si>
  <si>
    <t>PUBLICIDAD</t>
  </si>
  <si>
    <t>PROMOCIÓN</t>
  </si>
  <si>
    <t>INGENIERÍA DEL PROYECTO</t>
  </si>
  <si>
    <t>ELEMENTOS QUE COMPONEN EL PRODUCTO/SERVICIO</t>
  </si>
  <si>
    <t>PLANEACIÓN DEL PROYECTO</t>
  </si>
  <si>
    <t xml:space="preserve"> ORGANIZACIÓN ADMINISTRATIVA</t>
  </si>
  <si>
    <t>ORGANIGRAMA</t>
  </si>
  <si>
    <t>ASPECTOS LEGALES</t>
  </si>
  <si>
    <t>INVERSIÓN, COSTOS Y RENTABILIDAD</t>
  </si>
  <si>
    <t>INVERSIONES</t>
  </si>
  <si>
    <t>COSTO UNITARIO DEL PRODUCTO</t>
  </si>
  <si>
    <t>VALOR DE VENTA DEL PRODUCTO</t>
  </si>
  <si>
    <t>CAPITAL INICIAL</t>
  </si>
  <si>
    <t>UNIDADES A VENDER PARA RECUPERAR LA INVERSIÓN</t>
  </si>
  <si>
    <t>CÁLCULO DEL PUNTO DE EQUILIBRIO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</si>
</sst>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 #,##0_-;\-&quot;$&quot;\ * #,##0_-;_-&quot;$&quot;\ * &quot;-&quot;??_-;_-@"/>
    <numFmt numFmtId="165" formatCode="_-&quot;$&quot;* #,##0_-;\-&quot;$&quot;* #,##0_-;_-&quot;$&quot;* &quot;-&quot;??_-;_-@"/>
    <numFmt numFmtId="166" formatCode="_-&quot;$&quot;* #,##0.00_-;\-&quot;$&quot;* #,##0.00_-;_-&quot;$&quot;* &quot;-&quot;??_-;_-@"/>
    <numFmt numFmtId="167" formatCode="&quot;$&quot;#;[Red]&quot;$&quot;#"/>
    <numFmt numFmtId="168" formatCode="&quot;$&quot;#,##0"/>
    <numFmt numFmtId="169" formatCode="&quot;$&quot;#,##0;[Red]\-&quot;$&quot;#,##0"/>
    <numFmt numFmtId="170" formatCode="[$$-240A]\ #,##0"/>
  </numFmts>
  <fonts count="32">
    <font>
      <sz val="11.0"/>
      <color theme="1"/>
      <name val="Calibri"/>
      <scheme val="minor"/>
    </font>
    <font>
      <sz val="11.0"/>
      <color theme="1"/>
      <name val="Arial"/>
    </font>
    <font>
      <sz val="9.0"/>
      <color rgb="FF548135"/>
      <name val="Arial"/>
    </font>
    <font>
      <b/>
      <sz val="11.0"/>
      <color theme="1"/>
      <name val="Arial"/>
    </font>
    <font/>
    <font>
      <b/>
      <u/>
      <sz val="11.0"/>
      <color theme="1"/>
      <name val="Arial"/>
    </font>
    <font>
      <sz val="9.0"/>
      <color theme="1"/>
      <name val="Arial"/>
    </font>
    <font>
      <u/>
      <sz val="11.0"/>
      <color theme="10"/>
      <name val="Calibri"/>
    </font>
    <font>
      <sz val="8.0"/>
      <color rgb="FFFF0000"/>
      <name val="Arial"/>
    </font>
    <font>
      <sz val="11.0"/>
      <color rgb="FFA5A5A5"/>
      <name val="Arial"/>
    </font>
    <font>
      <b/>
      <sz val="9.0"/>
      <color theme="1"/>
      <name val="Arial"/>
    </font>
    <font>
      <color theme="1"/>
      <name val="Calibri"/>
      <scheme val="minor"/>
    </font>
    <font>
      <sz val="10.0"/>
      <color theme="1"/>
      <name val="Arial"/>
    </font>
    <font>
      <b/>
      <sz val="12.0"/>
      <color theme="1"/>
      <name val="Arial"/>
    </font>
    <font>
      <sz val="12.0"/>
      <color theme="1"/>
      <name val="Arial"/>
    </font>
    <font>
      <b/>
      <sz val="11.0"/>
      <color rgb="FFFFD965"/>
      <name val="Arial"/>
    </font>
    <font>
      <u/>
      <sz val="11.0"/>
      <color rgb="FF0066CC"/>
      <name val="Calibri"/>
    </font>
    <font>
      <sz val="11.0"/>
      <color rgb="FF7F7F7F"/>
      <name val="Arial"/>
    </font>
    <font>
      <b/>
      <sz val="11.0"/>
      <color rgb="FF333333"/>
      <name val="Arial"/>
    </font>
    <font>
      <sz val="9.0"/>
      <color rgb="FFFF0000"/>
      <name val="Arial"/>
    </font>
    <font>
      <b/>
      <sz val="10.0"/>
      <color theme="1"/>
      <name val="Arial"/>
    </font>
    <font>
      <b/>
      <sz val="14.0"/>
      <color theme="1"/>
      <name val="Arial"/>
    </font>
    <font>
      <b/>
      <sz val="14.0"/>
      <color rgb="FF000000"/>
      <name val="Arial"/>
    </font>
    <font>
      <u/>
      <sz val="11.0"/>
      <color theme="1"/>
      <name val="Arial"/>
    </font>
    <font>
      <sz val="11.0"/>
      <color rgb="FFFFD965"/>
      <name val="Arial"/>
    </font>
    <font>
      <b/>
      <u/>
      <sz val="11.0"/>
      <color theme="1"/>
      <name val="Arial"/>
    </font>
    <font>
      <b/>
      <u/>
      <sz val="11.0"/>
      <color theme="1"/>
      <name val="Arial"/>
    </font>
    <font>
      <b/>
      <u/>
      <sz val="11.0"/>
      <color theme="1"/>
      <name val="Arial"/>
    </font>
    <font>
      <sz val="9.0"/>
      <color rgb="FF000000"/>
      <name val="Arial"/>
    </font>
    <font>
      <b/>
      <sz val="11.0"/>
      <color rgb="FF7F7F7F"/>
      <name val="Arial"/>
    </font>
    <font>
      <u/>
      <sz val="11.0"/>
      <color rgb="FF0000FF"/>
      <name val="Arial"/>
    </font>
    <font>
      <u/>
      <sz val="11.0"/>
      <color theme="1"/>
      <name val="Arial"/>
    </font>
  </fonts>
  <fills count="10">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F2F2F2"/>
        <bgColor rgb="FFF2F2F2"/>
      </patternFill>
    </fill>
    <fill>
      <patternFill patternType="solid">
        <fgColor rgb="FFFF0000"/>
        <bgColor rgb="FFFF0000"/>
      </patternFill>
    </fill>
    <fill>
      <patternFill patternType="solid">
        <fgColor rgb="FF00FF00"/>
        <bgColor rgb="FF00FF00"/>
      </patternFill>
    </fill>
    <fill>
      <patternFill patternType="solid">
        <fgColor rgb="FFD8D8D8"/>
        <bgColor rgb="FFD8D8D8"/>
      </patternFill>
    </fill>
    <fill>
      <patternFill patternType="solid">
        <fgColor rgb="FFA5A5A5"/>
        <bgColor rgb="FFA5A5A5"/>
      </patternFill>
    </fill>
    <fill>
      <patternFill patternType="solid">
        <fgColor rgb="FFF7CAAC"/>
        <bgColor rgb="FFF7CAAC"/>
      </patternFill>
    </fill>
  </fills>
  <borders count="86">
    <border/>
    <border>
      <left/>
      <right/>
      <top/>
      <bottom/>
    </border>
    <border>
      <left style="medium">
        <color rgb="FF000000"/>
      </left>
      <right style="medium">
        <color rgb="FF000000"/>
      </right>
      <top style="medium">
        <color rgb="FF000000"/>
      </top>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bottom/>
    </border>
    <border>
      <left/>
      <top/>
      <bottom/>
    </border>
    <border>
      <top/>
      <bottom/>
    </border>
    <border>
      <right style="medium">
        <color rgb="FF000000"/>
      </right>
      <top/>
      <bottom/>
    </border>
    <border>
      <left style="medium">
        <color rgb="FF000000"/>
      </left>
      <right style="medium">
        <color rgb="FF000000"/>
      </right>
      <top/>
      <bottom style="medium">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rder>
    <border>
      <left style="thin">
        <color rgb="FF000000"/>
      </left>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top style="thin">
        <color rgb="FF000000"/>
      </top>
    </border>
    <border>
      <left style="thin">
        <color rgb="FF000000"/>
      </left>
      <top/>
      <bottom style="thin">
        <color rgb="FF000000"/>
      </bottom>
    </border>
    <border>
      <right style="thin">
        <color rgb="FF000000"/>
      </right>
      <top/>
      <bottom style="thin">
        <color rgb="FF000000"/>
      </bottom>
    </border>
    <border>
      <left/>
      <bottom style="thin">
        <color rgb="FF000000"/>
      </bottom>
    </border>
    <border>
      <left style="thin">
        <color rgb="FF000000"/>
      </left>
      <top/>
      <bottom/>
    </border>
    <border>
      <right style="thin">
        <color rgb="FF000000"/>
      </right>
      <top/>
      <bottom/>
    </border>
    <border>
      <left/>
    </border>
    <border>
      <left style="thin">
        <color rgb="FF000000"/>
      </left>
      <top/>
    </border>
    <border>
      <right style="thin">
        <color rgb="FF000000"/>
      </right>
      <top/>
    </border>
    <border>
      <left style="thin">
        <color rgb="FF000000"/>
      </left>
      <right/>
      <top style="thin">
        <color rgb="FF000000"/>
      </top>
      <bottom style="thin">
        <color rgb="FF000000"/>
      </bottom>
    </border>
    <border>
      <left/>
      <right/>
      <top/>
    </border>
    <border>
      <left/>
      <right/>
      <bottom/>
    </border>
    <border>
      <left style="thin">
        <color rgb="FF000000"/>
      </left>
      <right style="thin">
        <color rgb="FF000000"/>
      </right>
      <top/>
      <bottom style="thin">
        <color rgb="FF000000"/>
      </bottom>
    </border>
    <border>
      <left style="thin">
        <color rgb="FF00CCFF"/>
      </left>
      <right style="thin">
        <color rgb="FF00CCFF"/>
      </right>
      <top style="thin">
        <color rgb="FF00CCFF"/>
      </top>
      <bottom style="thin">
        <color rgb="FF00CCFF"/>
      </bottom>
    </border>
    <border>
      <left style="thin">
        <color rgb="FF000000"/>
      </left>
      <right/>
    </border>
    <border>
      <left style="thin">
        <color rgb="FF000000"/>
      </left>
      <right/>
      <top/>
      <bottom/>
    </border>
    <border>
      <left/>
      <right style="thin">
        <color rgb="FF000000"/>
      </right>
      <top/>
      <bottom/>
    </border>
    <border>
      <right style="medium">
        <color rgb="FF000000"/>
      </right>
      <top style="thin">
        <color rgb="FF000000"/>
      </top>
      <bottom/>
    </border>
    <border>
      <left style="medium">
        <color rgb="FF000000"/>
      </left>
      <right style="medium">
        <color rgb="FF000000"/>
      </right>
      <top style="thin">
        <color rgb="FF000000"/>
      </top>
      <bottom style="medium">
        <color rgb="FF000000"/>
      </bottom>
    </border>
    <border>
      <left/>
      <right/>
      <top style="thin">
        <color rgb="FF000000"/>
      </top>
      <bottom/>
    </border>
    <border>
      <left/>
      <right/>
      <top style="thin">
        <color rgb="FF000000"/>
      </top>
    </border>
    <border>
      <top/>
      <bottom style="thin">
        <color rgb="FF000000"/>
      </bottom>
    </border>
    <border>
      <right/>
      <top/>
      <bottom style="thin">
        <color rgb="FF000000"/>
      </bottom>
    </border>
    <border>
      <left/>
      <right/>
      <top/>
      <bottom style="thin">
        <color rgb="FF000000"/>
      </bottom>
    </border>
    <border>
      <left/>
      <right/>
      <bottom style="thin">
        <color rgb="FF000000"/>
      </bottom>
    </border>
    <border>
      <left/>
      <right style="thin">
        <color rgb="FF000000"/>
      </right>
      <top/>
    </border>
    <border>
      <left/>
      <right style="thin">
        <color rgb="FF000000"/>
      </right>
    </border>
    <border>
      <left/>
      <right style="thin">
        <color rgb="FF000000"/>
      </right>
      <bottom/>
    </border>
    <border>
      <left style="thin">
        <color rgb="FF000000"/>
      </left>
      <right/>
      <top/>
      <bottom style="thin">
        <color rgb="FF000000"/>
      </bottom>
    </border>
    <border>
      <left/>
      <right style="thin">
        <color rgb="FF000000"/>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34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left" shrinkToFit="0" vertical="center" wrapText="1"/>
    </xf>
    <xf borderId="2" fillId="2" fontId="1" numFmtId="0" xfId="0" applyBorder="1" applyFont="1"/>
    <xf borderId="3" fillId="2" fontId="3" numFmtId="0" xfId="0" applyAlignment="1" applyBorder="1" applyFont="1">
      <alignment horizontal="center"/>
    </xf>
    <xf borderId="4" fillId="0" fontId="4" numFmtId="0" xfId="0" applyBorder="1" applyFont="1"/>
    <xf borderId="5" fillId="0" fontId="4" numFmtId="0" xfId="0" applyBorder="1" applyFont="1"/>
    <xf borderId="6" fillId="2" fontId="1" numFmtId="0" xfId="0" applyBorder="1" applyFont="1"/>
    <xf borderId="7" fillId="2" fontId="3" numFmtId="0" xfId="0" applyAlignment="1" applyBorder="1" applyFont="1">
      <alignment horizontal="center"/>
    </xf>
    <xf borderId="8" fillId="0" fontId="4" numFmtId="0" xfId="0" applyBorder="1" applyFont="1"/>
    <xf borderId="9" fillId="0" fontId="4" numFmtId="0" xfId="0" applyBorder="1" applyFont="1"/>
    <xf borderId="10" fillId="2" fontId="1" numFmtId="0" xfId="0" applyBorder="1" applyFont="1"/>
    <xf borderId="11" fillId="2" fontId="3" numFmtId="0" xfId="0" applyAlignment="1" applyBorder="1" applyFont="1">
      <alignment horizontal="center"/>
    </xf>
    <xf borderId="12" fillId="0" fontId="4" numFmtId="0" xfId="0" applyBorder="1" applyFont="1"/>
    <xf borderId="13" fillId="0" fontId="4" numFmtId="0" xfId="0" applyBorder="1" applyFont="1"/>
    <xf borderId="14" fillId="2" fontId="3" numFmtId="0" xfId="0" applyBorder="1" applyFont="1"/>
    <xf borderId="15" fillId="2" fontId="1" numFmtId="0" xfId="0" applyAlignment="1" applyBorder="1" applyFont="1">
      <alignment horizontal="center"/>
    </xf>
    <xf borderId="16" fillId="0" fontId="4" numFmtId="0" xfId="0" applyBorder="1" applyFont="1"/>
    <xf borderId="17" fillId="0" fontId="4" numFmtId="0" xfId="0" applyBorder="1" applyFont="1"/>
    <xf borderId="14" fillId="2" fontId="1" numFmtId="0" xfId="0" applyBorder="1" applyFont="1"/>
    <xf borderId="15" fillId="0" fontId="1" numFmtId="0" xfId="0" applyAlignment="1" applyBorder="1" applyFont="1">
      <alignment horizontal="center"/>
    </xf>
    <xf borderId="18" fillId="0" fontId="4" numFmtId="0" xfId="0" applyBorder="1" applyFont="1"/>
    <xf borderId="14" fillId="2" fontId="3" numFmtId="0" xfId="0" applyAlignment="1" applyBorder="1" applyFont="1">
      <alignment shrinkToFit="0" wrapText="1"/>
    </xf>
    <xf borderId="7" fillId="2" fontId="5" numFmtId="0" xfId="0" applyAlignment="1" applyBorder="1" applyFont="1">
      <alignment horizontal="center"/>
    </xf>
    <xf borderId="19" fillId="0" fontId="4" numFmtId="0" xfId="0" applyBorder="1" applyFont="1"/>
    <xf borderId="20" fillId="3" fontId="3" numFmtId="0" xfId="0" applyAlignment="1" applyBorder="1" applyFill="1" applyFont="1">
      <alignment horizontal="center"/>
    </xf>
    <xf borderId="14" fillId="3" fontId="3" numFmtId="0" xfId="0" applyAlignment="1" applyBorder="1" applyFont="1">
      <alignment horizontal="center"/>
    </xf>
    <xf borderId="21" fillId="4" fontId="6" numFmtId="0" xfId="0" applyAlignment="1" applyBorder="1" applyFill="1" applyFont="1">
      <alignment horizontal="left" shrinkToFit="0" vertical="center" wrapText="1"/>
    </xf>
    <xf borderId="14" fillId="0" fontId="1" numFmtId="0" xfId="0" applyAlignment="1" applyBorder="1" applyFont="1">
      <alignment horizontal="center"/>
    </xf>
    <xf borderId="18" fillId="0" fontId="1" numFmtId="0" xfId="0" applyAlignment="1" applyBorder="1" applyFont="1">
      <alignment horizontal="center"/>
    </xf>
    <xf borderId="14" fillId="0" fontId="7" numFmtId="0" xfId="0" applyAlignment="1" applyBorder="1" applyFont="1">
      <alignment horizontal="center"/>
    </xf>
    <xf borderId="22" fillId="0" fontId="4" numFmtId="0" xfId="0" applyBorder="1" applyFont="1"/>
    <xf borderId="23" fillId="0" fontId="1" numFmtId="0" xfId="0" applyAlignment="1" applyBorder="1" applyFont="1">
      <alignment horizontal="center"/>
    </xf>
    <xf borderId="23" fillId="0" fontId="4" numFmtId="0" xfId="0" applyBorder="1" applyFont="1"/>
    <xf borderId="15" fillId="3" fontId="3" numFmtId="0" xfId="0" applyAlignment="1" applyBorder="1" applyFont="1">
      <alignment horizontal="center" vertical="center"/>
    </xf>
    <xf borderId="15" fillId="0" fontId="1" numFmtId="0" xfId="0" applyAlignment="1" applyBorder="1" applyFont="1">
      <alignment horizontal="center" vertical="center"/>
    </xf>
    <xf borderId="14" fillId="4" fontId="6" numFmtId="0" xfId="0" applyAlignment="1" applyBorder="1" applyFont="1">
      <alignment horizontal="left" shrinkToFit="0" vertical="center" wrapText="1"/>
    </xf>
    <xf borderId="1" fillId="2" fontId="8" numFmtId="0" xfId="0" applyAlignment="1" applyBorder="1" applyFont="1">
      <alignment horizontal="center" shrinkToFit="0" vertical="center" wrapText="1"/>
    </xf>
    <xf borderId="1" fillId="2" fontId="1" numFmtId="0" xfId="0" applyAlignment="1" applyBorder="1" applyFont="1">
      <alignment horizontal="center" vertical="center"/>
    </xf>
    <xf borderId="24" fillId="0" fontId="9" numFmtId="0" xfId="0" applyAlignment="1" applyBorder="1" applyFont="1">
      <alignment horizontal="center" vertical="center"/>
    </xf>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24" fillId="0" fontId="1" numFmtId="0" xfId="0" applyAlignment="1" applyBorder="1" applyFont="1">
      <alignment horizontal="center" readingOrder="0" shrinkToFit="0" vertical="center" wrapText="1"/>
    </xf>
    <xf borderId="32" fillId="2" fontId="8" numFmtId="0" xfId="0" applyAlignment="1" applyBorder="1" applyFont="1">
      <alignment horizontal="center" shrinkToFit="0" vertical="center" wrapText="1"/>
    </xf>
    <xf borderId="15" fillId="4" fontId="10" numFmtId="0" xfId="0" applyAlignment="1" applyBorder="1" applyFont="1">
      <alignment horizontal="left" shrinkToFit="0" vertical="center" wrapText="1"/>
    </xf>
    <xf borderId="33" fillId="0" fontId="4" numFmtId="0" xfId="0" applyBorder="1" applyFont="1"/>
    <xf borderId="1" fillId="2" fontId="3" numFmtId="0" xfId="0" applyBorder="1" applyFont="1"/>
    <xf borderId="15" fillId="3" fontId="3" numFmtId="0" xfId="0" applyAlignment="1" applyBorder="1" applyFont="1">
      <alignment horizontal="center"/>
    </xf>
    <xf borderId="34" fillId="4" fontId="1" numFmtId="0" xfId="0" applyAlignment="1" applyBorder="1" applyFont="1">
      <alignment horizontal="center"/>
    </xf>
    <xf borderId="35" fillId="0" fontId="4" numFmtId="0" xfId="0" applyBorder="1" applyFont="1"/>
    <xf borderId="36" fillId="0" fontId="4" numFmtId="0" xfId="0" applyBorder="1" applyFont="1"/>
    <xf borderId="37" fillId="2" fontId="1" numFmtId="0" xfId="0" applyAlignment="1" applyBorder="1" applyFont="1">
      <alignment horizontal="left"/>
    </xf>
    <xf borderId="38" fillId="0" fontId="4" numFmtId="0" xfId="0" applyBorder="1" applyFont="1"/>
    <xf borderId="39" fillId="0" fontId="4" numFmtId="0" xfId="0" applyBorder="1" applyFont="1"/>
    <xf borderId="40" fillId="0" fontId="6" numFmtId="0" xfId="0" applyAlignment="1" applyBorder="1" applyFont="1">
      <alignment horizontal="center" readingOrder="0" vertical="center"/>
    </xf>
    <xf borderId="41" fillId="0" fontId="4" numFmtId="0" xfId="0" applyBorder="1" applyFont="1"/>
    <xf borderId="42" fillId="0" fontId="4" numFmtId="0" xfId="0" applyBorder="1" applyFont="1"/>
    <xf borderId="37" fillId="0" fontId="1" numFmtId="0" xfId="0" applyAlignment="1" applyBorder="1" applyFont="1">
      <alignment horizontal="left"/>
    </xf>
    <xf borderId="7" fillId="2" fontId="1" numFmtId="0" xfId="0" applyBorder="1" applyFont="1"/>
    <xf borderId="0" fillId="0" fontId="11" numFmtId="0" xfId="0" applyAlignment="1" applyFont="1">
      <alignment readingOrder="0"/>
    </xf>
    <xf borderId="41" fillId="2" fontId="6" numFmtId="0" xfId="0" applyAlignment="1" applyBorder="1" applyFont="1">
      <alignment horizontal="center" vertical="center"/>
    </xf>
    <xf borderId="42" fillId="2" fontId="6" numFmtId="0" xfId="0" applyAlignment="1" applyBorder="1" applyFont="1">
      <alignment horizontal="center" vertical="center"/>
    </xf>
    <xf borderId="19" fillId="2" fontId="1" numFmtId="0" xfId="0" applyBorder="1" applyFont="1"/>
    <xf borderId="43" fillId="2" fontId="1" numFmtId="0" xfId="0" applyAlignment="1" applyBorder="1" applyFont="1">
      <alignment horizontal="center" shrinkToFit="0" vertical="center" wrapText="1"/>
    </xf>
    <xf borderId="15" fillId="2" fontId="6" numFmtId="0" xfId="0" applyAlignment="1" applyBorder="1" applyFont="1">
      <alignment horizontal="center" readingOrder="0"/>
    </xf>
    <xf borderId="44" fillId="0" fontId="4" numFmtId="0" xfId="0" applyBorder="1" applyFont="1"/>
    <xf borderId="43" fillId="2" fontId="1" numFmtId="0" xfId="0" applyAlignment="1" applyBorder="1" applyFont="1">
      <alignment horizontal="center"/>
    </xf>
    <xf borderId="45" fillId="2" fontId="1" numFmtId="0" xfId="0" applyAlignment="1" applyBorder="1" applyFont="1">
      <alignment horizontal="center"/>
    </xf>
    <xf borderId="46" fillId="2" fontId="6" numFmtId="0" xfId="0" applyAlignment="1" applyBorder="1" applyFont="1">
      <alignment horizontal="center" readingOrder="0" shrinkToFit="0" vertical="center" wrapText="1"/>
    </xf>
    <xf borderId="40" fillId="2" fontId="6" numFmtId="49" xfId="0" applyAlignment="1" applyBorder="1" applyFont="1" applyNumberFormat="1">
      <alignment horizontal="center" readingOrder="0" shrinkToFit="0" vertical="center" wrapText="1"/>
    </xf>
    <xf borderId="37" fillId="2" fontId="1" numFmtId="0" xfId="0" applyAlignment="1" applyBorder="1" applyFont="1">
      <alignment horizontal="left" vertical="top"/>
    </xf>
    <xf borderId="40" fillId="2" fontId="6" numFmtId="0" xfId="0" applyAlignment="1" applyBorder="1" applyFont="1">
      <alignment horizontal="center" readingOrder="0" vertical="center"/>
    </xf>
    <xf borderId="15" fillId="4" fontId="1" numFmtId="0" xfId="0" applyAlignment="1" applyBorder="1" applyFont="1">
      <alignment horizontal="center" shrinkToFit="0" vertical="center" wrapText="1"/>
    </xf>
    <xf borderId="34" fillId="2" fontId="3" numFmtId="0" xfId="0" applyAlignment="1" applyBorder="1" applyFont="1">
      <alignment horizontal="center" shrinkToFit="0" vertical="center" wrapText="1"/>
    </xf>
    <xf borderId="47" fillId="2" fontId="6" numFmtId="0" xfId="0" applyAlignment="1" applyBorder="1" applyFont="1">
      <alignment horizontal="center" readingOrder="0" vertical="center"/>
    </xf>
    <xf borderId="48" fillId="2" fontId="12" numFmtId="0" xfId="0" applyAlignment="1" applyBorder="1" applyFont="1">
      <alignment horizontal="center" shrinkToFit="0" vertical="center" wrapText="1"/>
    </xf>
    <xf borderId="49" fillId="0" fontId="4" numFmtId="0" xfId="0" applyBorder="1" applyFont="1"/>
    <xf borderId="50" fillId="0" fontId="4" numFmtId="0" xfId="0" applyBorder="1" applyFont="1"/>
    <xf borderId="24" fillId="2" fontId="6" numFmtId="49" xfId="0" applyAlignment="1" applyBorder="1" applyFont="1" applyNumberFormat="1">
      <alignment horizontal="center" readingOrder="0" shrinkToFit="0" vertical="center" wrapText="1"/>
    </xf>
    <xf borderId="24" fillId="2" fontId="6" numFmtId="0" xfId="0" applyAlignment="1" applyBorder="1" applyFont="1">
      <alignment horizontal="center" readingOrder="0" shrinkToFit="0" vertical="center" wrapText="1"/>
    </xf>
    <xf borderId="34" fillId="2" fontId="13" numFmtId="0" xfId="0" applyAlignment="1" applyBorder="1" applyFont="1">
      <alignment horizontal="center" vertical="center"/>
    </xf>
    <xf borderId="47" fillId="2" fontId="12" numFmtId="0" xfId="0" applyAlignment="1" applyBorder="1" applyFont="1">
      <alignment horizontal="center" readingOrder="0" shrinkToFit="0" vertical="center" wrapText="1"/>
    </xf>
    <xf borderId="51" fillId="2" fontId="6" numFmtId="2" xfId="0" applyAlignment="1" applyBorder="1" applyFont="1" applyNumberFormat="1">
      <alignment horizontal="center" shrinkToFit="0" vertical="center" wrapText="1"/>
    </xf>
    <xf borderId="52" fillId="0" fontId="4" numFmtId="0" xfId="0" applyBorder="1" applyFont="1"/>
    <xf borderId="53" fillId="0" fontId="4" numFmtId="0" xfId="0" applyBorder="1" applyFont="1"/>
    <xf borderId="51" fillId="2" fontId="10" numFmtId="2" xfId="0" applyAlignment="1" applyBorder="1" applyFont="1" applyNumberFormat="1">
      <alignment horizontal="center" shrinkToFit="0" vertical="center" wrapText="1"/>
    </xf>
    <xf borderId="15" fillId="2" fontId="12" numFmtId="0" xfId="0" applyAlignment="1" applyBorder="1" applyFont="1">
      <alignment horizontal="center" readingOrder="0" shrinkToFit="0" vertical="center" wrapText="1"/>
    </xf>
    <xf borderId="54" fillId="2" fontId="6" numFmtId="2" xfId="0" applyAlignment="1" applyBorder="1" applyFont="1" applyNumberFormat="1">
      <alignment horizontal="center" shrinkToFit="0" vertical="center" wrapText="1"/>
    </xf>
    <xf borderId="55" fillId="0" fontId="4" numFmtId="0" xfId="0" applyBorder="1" applyFont="1"/>
    <xf borderId="1" fillId="2" fontId="14" numFmtId="0" xfId="0" applyBorder="1" applyFont="1"/>
    <xf borderId="1" fillId="2" fontId="3" numFmtId="0" xfId="0" applyAlignment="1" applyBorder="1" applyFont="1">
      <alignment horizontal="center" vertical="center"/>
    </xf>
    <xf borderId="7" fillId="2" fontId="1" numFmtId="0" xfId="0" applyAlignment="1" applyBorder="1" applyFont="1">
      <alignment horizontal="center"/>
    </xf>
    <xf borderId="1" fillId="2" fontId="1" numFmtId="0" xfId="0" applyAlignment="1" applyBorder="1" applyFont="1">
      <alignment vertical="center"/>
    </xf>
    <xf borderId="15" fillId="4" fontId="1" numFmtId="0" xfId="0" applyAlignment="1" applyBorder="1" applyFont="1">
      <alignment horizontal="center" vertical="center"/>
    </xf>
    <xf borderId="1" fillId="2" fontId="1"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15" fillId="0" fontId="3" numFmtId="0" xfId="0" applyAlignment="1" applyBorder="1" applyFont="1">
      <alignment horizontal="center" vertical="center"/>
    </xf>
    <xf borderId="14" fillId="4" fontId="6" numFmtId="0" xfId="0" applyAlignment="1" applyBorder="1" applyFont="1">
      <alignment horizontal="center" shrinkToFit="0" vertical="center" wrapText="1"/>
    </xf>
    <xf borderId="15" fillId="4" fontId="6" numFmtId="0" xfId="0" applyAlignment="1" applyBorder="1" applyFont="1">
      <alignment horizontal="center" shrinkToFit="0" vertical="center" wrapText="1"/>
    </xf>
    <xf borderId="1" fillId="5" fontId="15" numFmtId="0" xfId="0" applyAlignment="1" applyBorder="1" applyFill="1" applyFont="1">
      <alignment horizontal="center" vertical="center"/>
    </xf>
    <xf borderId="1" fillId="2" fontId="1" numFmtId="0" xfId="0" applyAlignment="1" applyBorder="1" applyFont="1">
      <alignment horizontal="center"/>
    </xf>
    <xf borderId="14" fillId="6" fontId="1" numFmtId="0" xfId="0" applyAlignment="1" applyBorder="1" applyFill="1" applyFont="1">
      <alignment horizontal="center"/>
    </xf>
    <xf borderId="15" fillId="6" fontId="1" numFmtId="0" xfId="0" applyAlignment="1" applyBorder="1" applyFont="1">
      <alignment horizontal="center"/>
    </xf>
    <xf borderId="15" fillId="6" fontId="1" numFmtId="164" xfId="0" applyAlignment="1" applyBorder="1" applyFont="1" applyNumberFormat="1">
      <alignment horizontal="center" vertical="center"/>
    </xf>
    <xf borderId="56" fillId="6" fontId="1" numFmtId="164" xfId="0" applyAlignment="1" applyBorder="1" applyFont="1" applyNumberFormat="1">
      <alignment horizontal="center" vertical="center"/>
    </xf>
    <xf borderId="7" fillId="2" fontId="1" numFmtId="0" xfId="0" applyAlignment="1" applyBorder="1" applyFont="1">
      <alignment horizontal="center" vertical="center"/>
    </xf>
    <xf borderId="14" fillId="2" fontId="3" numFmtId="0" xfId="0" applyAlignment="1" applyBorder="1" applyFont="1">
      <alignment horizontal="center" vertical="center"/>
    </xf>
    <xf borderId="14" fillId="2" fontId="1" numFmtId="0" xfId="0" applyAlignment="1" applyBorder="1" applyFont="1">
      <alignment horizontal="center" vertical="center"/>
    </xf>
    <xf borderId="15" fillId="6" fontId="1" numFmtId="0" xfId="0" applyAlignment="1" applyBorder="1" applyFont="1">
      <alignment horizontal="center" vertical="center"/>
    </xf>
    <xf borderId="14" fillId="6" fontId="1" numFmtId="0" xfId="0" applyAlignment="1" applyBorder="1" applyFont="1">
      <alignment vertical="center"/>
    </xf>
    <xf borderId="56" fillId="2" fontId="1" numFmtId="0" xfId="0" applyAlignment="1" applyBorder="1" applyFont="1">
      <alignment horizontal="center" vertical="center"/>
    </xf>
    <xf borderId="57" fillId="2" fontId="1" numFmtId="0" xfId="0" applyAlignment="1" applyBorder="1" applyFont="1">
      <alignment horizontal="center" shrinkToFit="0" vertical="center" wrapText="1"/>
    </xf>
    <xf borderId="58" fillId="0" fontId="4" numFmtId="0" xfId="0" applyBorder="1" applyFont="1"/>
    <xf borderId="59" fillId="2" fontId="1" numFmtId="164" xfId="0" applyAlignment="1" applyBorder="1" applyFont="1" applyNumberFormat="1">
      <alignment horizontal="center" vertical="center"/>
    </xf>
    <xf borderId="15" fillId="4" fontId="1" numFmtId="0" xfId="0" applyAlignment="1" applyBorder="1" applyFont="1">
      <alignment horizontal="center"/>
    </xf>
    <xf borderId="14" fillId="6" fontId="1" numFmtId="0" xfId="0" applyBorder="1" applyFont="1"/>
    <xf borderId="15" fillId="6" fontId="16" numFmtId="0" xfId="0" applyAlignment="1" applyBorder="1" applyFont="1">
      <alignment horizontal="center"/>
    </xf>
    <xf borderId="14" fillId="6" fontId="1" numFmtId="165" xfId="0" applyBorder="1" applyFont="1" applyNumberFormat="1"/>
    <xf borderId="14" fillId="6" fontId="1" numFmtId="49" xfId="0" applyAlignment="1" applyBorder="1" applyFont="1" applyNumberFormat="1">
      <alignment horizontal="center" shrinkToFit="0" vertical="center" wrapText="1"/>
    </xf>
    <xf borderId="14" fillId="6" fontId="1" numFmtId="0" xfId="0" applyAlignment="1" applyBorder="1" applyFont="1">
      <alignment horizontal="center" shrinkToFit="0" wrapText="1"/>
    </xf>
    <xf borderId="14" fillId="6" fontId="1" numFmtId="0" xfId="0" applyAlignment="1" applyBorder="1" applyFont="1">
      <alignment shrinkToFit="0" wrapText="1"/>
    </xf>
    <xf borderId="1" fillId="2" fontId="1" numFmtId="166" xfId="0" applyBorder="1" applyFont="1" applyNumberFormat="1"/>
    <xf borderId="15" fillId="3" fontId="3" numFmtId="0" xfId="0" applyAlignment="1" applyBorder="1" applyFont="1">
      <alignment horizontal="center" shrinkToFit="0" vertical="center" wrapText="1"/>
    </xf>
    <xf borderId="0" fillId="0" fontId="1" numFmtId="0" xfId="0" applyAlignment="1" applyFont="1">
      <alignment horizontal="center" vertical="center"/>
    </xf>
    <xf borderId="24" fillId="4" fontId="3" numFmtId="0" xfId="0" applyAlignment="1" applyBorder="1" applyFont="1">
      <alignment horizontal="center" shrinkToFit="0" vertical="center" wrapText="1"/>
    </xf>
    <xf borderId="15" fillId="4" fontId="3" numFmtId="0" xfId="0" applyAlignment="1" applyBorder="1" applyFont="1">
      <alignment horizontal="center" shrinkToFit="0" vertical="top" wrapText="1"/>
    </xf>
    <xf borderId="14" fillId="4" fontId="1" numFmtId="0" xfId="0" applyAlignment="1" applyBorder="1" applyFont="1">
      <alignment horizontal="center" vertical="center"/>
    </xf>
    <xf borderId="14" fillId="4" fontId="3" numFmtId="0" xfId="0" applyAlignment="1" applyBorder="1" applyFont="1">
      <alignment horizontal="center" vertical="center"/>
    </xf>
    <xf borderId="15" fillId="2" fontId="1" numFmtId="0" xfId="0" applyAlignment="1" applyBorder="1" applyFont="1">
      <alignment horizontal="center" vertical="center"/>
    </xf>
    <xf borderId="15" fillId="6" fontId="1" numFmtId="0" xfId="0" applyAlignment="1" applyBorder="1" applyFont="1">
      <alignment horizontal="center" shrinkToFit="0" vertical="top" wrapText="1"/>
    </xf>
    <xf borderId="14" fillId="6" fontId="3" numFmtId="0" xfId="0" applyAlignment="1" applyBorder="1" applyFont="1">
      <alignment horizontal="center" vertical="center"/>
    </xf>
    <xf borderId="1" fillId="2" fontId="3" numFmtId="0" xfId="0" applyAlignment="1" applyBorder="1" applyFont="1">
      <alignment vertical="center"/>
    </xf>
    <xf borderId="15" fillId="7" fontId="3" numFmtId="0" xfId="0" applyAlignment="1" applyBorder="1" applyFill="1" applyFont="1">
      <alignment horizontal="center" shrinkToFit="0" vertical="top" wrapText="1"/>
    </xf>
    <xf borderId="14" fillId="8" fontId="13" numFmtId="0" xfId="0" applyAlignment="1" applyBorder="1" applyFill="1" applyFont="1">
      <alignment horizontal="center"/>
    </xf>
    <xf borderId="15" fillId="2" fontId="1" numFmtId="0" xfId="0" applyAlignment="1" applyBorder="1" applyFont="1">
      <alignment horizontal="center" shrinkToFit="0" wrapText="1"/>
    </xf>
    <xf borderId="14" fillId="4" fontId="3" numFmtId="0" xfId="0" applyAlignment="1" applyBorder="1" applyFont="1">
      <alignment horizontal="center" shrinkToFit="0" vertical="center" wrapText="1"/>
    </xf>
    <xf borderId="15" fillId="4" fontId="3" numFmtId="0" xfId="0" applyAlignment="1" applyBorder="1" applyFont="1">
      <alignment horizontal="center" shrinkToFit="0" vertical="center" wrapText="1"/>
    </xf>
    <xf borderId="60" fillId="2" fontId="1" numFmtId="0" xfId="0" applyBorder="1" applyFont="1"/>
    <xf borderId="14" fillId="6" fontId="1" numFmtId="0" xfId="0" applyAlignment="1" applyBorder="1" applyFont="1">
      <alignment horizontal="center" shrinkToFit="0" vertical="center" wrapText="1"/>
    </xf>
    <xf borderId="15" fillId="6" fontId="17" numFmtId="0" xfId="0" applyAlignment="1" applyBorder="1" applyFont="1">
      <alignment horizontal="center"/>
    </xf>
    <xf borderId="1" fillId="2" fontId="1" numFmtId="0" xfId="0" applyAlignment="1" applyBorder="1" applyFont="1">
      <alignment shrinkToFit="0" wrapText="1"/>
    </xf>
    <xf borderId="15" fillId="6" fontId="1" numFmtId="0" xfId="0" applyAlignment="1" applyBorder="1" applyFont="1">
      <alignment horizontal="center" shrinkToFit="0" vertical="center" wrapText="1"/>
    </xf>
    <xf borderId="15" fillId="4" fontId="1" numFmtId="0" xfId="0" applyAlignment="1" applyBorder="1" applyFont="1">
      <alignment horizontal="center" shrinkToFit="0" wrapText="1"/>
    </xf>
    <xf borderId="7" fillId="2" fontId="18" numFmtId="0" xfId="0" applyAlignment="1" applyBorder="1" applyFont="1">
      <alignment horizontal="center"/>
    </xf>
    <xf borderId="7" fillId="2" fontId="1" numFmtId="0" xfId="0" applyAlignment="1" applyBorder="1" applyFont="1">
      <alignment horizontal="center" shrinkToFit="0" vertical="center" wrapText="1"/>
    </xf>
    <xf borderId="14" fillId="4" fontId="1" numFmtId="0" xfId="0" applyAlignment="1" applyBorder="1" applyFont="1">
      <alignment vertical="center"/>
    </xf>
    <xf borderId="14" fillId="4" fontId="1" numFmtId="0" xfId="0" applyAlignment="1" applyBorder="1" applyFont="1">
      <alignment horizontal="center" shrinkToFit="0" vertical="center" wrapText="1"/>
    </xf>
    <xf borderId="32" fillId="2" fontId="19" numFmtId="0" xfId="0" applyAlignment="1" applyBorder="1" applyFont="1">
      <alignment horizontal="center" shrinkToFit="0" wrapText="1"/>
    </xf>
    <xf borderId="61" fillId="0" fontId="4" numFmtId="0" xfId="0" applyBorder="1" applyFont="1"/>
    <xf borderId="14" fillId="6" fontId="18" numFmtId="0" xfId="0" applyAlignment="1" applyBorder="1" applyFont="1">
      <alignment horizontal="center"/>
    </xf>
    <xf borderId="1" fillId="2" fontId="18" numFmtId="0" xfId="0" applyBorder="1" applyFont="1"/>
    <xf borderId="14" fillId="4" fontId="1" numFmtId="0" xfId="0" applyAlignment="1" applyBorder="1" applyFont="1">
      <alignment horizontal="center" shrinkToFit="0" wrapText="1"/>
    </xf>
    <xf borderId="1" fillId="2" fontId="1" numFmtId="0" xfId="0" applyAlignment="1" applyBorder="1" applyFont="1">
      <alignment shrinkToFit="0" vertical="center" wrapText="1"/>
    </xf>
    <xf borderId="1" fillId="2" fontId="12" numFmtId="0" xfId="0" applyBorder="1" applyFont="1"/>
    <xf borderId="14" fillId="2" fontId="20" numFmtId="0" xfId="0" applyAlignment="1" applyBorder="1" applyFont="1">
      <alignment horizontal="center"/>
    </xf>
    <xf borderId="14" fillId="2" fontId="3" numFmtId="0" xfId="0" applyAlignment="1" applyBorder="1" applyFont="1">
      <alignment horizontal="center" shrinkToFit="0" vertical="center" wrapText="1"/>
    </xf>
    <xf borderId="15" fillId="2" fontId="3" numFmtId="0" xfId="0" applyAlignment="1" applyBorder="1" applyFont="1">
      <alignment horizontal="center" shrinkToFit="0" vertical="center" wrapText="1"/>
    </xf>
    <xf borderId="1" fillId="2" fontId="12" numFmtId="0" xfId="0" applyAlignment="1" applyBorder="1" applyFont="1">
      <alignment shrinkToFit="0" wrapText="1"/>
    </xf>
    <xf borderId="14" fillId="6" fontId="12" numFmtId="0" xfId="0" applyAlignment="1" applyBorder="1" applyFont="1">
      <alignment horizontal="center" shrinkToFit="0" vertical="center" wrapText="1"/>
    </xf>
    <xf borderId="15" fillId="6" fontId="12" numFmtId="0" xfId="0" applyAlignment="1" applyBorder="1" applyFont="1">
      <alignment horizontal="center" shrinkToFit="0" vertical="center" wrapText="1"/>
    </xf>
    <xf borderId="1" fillId="6" fontId="1" numFmtId="0" xfId="0" applyAlignment="1" applyBorder="1" applyFont="1">
      <alignment shrinkToFit="0" wrapText="1"/>
    </xf>
    <xf borderId="14" fillId="6" fontId="1" numFmtId="0" xfId="0" applyAlignment="1" applyBorder="1" applyFont="1">
      <alignment shrinkToFit="0" vertical="center" wrapText="1"/>
    </xf>
    <xf borderId="24" fillId="3" fontId="3" numFmtId="0" xfId="0" applyAlignment="1" applyBorder="1" applyFont="1">
      <alignment horizontal="center" shrinkToFit="0" vertical="center" wrapText="1"/>
    </xf>
    <xf borderId="24" fillId="6" fontId="1" numFmtId="0" xfId="0" applyAlignment="1" applyBorder="1" applyFont="1">
      <alignment horizontal="center" shrinkToFit="0" vertical="center" wrapText="1"/>
    </xf>
    <xf borderId="0" fillId="0" fontId="3" numFmtId="0" xfId="0" applyAlignment="1" applyFont="1">
      <alignment horizontal="center"/>
    </xf>
    <xf borderId="0" fillId="0" fontId="1" numFmtId="0" xfId="0" applyFont="1"/>
    <xf borderId="14" fillId="3" fontId="3" numFmtId="0" xfId="0" applyAlignment="1" applyBorder="1" applyFont="1">
      <alignment horizontal="center" shrinkToFit="0" vertical="center" wrapText="1"/>
    </xf>
    <xf borderId="24" fillId="0" fontId="1" numFmtId="0" xfId="0" applyAlignment="1" applyBorder="1" applyFont="1">
      <alignment horizontal="center" shrinkToFit="0" vertical="center" wrapText="1"/>
    </xf>
    <xf borderId="21" fillId="4" fontId="6" numFmtId="0" xfId="0" applyAlignment="1" applyBorder="1" applyFont="1">
      <alignment horizontal="center" shrinkToFit="0" vertical="center" wrapText="1"/>
    </xf>
    <xf borderId="27" fillId="0" fontId="8" numFmtId="0" xfId="0" applyAlignment="1" applyBorder="1" applyFont="1">
      <alignment horizontal="center" shrinkToFit="0" vertical="center" wrapText="1"/>
    </xf>
    <xf borderId="14" fillId="0" fontId="3" numFmtId="0" xfId="0" applyAlignment="1" applyBorder="1" applyFont="1">
      <alignment horizontal="center" vertical="center"/>
    </xf>
    <xf borderId="21" fillId="0" fontId="21" numFmtId="0" xfId="0" applyAlignment="1" applyBorder="1" applyFont="1">
      <alignment horizontal="center" shrinkToFit="0" vertical="center" wrapText="1"/>
    </xf>
    <xf borderId="15" fillId="0" fontId="1" numFmtId="0" xfId="0" applyAlignment="1" applyBorder="1" applyFont="1">
      <alignment horizontal="left"/>
    </xf>
    <xf borderId="21" fillId="0" fontId="22" numFmtId="0" xfId="0" applyAlignment="1" applyBorder="1" applyFont="1">
      <alignment horizontal="center" shrinkToFit="0" vertical="center" wrapText="1"/>
    </xf>
    <xf borderId="15" fillId="0" fontId="1" numFmtId="49" xfId="0" applyAlignment="1" applyBorder="1" applyFont="1" applyNumberFormat="1">
      <alignment horizontal="left" shrinkToFit="0" wrapText="1"/>
    </xf>
    <xf borderId="0" fillId="0" fontId="1" numFmtId="0" xfId="0" applyAlignment="1" applyFont="1">
      <alignment horizontal="center" shrinkToFit="0" wrapText="1"/>
    </xf>
    <xf borderId="0" fillId="0" fontId="1" numFmtId="0" xfId="0" applyAlignment="1" applyFont="1">
      <alignment horizontal="center"/>
    </xf>
    <xf borderId="15" fillId="0" fontId="1" numFmtId="0" xfId="0" applyAlignment="1" applyBorder="1" applyFont="1">
      <alignment horizontal="left" shrinkToFit="0" vertical="center" wrapText="1"/>
    </xf>
    <xf borderId="14" fillId="0" fontId="1" numFmtId="0" xfId="0" applyAlignment="1" applyBorder="1" applyFont="1">
      <alignment horizontal="center" vertical="center"/>
    </xf>
    <xf borderId="14" fillId="0" fontId="1" numFmtId="49" xfId="0" applyAlignment="1" applyBorder="1" applyFont="1" applyNumberFormat="1">
      <alignment horizontal="center" shrinkToFit="0" vertical="center" wrapText="1"/>
    </xf>
    <xf borderId="14" fillId="0" fontId="1" numFmtId="49" xfId="0" applyAlignment="1" applyBorder="1" applyFont="1" applyNumberFormat="1">
      <alignment shrinkToFit="0" vertical="center" wrapText="1"/>
    </xf>
    <xf borderId="0" fillId="0" fontId="1" numFmtId="0" xfId="0" applyAlignment="1" applyFont="1">
      <alignment vertical="center"/>
    </xf>
    <xf borderId="0" fillId="0" fontId="18" numFmtId="0" xfId="0" applyFont="1"/>
    <xf borderId="34" fillId="3" fontId="3" numFmtId="0" xfId="0" applyAlignment="1" applyBorder="1" applyFont="1">
      <alignment horizontal="center"/>
    </xf>
    <xf borderId="15" fillId="4" fontId="3" numFmtId="0" xfId="0" applyAlignment="1" applyBorder="1" applyFont="1">
      <alignment horizontal="center"/>
    </xf>
    <xf borderId="14" fillId="9" fontId="1" numFmtId="0" xfId="0" applyAlignment="1" applyBorder="1" applyFill="1" applyFont="1">
      <alignment horizontal="center"/>
    </xf>
    <xf borderId="14" fillId="6" fontId="1" numFmtId="167" xfId="0" applyAlignment="1" applyBorder="1" applyFont="1" applyNumberFormat="1">
      <alignment horizontal="center"/>
    </xf>
    <xf borderId="14" fillId="9" fontId="1" numFmtId="167" xfId="0" applyAlignment="1" applyBorder="1" applyFont="1" applyNumberFormat="1">
      <alignment horizontal="center"/>
    </xf>
    <xf borderId="14" fillId="6" fontId="1" numFmtId="168" xfId="0" applyAlignment="1" applyBorder="1" applyFont="1" applyNumberFormat="1">
      <alignment horizontal="center"/>
    </xf>
    <xf borderId="14" fillId="9" fontId="23" numFmtId="0" xfId="0" applyAlignment="1" applyBorder="1" applyFont="1">
      <alignment horizontal="center"/>
    </xf>
    <xf borderId="14" fillId="6" fontId="17" numFmtId="168" xfId="0" applyAlignment="1" applyBorder="1" applyFont="1" applyNumberFormat="1">
      <alignment horizontal="center"/>
    </xf>
    <xf borderId="15" fillId="0" fontId="3" numFmtId="0" xfId="0" applyAlignment="1" applyBorder="1" applyFont="1">
      <alignment horizontal="right"/>
    </xf>
    <xf borderId="14" fillId="9" fontId="3" numFmtId="168" xfId="0" applyAlignment="1" applyBorder="1" applyFont="1" applyNumberFormat="1">
      <alignment horizontal="center"/>
    </xf>
    <xf borderId="62" fillId="2" fontId="3" numFmtId="0" xfId="0" applyAlignment="1" applyBorder="1" applyFont="1">
      <alignment horizontal="center"/>
    </xf>
    <xf borderId="1" fillId="2" fontId="3" numFmtId="0" xfId="0" applyAlignment="1" applyBorder="1" applyFont="1">
      <alignment horizontal="center"/>
    </xf>
    <xf borderId="63" fillId="2" fontId="1" numFmtId="167" xfId="0" applyAlignment="1" applyBorder="1" applyFont="1" applyNumberFormat="1">
      <alignment horizontal="center"/>
    </xf>
    <xf borderId="1" fillId="2" fontId="1" numFmtId="0" xfId="0" applyAlignment="1" applyBorder="1" applyFont="1">
      <alignment shrinkToFit="0" vertical="top" wrapText="1"/>
    </xf>
    <xf borderId="14" fillId="2" fontId="3" numFmtId="0" xfId="0" applyAlignment="1" applyBorder="1" applyFont="1">
      <alignment horizontal="center"/>
    </xf>
    <xf borderId="14" fillId="2" fontId="1" numFmtId="0" xfId="0" applyAlignment="1" applyBorder="1" applyFont="1">
      <alignment horizontal="center"/>
    </xf>
    <xf borderId="14" fillId="9" fontId="1" numFmtId="168" xfId="0" applyAlignment="1" applyBorder="1" applyFont="1" applyNumberFormat="1">
      <alignment horizontal="center"/>
    </xf>
    <xf borderId="14" fillId="6" fontId="1" numFmtId="169" xfId="0" applyAlignment="1" applyBorder="1" applyFont="1" applyNumberFormat="1">
      <alignment horizontal="center"/>
    </xf>
    <xf borderId="15" fillId="2" fontId="3" numFmtId="0" xfId="0" applyAlignment="1" applyBorder="1" applyFont="1">
      <alignment horizontal="right"/>
    </xf>
    <xf borderId="14" fillId="9" fontId="3" numFmtId="168" xfId="0" applyAlignment="1" applyBorder="1" applyFont="1" applyNumberFormat="1">
      <alignment horizontal="center" shrinkToFit="0" wrapText="1"/>
    </xf>
    <xf borderId="14" fillId="9" fontId="3" numFmtId="0" xfId="0" applyAlignment="1" applyBorder="1" applyFont="1">
      <alignment horizontal="center"/>
    </xf>
    <xf borderId="14" fillId="9" fontId="1" numFmtId="0" xfId="0" applyAlignment="1" applyBorder="1" applyFont="1">
      <alignment horizontal="center" vertical="center"/>
    </xf>
    <xf borderId="14" fillId="9" fontId="17" numFmtId="0" xfId="0" applyAlignment="1" applyBorder="1" applyFont="1">
      <alignment horizontal="center"/>
    </xf>
    <xf borderId="14" fillId="9" fontId="17" numFmtId="168" xfId="0" applyAlignment="1" applyBorder="1" applyFont="1" applyNumberFormat="1">
      <alignment horizontal="center"/>
    </xf>
    <xf borderId="63" fillId="2" fontId="1" numFmtId="0" xfId="0" applyAlignment="1" applyBorder="1" applyFont="1">
      <alignment horizontal="center"/>
    </xf>
    <xf borderId="14" fillId="3" fontId="3" numFmtId="168" xfId="0" applyAlignment="1" applyBorder="1" applyFont="1" applyNumberFormat="1">
      <alignment horizontal="center"/>
    </xf>
    <xf borderId="1" fillId="2" fontId="3" numFmtId="168" xfId="0" applyAlignment="1" applyBorder="1" applyFont="1" applyNumberFormat="1">
      <alignment horizontal="center"/>
    </xf>
    <xf borderId="1" fillId="2" fontId="24" numFmtId="0" xfId="0" applyAlignment="1" applyBorder="1" applyFont="1">
      <alignment horizontal="center"/>
    </xf>
    <xf borderId="1" fillId="2" fontId="1" numFmtId="168" xfId="0" applyAlignment="1" applyBorder="1" applyFont="1" applyNumberFormat="1">
      <alignment horizontal="center"/>
    </xf>
    <xf borderId="15" fillId="4" fontId="3" numFmtId="0" xfId="0" applyAlignment="1" applyBorder="1" applyFont="1">
      <alignment horizontal="center" shrinkToFit="0" wrapText="1"/>
    </xf>
    <xf borderId="15" fillId="0" fontId="3" numFmtId="0" xfId="0" applyAlignment="1" applyBorder="1" applyFont="1">
      <alignment horizontal="left"/>
    </xf>
    <xf borderId="16" fillId="0" fontId="3" numFmtId="0" xfId="0" applyAlignment="1" applyBorder="1" applyFont="1">
      <alignment horizontal="left"/>
    </xf>
    <xf borderId="34" fillId="4" fontId="25" numFmtId="0" xfId="0" applyAlignment="1" applyBorder="1" applyFont="1">
      <alignment horizontal="center"/>
    </xf>
    <xf borderId="64" fillId="0" fontId="4" numFmtId="0" xfId="0" applyBorder="1" applyFont="1"/>
    <xf borderId="65" fillId="4" fontId="3" numFmtId="170" xfId="0" applyAlignment="1" applyBorder="1" applyFont="1" applyNumberFormat="1">
      <alignment horizontal="center"/>
    </xf>
    <xf borderId="66" fillId="4" fontId="1" numFmtId="0" xfId="0" applyAlignment="1" applyBorder="1" applyFont="1">
      <alignment horizontal="center"/>
    </xf>
    <xf borderId="67" fillId="4" fontId="26" numFmtId="0" xfId="0" applyAlignment="1" applyBorder="1" applyFont="1">
      <alignment horizontal="center" shrinkToFit="0" wrapText="1"/>
    </xf>
    <xf borderId="45" fillId="4" fontId="3" numFmtId="170" xfId="0" applyAlignment="1" applyBorder="1" applyFont="1" applyNumberFormat="1">
      <alignment horizontal="center"/>
    </xf>
    <xf borderId="48" fillId="4" fontId="3" numFmtId="0" xfId="0" applyAlignment="1" applyBorder="1" applyFont="1">
      <alignment horizontal="center"/>
    </xf>
    <xf borderId="68" fillId="0" fontId="4" numFmtId="0" xfId="0" applyBorder="1" applyFont="1"/>
    <xf borderId="69" fillId="0" fontId="4" numFmtId="0" xfId="0" applyBorder="1" applyFont="1"/>
    <xf borderId="70" fillId="4" fontId="27" numFmtId="0" xfId="0" applyAlignment="1" applyBorder="1" applyFont="1">
      <alignment horizontal="center"/>
    </xf>
    <xf borderId="71" fillId="0" fontId="4" numFmtId="0" xfId="0" applyBorder="1" applyFont="1"/>
    <xf borderId="18" fillId="0" fontId="3" numFmtId="0" xfId="0" applyAlignment="1" applyBorder="1" applyFont="1">
      <alignment horizontal="left"/>
    </xf>
    <xf borderId="59" fillId="2" fontId="3" numFmtId="0" xfId="0" applyAlignment="1" applyBorder="1" applyFont="1">
      <alignment horizontal="center" vertical="center"/>
    </xf>
    <xf borderId="59" fillId="2" fontId="3" numFmtId="0" xfId="0" applyAlignment="1" applyBorder="1" applyFont="1">
      <alignment horizontal="center" shrinkToFit="0" vertical="center" wrapText="1"/>
    </xf>
    <xf borderId="14" fillId="6" fontId="1" numFmtId="0" xfId="0" applyAlignment="1" applyBorder="1" applyFont="1">
      <alignment horizontal="center" vertical="center"/>
    </xf>
    <xf borderId="14" fillId="6" fontId="1" numFmtId="170" xfId="0" applyAlignment="1" applyBorder="1" applyFont="1" applyNumberFormat="1">
      <alignment horizontal="center"/>
    </xf>
    <xf borderId="14" fillId="9" fontId="1" numFmtId="170" xfId="0" applyAlignment="1" applyBorder="1" applyFont="1" applyNumberFormat="1">
      <alignment horizontal="center"/>
    </xf>
    <xf borderId="14" fillId="9" fontId="1" numFmtId="170" xfId="0" applyBorder="1" applyFont="1" applyNumberFormat="1"/>
    <xf borderId="14" fillId="0" fontId="1" numFmtId="170" xfId="0" applyAlignment="1" applyBorder="1" applyFont="1" applyNumberFormat="1">
      <alignment horizontal="center"/>
    </xf>
    <xf borderId="14" fillId="9" fontId="3" numFmtId="170" xfId="0" applyBorder="1" applyFont="1" applyNumberFormat="1"/>
    <xf borderId="14" fillId="6" fontId="17" numFmtId="170" xfId="0" applyAlignment="1" applyBorder="1" applyFont="1" applyNumberFormat="1">
      <alignment horizontal="center"/>
    </xf>
    <xf borderId="1" fillId="2" fontId="1" numFmtId="170" xfId="0" applyAlignment="1" applyBorder="1" applyFont="1" applyNumberFormat="1">
      <alignment horizontal="center"/>
    </xf>
    <xf borderId="14" fillId="2" fontId="17" numFmtId="0" xfId="0" applyAlignment="1" applyBorder="1" applyFont="1">
      <alignment horizontal="center"/>
    </xf>
    <xf borderId="14" fillId="9" fontId="3" numFmtId="170" xfId="0" applyAlignment="1" applyBorder="1" applyFont="1" applyNumberFormat="1">
      <alignment horizontal="center"/>
    </xf>
    <xf borderId="1" fillId="2" fontId="3" numFmtId="0" xfId="0" applyAlignment="1" applyBorder="1" applyFont="1">
      <alignment horizontal="center" shrinkToFit="0" vertical="center" wrapText="1"/>
    </xf>
    <xf borderId="66" fillId="4" fontId="6" numFmtId="0" xfId="0" applyAlignment="1" applyBorder="1" applyFont="1">
      <alignment horizontal="left" shrinkToFit="0" vertical="center" wrapText="1"/>
    </xf>
    <xf borderId="72" fillId="2" fontId="1" numFmtId="0" xfId="0" applyAlignment="1" applyBorder="1" applyFont="1">
      <alignment horizontal="center" shrinkToFit="0" wrapText="1"/>
    </xf>
    <xf borderId="14" fillId="6" fontId="3" numFmtId="0" xfId="0" applyAlignment="1" applyBorder="1" applyFont="1">
      <alignment horizontal="center"/>
    </xf>
    <xf borderId="62" fillId="4" fontId="6"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73" fillId="0" fontId="4" numFmtId="0" xfId="0" applyBorder="1" applyFont="1"/>
    <xf borderId="14" fillId="2" fontId="17" numFmtId="170" xfId="0" applyAlignment="1" applyBorder="1" applyFont="1" applyNumberFormat="1">
      <alignment horizontal="center"/>
    </xf>
    <xf borderId="74" fillId="0" fontId="4" numFmtId="0" xfId="0" applyBorder="1" applyFont="1"/>
    <xf borderId="75" fillId="4" fontId="6" numFmtId="0" xfId="0" applyAlignment="1" applyBorder="1" applyFont="1">
      <alignment horizontal="left" shrinkToFit="0" vertical="center" wrapText="1"/>
    </xf>
    <xf borderId="70" fillId="4" fontId="6" numFmtId="0" xfId="0" applyAlignment="1" applyBorder="1" applyFont="1">
      <alignment horizontal="left" shrinkToFit="0" vertical="center" wrapText="1"/>
    </xf>
    <xf borderId="76" fillId="4" fontId="6" numFmtId="0" xfId="0" applyAlignment="1" applyBorder="1" applyFont="1">
      <alignment horizontal="left" shrinkToFit="0" vertical="center" wrapText="1"/>
    </xf>
    <xf borderId="63" fillId="4" fontId="6" numFmtId="0" xfId="0" applyAlignment="1" applyBorder="1" applyFont="1">
      <alignment horizontal="left" shrinkToFit="0" vertical="center" wrapText="1"/>
    </xf>
    <xf borderId="15" fillId="2" fontId="1" numFmtId="0" xfId="0" applyAlignment="1" applyBorder="1" applyFont="1">
      <alignment horizontal="center" shrinkToFit="0" vertical="center" wrapText="1"/>
    </xf>
    <xf borderId="77" fillId="4" fontId="6" numFmtId="0" xfId="0" applyAlignment="1" applyBorder="1" applyFont="1">
      <alignment horizontal="left" shrinkToFit="0" vertical="center" wrapText="1"/>
    </xf>
    <xf borderId="14" fillId="2" fontId="17" numFmtId="10" xfId="0" applyAlignment="1" applyBorder="1" applyFont="1" applyNumberFormat="1">
      <alignment horizontal="center"/>
    </xf>
    <xf borderId="14" fillId="6" fontId="3" numFmtId="9" xfId="0" applyAlignment="1" applyBorder="1" applyFont="1" applyNumberFormat="1">
      <alignment horizontal="center"/>
    </xf>
    <xf borderId="1" fillId="2" fontId="1" numFmtId="0" xfId="0" applyAlignment="1" applyBorder="1" applyFont="1">
      <alignment horizontal="center" shrinkToFit="0" wrapText="1"/>
    </xf>
    <xf borderId="72" fillId="2" fontId="1" numFmtId="0" xfId="0" applyAlignment="1" applyBorder="1" applyFont="1">
      <alignment horizontal="center" shrinkToFit="0" vertical="center" wrapText="1"/>
    </xf>
    <xf borderId="15" fillId="3" fontId="3" numFmtId="49" xfId="0" applyAlignment="1" applyBorder="1" applyFont="1" applyNumberFormat="1">
      <alignment horizontal="center"/>
    </xf>
    <xf borderId="15" fillId="4" fontId="1" numFmtId="49" xfId="0" applyAlignment="1" applyBorder="1" applyFont="1" applyNumberFormat="1">
      <alignment horizontal="center" shrinkToFit="0" vertical="center" wrapText="1"/>
    </xf>
    <xf borderId="14" fillId="4" fontId="6" numFmtId="0" xfId="0" applyAlignment="1" applyBorder="1" applyFont="1">
      <alignment horizontal="left"/>
    </xf>
    <xf borderId="78" fillId="4" fontId="1" numFmtId="0" xfId="0" applyAlignment="1" applyBorder="1" applyFont="1">
      <alignment horizontal="center" vertical="center"/>
    </xf>
    <xf borderId="15" fillId="3" fontId="3" numFmtId="0" xfId="0" applyAlignment="1" applyBorder="1" applyFont="1">
      <alignment horizontal="right"/>
    </xf>
    <xf borderId="14" fillId="3" fontId="3" numFmtId="170" xfId="0" applyAlignment="1" applyBorder="1" applyFont="1" applyNumberFormat="1">
      <alignment horizontal="center"/>
    </xf>
    <xf borderId="14" fillId="2" fontId="3" numFmtId="1" xfId="0" applyAlignment="1" applyBorder="1" applyFont="1" applyNumberFormat="1">
      <alignment horizontal="center"/>
    </xf>
    <xf borderId="14" fillId="4" fontId="6" numFmtId="0" xfId="0" applyAlignment="1" applyBorder="1" applyFont="1">
      <alignment horizontal="center"/>
    </xf>
    <xf borderId="14" fillId="4" fontId="6" numFmtId="0" xfId="0" applyAlignment="1" applyBorder="1" applyFont="1">
      <alignment horizontal="center" shrinkToFit="0" wrapText="1"/>
    </xf>
    <xf borderId="56" fillId="4" fontId="6" numFmtId="49" xfId="0" applyAlignment="1" applyBorder="1" applyFont="1" applyNumberFormat="1">
      <alignment horizontal="center" shrinkToFit="0" wrapText="1"/>
    </xf>
    <xf borderId="79" fillId="4" fontId="6" numFmtId="0" xfId="0" applyAlignment="1" applyBorder="1" applyFont="1">
      <alignment horizontal="center" shrinkToFit="0" wrapText="1"/>
    </xf>
    <xf borderId="14" fillId="4" fontId="6" numFmtId="49" xfId="0" applyAlignment="1" applyBorder="1" applyFont="1" applyNumberFormat="1">
      <alignment horizontal="center" shrinkToFit="0" wrapText="1"/>
    </xf>
    <xf borderId="1" fillId="2" fontId="1" numFmtId="9" xfId="0" applyAlignment="1" applyBorder="1" applyFont="1" applyNumberFormat="1">
      <alignment horizontal="center"/>
    </xf>
    <xf borderId="78" fillId="4" fontId="6" numFmtId="0" xfId="0" applyAlignment="1" applyBorder="1" applyFont="1">
      <alignment horizontal="center" shrinkToFit="0" wrapText="1"/>
    </xf>
    <xf borderId="15" fillId="4" fontId="28" numFmtId="0" xfId="0" applyAlignment="1" applyBorder="1" applyFont="1">
      <alignment horizontal="left" shrinkToFit="0" vertical="center" wrapText="1"/>
    </xf>
    <xf borderId="21" fillId="2" fontId="3" numFmtId="0" xfId="0" applyAlignment="1" applyBorder="1" applyFont="1">
      <alignment horizontal="center" shrinkToFit="0" vertical="center" wrapText="1"/>
    </xf>
    <xf borderId="21" fillId="2" fontId="29" numFmtId="3" xfId="0" applyAlignment="1" applyBorder="1" applyFont="1" applyNumberFormat="1">
      <alignment horizontal="center" vertical="center"/>
    </xf>
    <xf borderId="80" fillId="2" fontId="1" numFmtId="0" xfId="0" applyAlignment="1" applyBorder="1" applyFont="1">
      <alignment horizontal="center"/>
    </xf>
    <xf borderId="81" fillId="0" fontId="4" numFmtId="0" xfId="0" applyBorder="1" applyFont="1"/>
    <xf borderId="82" fillId="0" fontId="4" numFmtId="0" xfId="0" applyBorder="1" applyFont="1"/>
    <xf borderId="83" fillId="0" fontId="4" numFmtId="0" xfId="0" applyBorder="1" applyFont="1"/>
    <xf borderId="84" fillId="0" fontId="4" numFmtId="0" xfId="0" applyBorder="1" applyFont="1"/>
    <xf borderId="85" fillId="0" fontId="4" numFmtId="0" xfId="0" applyBorder="1" applyFont="1"/>
    <xf borderId="15" fillId="2" fontId="3" numFmtId="0" xfId="0" applyAlignment="1" applyBorder="1" applyFont="1">
      <alignment horizontal="left"/>
    </xf>
    <xf borderId="15" fillId="2" fontId="12" numFmtId="0" xfId="0" applyAlignment="1" applyBorder="1" applyFont="1">
      <alignment horizontal="center"/>
    </xf>
    <xf borderId="14" fillId="0" fontId="30" numFmtId="0" xfId="0" applyAlignment="1" applyBorder="1" applyFont="1">
      <alignment horizontal="center"/>
    </xf>
    <xf borderId="7" fillId="3" fontId="3" numFmtId="0" xfId="0" applyAlignment="1" applyBorder="1" applyFont="1">
      <alignment horizontal="center" vertical="center"/>
    </xf>
    <xf borderId="0" fillId="0" fontId="1" numFmtId="0" xfId="0" applyAlignment="1" applyFont="1">
      <alignment horizontal="center" shrinkToFit="0" vertical="center" wrapText="1"/>
    </xf>
    <xf borderId="7" fillId="3" fontId="3" numFmtId="0" xfId="0" applyAlignment="1" applyBorder="1" applyFont="1">
      <alignment horizontal="center"/>
    </xf>
    <xf borderId="7" fillId="2" fontId="3" numFmtId="0" xfId="0" applyAlignment="1" applyBorder="1" applyFont="1">
      <alignment horizontal="left"/>
    </xf>
    <xf borderId="7" fillId="2" fontId="6" numFmtId="0" xfId="0" applyAlignment="1" applyBorder="1" applyFont="1">
      <alignment horizontal="center" vertical="center"/>
    </xf>
    <xf borderId="1" fillId="2" fontId="6" numFmtId="0" xfId="0" applyAlignment="1" applyBorder="1" applyFont="1">
      <alignment horizontal="center" vertical="center"/>
    </xf>
    <xf borderId="0" fillId="0" fontId="3" numFmtId="0" xfId="0" applyAlignment="1" applyFont="1">
      <alignment horizontal="left"/>
    </xf>
    <xf borderId="7" fillId="2" fontId="6" numFmtId="0" xfId="0" applyAlignment="1" applyBorder="1" applyFont="1">
      <alignment horizontal="center"/>
    </xf>
    <xf borderId="7" fillId="2" fontId="6" numFmtId="49" xfId="0" applyAlignment="1" applyBorder="1" applyFont="1" applyNumberFormat="1">
      <alignment horizontal="center" vertical="center"/>
    </xf>
    <xf borderId="7" fillId="2" fontId="3" numFmtId="0" xfId="0" applyAlignment="1" applyBorder="1" applyFont="1">
      <alignment horizontal="left" vertical="top"/>
    </xf>
    <xf borderId="7" fillId="2" fontId="13" numFmtId="0" xfId="0" applyAlignment="1" applyBorder="1" applyFont="1">
      <alignment horizontal="center" vertical="center"/>
    </xf>
    <xf borderId="7" fillId="2" fontId="6" numFmtId="0" xfId="0" applyAlignment="1" applyBorder="1" applyFont="1">
      <alignment horizontal="center" shrinkToFit="0" vertical="center" wrapText="1"/>
    </xf>
    <xf borderId="51" fillId="2" fontId="1" numFmtId="0" xfId="0" applyAlignment="1" applyBorder="1" applyFont="1">
      <alignment horizontal="center"/>
    </xf>
    <xf borderId="15" fillId="0" fontId="1" numFmtId="0" xfId="0" applyAlignment="1" applyBorder="1" applyFont="1">
      <alignment horizontal="center" shrinkToFit="0" vertical="center" wrapText="1"/>
    </xf>
    <xf borderId="14" fillId="0" fontId="1" numFmtId="164" xfId="0" applyAlignment="1" applyBorder="1" applyFont="1" applyNumberFormat="1">
      <alignment horizontal="center" shrinkToFit="0" vertical="center" wrapText="1"/>
    </xf>
    <xf borderId="14" fillId="0" fontId="1"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14" fillId="2" fontId="1" numFmtId="165" xfId="0" applyBorder="1" applyFont="1" applyNumberFormat="1"/>
    <xf borderId="14" fillId="2" fontId="1" numFmtId="165" xfId="0" applyAlignment="1" applyBorder="1" applyFont="1" applyNumberFormat="1">
      <alignment horizontal="left"/>
    </xf>
    <xf borderId="51" fillId="3" fontId="3" numFmtId="0" xfId="0" applyAlignment="1" applyBorder="1" applyFont="1">
      <alignment horizontal="center" vertical="center"/>
    </xf>
    <xf borderId="62" fillId="2" fontId="3" numFmtId="0" xfId="0" applyAlignment="1" applyBorder="1" applyFont="1">
      <alignment horizontal="center" vertical="center"/>
    </xf>
    <xf borderId="1" fillId="3" fontId="3" numFmtId="0" xfId="0" applyAlignment="1" applyBorder="1" applyFont="1">
      <alignment horizontal="center" vertical="center"/>
    </xf>
    <xf borderId="7" fillId="2" fontId="3" numFmtId="0" xfId="0" applyAlignment="1" applyBorder="1" applyFont="1">
      <alignment horizontal="center" shrinkToFit="0" vertical="center" wrapText="1"/>
    </xf>
    <xf borderId="14" fillId="2" fontId="1" numFmtId="0" xfId="0" applyAlignment="1" applyBorder="1" applyFont="1">
      <alignment horizontal="center" shrinkToFit="0" wrapText="1"/>
    </xf>
    <xf borderId="14" fillId="2" fontId="1" numFmtId="0" xfId="0" applyAlignment="1" applyBorder="1" applyFont="1">
      <alignment horizontal="center" shrinkToFit="0" vertical="center" wrapText="1"/>
    </xf>
    <xf borderId="51" fillId="3" fontId="3" numFmtId="0" xfId="0" applyAlignment="1" applyBorder="1" applyFont="1">
      <alignment horizontal="center" shrinkToFit="0" vertical="center" wrapText="1"/>
    </xf>
    <xf borderId="27" fillId="0" fontId="1" numFmtId="0" xfId="0" applyAlignment="1" applyBorder="1" applyFont="1">
      <alignment horizontal="center" shrinkToFit="0" vertical="center" wrapText="1"/>
    </xf>
    <xf borderId="51" fillId="3" fontId="3" numFmtId="0" xfId="0" applyAlignment="1" applyBorder="1" applyFont="1">
      <alignment horizontal="center" shrinkToFit="0" wrapText="1"/>
    </xf>
    <xf borderId="15" fillId="2" fontId="3" numFmtId="0" xfId="0" applyAlignment="1" applyBorder="1" applyFont="1">
      <alignment horizontal="center" vertical="center"/>
    </xf>
    <xf borderId="15" fillId="2" fontId="1" numFmtId="49" xfId="0" applyAlignment="1" applyBorder="1" applyFont="1" applyNumberFormat="1">
      <alignment horizontal="center" vertical="center"/>
    </xf>
    <xf borderId="14" fillId="2" fontId="1" numFmtId="167" xfId="0" applyAlignment="1" applyBorder="1" applyFont="1" applyNumberFormat="1">
      <alignment horizontal="center"/>
    </xf>
    <xf borderId="14" fillId="2" fontId="1" numFmtId="168" xfId="0" applyAlignment="1" applyBorder="1" applyFont="1" applyNumberFormat="1">
      <alignment horizontal="center"/>
    </xf>
    <xf borderId="15" fillId="2" fontId="31" numFmtId="0" xfId="0" applyAlignment="1" applyBorder="1" applyFont="1">
      <alignment horizontal="center"/>
    </xf>
    <xf borderId="14" fillId="4" fontId="3" numFmtId="167" xfId="0" applyAlignment="1" applyBorder="1" applyFont="1" applyNumberFormat="1">
      <alignment horizontal="center"/>
    </xf>
    <xf borderId="15" fillId="2" fontId="3" numFmtId="0" xfId="0" applyAlignment="1" applyBorder="1" applyFont="1">
      <alignment horizontal="center" shrinkToFit="0" wrapText="1"/>
    </xf>
    <xf borderId="14" fillId="0" fontId="3" numFmtId="0" xfId="0" applyAlignment="1" applyBorder="1" applyFont="1">
      <alignment horizontal="center"/>
    </xf>
    <xf borderId="14" fillId="2" fontId="3" numFmtId="169" xfId="0" applyAlignment="1" applyBorder="1" applyFont="1" applyNumberFormat="1">
      <alignment horizontal="center"/>
    </xf>
    <xf borderId="14" fillId="2" fontId="3" numFmtId="168" xfId="0" applyAlignment="1" applyBorder="1" applyFont="1" applyNumberFormat="1">
      <alignment horizontal="center"/>
    </xf>
    <xf borderId="15" fillId="2" fontId="3" numFmtId="0" xfId="0" applyAlignment="1" applyBorder="1" applyFont="1">
      <alignment horizontal="center"/>
    </xf>
    <xf borderId="14" fillId="4" fontId="3" numFmtId="168" xfId="0" applyAlignment="1" applyBorder="1" applyFont="1" applyNumberFormat="1">
      <alignment horizontal="center"/>
    </xf>
    <xf borderId="14" fillId="4" fontId="1" numFmtId="0" xfId="0" applyAlignment="1" applyBorder="1" applyFont="1">
      <alignment horizontal="center"/>
    </xf>
    <xf borderId="56" fillId="2" fontId="1" numFmtId="0" xfId="0" applyBorder="1" applyFont="1"/>
    <xf borderId="78" fillId="2" fontId="1" numFmtId="0" xfId="0" applyBorder="1" applyFont="1"/>
    <xf borderId="14" fillId="2" fontId="1" numFmtId="170" xfId="0" applyAlignment="1" applyBorder="1" applyFont="1" applyNumberFormat="1">
      <alignment horizontal="center"/>
    </xf>
    <xf borderId="15" fillId="2" fontId="1" numFmtId="0" xfId="0" applyAlignment="1" applyBorder="1" applyFont="1">
      <alignment horizontal="left" shrinkToFit="0" wrapText="1"/>
    </xf>
    <xf borderId="14" fillId="2" fontId="1" numFmtId="10" xfId="0" applyAlignment="1" applyBorder="1" applyFont="1" applyNumberFormat="1">
      <alignment horizontal="center"/>
    </xf>
    <xf borderId="14" fillId="4" fontId="3" numFmtId="9" xfId="0" applyAlignment="1" applyBorder="1" applyFont="1" applyNumberFormat="1">
      <alignment horizontal="center"/>
    </xf>
    <xf borderId="15" fillId="2" fontId="1" numFmtId="0" xfId="0" applyAlignment="1" applyBorder="1" applyFont="1">
      <alignment horizontal="left"/>
    </xf>
    <xf borderId="14" fillId="4" fontId="1" numFmtId="170" xfId="0" applyAlignment="1" applyBorder="1" applyFont="1" applyNumberFormat="1">
      <alignment horizontal="center"/>
    </xf>
    <xf borderId="15" fillId="2" fontId="1" numFmtId="0" xfId="0" applyAlignment="1" applyBorder="1" applyFont="1">
      <alignment horizontal="left" shrinkToFit="0" vertical="center" wrapText="1"/>
    </xf>
    <xf borderId="1" fillId="2" fontId="6" numFmtId="0" xfId="0" applyAlignment="1" applyBorder="1" applyFont="1">
      <alignment shrinkToFit="0" vertical="center" wrapText="1"/>
    </xf>
    <xf borderId="24" fillId="2" fontId="1" numFmtId="0" xfId="0" applyAlignment="1" applyBorder="1" applyFont="1">
      <alignment horizontal="center" shrinkToFit="0" vertical="center" wrapText="1"/>
    </xf>
    <xf borderId="21" fillId="2" fontId="3" numFmtId="3"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1</xdr:row>
      <xdr:rowOff>28575</xdr:rowOff>
    </xdr:from>
    <xdr:ext cx="742950" cy="6381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781050</xdr:colOff>
      <xdr:row>28</xdr:row>
      <xdr:rowOff>9525</xdr:rowOff>
    </xdr:from>
    <xdr:ext cx="2486025" cy="24860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uangomezdiego@gmail.com" TargetMode="External"/><Relationship Id="rId2" Type="http://schemas.openxmlformats.org/officeDocument/2006/relationships/hyperlink" Target="mailto:sc876858@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14"/>
    <col customWidth="1" min="2" max="2" width="29.57"/>
    <col customWidth="1" min="3" max="3" width="27.43"/>
    <col customWidth="1" min="4" max="4" width="17.14"/>
    <col customWidth="1" min="5" max="5" width="19.14"/>
    <col customWidth="1" min="6" max="6" width="28.57"/>
    <col customWidth="1" min="7" max="7" width="25.57"/>
    <col customWidth="1" min="8" max="8" width="19.57"/>
    <col customWidth="1" min="9" max="26" width="10.0"/>
  </cols>
  <sheetData>
    <row r="1" ht="15.0" customHeight="1">
      <c r="A1" s="1"/>
      <c r="B1" s="1"/>
      <c r="C1" s="1"/>
      <c r="D1" s="1"/>
      <c r="E1" s="1"/>
      <c r="F1" s="1"/>
      <c r="G1" s="2"/>
      <c r="H1" s="1"/>
      <c r="I1" s="1"/>
      <c r="J1" s="1"/>
      <c r="K1" s="1"/>
      <c r="L1" s="1"/>
      <c r="M1" s="1"/>
      <c r="N1" s="1"/>
      <c r="O1" s="1"/>
      <c r="P1" s="1"/>
      <c r="Q1" s="1"/>
      <c r="R1" s="1"/>
      <c r="S1" s="1"/>
      <c r="T1" s="1"/>
      <c r="U1" s="1"/>
      <c r="V1" s="1"/>
      <c r="W1" s="1"/>
      <c r="X1" s="1"/>
      <c r="Y1" s="1"/>
      <c r="Z1" s="1"/>
    </row>
    <row r="2" ht="19.5" customHeight="1">
      <c r="A2" s="1"/>
      <c r="B2" s="3"/>
      <c r="C2" s="4" t="s">
        <v>0</v>
      </c>
      <c r="D2" s="5"/>
      <c r="E2" s="5"/>
      <c r="F2" s="5"/>
      <c r="G2" s="6"/>
      <c r="H2" s="1"/>
      <c r="I2" s="1"/>
      <c r="J2" s="1"/>
      <c r="K2" s="1"/>
      <c r="L2" s="1"/>
      <c r="M2" s="1"/>
      <c r="N2" s="1"/>
      <c r="O2" s="1"/>
      <c r="P2" s="1"/>
      <c r="Q2" s="1"/>
      <c r="R2" s="1"/>
      <c r="S2" s="1"/>
      <c r="T2" s="1"/>
      <c r="U2" s="1"/>
      <c r="V2" s="1"/>
      <c r="W2" s="1"/>
      <c r="X2" s="1"/>
      <c r="Y2" s="1"/>
      <c r="Z2" s="1"/>
    </row>
    <row r="3" ht="19.5" customHeight="1">
      <c r="A3" s="1"/>
      <c r="B3" s="7"/>
      <c r="C3" s="8" t="s">
        <v>1</v>
      </c>
      <c r="D3" s="9"/>
      <c r="E3" s="9"/>
      <c r="F3" s="9"/>
      <c r="G3" s="10"/>
      <c r="H3" s="1"/>
      <c r="I3" s="1"/>
      <c r="J3" s="1"/>
      <c r="K3" s="1"/>
      <c r="L3" s="1"/>
      <c r="M3" s="1"/>
      <c r="N3" s="1"/>
      <c r="O3" s="1"/>
      <c r="P3" s="1"/>
      <c r="Q3" s="1"/>
      <c r="R3" s="1"/>
      <c r="S3" s="1"/>
      <c r="T3" s="1"/>
      <c r="U3" s="1"/>
      <c r="V3" s="1"/>
      <c r="W3" s="1"/>
      <c r="X3" s="1"/>
      <c r="Y3" s="1"/>
      <c r="Z3" s="1"/>
    </row>
    <row r="4" ht="19.5" customHeight="1">
      <c r="A4" s="1"/>
      <c r="B4" s="11"/>
      <c r="C4" s="12" t="s">
        <v>2</v>
      </c>
      <c r="D4" s="13"/>
      <c r="E4" s="13"/>
      <c r="F4" s="13"/>
      <c r="G4" s="14"/>
      <c r="H4" s="1"/>
      <c r="I4" s="1"/>
      <c r="J4" s="1"/>
      <c r="K4" s="1"/>
      <c r="L4" s="1"/>
      <c r="M4" s="1"/>
      <c r="N4" s="1"/>
      <c r="O4" s="1"/>
      <c r="P4" s="1"/>
      <c r="Q4" s="1"/>
      <c r="R4" s="1"/>
      <c r="S4" s="1"/>
      <c r="T4" s="1"/>
      <c r="U4" s="1"/>
      <c r="V4" s="1"/>
      <c r="W4" s="1"/>
      <c r="X4" s="1"/>
      <c r="Y4" s="1"/>
      <c r="Z4" s="1"/>
    </row>
    <row r="5" ht="14.25" customHeight="1">
      <c r="A5" s="1"/>
      <c r="B5" s="1"/>
      <c r="C5" s="1"/>
      <c r="D5" s="1"/>
      <c r="E5" s="1"/>
      <c r="F5" s="1"/>
      <c r="G5" s="2"/>
      <c r="H5" s="1"/>
      <c r="I5" s="1"/>
      <c r="J5" s="1"/>
      <c r="K5" s="1"/>
      <c r="L5" s="1"/>
      <c r="M5" s="1"/>
      <c r="N5" s="1"/>
      <c r="O5" s="1"/>
      <c r="P5" s="1"/>
      <c r="Q5" s="1"/>
      <c r="R5" s="1"/>
      <c r="S5" s="1"/>
      <c r="T5" s="1"/>
      <c r="U5" s="1"/>
      <c r="V5" s="1"/>
      <c r="W5" s="1"/>
      <c r="X5" s="1"/>
      <c r="Y5" s="1"/>
      <c r="Z5" s="1"/>
    </row>
    <row r="6" ht="15.0" customHeight="1">
      <c r="A6" s="1"/>
      <c r="B6" s="15" t="s">
        <v>3</v>
      </c>
      <c r="C6" s="16" t="s">
        <v>4</v>
      </c>
      <c r="D6" s="17"/>
      <c r="E6" s="17"/>
      <c r="F6" s="17"/>
      <c r="G6" s="18"/>
      <c r="H6" s="19"/>
      <c r="I6" s="1"/>
      <c r="J6" s="1"/>
      <c r="K6" s="1"/>
      <c r="L6" s="1"/>
      <c r="M6" s="1"/>
      <c r="N6" s="1"/>
      <c r="O6" s="1"/>
      <c r="P6" s="1"/>
      <c r="Q6" s="1"/>
      <c r="R6" s="1"/>
      <c r="S6" s="1"/>
      <c r="T6" s="1"/>
      <c r="U6" s="1"/>
      <c r="V6" s="1"/>
      <c r="W6" s="1"/>
      <c r="X6" s="1"/>
      <c r="Y6" s="1"/>
      <c r="Z6" s="1"/>
    </row>
    <row r="7" ht="15.0" customHeight="1">
      <c r="A7" s="1"/>
      <c r="B7" s="15" t="s">
        <v>5</v>
      </c>
      <c r="C7" s="20"/>
      <c r="D7" s="17"/>
      <c r="E7" s="17"/>
      <c r="F7" s="17"/>
      <c r="G7" s="21"/>
      <c r="H7" s="1"/>
      <c r="I7" s="1"/>
      <c r="J7" s="1"/>
      <c r="K7" s="1"/>
      <c r="L7" s="1"/>
      <c r="M7" s="1"/>
      <c r="N7" s="1"/>
      <c r="O7" s="1"/>
      <c r="P7" s="1"/>
      <c r="Q7" s="1"/>
      <c r="R7" s="1"/>
      <c r="S7" s="1"/>
      <c r="T7" s="1"/>
      <c r="U7" s="1"/>
      <c r="V7" s="1"/>
      <c r="W7" s="1"/>
      <c r="X7" s="1"/>
      <c r="Y7" s="1"/>
      <c r="Z7" s="1"/>
    </row>
    <row r="8" ht="15.0" customHeight="1">
      <c r="A8" s="1"/>
      <c r="B8" s="15" t="s">
        <v>6</v>
      </c>
      <c r="C8" s="20">
        <v>3147206.0</v>
      </c>
      <c r="D8" s="17"/>
      <c r="E8" s="17"/>
      <c r="F8" s="17"/>
      <c r="G8" s="21"/>
      <c r="H8" s="1"/>
      <c r="I8" s="1"/>
      <c r="J8" s="1"/>
      <c r="K8" s="1"/>
      <c r="L8" s="1"/>
      <c r="M8" s="1"/>
      <c r="N8" s="1"/>
      <c r="O8" s="1"/>
      <c r="P8" s="1"/>
      <c r="Q8" s="1"/>
      <c r="R8" s="1"/>
      <c r="S8" s="1"/>
      <c r="T8" s="1"/>
      <c r="U8" s="1"/>
      <c r="V8" s="1"/>
      <c r="W8" s="1"/>
      <c r="X8" s="1"/>
      <c r="Y8" s="1"/>
      <c r="Z8" s="1"/>
    </row>
    <row r="9" ht="15.0" customHeight="1">
      <c r="A9" s="1"/>
      <c r="B9" s="22" t="s">
        <v>7</v>
      </c>
      <c r="C9" s="16">
        <v>6.0</v>
      </c>
      <c r="D9" s="17"/>
      <c r="E9" s="17"/>
      <c r="F9" s="17"/>
      <c r="G9" s="21"/>
      <c r="H9" s="1"/>
      <c r="I9" s="1"/>
      <c r="J9" s="1"/>
      <c r="K9" s="1"/>
      <c r="L9" s="1"/>
      <c r="M9" s="1"/>
      <c r="N9" s="1"/>
      <c r="O9" s="1"/>
      <c r="P9" s="1"/>
      <c r="Q9" s="1"/>
      <c r="R9" s="1"/>
      <c r="S9" s="1"/>
      <c r="T9" s="1"/>
      <c r="U9" s="1"/>
      <c r="V9" s="1"/>
      <c r="W9" s="1"/>
      <c r="X9" s="1"/>
      <c r="Y9" s="1"/>
      <c r="Z9" s="1"/>
    </row>
    <row r="10" ht="21.75" customHeight="1">
      <c r="A10" s="1"/>
      <c r="B10" s="1"/>
      <c r="C10" s="1"/>
      <c r="D10" s="1"/>
      <c r="E10" s="1"/>
      <c r="F10" s="1"/>
      <c r="G10" s="2"/>
      <c r="H10" s="1"/>
      <c r="I10" s="1"/>
      <c r="J10" s="1"/>
      <c r="K10" s="1"/>
      <c r="L10" s="1"/>
      <c r="M10" s="1"/>
      <c r="N10" s="1"/>
      <c r="O10" s="1"/>
      <c r="P10" s="1"/>
      <c r="Q10" s="1"/>
      <c r="R10" s="1"/>
      <c r="S10" s="1"/>
      <c r="T10" s="1"/>
      <c r="U10" s="1"/>
      <c r="V10" s="1"/>
      <c r="W10" s="1"/>
      <c r="X10" s="1"/>
      <c r="Y10" s="1"/>
      <c r="Z10" s="1"/>
    </row>
    <row r="11" ht="15.0" customHeight="1">
      <c r="A11" s="1"/>
      <c r="B11" s="23" t="s">
        <v>8</v>
      </c>
      <c r="C11" s="9"/>
      <c r="D11" s="9"/>
      <c r="E11" s="9"/>
      <c r="F11" s="9"/>
      <c r="G11" s="24"/>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2"/>
      <c r="H12" s="1"/>
      <c r="I12" s="1"/>
      <c r="J12" s="1"/>
      <c r="K12" s="1"/>
      <c r="L12" s="1"/>
      <c r="M12" s="1"/>
      <c r="N12" s="1"/>
      <c r="O12" s="1"/>
      <c r="P12" s="1"/>
      <c r="Q12" s="1"/>
      <c r="R12" s="1"/>
      <c r="S12" s="1"/>
      <c r="T12" s="1"/>
      <c r="U12" s="1"/>
      <c r="V12" s="1"/>
      <c r="W12" s="1"/>
      <c r="X12" s="1"/>
      <c r="Y12" s="1"/>
      <c r="Z12" s="1"/>
    </row>
    <row r="13" ht="15.0" customHeight="1">
      <c r="A13" s="1"/>
      <c r="B13" s="25" t="s">
        <v>9</v>
      </c>
      <c r="C13" s="26" t="s">
        <v>10</v>
      </c>
      <c r="D13" s="26" t="s">
        <v>11</v>
      </c>
      <c r="E13" s="26" t="s">
        <v>12</v>
      </c>
      <c r="F13" s="26" t="s">
        <v>13</v>
      </c>
      <c r="G13" s="27" t="s">
        <v>14</v>
      </c>
      <c r="H13" s="1"/>
      <c r="I13" s="1"/>
      <c r="J13" s="1"/>
      <c r="K13" s="1"/>
      <c r="L13" s="1"/>
      <c r="M13" s="1"/>
      <c r="N13" s="1"/>
      <c r="O13" s="1"/>
      <c r="P13" s="1"/>
      <c r="Q13" s="1"/>
      <c r="R13" s="1"/>
      <c r="S13" s="1"/>
      <c r="T13" s="1"/>
      <c r="U13" s="1"/>
      <c r="V13" s="1"/>
      <c r="W13" s="1"/>
      <c r="X13" s="1"/>
      <c r="Y13" s="1"/>
      <c r="Z13" s="1"/>
    </row>
    <row r="14" ht="15.0" customHeight="1">
      <c r="A14" s="1" t="s">
        <v>15</v>
      </c>
      <c r="B14" s="28" t="s">
        <v>16</v>
      </c>
      <c r="C14" s="29" t="s">
        <v>17</v>
      </c>
      <c r="D14" s="28">
        <v>6075575.0</v>
      </c>
      <c r="E14" s="28">
        <v>3.218265243E9</v>
      </c>
      <c r="F14" s="30" t="s">
        <v>18</v>
      </c>
      <c r="G14" s="31"/>
      <c r="H14" s="1"/>
      <c r="I14" s="1"/>
      <c r="J14" s="1"/>
      <c r="K14" s="1"/>
      <c r="L14" s="1"/>
      <c r="M14" s="1"/>
      <c r="N14" s="1"/>
      <c r="O14" s="1"/>
      <c r="P14" s="1"/>
      <c r="Q14" s="1"/>
      <c r="R14" s="1"/>
      <c r="S14" s="1"/>
      <c r="T14" s="1"/>
      <c r="U14" s="1"/>
      <c r="V14" s="1"/>
      <c r="W14" s="1"/>
      <c r="X14" s="1"/>
      <c r="Y14" s="1"/>
      <c r="Z14" s="1"/>
    </row>
    <row r="15" ht="15.0" customHeight="1">
      <c r="A15" s="1"/>
      <c r="B15" s="32" t="s">
        <v>19</v>
      </c>
      <c r="C15" s="28" t="s">
        <v>20</v>
      </c>
      <c r="D15" s="28">
        <v>1.089602525E9</v>
      </c>
      <c r="E15" s="28">
        <v>3.205768993E9</v>
      </c>
      <c r="F15" s="30" t="s">
        <v>21</v>
      </c>
      <c r="G15" s="31"/>
      <c r="H15" s="1"/>
      <c r="I15" s="1"/>
      <c r="J15" s="1"/>
      <c r="K15" s="1"/>
      <c r="L15" s="1"/>
      <c r="M15" s="1"/>
      <c r="N15" s="1"/>
      <c r="O15" s="1"/>
      <c r="P15" s="1"/>
      <c r="Q15" s="1"/>
      <c r="R15" s="1"/>
      <c r="S15" s="1"/>
      <c r="T15" s="1"/>
      <c r="U15" s="1"/>
      <c r="V15" s="1"/>
      <c r="W15" s="1"/>
      <c r="X15" s="1"/>
      <c r="Y15" s="1"/>
      <c r="Z15" s="1"/>
    </row>
    <row r="16" ht="15.0" customHeight="1">
      <c r="A16" s="1"/>
      <c r="B16" s="28"/>
      <c r="C16" s="28"/>
      <c r="D16" s="28"/>
      <c r="E16" s="28"/>
      <c r="F16" s="30"/>
      <c r="G16" s="31"/>
      <c r="H16" s="1"/>
      <c r="I16" s="1"/>
      <c r="J16" s="1"/>
      <c r="K16" s="1"/>
      <c r="L16" s="1"/>
      <c r="M16" s="1"/>
      <c r="N16" s="1"/>
      <c r="O16" s="1"/>
      <c r="P16" s="1"/>
      <c r="Q16" s="1"/>
      <c r="R16" s="1"/>
      <c r="S16" s="1"/>
      <c r="T16" s="1"/>
      <c r="U16" s="1"/>
      <c r="V16" s="1"/>
      <c r="W16" s="1"/>
      <c r="X16" s="1"/>
      <c r="Y16" s="1"/>
      <c r="Z16" s="1"/>
    </row>
    <row r="17" ht="15.0" customHeight="1">
      <c r="A17" s="1"/>
      <c r="B17" s="28"/>
      <c r="C17" s="28"/>
      <c r="D17" s="28"/>
      <c r="E17" s="28"/>
      <c r="F17" s="30"/>
      <c r="G17" s="31"/>
      <c r="H17" s="1"/>
      <c r="I17" s="1"/>
      <c r="J17" s="1"/>
      <c r="K17" s="1"/>
      <c r="L17" s="1"/>
      <c r="M17" s="1"/>
      <c r="N17" s="1"/>
      <c r="O17" s="1"/>
      <c r="P17" s="1"/>
      <c r="Q17" s="1"/>
      <c r="R17" s="1"/>
      <c r="S17" s="1"/>
      <c r="T17" s="1"/>
      <c r="U17" s="1"/>
      <c r="V17" s="1"/>
      <c r="W17" s="1"/>
      <c r="X17" s="1"/>
      <c r="Y17" s="1"/>
      <c r="Z17" s="1"/>
    </row>
    <row r="18" ht="14.25" customHeight="1">
      <c r="A18" s="1"/>
      <c r="B18" s="28"/>
      <c r="C18" s="28"/>
      <c r="D18" s="28"/>
      <c r="E18" s="28"/>
      <c r="F18" s="28"/>
      <c r="G18" s="33"/>
      <c r="H18" s="1"/>
      <c r="I18" s="1"/>
      <c r="J18" s="1"/>
      <c r="K18" s="1"/>
      <c r="L18" s="1"/>
      <c r="M18" s="1"/>
      <c r="N18" s="1"/>
      <c r="O18" s="1"/>
      <c r="P18" s="1"/>
      <c r="Q18" s="1"/>
      <c r="R18" s="1"/>
      <c r="S18" s="1"/>
      <c r="T18" s="1"/>
      <c r="U18" s="1"/>
      <c r="V18" s="1"/>
      <c r="W18" s="1"/>
      <c r="X18" s="1"/>
      <c r="Y18" s="1"/>
      <c r="Z18" s="1"/>
    </row>
    <row r="19" ht="30.75" customHeight="1">
      <c r="A19" s="1"/>
      <c r="B19" s="1"/>
      <c r="C19" s="1"/>
      <c r="D19" s="1"/>
      <c r="E19" s="1"/>
      <c r="F19" s="1"/>
      <c r="G19" s="2"/>
      <c r="H19" s="1"/>
      <c r="I19" s="1"/>
      <c r="J19" s="1"/>
      <c r="K19" s="1"/>
      <c r="L19" s="1"/>
      <c r="M19" s="1"/>
      <c r="N19" s="1"/>
      <c r="O19" s="1"/>
      <c r="P19" s="1"/>
      <c r="Q19" s="1"/>
      <c r="R19" s="1"/>
      <c r="S19" s="1"/>
      <c r="T19" s="1"/>
      <c r="U19" s="1"/>
      <c r="V19" s="1"/>
      <c r="W19" s="1"/>
      <c r="X19" s="1"/>
      <c r="Y19" s="1"/>
      <c r="Z19" s="1"/>
    </row>
    <row r="20" ht="15.0" customHeight="1">
      <c r="A20" s="1"/>
      <c r="B20" s="23" t="s">
        <v>22</v>
      </c>
      <c r="C20" s="9"/>
      <c r="D20" s="9"/>
      <c r="E20" s="9"/>
      <c r="F20" s="9"/>
      <c r="G20" s="24"/>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2"/>
      <c r="H21" s="1"/>
      <c r="I21" s="1"/>
      <c r="J21" s="1"/>
      <c r="K21" s="1"/>
      <c r="L21" s="1"/>
      <c r="M21" s="1"/>
      <c r="N21" s="1"/>
      <c r="O21" s="1"/>
      <c r="P21" s="1"/>
      <c r="Q21" s="1"/>
      <c r="R21" s="1"/>
      <c r="S21" s="1"/>
      <c r="T21" s="1"/>
      <c r="U21" s="1"/>
      <c r="V21" s="1"/>
      <c r="W21" s="1"/>
      <c r="X21" s="1"/>
      <c r="Y21" s="1"/>
      <c r="Z21" s="1"/>
    </row>
    <row r="22" ht="80.25" customHeight="1">
      <c r="A22" s="1"/>
      <c r="B22" s="34" t="s">
        <v>23</v>
      </c>
      <c r="C22" s="21"/>
      <c r="D22" s="35" t="s">
        <v>24</v>
      </c>
      <c r="E22" s="17"/>
      <c r="F22" s="21"/>
      <c r="G22" s="36" t="s">
        <v>25</v>
      </c>
      <c r="H22" s="37"/>
      <c r="I22" s="1"/>
      <c r="J22" s="1"/>
      <c r="K22" s="1"/>
      <c r="L22" s="1"/>
      <c r="M22" s="1"/>
      <c r="N22" s="1"/>
      <c r="O22" s="1"/>
      <c r="P22" s="1"/>
      <c r="Q22" s="1"/>
      <c r="R22" s="1"/>
      <c r="S22" s="1"/>
      <c r="T22" s="1"/>
      <c r="U22" s="1"/>
      <c r="V22" s="1"/>
      <c r="W22" s="1"/>
      <c r="X22" s="1"/>
      <c r="Y22" s="1"/>
      <c r="Z22" s="1"/>
    </row>
    <row r="23" ht="14.25" customHeight="1">
      <c r="A23" s="1"/>
      <c r="B23" s="38"/>
      <c r="C23" s="38"/>
      <c r="D23" s="1"/>
      <c r="E23" s="1"/>
      <c r="F23" s="1"/>
      <c r="G23" s="2"/>
      <c r="H23" s="1"/>
      <c r="I23" s="1"/>
      <c r="J23" s="1"/>
      <c r="K23" s="1"/>
      <c r="L23" s="1"/>
      <c r="M23" s="1"/>
      <c r="N23" s="1"/>
      <c r="O23" s="1"/>
      <c r="P23" s="1"/>
      <c r="Q23" s="1"/>
      <c r="R23" s="1"/>
      <c r="S23" s="1"/>
      <c r="T23" s="1"/>
      <c r="U23" s="1"/>
      <c r="V23" s="1"/>
      <c r="W23" s="1"/>
      <c r="X23" s="1"/>
      <c r="Y23" s="1"/>
      <c r="Z23" s="1"/>
    </row>
    <row r="24" ht="36.0" customHeight="1">
      <c r="A24" s="1"/>
      <c r="B24" s="34" t="s">
        <v>26</v>
      </c>
      <c r="C24" s="21"/>
      <c r="D24" s="35" t="s">
        <v>27</v>
      </c>
      <c r="E24" s="17"/>
      <c r="F24" s="21"/>
      <c r="G24" s="36" t="s">
        <v>28</v>
      </c>
      <c r="H24" s="1"/>
      <c r="I24" s="1"/>
      <c r="J24" s="1"/>
      <c r="K24" s="1"/>
      <c r="L24" s="1"/>
      <c r="M24" s="1"/>
      <c r="N24" s="1"/>
      <c r="O24" s="1"/>
      <c r="P24" s="1"/>
      <c r="Q24" s="1"/>
      <c r="R24" s="1"/>
      <c r="S24" s="1"/>
      <c r="T24" s="1"/>
      <c r="U24" s="1"/>
      <c r="V24" s="1"/>
      <c r="W24" s="1"/>
      <c r="X24" s="1"/>
      <c r="Y24" s="1"/>
      <c r="Z24" s="1"/>
    </row>
    <row r="25" ht="14.25" customHeight="1">
      <c r="A25" s="1"/>
      <c r="B25" s="38"/>
      <c r="C25" s="38"/>
      <c r="D25" s="1"/>
      <c r="E25" s="1"/>
      <c r="F25" s="1"/>
      <c r="G25" s="2"/>
      <c r="H25" s="1"/>
      <c r="I25" s="1"/>
      <c r="J25" s="1"/>
      <c r="K25" s="1"/>
      <c r="L25" s="1"/>
      <c r="M25" s="1"/>
      <c r="N25" s="1"/>
      <c r="O25" s="1"/>
      <c r="P25" s="1"/>
      <c r="Q25" s="1"/>
      <c r="R25" s="1"/>
      <c r="S25" s="1"/>
      <c r="T25" s="1"/>
      <c r="U25" s="1"/>
      <c r="V25" s="1"/>
      <c r="W25" s="1"/>
      <c r="X25" s="1"/>
      <c r="Y25" s="1"/>
      <c r="Z25" s="1"/>
    </row>
    <row r="26" ht="48.0" customHeight="1">
      <c r="A26" s="1"/>
      <c r="B26" s="34" t="s">
        <v>29</v>
      </c>
      <c r="C26" s="21"/>
      <c r="D26" s="35" t="s">
        <v>30</v>
      </c>
      <c r="E26" s="17"/>
      <c r="F26" s="21"/>
      <c r="G26" s="36" t="s">
        <v>31</v>
      </c>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2"/>
      <c r="H27" s="1"/>
      <c r="I27" s="1"/>
      <c r="J27" s="1"/>
      <c r="K27" s="1"/>
      <c r="L27" s="1"/>
      <c r="M27" s="1"/>
      <c r="N27" s="1"/>
      <c r="O27" s="1"/>
      <c r="P27" s="1"/>
      <c r="Q27" s="1"/>
      <c r="R27" s="1"/>
      <c r="S27" s="1"/>
      <c r="T27" s="1"/>
      <c r="U27" s="1"/>
      <c r="V27" s="1"/>
      <c r="W27" s="1"/>
      <c r="X27" s="1"/>
      <c r="Y27" s="1"/>
      <c r="Z27" s="1"/>
    </row>
    <row r="28" ht="16.5" customHeight="1">
      <c r="A28" s="1"/>
      <c r="B28" s="34" t="s">
        <v>32</v>
      </c>
      <c r="C28" s="17"/>
      <c r="D28" s="17"/>
      <c r="E28" s="17"/>
      <c r="F28" s="21"/>
      <c r="G28" s="27" t="s">
        <v>33</v>
      </c>
      <c r="H28" s="1"/>
      <c r="I28" s="1"/>
      <c r="J28" s="1"/>
      <c r="K28" s="1"/>
      <c r="L28" s="1"/>
      <c r="M28" s="1"/>
      <c r="N28" s="1"/>
      <c r="O28" s="1"/>
      <c r="P28" s="1"/>
      <c r="Q28" s="1"/>
      <c r="R28" s="1"/>
      <c r="S28" s="1"/>
      <c r="T28" s="1"/>
      <c r="U28" s="1"/>
      <c r="V28" s="1"/>
      <c r="W28" s="1"/>
      <c r="X28" s="1"/>
      <c r="Y28" s="1"/>
      <c r="Z28" s="1"/>
    </row>
    <row r="29" ht="19.5" customHeight="1">
      <c r="A29" s="1"/>
      <c r="B29" s="39"/>
      <c r="C29" s="40"/>
      <c r="D29" s="40"/>
      <c r="E29" s="40"/>
      <c r="F29" s="41"/>
      <c r="G29" s="31"/>
      <c r="H29" s="1"/>
      <c r="I29" s="1"/>
      <c r="J29" s="1"/>
      <c r="K29" s="1"/>
      <c r="L29" s="1"/>
      <c r="M29" s="1"/>
      <c r="N29" s="1"/>
      <c r="O29" s="1"/>
      <c r="P29" s="1"/>
      <c r="Q29" s="1"/>
      <c r="R29" s="1"/>
      <c r="S29" s="1"/>
      <c r="T29" s="1"/>
      <c r="U29" s="1"/>
      <c r="V29" s="1"/>
      <c r="W29" s="1"/>
      <c r="X29" s="1"/>
      <c r="Y29" s="1"/>
      <c r="Z29" s="1"/>
    </row>
    <row r="30" ht="19.5" customHeight="1">
      <c r="A30" s="1"/>
      <c r="B30" s="42"/>
      <c r="F30" s="43"/>
      <c r="G30" s="31"/>
      <c r="H30" s="1"/>
      <c r="I30" s="1"/>
      <c r="J30" s="1"/>
      <c r="K30" s="1"/>
      <c r="L30" s="1"/>
      <c r="M30" s="1"/>
      <c r="N30" s="1"/>
      <c r="O30" s="1"/>
      <c r="P30" s="1"/>
      <c r="Q30" s="1"/>
      <c r="R30" s="1"/>
      <c r="S30" s="1"/>
      <c r="T30" s="1"/>
      <c r="U30" s="1"/>
      <c r="V30" s="1"/>
      <c r="W30" s="1"/>
      <c r="X30" s="1"/>
      <c r="Y30" s="1"/>
      <c r="Z30" s="1"/>
    </row>
    <row r="31" ht="19.5" customHeight="1">
      <c r="A31" s="1"/>
      <c r="B31" s="42"/>
      <c r="F31" s="43"/>
      <c r="G31" s="31"/>
      <c r="H31" s="1"/>
      <c r="I31" s="1"/>
      <c r="J31" s="1"/>
      <c r="K31" s="1"/>
      <c r="L31" s="1"/>
      <c r="M31" s="1"/>
      <c r="N31" s="1"/>
      <c r="O31" s="1"/>
      <c r="P31" s="1"/>
      <c r="Q31" s="1"/>
      <c r="R31" s="1"/>
      <c r="S31" s="1"/>
      <c r="T31" s="1"/>
      <c r="U31" s="1"/>
      <c r="V31" s="1"/>
      <c r="W31" s="1"/>
      <c r="X31" s="1"/>
      <c r="Y31" s="1"/>
      <c r="Z31" s="1"/>
    </row>
    <row r="32" ht="19.5" customHeight="1">
      <c r="A32" s="1"/>
      <c r="B32" s="42"/>
      <c r="F32" s="43"/>
      <c r="G32" s="31"/>
      <c r="H32" s="1"/>
      <c r="I32" s="1"/>
      <c r="J32" s="1"/>
      <c r="K32" s="1"/>
      <c r="L32" s="1"/>
      <c r="M32" s="1"/>
      <c r="N32" s="1"/>
      <c r="O32" s="1"/>
      <c r="P32" s="1"/>
      <c r="Q32" s="1"/>
      <c r="R32" s="1"/>
      <c r="S32" s="1"/>
      <c r="T32" s="1"/>
      <c r="U32" s="1"/>
      <c r="V32" s="1"/>
      <c r="W32" s="1"/>
      <c r="X32" s="1"/>
      <c r="Y32" s="1"/>
      <c r="Z32" s="1"/>
    </row>
    <row r="33" ht="19.5" customHeight="1">
      <c r="A33" s="1"/>
      <c r="B33" s="42"/>
      <c r="F33" s="43"/>
      <c r="G33" s="31"/>
      <c r="H33" s="1"/>
      <c r="I33" s="1"/>
      <c r="J33" s="1"/>
      <c r="K33" s="1"/>
      <c r="L33" s="1"/>
      <c r="M33" s="1"/>
      <c r="N33" s="1"/>
      <c r="O33" s="1"/>
      <c r="P33" s="1"/>
      <c r="Q33" s="1"/>
      <c r="R33" s="1"/>
      <c r="S33" s="1"/>
      <c r="T33" s="1"/>
      <c r="U33" s="1"/>
      <c r="V33" s="1"/>
      <c r="W33" s="1"/>
      <c r="X33" s="1"/>
      <c r="Y33" s="1"/>
      <c r="Z33" s="1"/>
    </row>
    <row r="34" ht="19.5" customHeight="1">
      <c r="A34" s="1"/>
      <c r="B34" s="42"/>
      <c r="F34" s="43"/>
      <c r="G34" s="31"/>
      <c r="H34" s="1"/>
      <c r="I34" s="1"/>
      <c r="J34" s="1"/>
      <c r="K34" s="1"/>
      <c r="L34" s="1"/>
      <c r="M34" s="1"/>
      <c r="N34" s="1"/>
      <c r="O34" s="1"/>
      <c r="P34" s="1"/>
      <c r="Q34" s="1"/>
      <c r="R34" s="1"/>
      <c r="S34" s="1"/>
      <c r="T34" s="1"/>
      <c r="U34" s="1"/>
      <c r="V34" s="1"/>
      <c r="W34" s="1"/>
      <c r="X34" s="1"/>
      <c r="Y34" s="1"/>
      <c r="Z34" s="1"/>
    </row>
    <row r="35" ht="19.5" customHeight="1">
      <c r="A35" s="1"/>
      <c r="B35" s="42"/>
      <c r="F35" s="43"/>
      <c r="G35" s="31"/>
      <c r="H35" s="1"/>
      <c r="I35" s="1"/>
      <c r="J35" s="1"/>
      <c r="K35" s="1"/>
      <c r="L35" s="1"/>
      <c r="M35" s="1"/>
      <c r="N35" s="1"/>
      <c r="O35" s="1"/>
      <c r="P35" s="1"/>
      <c r="Q35" s="1"/>
      <c r="R35" s="1"/>
      <c r="S35" s="1"/>
      <c r="T35" s="1"/>
      <c r="U35" s="1"/>
      <c r="V35" s="1"/>
      <c r="W35" s="1"/>
      <c r="X35" s="1"/>
      <c r="Y35" s="1"/>
      <c r="Z35" s="1"/>
    </row>
    <row r="36" ht="19.5" customHeight="1">
      <c r="A36" s="1"/>
      <c r="B36" s="42"/>
      <c r="F36" s="43"/>
      <c r="G36" s="31"/>
      <c r="H36" s="1"/>
      <c r="I36" s="1"/>
      <c r="J36" s="1"/>
      <c r="K36" s="1"/>
      <c r="L36" s="1"/>
      <c r="M36" s="1"/>
      <c r="N36" s="1"/>
      <c r="O36" s="1"/>
      <c r="P36" s="1"/>
      <c r="Q36" s="1"/>
      <c r="R36" s="1"/>
      <c r="S36" s="1"/>
      <c r="T36" s="1"/>
      <c r="U36" s="1"/>
      <c r="V36" s="1"/>
      <c r="W36" s="1"/>
      <c r="X36" s="1"/>
      <c r="Y36" s="1"/>
      <c r="Z36" s="1"/>
    </row>
    <row r="37" ht="19.5" customHeight="1">
      <c r="A37" s="1"/>
      <c r="B37" s="42"/>
      <c r="F37" s="43"/>
      <c r="G37" s="31"/>
      <c r="H37" s="1"/>
      <c r="I37" s="1"/>
      <c r="J37" s="1"/>
      <c r="K37" s="1"/>
      <c r="L37" s="1"/>
      <c r="M37" s="1"/>
      <c r="N37" s="1"/>
      <c r="O37" s="1"/>
      <c r="P37" s="1"/>
      <c r="Q37" s="1"/>
      <c r="R37" s="1"/>
      <c r="S37" s="1"/>
      <c r="T37" s="1"/>
      <c r="U37" s="1"/>
      <c r="V37" s="1"/>
      <c r="W37" s="1"/>
      <c r="X37" s="1"/>
      <c r="Y37" s="1"/>
      <c r="Z37" s="1"/>
    </row>
    <row r="38" ht="19.5" customHeight="1">
      <c r="A38" s="1"/>
      <c r="B38" s="44"/>
      <c r="C38" s="45"/>
      <c r="D38" s="45"/>
      <c r="E38" s="45"/>
      <c r="F38" s="46"/>
      <c r="G38" s="33"/>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2"/>
      <c r="H39" s="1"/>
      <c r="I39" s="1"/>
      <c r="J39" s="1"/>
      <c r="K39" s="1"/>
      <c r="L39" s="1"/>
      <c r="M39" s="1"/>
      <c r="N39" s="1"/>
      <c r="O39" s="1"/>
      <c r="P39" s="1"/>
      <c r="Q39" s="1"/>
      <c r="R39" s="1"/>
      <c r="S39" s="1"/>
      <c r="T39" s="1"/>
      <c r="U39" s="1"/>
      <c r="V39" s="1"/>
      <c r="W39" s="1"/>
      <c r="X39" s="1"/>
      <c r="Y39" s="1"/>
      <c r="Z39" s="1"/>
    </row>
    <row r="40" ht="15.0" customHeight="1">
      <c r="A40" s="1"/>
      <c r="B40" s="34" t="s">
        <v>34</v>
      </c>
      <c r="C40" s="21"/>
      <c r="D40" s="47" t="s">
        <v>35</v>
      </c>
      <c r="E40" s="40"/>
      <c r="F40" s="41"/>
      <c r="G40" s="27" t="s">
        <v>36</v>
      </c>
      <c r="H40" s="48"/>
      <c r="I40" s="1"/>
      <c r="J40" s="1"/>
      <c r="K40" s="1"/>
      <c r="L40" s="1"/>
      <c r="M40" s="1"/>
      <c r="N40" s="1"/>
      <c r="O40" s="1"/>
      <c r="P40" s="1"/>
      <c r="Q40" s="1"/>
      <c r="R40" s="1"/>
      <c r="S40" s="1"/>
      <c r="T40" s="1"/>
      <c r="U40" s="1"/>
      <c r="V40" s="1"/>
      <c r="W40" s="1"/>
      <c r="X40" s="1"/>
      <c r="Y40" s="1"/>
      <c r="Z40" s="1"/>
    </row>
    <row r="41" ht="97.5" customHeight="1">
      <c r="A41" s="1"/>
      <c r="B41" s="49" t="s">
        <v>37</v>
      </c>
      <c r="C41" s="21"/>
      <c r="D41" s="44"/>
      <c r="E41" s="45"/>
      <c r="F41" s="46"/>
      <c r="G41" s="33"/>
      <c r="H41" s="50"/>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2"/>
      <c r="H42" s="1"/>
      <c r="I42" s="1"/>
      <c r="J42" s="1"/>
      <c r="K42" s="1"/>
      <c r="L42" s="1"/>
      <c r="M42" s="1"/>
      <c r="N42" s="1"/>
      <c r="O42" s="1"/>
      <c r="P42" s="1"/>
      <c r="Q42" s="1"/>
      <c r="R42" s="1"/>
      <c r="S42" s="1"/>
      <c r="T42" s="1"/>
      <c r="U42" s="1"/>
      <c r="V42" s="1"/>
      <c r="W42" s="1"/>
      <c r="X42" s="1"/>
      <c r="Y42" s="1"/>
      <c r="Z42" s="1"/>
    </row>
    <row r="43" ht="15.0" customHeight="1">
      <c r="A43" s="1"/>
      <c r="B43" s="34" t="s">
        <v>38</v>
      </c>
      <c r="C43" s="21"/>
      <c r="D43" s="47" t="s">
        <v>39</v>
      </c>
      <c r="E43" s="40"/>
      <c r="F43" s="41"/>
      <c r="G43" s="27" t="s">
        <v>40</v>
      </c>
      <c r="H43" s="1"/>
      <c r="I43" s="1"/>
      <c r="J43" s="1"/>
      <c r="K43" s="1"/>
      <c r="L43" s="1"/>
      <c r="M43" s="1"/>
      <c r="N43" s="1"/>
      <c r="O43" s="1"/>
      <c r="P43" s="1"/>
      <c r="Q43" s="1"/>
      <c r="R43" s="1"/>
      <c r="S43" s="1"/>
      <c r="T43" s="1"/>
      <c r="U43" s="1"/>
      <c r="V43" s="1"/>
      <c r="W43" s="1"/>
      <c r="X43" s="1"/>
      <c r="Y43" s="1"/>
      <c r="Z43" s="1"/>
    </row>
    <row r="44" ht="97.5" customHeight="1">
      <c r="A44" s="1"/>
      <c r="B44" s="49" t="s">
        <v>41</v>
      </c>
      <c r="C44" s="21"/>
      <c r="D44" s="44"/>
      <c r="E44" s="45"/>
      <c r="F44" s="46"/>
      <c r="G44" s="33"/>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2"/>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2"/>
      <c r="H46" s="1"/>
      <c r="I46" s="1"/>
      <c r="J46" s="1"/>
      <c r="K46" s="1"/>
      <c r="L46" s="1"/>
      <c r="M46" s="1"/>
      <c r="N46" s="1"/>
      <c r="O46" s="1"/>
      <c r="P46" s="1"/>
      <c r="Q46" s="1"/>
      <c r="R46" s="1"/>
      <c r="S46" s="1"/>
      <c r="T46" s="1"/>
      <c r="U46" s="1"/>
      <c r="V46" s="1"/>
      <c r="W46" s="1"/>
      <c r="X46" s="1"/>
      <c r="Y46" s="1"/>
      <c r="Z46" s="1"/>
    </row>
    <row r="47" ht="15.0" customHeight="1">
      <c r="A47" s="1"/>
      <c r="B47" s="23" t="s">
        <v>42</v>
      </c>
      <c r="C47" s="9"/>
      <c r="D47" s="9"/>
      <c r="E47" s="9"/>
      <c r="F47" s="9"/>
      <c r="G47" s="24"/>
      <c r="H47" s="1"/>
      <c r="I47" s="1"/>
      <c r="J47" s="1"/>
      <c r="K47" s="1"/>
      <c r="L47" s="1"/>
      <c r="M47" s="1"/>
      <c r="N47" s="1"/>
      <c r="O47" s="1"/>
      <c r="P47" s="1"/>
      <c r="Q47" s="1"/>
      <c r="R47" s="1"/>
      <c r="S47" s="1"/>
      <c r="T47" s="1"/>
      <c r="U47" s="1"/>
      <c r="V47" s="1"/>
      <c r="W47" s="1"/>
      <c r="X47" s="1"/>
      <c r="Y47" s="1"/>
      <c r="Z47" s="1"/>
    </row>
    <row r="48" ht="15.0" customHeight="1">
      <c r="A48" s="1"/>
      <c r="B48" s="1"/>
      <c r="C48" s="51"/>
      <c r="D48" s="51"/>
      <c r="E48" s="1"/>
      <c r="F48" s="1"/>
      <c r="G48" s="1"/>
      <c r="H48" s="1"/>
      <c r="I48" s="1"/>
      <c r="J48" s="1"/>
      <c r="K48" s="1"/>
      <c r="L48" s="1"/>
      <c r="M48" s="1"/>
      <c r="N48" s="1"/>
      <c r="O48" s="1"/>
      <c r="P48" s="1"/>
      <c r="Q48" s="1"/>
      <c r="R48" s="1"/>
      <c r="S48" s="1"/>
      <c r="T48" s="1"/>
      <c r="U48" s="1"/>
      <c r="V48" s="1"/>
      <c r="W48" s="1"/>
      <c r="X48" s="1"/>
      <c r="Y48" s="1"/>
      <c r="Z48" s="1"/>
    </row>
    <row r="49" ht="15.0" customHeight="1">
      <c r="A49" s="1"/>
      <c r="B49" s="52" t="s">
        <v>43</v>
      </c>
      <c r="C49" s="17"/>
      <c r="D49" s="17"/>
      <c r="E49" s="17"/>
      <c r="F49" s="17"/>
      <c r="G49" s="21"/>
      <c r="H49" s="1"/>
      <c r="I49" s="1"/>
      <c r="J49" s="1"/>
      <c r="K49" s="1"/>
      <c r="L49" s="1"/>
      <c r="M49" s="1"/>
      <c r="N49" s="1"/>
      <c r="O49" s="1"/>
      <c r="P49" s="1"/>
      <c r="Q49" s="1"/>
      <c r="R49" s="1"/>
      <c r="S49" s="1"/>
      <c r="T49" s="1"/>
      <c r="U49" s="1"/>
      <c r="V49" s="1"/>
      <c r="W49" s="1"/>
      <c r="X49" s="1"/>
      <c r="Y49" s="1"/>
      <c r="Z49" s="1"/>
    </row>
    <row r="50" ht="15.0" customHeight="1">
      <c r="A50" s="1"/>
      <c r="B50" s="53" t="s">
        <v>44</v>
      </c>
      <c r="C50" s="54"/>
      <c r="D50" s="54"/>
      <c r="E50" s="54"/>
      <c r="F50" s="54"/>
      <c r="G50" s="55"/>
      <c r="H50" s="1"/>
      <c r="I50" s="1"/>
      <c r="J50" s="1"/>
      <c r="K50" s="1"/>
      <c r="L50" s="1"/>
      <c r="M50" s="1"/>
      <c r="N50" s="1"/>
      <c r="O50" s="1"/>
      <c r="P50" s="1"/>
      <c r="Q50" s="1"/>
      <c r="R50" s="1"/>
      <c r="S50" s="1"/>
      <c r="T50" s="1"/>
      <c r="U50" s="1"/>
      <c r="V50" s="1"/>
      <c r="W50" s="1"/>
      <c r="X50" s="1"/>
      <c r="Y50" s="1"/>
      <c r="Z50" s="1"/>
    </row>
    <row r="51" ht="15.0" customHeight="1">
      <c r="A51" s="1"/>
      <c r="B51" s="56" t="s">
        <v>45</v>
      </c>
      <c r="C51" s="57"/>
      <c r="D51" s="57"/>
      <c r="E51" s="57"/>
      <c r="F51" s="57"/>
      <c r="G51" s="58"/>
      <c r="H51" s="1"/>
      <c r="I51" s="1"/>
      <c r="J51" s="1"/>
      <c r="K51" s="1"/>
      <c r="L51" s="1"/>
      <c r="M51" s="1"/>
      <c r="N51" s="1"/>
      <c r="O51" s="1"/>
      <c r="P51" s="1"/>
      <c r="Q51" s="1"/>
      <c r="R51" s="1"/>
      <c r="S51" s="1"/>
      <c r="T51" s="1"/>
      <c r="U51" s="1"/>
      <c r="V51" s="1"/>
      <c r="W51" s="1"/>
      <c r="X51" s="1"/>
      <c r="Y51" s="1"/>
      <c r="Z51" s="1"/>
    </row>
    <row r="52" ht="51.75" customHeight="1">
      <c r="A52" s="1"/>
      <c r="B52" s="59" t="s">
        <v>46</v>
      </c>
      <c r="C52" s="60"/>
      <c r="D52" s="60"/>
      <c r="E52" s="60"/>
      <c r="F52" s="60"/>
      <c r="G52" s="61"/>
      <c r="H52" s="1"/>
      <c r="I52" s="1"/>
      <c r="J52" s="1"/>
      <c r="K52" s="1"/>
      <c r="L52" s="1"/>
      <c r="M52" s="1"/>
      <c r="N52" s="1"/>
      <c r="O52" s="1"/>
      <c r="P52" s="1"/>
      <c r="Q52" s="1"/>
      <c r="R52" s="1"/>
      <c r="S52" s="1"/>
      <c r="T52" s="1"/>
      <c r="U52" s="1"/>
      <c r="V52" s="1"/>
      <c r="W52" s="1"/>
      <c r="X52" s="1"/>
      <c r="Y52" s="1"/>
      <c r="Z52" s="1"/>
    </row>
    <row r="53" ht="15.0" customHeight="1">
      <c r="A53" s="1"/>
      <c r="B53" s="62" t="s">
        <v>47</v>
      </c>
      <c r="C53" s="57"/>
      <c r="D53" s="57"/>
      <c r="E53" s="57"/>
      <c r="F53" s="57"/>
      <c r="G53" s="58"/>
      <c r="H53" s="1"/>
      <c r="I53" s="1"/>
      <c r="J53" s="1"/>
      <c r="K53" s="1"/>
      <c r="L53" s="1"/>
      <c r="M53" s="1"/>
      <c r="N53" s="1"/>
      <c r="O53" s="1"/>
      <c r="P53" s="1"/>
      <c r="Q53" s="1"/>
      <c r="R53" s="1"/>
      <c r="S53" s="1"/>
      <c r="T53" s="1"/>
      <c r="U53" s="1"/>
      <c r="V53" s="1"/>
      <c r="W53" s="1"/>
      <c r="X53" s="1"/>
      <c r="Y53" s="1"/>
      <c r="Z53" s="1"/>
    </row>
    <row r="54" ht="51.75" customHeight="1">
      <c r="A54" s="1"/>
      <c r="B54" s="59" t="s">
        <v>48</v>
      </c>
      <c r="C54" s="60"/>
      <c r="D54" s="60"/>
      <c r="E54" s="60"/>
      <c r="F54" s="60"/>
      <c r="G54" s="61"/>
      <c r="H54" s="1"/>
      <c r="I54" s="1"/>
      <c r="J54" s="1"/>
      <c r="K54" s="1"/>
      <c r="L54" s="1"/>
      <c r="M54" s="1"/>
      <c r="N54" s="1"/>
      <c r="O54" s="1"/>
      <c r="P54" s="1"/>
      <c r="Q54" s="1"/>
      <c r="R54" s="1"/>
      <c r="S54" s="1"/>
      <c r="T54" s="1"/>
      <c r="U54" s="1"/>
      <c r="V54" s="1"/>
      <c r="W54" s="1"/>
      <c r="X54" s="1"/>
      <c r="Y54" s="1"/>
      <c r="Z54" s="1"/>
    </row>
    <row r="55" ht="15.0" customHeight="1">
      <c r="A55" s="1"/>
      <c r="B55" s="56" t="s">
        <v>49</v>
      </c>
      <c r="C55" s="57"/>
      <c r="D55" s="57"/>
      <c r="E55" s="57"/>
      <c r="F55" s="57"/>
      <c r="G55" s="58"/>
      <c r="H55" s="1"/>
      <c r="I55" s="1"/>
      <c r="J55" s="1"/>
      <c r="K55" s="1"/>
      <c r="L55" s="1"/>
      <c r="M55" s="1"/>
      <c r="N55" s="1"/>
      <c r="O55" s="1"/>
      <c r="P55" s="1"/>
      <c r="Q55" s="1"/>
      <c r="R55" s="1"/>
      <c r="S55" s="1"/>
      <c r="T55" s="1"/>
      <c r="U55" s="1"/>
      <c r="V55" s="1"/>
      <c r="W55" s="1"/>
      <c r="X55" s="1"/>
      <c r="Y55" s="1"/>
      <c r="Z55" s="1"/>
    </row>
    <row r="56" ht="51.75" customHeight="1">
      <c r="A56" s="63"/>
      <c r="B56" s="64" t="s">
        <v>50</v>
      </c>
      <c r="C56" s="65"/>
      <c r="D56" s="65"/>
      <c r="E56" s="65"/>
      <c r="F56" s="65"/>
      <c r="G56" s="66"/>
      <c r="H56" s="67"/>
      <c r="I56" s="1"/>
      <c r="J56" s="1"/>
      <c r="K56" s="1"/>
      <c r="L56" s="1"/>
      <c r="M56" s="1"/>
      <c r="N56" s="1"/>
      <c r="O56" s="1"/>
      <c r="P56" s="1"/>
      <c r="Q56" s="1"/>
      <c r="R56" s="1"/>
      <c r="S56" s="1"/>
      <c r="T56" s="1"/>
      <c r="U56" s="1"/>
      <c r="V56" s="1"/>
      <c r="W56" s="1"/>
      <c r="X56" s="1"/>
      <c r="Y56" s="1"/>
      <c r="Z56" s="1"/>
    </row>
    <row r="57" ht="15.0" customHeight="1">
      <c r="A57" s="1"/>
      <c r="B57" s="62" t="s">
        <v>51</v>
      </c>
      <c r="C57" s="57"/>
      <c r="D57" s="57"/>
      <c r="E57" s="57"/>
      <c r="F57" s="57"/>
      <c r="G57" s="58"/>
      <c r="H57" s="1"/>
      <c r="I57" s="1"/>
      <c r="J57" s="1"/>
      <c r="K57" s="1"/>
      <c r="L57" s="1"/>
      <c r="M57" s="1"/>
      <c r="N57" s="1"/>
      <c r="O57" s="1"/>
      <c r="P57" s="1"/>
      <c r="Q57" s="1"/>
      <c r="R57" s="1"/>
      <c r="S57" s="1"/>
      <c r="T57" s="1"/>
      <c r="U57" s="1"/>
      <c r="V57" s="1"/>
      <c r="W57" s="1"/>
      <c r="X57" s="1"/>
      <c r="Y57" s="1"/>
      <c r="Z57" s="1"/>
    </row>
    <row r="58" ht="32.25" customHeight="1">
      <c r="A58" s="1"/>
      <c r="B58" s="68" t="s">
        <v>52</v>
      </c>
      <c r="C58" s="69" t="s">
        <v>53</v>
      </c>
      <c r="D58" s="17"/>
      <c r="E58" s="17"/>
      <c r="F58" s="17"/>
      <c r="G58" s="70"/>
      <c r="H58" s="1"/>
      <c r="I58" s="1"/>
      <c r="J58" s="1"/>
      <c r="K58" s="1"/>
      <c r="L58" s="1"/>
      <c r="M58" s="1"/>
      <c r="N58" s="1"/>
      <c r="O58" s="1"/>
      <c r="P58" s="1"/>
      <c r="Q58" s="1"/>
      <c r="R58" s="1"/>
      <c r="S58" s="1"/>
      <c r="T58" s="1"/>
      <c r="U58" s="1"/>
      <c r="V58" s="1"/>
      <c r="W58" s="1"/>
      <c r="X58" s="1"/>
      <c r="Y58" s="1"/>
      <c r="Z58" s="1"/>
    </row>
    <row r="59" ht="24.75" customHeight="1">
      <c r="A59" s="1"/>
      <c r="B59" s="71" t="s">
        <v>54</v>
      </c>
      <c r="C59" s="69" t="s">
        <v>55</v>
      </c>
      <c r="D59" s="17"/>
      <c r="E59" s="17"/>
      <c r="F59" s="17"/>
      <c r="G59" s="70"/>
      <c r="H59" s="1"/>
      <c r="I59" s="1"/>
      <c r="J59" s="1"/>
      <c r="K59" s="1"/>
      <c r="L59" s="1"/>
      <c r="M59" s="1"/>
      <c r="N59" s="1"/>
      <c r="O59" s="1"/>
      <c r="P59" s="1"/>
      <c r="Q59" s="1"/>
      <c r="R59" s="1"/>
      <c r="S59" s="1"/>
      <c r="T59" s="1"/>
      <c r="U59" s="1"/>
      <c r="V59" s="1"/>
      <c r="W59" s="1"/>
      <c r="X59" s="1"/>
      <c r="Y59" s="1"/>
      <c r="Z59" s="1"/>
    </row>
    <row r="60" ht="24.75" customHeight="1">
      <c r="A60" s="1"/>
      <c r="B60" s="71" t="s">
        <v>56</v>
      </c>
      <c r="C60" s="69" t="s">
        <v>57</v>
      </c>
      <c r="D60" s="17"/>
      <c r="E60" s="17"/>
      <c r="F60" s="17"/>
      <c r="G60" s="70"/>
      <c r="H60" s="1"/>
      <c r="I60" s="1"/>
      <c r="J60" s="1"/>
      <c r="K60" s="1"/>
      <c r="L60" s="1"/>
      <c r="M60" s="1"/>
      <c r="N60" s="1"/>
      <c r="O60" s="1"/>
      <c r="P60" s="1"/>
      <c r="Q60" s="1"/>
      <c r="R60" s="1"/>
      <c r="S60" s="1"/>
      <c r="T60" s="1"/>
      <c r="U60" s="1"/>
      <c r="V60" s="1"/>
      <c r="W60" s="1"/>
      <c r="X60" s="1"/>
      <c r="Y60" s="1"/>
      <c r="Z60" s="1"/>
    </row>
    <row r="61" ht="24.75" customHeight="1">
      <c r="A61" s="1"/>
      <c r="B61" s="71" t="s">
        <v>58</v>
      </c>
      <c r="C61" s="69" t="s">
        <v>59</v>
      </c>
      <c r="D61" s="17"/>
      <c r="E61" s="17"/>
      <c r="F61" s="17"/>
      <c r="G61" s="70"/>
      <c r="H61" s="1"/>
      <c r="I61" s="1"/>
      <c r="J61" s="1"/>
      <c r="K61" s="1"/>
      <c r="L61" s="1"/>
      <c r="M61" s="1"/>
      <c r="N61" s="1"/>
      <c r="O61" s="1"/>
      <c r="P61" s="1"/>
      <c r="Q61" s="1"/>
      <c r="R61" s="1"/>
      <c r="S61" s="1"/>
      <c r="T61" s="1"/>
      <c r="U61" s="1"/>
      <c r="V61" s="1"/>
      <c r="W61" s="1"/>
      <c r="X61" s="1"/>
      <c r="Y61" s="1"/>
      <c r="Z61" s="1"/>
    </row>
    <row r="62" ht="21.0" customHeight="1">
      <c r="A62" s="1"/>
      <c r="B62" s="72" t="s">
        <v>60</v>
      </c>
      <c r="C62" s="73" t="s">
        <v>61</v>
      </c>
      <c r="D62" s="60"/>
      <c r="E62" s="60"/>
      <c r="F62" s="60"/>
      <c r="G62" s="61"/>
      <c r="H62" s="1"/>
      <c r="I62" s="1"/>
      <c r="J62" s="1"/>
      <c r="K62" s="1"/>
      <c r="L62" s="1"/>
      <c r="M62" s="1"/>
      <c r="N62" s="1"/>
      <c r="O62" s="1"/>
      <c r="P62" s="1"/>
      <c r="Q62" s="1"/>
      <c r="R62" s="1"/>
      <c r="S62" s="1"/>
      <c r="T62" s="1"/>
      <c r="U62" s="1"/>
      <c r="V62" s="1"/>
      <c r="W62" s="1"/>
      <c r="X62" s="1"/>
      <c r="Y62" s="1"/>
      <c r="Z62" s="1"/>
    </row>
    <row r="63" ht="15.0" customHeight="1">
      <c r="A63" s="1"/>
      <c r="B63" s="56" t="s">
        <v>62</v>
      </c>
      <c r="C63" s="57"/>
      <c r="D63" s="57"/>
      <c r="E63" s="57"/>
      <c r="F63" s="57"/>
      <c r="G63" s="58"/>
      <c r="H63" s="1"/>
      <c r="I63" s="1"/>
      <c r="J63" s="1"/>
      <c r="K63" s="1"/>
      <c r="L63" s="1"/>
      <c r="M63" s="1"/>
      <c r="N63" s="1"/>
      <c r="O63" s="1"/>
      <c r="P63" s="1"/>
      <c r="Q63" s="1"/>
      <c r="R63" s="1"/>
      <c r="S63" s="1"/>
      <c r="T63" s="1"/>
      <c r="U63" s="1"/>
      <c r="V63" s="1"/>
      <c r="W63" s="1"/>
      <c r="X63" s="1"/>
      <c r="Y63" s="1"/>
      <c r="Z63" s="1"/>
    </row>
    <row r="64" ht="39.75" customHeight="1">
      <c r="A64" s="1"/>
      <c r="B64" s="74" t="s">
        <v>63</v>
      </c>
      <c r="C64" s="60"/>
      <c r="D64" s="60"/>
      <c r="E64" s="60"/>
      <c r="F64" s="60"/>
      <c r="G64" s="61"/>
      <c r="H64" s="1"/>
      <c r="I64" s="1"/>
      <c r="J64" s="1"/>
      <c r="K64" s="1"/>
      <c r="L64" s="1"/>
      <c r="M64" s="1"/>
      <c r="N64" s="1"/>
      <c r="O64" s="1"/>
      <c r="P64" s="1"/>
      <c r="Q64" s="1"/>
      <c r="R64" s="1"/>
      <c r="S64" s="1"/>
      <c r="T64" s="1"/>
      <c r="U64" s="1"/>
      <c r="V64" s="1"/>
      <c r="W64" s="1"/>
      <c r="X64" s="1"/>
      <c r="Y64" s="1"/>
      <c r="Z64" s="1"/>
    </row>
    <row r="65" ht="18.75" customHeight="1">
      <c r="A65" s="1"/>
      <c r="B65" s="75" t="s">
        <v>64</v>
      </c>
      <c r="C65" s="57"/>
      <c r="D65" s="57"/>
      <c r="E65" s="57"/>
      <c r="F65" s="57"/>
      <c r="G65" s="58"/>
      <c r="H65" s="1"/>
      <c r="I65" s="1"/>
      <c r="J65" s="1"/>
      <c r="K65" s="1"/>
      <c r="L65" s="1"/>
      <c r="M65" s="1"/>
      <c r="N65" s="1"/>
      <c r="O65" s="1"/>
      <c r="P65" s="1"/>
      <c r="Q65" s="1"/>
      <c r="R65" s="1"/>
      <c r="S65" s="1"/>
      <c r="T65" s="1"/>
      <c r="U65" s="1"/>
      <c r="V65" s="1"/>
      <c r="W65" s="1"/>
      <c r="X65" s="1"/>
      <c r="Y65" s="1"/>
      <c r="Z65" s="1"/>
    </row>
    <row r="66" ht="39.75" customHeight="1">
      <c r="A66" s="1"/>
      <c r="B66" s="76" t="s">
        <v>65</v>
      </c>
      <c r="C66" s="60"/>
      <c r="D66" s="60"/>
      <c r="E66" s="60"/>
      <c r="F66" s="60"/>
      <c r="G66" s="6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0" customHeight="1">
      <c r="A68" s="1"/>
      <c r="B68" s="52" t="s">
        <v>66</v>
      </c>
      <c r="C68" s="17"/>
      <c r="D68" s="17"/>
      <c r="E68" s="17"/>
      <c r="F68" s="17"/>
      <c r="G68" s="21"/>
      <c r="H68" s="1"/>
      <c r="I68" s="1"/>
      <c r="J68" s="1"/>
      <c r="K68" s="1"/>
      <c r="L68" s="1"/>
      <c r="M68" s="1"/>
      <c r="N68" s="1"/>
      <c r="O68" s="1"/>
      <c r="P68" s="1"/>
      <c r="Q68" s="1"/>
      <c r="R68" s="1"/>
      <c r="S68" s="1"/>
      <c r="T68" s="1"/>
      <c r="U68" s="1"/>
      <c r="V68" s="1"/>
      <c r="W68" s="1"/>
      <c r="X68" s="1"/>
      <c r="Y68" s="1"/>
      <c r="Z68" s="1"/>
    </row>
    <row r="69" ht="30.0" customHeight="1">
      <c r="A69" s="1"/>
      <c r="B69" s="77" t="s">
        <v>67</v>
      </c>
      <c r="C69" s="17"/>
      <c r="D69" s="17"/>
      <c r="E69" s="17"/>
      <c r="F69" s="17"/>
      <c r="G69" s="21"/>
      <c r="H69" s="1"/>
      <c r="I69" s="1"/>
      <c r="J69" s="1"/>
      <c r="K69" s="1"/>
      <c r="L69" s="1"/>
      <c r="M69" s="1"/>
      <c r="N69" s="1"/>
      <c r="O69" s="1"/>
      <c r="P69" s="1"/>
      <c r="Q69" s="1"/>
      <c r="R69" s="1"/>
      <c r="S69" s="1"/>
      <c r="T69" s="1"/>
      <c r="U69" s="1"/>
      <c r="V69" s="1"/>
      <c r="W69" s="1"/>
      <c r="X69" s="1"/>
      <c r="Y69" s="1"/>
      <c r="Z69" s="1"/>
    </row>
    <row r="70" ht="39.75" customHeight="1">
      <c r="A70" s="1"/>
      <c r="B70" s="78" t="s">
        <v>68</v>
      </c>
      <c r="C70" s="55"/>
      <c r="D70" s="79" t="s">
        <v>69</v>
      </c>
      <c r="E70" s="40"/>
      <c r="F70" s="40"/>
      <c r="G70" s="41"/>
      <c r="H70" s="1"/>
      <c r="I70" s="1"/>
      <c r="J70" s="1"/>
      <c r="K70" s="1"/>
      <c r="L70" s="1"/>
      <c r="M70" s="1"/>
      <c r="N70" s="1"/>
      <c r="O70" s="1"/>
      <c r="P70" s="1"/>
      <c r="Q70" s="1"/>
      <c r="R70" s="1"/>
      <c r="S70" s="1"/>
      <c r="T70" s="1"/>
      <c r="U70" s="1"/>
      <c r="V70" s="1"/>
      <c r="W70" s="1"/>
      <c r="X70" s="1"/>
      <c r="Y70" s="1"/>
      <c r="Z70" s="1"/>
    </row>
    <row r="71" ht="39.75" customHeight="1">
      <c r="A71" s="1"/>
      <c r="B71" s="80" t="s">
        <v>70</v>
      </c>
      <c r="C71" s="81"/>
      <c r="D71" s="82"/>
      <c r="E71" s="45"/>
      <c r="F71" s="45"/>
      <c r="G71" s="46"/>
      <c r="H71" s="1"/>
      <c r="I71" s="1"/>
      <c r="J71" s="1"/>
      <c r="K71" s="1"/>
      <c r="L71" s="1"/>
      <c r="M71" s="1"/>
      <c r="N71" s="1"/>
      <c r="O71" s="1"/>
      <c r="P71" s="1"/>
      <c r="Q71" s="1"/>
      <c r="R71" s="1"/>
      <c r="S71" s="1"/>
      <c r="T71" s="1"/>
      <c r="U71" s="1"/>
      <c r="V71" s="1"/>
      <c r="W71" s="1"/>
      <c r="X71" s="1"/>
      <c r="Y71" s="1"/>
      <c r="Z71" s="1"/>
    </row>
    <row r="72" ht="39.75" customHeight="1">
      <c r="A72" s="1"/>
      <c r="B72" s="78" t="s">
        <v>71</v>
      </c>
      <c r="C72" s="55"/>
      <c r="D72" s="83" t="s">
        <v>72</v>
      </c>
      <c r="E72" s="40"/>
      <c r="F72" s="40"/>
      <c r="G72" s="41"/>
      <c r="H72" s="1"/>
      <c r="I72" s="1"/>
      <c r="J72" s="1"/>
      <c r="K72" s="1"/>
      <c r="L72" s="1"/>
      <c r="M72" s="1"/>
      <c r="N72" s="1"/>
      <c r="O72" s="1"/>
      <c r="P72" s="1"/>
      <c r="Q72" s="1"/>
      <c r="R72" s="1"/>
      <c r="S72" s="1"/>
      <c r="T72" s="1"/>
      <c r="U72" s="1"/>
      <c r="V72" s="1"/>
      <c r="W72" s="1"/>
      <c r="X72" s="1"/>
      <c r="Y72" s="1"/>
      <c r="Z72" s="1"/>
    </row>
    <row r="73" ht="39.75" customHeight="1">
      <c r="A73" s="1"/>
      <c r="B73" s="80" t="s">
        <v>73</v>
      </c>
      <c r="C73" s="81"/>
      <c r="D73" s="44"/>
      <c r="E73" s="45"/>
      <c r="F73" s="45"/>
      <c r="G73" s="46"/>
      <c r="H73" s="1"/>
      <c r="I73" s="1"/>
      <c r="J73" s="1"/>
      <c r="K73" s="1"/>
      <c r="L73" s="1"/>
      <c r="M73" s="1"/>
      <c r="N73" s="1"/>
      <c r="O73" s="1"/>
      <c r="P73" s="1"/>
      <c r="Q73" s="1"/>
      <c r="R73" s="1"/>
      <c r="S73" s="1"/>
      <c r="T73" s="1"/>
      <c r="U73" s="1"/>
      <c r="V73" s="1"/>
      <c r="W73" s="1"/>
      <c r="X73" s="1"/>
      <c r="Y73" s="1"/>
      <c r="Z73" s="1"/>
    </row>
    <row r="74" ht="39.75" customHeight="1">
      <c r="A74" s="1"/>
      <c r="B74" s="78" t="s">
        <v>74</v>
      </c>
      <c r="C74" s="55"/>
      <c r="D74" s="84" t="s">
        <v>75</v>
      </c>
      <c r="E74" s="40"/>
      <c r="F74" s="40"/>
      <c r="G74" s="41"/>
      <c r="H74" s="1"/>
      <c r="I74" s="1"/>
      <c r="J74" s="1"/>
      <c r="K74" s="1"/>
      <c r="L74" s="1"/>
      <c r="M74" s="1"/>
      <c r="N74" s="1"/>
      <c r="O74" s="1"/>
      <c r="P74" s="1"/>
      <c r="Q74" s="1"/>
      <c r="R74" s="1"/>
      <c r="S74" s="1"/>
      <c r="T74" s="1"/>
      <c r="U74" s="1"/>
      <c r="V74" s="1"/>
      <c r="W74" s="1"/>
      <c r="X74" s="1"/>
      <c r="Y74" s="1"/>
      <c r="Z74" s="1"/>
    </row>
    <row r="75" ht="39.75" customHeight="1">
      <c r="A75" s="1"/>
      <c r="B75" s="80" t="s">
        <v>76</v>
      </c>
      <c r="C75" s="81"/>
      <c r="D75" s="44"/>
      <c r="E75" s="45"/>
      <c r="F75" s="45"/>
      <c r="G75" s="46"/>
      <c r="H75" s="1"/>
      <c r="I75" s="1"/>
      <c r="J75" s="1"/>
      <c r="K75" s="1"/>
      <c r="L75" s="1"/>
      <c r="M75" s="1"/>
      <c r="N75" s="1"/>
      <c r="O75" s="1"/>
      <c r="P75" s="1"/>
      <c r="Q75" s="1"/>
      <c r="R75" s="1"/>
      <c r="S75" s="1"/>
      <c r="T75" s="1"/>
      <c r="U75" s="1"/>
      <c r="V75" s="1"/>
      <c r="W75" s="1"/>
      <c r="X75" s="1"/>
      <c r="Y75" s="1"/>
      <c r="Z75" s="1"/>
    </row>
    <row r="76" ht="14.25" customHeight="1">
      <c r="A76" s="1"/>
      <c r="B76" s="38"/>
      <c r="C76" s="1"/>
      <c r="D76" s="1"/>
      <c r="E76" s="1"/>
      <c r="F76" s="1"/>
      <c r="G76" s="1"/>
      <c r="H76" s="1"/>
      <c r="I76" s="1"/>
      <c r="J76" s="1"/>
      <c r="K76" s="1"/>
      <c r="L76" s="1"/>
      <c r="M76" s="1"/>
      <c r="N76" s="1"/>
      <c r="O76" s="1"/>
      <c r="P76" s="1"/>
      <c r="Q76" s="1"/>
      <c r="R76" s="1"/>
      <c r="S76" s="1"/>
      <c r="T76" s="1"/>
      <c r="U76" s="1"/>
      <c r="V76" s="1"/>
      <c r="W76" s="1"/>
      <c r="X76" s="1"/>
      <c r="Y76" s="1"/>
      <c r="Z76" s="1"/>
    </row>
    <row r="77" ht="15.0" customHeight="1">
      <c r="A77" s="1"/>
      <c r="B77" s="52" t="s">
        <v>77</v>
      </c>
      <c r="C77" s="17"/>
      <c r="D77" s="17"/>
      <c r="E77" s="17"/>
      <c r="F77" s="17"/>
      <c r="G77" s="21"/>
      <c r="H77" s="1"/>
      <c r="I77" s="1"/>
      <c r="J77" s="1"/>
      <c r="K77" s="1"/>
      <c r="L77" s="1"/>
      <c r="M77" s="1"/>
      <c r="N77" s="1"/>
      <c r="O77" s="1"/>
      <c r="P77" s="1"/>
      <c r="Q77" s="1"/>
      <c r="R77" s="1"/>
      <c r="S77" s="1"/>
      <c r="T77" s="1"/>
      <c r="U77" s="1"/>
      <c r="V77" s="1"/>
      <c r="W77" s="1"/>
      <c r="X77" s="1"/>
      <c r="Y77" s="1"/>
      <c r="Z77" s="1"/>
    </row>
    <row r="78" ht="39.75" customHeight="1">
      <c r="A78" s="1"/>
      <c r="B78" s="77" t="s">
        <v>78</v>
      </c>
      <c r="C78" s="17"/>
      <c r="D78" s="17"/>
      <c r="E78" s="17"/>
      <c r="F78" s="17"/>
      <c r="G78" s="21"/>
      <c r="H78" s="1"/>
      <c r="I78" s="1"/>
      <c r="J78" s="1"/>
      <c r="K78" s="1"/>
      <c r="L78" s="1"/>
      <c r="M78" s="1"/>
      <c r="N78" s="1"/>
      <c r="O78" s="1"/>
      <c r="P78" s="1"/>
      <c r="Q78" s="1"/>
      <c r="R78" s="1"/>
      <c r="S78" s="1"/>
      <c r="T78" s="1"/>
      <c r="U78" s="1"/>
      <c r="V78" s="1"/>
      <c r="W78" s="1"/>
      <c r="X78" s="1"/>
      <c r="Y78" s="1"/>
      <c r="Z78" s="1"/>
    </row>
    <row r="79" ht="24.75" customHeight="1">
      <c r="A79" s="1"/>
      <c r="B79" s="85" t="s">
        <v>79</v>
      </c>
      <c r="C79" s="55"/>
      <c r="D79" s="86" t="s">
        <v>80</v>
      </c>
      <c r="E79" s="40"/>
      <c r="F79" s="40"/>
      <c r="G79" s="41"/>
      <c r="H79" s="1"/>
      <c r="I79" s="1"/>
      <c r="J79" s="1"/>
      <c r="K79" s="1"/>
      <c r="L79" s="1"/>
      <c r="M79" s="1"/>
      <c r="N79" s="1"/>
      <c r="O79" s="1"/>
      <c r="P79" s="1"/>
      <c r="Q79" s="1"/>
      <c r="R79" s="1"/>
      <c r="S79" s="1"/>
      <c r="T79" s="1"/>
      <c r="U79" s="1"/>
      <c r="V79" s="1"/>
      <c r="W79" s="1"/>
      <c r="X79" s="1"/>
      <c r="Y79" s="1"/>
      <c r="Z79" s="1"/>
    </row>
    <row r="80" ht="27.0" customHeight="1">
      <c r="A80" s="1"/>
      <c r="B80" s="87" t="s">
        <v>81</v>
      </c>
      <c r="C80" s="88"/>
      <c r="D80" s="89"/>
      <c r="G80" s="43"/>
      <c r="H80" s="1"/>
      <c r="I80" s="1"/>
      <c r="J80" s="1"/>
      <c r="K80" s="1"/>
      <c r="L80" s="1"/>
      <c r="M80" s="1"/>
      <c r="N80" s="1"/>
      <c r="O80" s="1"/>
      <c r="P80" s="1"/>
      <c r="Q80" s="1"/>
      <c r="R80" s="1"/>
      <c r="S80" s="1"/>
      <c r="T80" s="1"/>
      <c r="U80" s="1"/>
      <c r="V80" s="1"/>
      <c r="W80" s="1"/>
      <c r="X80" s="1"/>
      <c r="Y80" s="1"/>
      <c r="Z80" s="1"/>
    </row>
    <row r="81" ht="36.0" customHeight="1">
      <c r="A81" s="1"/>
      <c r="B81" s="90" t="s">
        <v>82</v>
      </c>
      <c r="C81" s="88"/>
      <c r="D81" s="82"/>
      <c r="E81" s="45"/>
      <c r="F81" s="45"/>
      <c r="G81" s="46"/>
      <c r="H81" s="1"/>
      <c r="I81" s="1"/>
      <c r="J81" s="1"/>
      <c r="K81" s="1"/>
      <c r="L81" s="1"/>
      <c r="M81" s="1"/>
      <c r="N81" s="1"/>
      <c r="O81" s="1"/>
      <c r="P81" s="1"/>
      <c r="Q81" s="1"/>
      <c r="R81" s="1"/>
      <c r="S81" s="1"/>
      <c r="T81" s="1"/>
      <c r="U81" s="1"/>
      <c r="V81" s="1"/>
      <c r="W81" s="1"/>
      <c r="X81" s="1"/>
      <c r="Y81" s="1"/>
      <c r="Z81" s="1"/>
    </row>
    <row r="82" ht="45.0" customHeight="1">
      <c r="A82" s="1"/>
      <c r="B82" s="85" t="s">
        <v>83</v>
      </c>
      <c r="C82" s="55"/>
      <c r="D82" s="91" t="s">
        <v>84</v>
      </c>
      <c r="E82" s="17"/>
      <c r="F82" s="17"/>
      <c r="G82" s="21"/>
      <c r="H82" s="1"/>
      <c r="I82" s="1"/>
      <c r="J82" s="1"/>
      <c r="K82" s="1"/>
      <c r="L82" s="1"/>
      <c r="M82" s="1"/>
      <c r="N82" s="1"/>
      <c r="O82" s="1"/>
      <c r="P82" s="1"/>
      <c r="Q82" s="1"/>
      <c r="R82" s="1"/>
      <c r="S82" s="1"/>
      <c r="T82" s="1"/>
      <c r="U82" s="1"/>
      <c r="V82" s="1"/>
      <c r="W82" s="1"/>
      <c r="X82" s="1"/>
      <c r="Y82" s="1"/>
      <c r="Z82" s="1"/>
    </row>
    <row r="83" ht="44.25" customHeight="1">
      <c r="A83" s="1"/>
      <c r="B83" s="92" t="s">
        <v>85</v>
      </c>
      <c r="C83" s="93"/>
      <c r="D83" s="91" t="s">
        <v>86</v>
      </c>
      <c r="E83" s="17"/>
      <c r="F83" s="17"/>
      <c r="G83" s="21"/>
      <c r="H83" s="1"/>
      <c r="I83" s="1"/>
      <c r="J83" s="1"/>
      <c r="K83" s="1"/>
      <c r="L83" s="1"/>
      <c r="M83" s="1"/>
      <c r="N83" s="1"/>
      <c r="O83" s="1"/>
      <c r="P83" s="1"/>
      <c r="Q83" s="1"/>
      <c r="R83" s="1"/>
      <c r="S83" s="1"/>
      <c r="T83" s="1"/>
      <c r="U83" s="1"/>
      <c r="V83" s="1"/>
      <c r="W83" s="1"/>
      <c r="X83" s="1"/>
      <c r="Y83" s="1"/>
      <c r="Z83" s="1"/>
    </row>
    <row r="84" ht="50.25" customHeight="1">
      <c r="A84" s="1"/>
      <c r="B84" s="44"/>
      <c r="C84" s="46"/>
      <c r="D84" s="91" t="s">
        <v>87</v>
      </c>
      <c r="E84" s="17"/>
      <c r="F84" s="17"/>
      <c r="G84" s="21"/>
      <c r="H84" s="1"/>
      <c r="I84" s="1"/>
      <c r="J84" s="1"/>
      <c r="K84" s="1"/>
      <c r="L84" s="1"/>
      <c r="M84" s="1"/>
      <c r="N84" s="1"/>
      <c r="O84" s="1"/>
      <c r="P84" s="1"/>
      <c r="Q84" s="1"/>
      <c r="R84" s="1"/>
      <c r="S84" s="1"/>
      <c r="T84" s="1"/>
      <c r="U84" s="1"/>
      <c r="V84" s="1"/>
      <c r="W84" s="1"/>
      <c r="X84" s="1"/>
      <c r="Y84" s="1"/>
      <c r="Z84" s="1"/>
    </row>
    <row r="85" ht="15.0" customHeight="1">
      <c r="A85" s="1"/>
      <c r="B85" s="38"/>
      <c r="C85" s="94"/>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38"/>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38"/>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38"/>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38"/>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38"/>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38"/>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2"/>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2"/>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2"/>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2"/>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2"/>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2"/>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2"/>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2"/>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2"/>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2"/>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2"/>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2"/>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2"/>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2"/>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2"/>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2"/>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2"/>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2"/>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2"/>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2"/>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2"/>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2"/>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2"/>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2"/>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2"/>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2"/>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2"/>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2"/>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2"/>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2"/>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2"/>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2"/>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2"/>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2"/>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2"/>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2"/>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2"/>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2"/>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2"/>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2"/>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2"/>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2"/>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2"/>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2"/>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2"/>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2"/>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2"/>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2"/>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2"/>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2"/>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2"/>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2"/>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2"/>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2"/>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2"/>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2"/>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2"/>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2"/>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2"/>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2"/>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2"/>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2"/>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2"/>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2"/>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2"/>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2"/>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2"/>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2"/>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2"/>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2"/>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2"/>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2"/>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2"/>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2"/>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2"/>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2"/>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2"/>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2"/>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2"/>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2"/>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2"/>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2"/>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2"/>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2"/>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2"/>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2"/>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2"/>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2"/>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2"/>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2"/>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2"/>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2"/>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2"/>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2"/>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2"/>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2"/>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2"/>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2"/>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2"/>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2"/>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2"/>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2"/>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2"/>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2"/>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2"/>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2"/>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2"/>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2"/>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2"/>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2"/>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2"/>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2"/>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2"/>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2"/>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2"/>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2"/>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2"/>
      <c r="H283" s="1"/>
      <c r="I283" s="1"/>
      <c r="J283" s="1"/>
      <c r="K283" s="1"/>
      <c r="L283" s="1"/>
      <c r="M283" s="1"/>
      <c r="N283" s="1"/>
      <c r="O283" s="1"/>
      <c r="P283" s="1"/>
      <c r="Q283" s="1"/>
      <c r="R283" s="1"/>
      <c r="S283" s="1"/>
      <c r="T283" s="1"/>
      <c r="U283" s="1"/>
      <c r="V283" s="1"/>
      <c r="W283" s="1"/>
      <c r="X283" s="1"/>
      <c r="Y283" s="1"/>
      <c r="Z283" s="1"/>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7:G57"/>
    <mergeCell ref="C58:G58"/>
    <mergeCell ref="C59:G59"/>
    <mergeCell ref="C60:G60"/>
    <mergeCell ref="C61:G61"/>
    <mergeCell ref="C62:G62"/>
    <mergeCell ref="B63:G63"/>
    <mergeCell ref="B64:G64"/>
    <mergeCell ref="B65:G65"/>
    <mergeCell ref="B66:G66"/>
    <mergeCell ref="B68:G68"/>
    <mergeCell ref="B69:G69"/>
    <mergeCell ref="B70:C70"/>
    <mergeCell ref="D70:G71"/>
    <mergeCell ref="B82:C82"/>
    <mergeCell ref="B83:C84"/>
    <mergeCell ref="D83:G83"/>
    <mergeCell ref="D84:G84"/>
    <mergeCell ref="B77:G77"/>
    <mergeCell ref="B78:G78"/>
    <mergeCell ref="B79:C79"/>
    <mergeCell ref="D79:G81"/>
    <mergeCell ref="B80:C80"/>
    <mergeCell ref="B81:C81"/>
    <mergeCell ref="D82:G82"/>
    <mergeCell ref="C2:G2"/>
    <mergeCell ref="C3:G3"/>
    <mergeCell ref="C4:G4"/>
    <mergeCell ref="C6:G6"/>
    <mergeCell ref="C7:G7"/>
    <mergeCell ref="C8:G8"/>
    <mergeCell ref="C9:G9"/>
    <mergeCell ref="B11:G11"/>
    <mergeCell ref="G13:G18"/>
    <mergeCell ref="B20:G20"/>
    <mergeCell ref="B22:C22"/>
    <mergeCell ref="D22:F22"/>
    <mergeCell ref="B24:C24"/>
    <mergeCell ref="D24:F24"/>
    <mergeCell ref="G40:G41"/>
    <mergeCell ref="H40:H41"/>
    <mergeCell ref="B26:C26"/>
    <mergeCell ref="D26:F26"/>
    <mergeCell ref="B28:F28"/>
    <mergeCell ref="G28:G38"/>
    <mergeCell ref="B29:F38"/>
    <mergeCell ref="B40:C40"/>
    <mergeCell ref="D40:F41"/>
    <mergeCell ref="B41:C41"/>
    <mergeCell ref="B43:C43"/>
    <mergeCell ref="D43:F44"/>
    <mergeCell ref="G43:G44"/>
    <mergeCell ref="B44:C44"/>
    <mergeCell ref="B47:G47"/>
    <mergeCell ref="B49:G49"/>
    <mergeCell ref="B50:G50"/>
    <mergeCell ref="B51:G51"/>
    <mergeCell ref="B52:G52"/>
    <mergeCell ref="B53:G53"/>
    <mergeCell ref="B54:G54"/>
    <mergeCell ref="B55:G55"/>
    <mergeCell ref="B71:C71"/>
    <mergeCell ref="B72:C72"/>
    <mergeCell ref="D72:G73"/>
    <mergeCell ref="B73:C73"/>
    <mergeCell ref="B74:C74"/>
    <mergeCell ref="D74:G75"/>
    <mergeCell ref="B75:C75"/>
  </mergeCells>
  <hyperlinks>
    <hyperlink r:id="rId1" ref="F14"/>
    <hyperlink r:id="rId2" ref="F15"/>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86"/>
    <col customWidth="1" min="2" max="2" width="14.71"/>
    <col customWidth="1" min="3" max="3" width="24.86"/>
    <col customWidth="1" min="4" max="4" width="25.0"/>
    <col customWidth="1" min="5" max="5" width="7.71"/>
    <col customWidth="1" min="6" max="6" width="7.29"/>
    <col customWidth="1" min="7" max="7" width="16.0"/>
    <col customWidth="1" min="8" max="8" width="9.71"/>
    <col customWidth="1" min="9" max="9" width="10.71"/>
    <col customWidth="1" min="10" max="10" width="13.0"/>
    <col customWidth="1" min="11" max="11" width="26.57"/>
    <col customWidth="1" min="12" max="12" width="14.29"/>
    <col customWidth="1" min="13" max="13" width="11.43"/>
    <col customWidth="1" hidden="1" min="14" max="17" width="10.0"/>
    <col customWidth="1" min="18" max="26" width="10.0"/>
  </cols>
  <sheetData>
    <row r="1" ht="14.25" customHeight="1">
      <c r="A1" s="1"/>
      <c r="B1" s="1"/>
      <c r="C1" s="1"/>
      <c r="D1" s="1"/>
      <c r="E1" s="1"/>
      <c r="F1" s="1"/>
      <c r="G1" s="1"/>
      <c r="H1" s="1"/>
      <c r="I1" s="1"/>
      <c r="J1" s="1"/>
      <c r="K1" s="1"/>
      <c r="L1" s="38"/>
      <c r="M1" s="1"/>
      <c r="N1" s="1"/>
      <c r="O1" s="1"/>
      <c r="P1" s="1"/>
      <c r="Q1" s="1"/>
      <c r="R1" s="1"/>
      <c r="S1" s="1"/>
      <c r="T1" s="1"/>
      <c r="U1" s="1"/>
      <c r="V1" s="1"/>
      <c r="W1" s="1"/>
      <c r="X1" s="1"/>
      <c r="Y1" s="1"/>
      <c r="Z1" s="1"/>
    </row>
    <row r="2" ht="15.0" customHeight="1">
      <c r="A2" s="8" t="s">
        <v>88</v>
      </c>
      <c r="B2" s="9"/>
      <c r="C2" s="9"/>
      <c r="D2" s="9"/>
      <c r="E2" s="9"/>
      <c r="F2" s="9"/>
      <c r="G2" s="9"/>
      <c r="H2" s="9"/>
      <c r="I2" s="9"/>
      <c r="J2" s="9"/>
      <c r="K2" s="24"/>
      <c r="L2" s="95"/>
      <c r="M2" s="1"/>
      <c r="N2" s="1"/>
      <c r="O2" s="1"/>
      <c r="P2" s="1"/>
      <c r="Q2" s="1"/>
      <c r="R2" s="1"/>
      <c r="S2" s="1"/>
      <c r="T2" s="1"/>
      <c r="U2" s="1"/>
      <c r="V2" s="1"/>
      <c r="W2" s="1"/>
      <c r="X2" s="1"/>
      <c r="Y2" s="1"/>
      <c r="Z2" s="1"/>
    </row>
    <row r="3" ht="15.0" customHeight="1">
      <c r="A3" s="96" t="s">
        <v>89</v>
      </c>
      <c r="B3" s="9"/>
      <c r="C3" s="9"/>
      <c r="D3" s="9"/>
      <c r="E3" s="9"/>
      <c r="F3" s="9"/>
      <c r="G3" s="9"/>
      <c r="H3" s="9"/>
      <c r="I3" s="9"/>
      <c r="J3" s="9"/>
      <c r="K3" s="9"/>
      <c r="L3" s="24"/>
      <c r="M3" s="1"/>
      <c r="N3" s="1"/>
      <c r="O3" s="1"/>
      <c r="P3" s="1"/>
      <c r="Q3" s="1"/>
      <c r="R3" s="1"/>
      <c r="S3" s="1"/>
      <c r="T3" s="1"/>
      <c r="U3" s="1"/>
      <c r="V3" s="1"/>
      <c r="W3" s="1"/>
      <c r="X3" s="1"/>
      <c r="Y3" s="1"/>
      <c r="Z3" s="1"/>
    </row>
    <row r="4" ht="14.25" customHeight="1">
      <c r="A4" s="1"/>
      <c r="B4" s="1"/>
      <c r="C4" s="1"/>
      <c r="D4" s="1"/>
      <c r="E4" s="1"/>
      <c r="F4" s="1"/>
      <c r="G4" s="1"/>
      <c r="H4" s="1"/>
      <c r="I4" s="1"/>
      <c r="J4" s="1"/>
      <c r="K4" s="1"/>
      <c r="L4" s="38"/>
      <c r="M4" s="1"/>
      <c r="N4" s="1"/>
      <c r="O4" s="1"/>
      <c r="P4" s="1"/>
      <c r="Q4" s="1"/>
      <c r="R4" s="1"/>
      <c r="S4" s="1"/>
      <c r="T4" s="1"/>
      <c r="U4" s="1"/>
      <c r="V4" s="1"/>
      <c r="W4" s="1"/>
      <c r="X4" s="1"/>
      <c r="Y4" s="1"/>
      <c r="Z4" s="1"/>
    </row>
    <row r="5" ht="15.0" customHeight="1">
      <c r="A5" s="1"/>
      <c r="B5" s="1"/>
      <c r="C5" s="52" t="s">
        <v>90</v>
      </c>
      <c r="D5" s="17"/>
      <c r="E5" s="17"/>
      <c r="F5" s="17"/>
      <c r="G5" s="17"/>
      <c r="H5" s="17"/>
      <c r="I5" s="17"/>
      <c r="J5" s="17"/>
      <c r="K5" s="21"/>
      <c r="L5" s="38"/>
      <c r="M5" s="1"/>
      <c r="N5" s="1"/>
      <c r="O5" s="1"/>
      <c r="P5" s="1"/>
      <c r="Q5" s="1"/>
      <c r="R5" s="1"/>
      <c r="S5" s="1"/>
      <c r="T5" s="1"/>
      <c r="U5" s="1"/>
      <c r="V5" s="1"/>
      <c r="W5" s="1"/>
      <c r="X5" s="1"/>
      <c r="Y5" s="1"/>
      <c r="Z5" s="1"/>
    </row>
    <row r="6" ht="14.25" customHeight="1">
      <c r="A6" s="1"/>
      <c r="B6" s="97"/>
      <c r="C6" s="98" t="s">
        <v>91</v>
      </c>
      <c r="D6" s="17"/>
      <c r="E6" s="17"/>
      <c r="F6" s="17"/>
      <c r="G6" s="17"/>
      <c r="H6" s="17"/>
      <c r="I6" s="17"/>
      <c r="J6" s="17"/>
      <c r="K6" s="21"/>
      <c r="L6" s="38"/>
      <c r="M6" s="1"/>
      <c r="N6" s="1"/>
      <c r="O6" s="1"/>
      <c r="P6" s="1"/>
      <c r="Q6" s="1"/>
      <c r="R6" s="1"/>
      <c r="S6" s="1"/>
      <c r="T6" s="1"/>
      <c r="U6" s="1"/>
      <c r="V6" s="1"/>
      <c r="W6" s="1"/>
      <c r="X6" s="1"/>
      <c r="Y6" s="1"/>
      <c r="Z6" s="1"/>
    </row>
    <row r="7" ht="36.0" customHeight="1">
      <c r="A7" s="1"/>
      <c r="B7" s="99"/>
      <c r="C7" s="100" t="s">
        <v>92</v>
      </c>
      <c r="D7" s="101" t="s">
        <v>93</v>
      </c>
      <c r="E7" s="17"/>
      <c r="F7" s="21"/>
      <c r="G7" s="102" t="s">
        <v>94</v>
      </c>
      <c r="H7" s="21"/>
      <c r="I7" s="101" t="s">
        <v>95</v>
      </c>
      <c r="J7" s="21"/>
      <c r="K7" s="100" t="s">
        <v>96</v>
      </c>
      <c r="L7" s="38"/>
      <c r="M7" s="1"/>
      <c r="N7" s="1"/>
      <c r="O7" s="1"/>
      <c r="P7" s="1"/>
      <c r="Q7" s="1"/>
      <c r="R7" s="1"/>
      <c r="S7" s="1"/>
      <c r="T7" s="1"/>
      <c r="U7" s="1"/>
      <c r="V7" s="1"/>
      <c r="W7" s="1"/>
      <c r="X7" s="1"/>
      <c r="Y7" s="1"/>
      <c r="Z7" s="1"/>
    </row>
    <row r="8" ht="65.25" customHeight="1">
      <c r="A8" s="1"/>
      <c r="B8" s="99"/>
      <c r="C8" s="103" t="s">
        <v>97</v>
      </c>
      <c r="D8" s="104" t="s">
        <v>98</v>
      </c>
      <c r="E8" s="17"/>
      <c r="F8" s="21"/>
      <c r="G8" s="104" t="s">
        <v>99</v>
      </c>
      <c r="H8" s="21"/>
      <c r="I8" s="104" t="s">
        <v>100</v>
      </c>
      <c r="J8" s="21"/>
      <c r="K8" s="103" t="s">
        <v>101</v>
      </c>
      <c r="L8" s="37"/>
      <c r="M8" s="1"/>
      <c r="N8" s="105" t="s">
        <v>102</v>
      </c>
      <c r="O8" s="105"/>
      <c r="P8" s="1"/>
      <c r="Q8" s="38" t="s">
        <v>103</v>
      </c>
      <c r="R8" s="1"/>
      <c r="S8" s="1"/>
      <c r="T8" s="1"/>
      <c r="U8" s="1"/>
      <c r="V8" s="1"/>
      <c r="W8" s="1"/>
      <c r="X8" s="1"/>
      <c r="Y8" s="1"/>
      <c r="Z8" s="1"/>
    </row>
    <row r="9" ht="15.0" customHeight="1">
      <c r="A9" s="1"/>
      <c r="B9" s="106"/>
      <c r="C9" s="107" t="s">
        <v>104</v>
      </c>
      <c r="D9" s="108"/>
      <c r="E9" s="17"/>
      <c r="F9" s="21"/>
      <c r="G9" s="108"/>
      <c r="H9" s="21"/>
      <c r="I9" s="109"/>
      <c r="J9" s="21"/>
      <c r="K9" s="110">
        <f t="shared" ref="K9:K10" si="1">+I9*24</f>
        <v>0</v>
      </c>
      <c r="L9" s="38"/>
      <c r="M9" s="1"/>
      <c r="N9" s="111" t="s">
        <v>105</v>
      </c>
      <c r="O9" s="24"/>
      <c r="P9" s="1"/>
      <c r="Q9" s="112">
        <v>1.0</v>
      </c>
      <c r="R9" s="1"/>
      <c r="S9" s="1"/>
      <c r="T9" s="1"/>
      <c r="U9" s="1"/>
      <c r="V9" s="1"/>
      <c r="W9" s="1"/>
      <c r="X9" s="1"/>
      <c r="Y9" s="1"/>
      <c r="Z9" s="1"/>
    </row>
    <row r="10" ht="15.0" customHeight="1">
      <c r="A10" s="1"/>
      <c r="B10" s="106"/>
      <c r="C10" s="107" t="s">
        <v>106</v>
      </c>
      <c r="D10" s="108"/>
      <c r="E10" s="17"/>
      <c r="F10" s="21"/>
      <c r="G10" s="108"/>
      <c r="H10" s="21"/>
      <c r="I10" s="109"/>
      <c r="J10" s="21"/>
      <c r="K10" s="110">
        <f t="shared" si="1"/>
        <v>0</v>
      </c>
      <c r="L10" s="38"/>
      <c r="M10" s="1"/>
      <c r="N10" s="113" t="s">
        <v>104</v>
      </c>
      <c r="O10" s="113">
        <v>1.0</v>
      </c>
      <c r="P10" s="1"/>
      <c r="Q10" s="112">
        <v>2.0</v>
      </c>
      <c r="R10" s="1"/>
      <c r="S10" s="1"/>
      <c r="T10" s="1"/>
      <c r="U10" s="1"/>
      <c r="V10" s="1"/>
      <c r="W10" s="1"/>
      <c r="X10" s="1"/>
      <c r="Y10" s="1"/>
      <c r="Z10" s="1"/>
    </row>
    <row r="11" ht="15.0" customHeight="1">
      <c r="A11" s="1"/>
      <c r="B11" s="106"/>
      <c r="C11" s="107" t="s">
        <v>106</v>
      </c>
      <c r="D11" s="108"/>
      <c r="E11" s="17"/>
      <c r="F11" s="21"/>
      <c r="G11" s="108"/>
      <c r="H11" s="21"/>
      <c r="I11" s="114"/>
      <c r="J11" s="21"/>
      <c r="K11" s="115"/>
      <c r="L11" s="38"/>
      <c r="M11" s="1"/>
      <c r="N11" s="113" t="s">
        <v>106</v>
      </c>
      <c r="O11" s="113">
        <v>2.0</v>
      </c>
      <c r="P11" s="1"/>
      <c r="Q11" s="112">
        <v>3.0</v>
      </c>
      <c r="R11" s="1"/>
      <c r="S11" s="1"/>
      <c r="T11" s="1"/>
      <c r="U11" s="1"/>
      <c r="V11" s="1"/>
      <c r="W11" s="1"/>
      <c r="X11" s="1"/>
      <c r="Y11" s="1"/>
      <c r="Z11" s="1"/>
    </row>
    <row r="12" ht="15.0" customHeight="1">
      <c r="A12" s="1"/>
      <c r="B12" s="106"/>
      <c r="C12" s="107" t="s">
        <v>104</v>
      </c>
      <c r="D12" s="108"/>
      <c r="E12" s="17"/>
      <c r="F12" s="21"/>
      <c r="G12" s="108"/>
      <c r="H12" s="21"/>
      <c r="I12" s="114"/>
      <c r="J12" s="21"/>
      <c r="K12" s="115"/>
      <c r="L12" s="38"/>
      <c r="M12" s="1"/>
      <c r="N12" s="113"/>
      <c r="O12" s="113">
        <v>3.0</v>
      </c>
      <c r="P12" s="1"/>
      <c r="Q12" s="112">
        <v>4.0</v>
      </c>
      <c r="R12" s="1"/>
      <c r="S12" s="1"/>
      <c r="T12" s="1"/>
      <c r="U12" s="1"/>
      <c r="V12" s="1"/>
      <c r="W12" s="1"/>
      <c r="X12" s="1"/>
      <c r="Y12" s="1"/>
      <c r="Z12" s="1"/>
    </row>
    <row r="13" ht="15.0" customHeight="1">
      <c r="A13" s="1"/>
      <c r="B13" s="106"/>
      <c r="C13" s="107" t="s">
        <v>106</v>
      </c>
      <c r="D13" s="108"/>
      <c r="E13" s="17"/>
      <c r="F13" s="21"/>
      <c r="G13" s="108"/>
      <c r="H13" s="21"/>
      <c r="I13" s="114"/>
      <c r="J13" s="21"/>
      <c r="K13" s="115"/>
      <c r="L13" s="38"/>
      <c r="M13" s="1"/>
      <c r="N13" s="116" t="s">
        <v>107</v>
      </c>
      <c r="O13" s="113">
        <v>4.0</v>
      </c>
      <c r="P13" s="1"/>
      <c r="Q13" s="112">
        <v>5.0</v>
      </c>
      <c r="R13" s="1"/>
      <c r="S13" s="1"/>
      <c r="T13" s="1"/>
      <c r="U13" s="1"/>
      <c r="V13" s="1"/>
      <c r="W13" s="1"/>
      <c r="X13" s="1"/>
      <c r="Y13" s="1"/>
      <c r="Z13" s="1"/>
    </row>
    <row r="14">
      <c r="A14" s="1"/>
      <c r="B14" s="117"/>
      <c r="C14" s="107" t="s">
        <v>106</v>
      </c>
      <c r="D14" s="108"/>
      <c r="E14" s="17"/>
      <c r="F14" s="21"/>
      <c r="G14" s="108"/>
      <c r="H14" s="21"/>
      <c r="I14" s="114"/>
      <c r="J14" s="21"/>
      <c r="K14" s="115"/>
      <c r="L14" s="38"/>
      <c r="M14" s="1"/>
      <c r="N14" s="116" t="s">
        <v>108</v>
      </c>
      <c r="O14" s="113">
        <v>5.0</v>
      </c>
      <c r="P14" s="1"/>
      <c r="Q14" s="113"/>
      <c r="R14" s="1"/>
      <c r="S14" s="1"/>
      <c r="T14" s="1"/>
      <c r="U14" s="1"/>
      <c r="V14" s="1"/>
      <c r="W14" s="1"/>
      <c r="X14" s="1"/>
      <c r="Y14" s="1"/>
      <c r="Z14" s="1"/>
    </row>
    <row r="15" ht="15.0" customHeight="1">
      <c r="A15" s="1"/>
      <c r="B15" s="118"/>
      <c r="C15" s="106"/>
      <c r="D15" s="96"/>
      <c r="E15" s="9"/>
      <c r="F15" s="24"/>
      <c r="G15" s="1"/>
      <c r="H15" s="1"/>
      <c r="I15" s="16" t="s">
        <v>109</v>
      </c>
      <c r="J15" s="21"/>
      <c r="K15" s="119">
        <f>SUM(K9:K14)</f>
        <v>0</v>
      </c>
      <c r="L15" s="38"/>
      <c r="M15" s="1"/>
      <c r="N15" s="116" t="s">
        <v>110</v>
      </c>
      <c r="O15" s="113">
        <v>6.0</v>
      </c>
      <c r="P15" s="1"/>
      <c r="Q15" s="1"/>
      <c r="R15" s="1"/>
      <c r="S15" s="1"/>
      <c r="T15" s="1"/>
      <c r="U15" s="1"/>
      <c r="V15" s="1"/>
      <c r="W15" s="1"/>
      <c r="X15" s="1"/>
      <c r="Y15" s="1"/>
      <c r="Z15" s="1"/>
    </row>
    <row r="16" ht="14.25" customHeight="1">
      <c r="A16" s="1"/>
      <c r="B16" s="1"/>
      <c r="C16" s="106"/>
      <c r="D16" s="106"/>
      <c r="E16" s="1"/>
      <c r="F16" s="1"/>
      <c r="G16" s="96"/>
      <c r="H16" s="9"/>
      <c r="I16" s="24"/>
      <c r="J16" s="1"/>
      <c r="K16" s="1"/>
      <c r="L16" s="38"/>
      <c r="M16" s="1"/>
      <c r="N16" s="116" t="s">
        <v>111</v>
      </c>
      <c r="O16" s="113" t="s">
        <v>112</v>
      </c>
      <c r="P16" s="1"/>
      <c r="Q16" s="1"/>
      <c r="R16" s="1"/>
      <c r="S16" s="1"/>
      <c r="T16" s="1"/>
      <c r="U16" s="1"/>
      <c r="V16" s="1"/>
      <c r="W16" s="1"/>
      <c r="X16" s="1"/>
      <c r="Y16" s="1"/>
      <c r="Z16" s="1"/>
    </row>
    <row r="17" ht="18.0" customHeight="1">
      <c r="A17" s="1"/>
      <c r="B17" s="1"/>
      <c r="C17" s="1"/>
      <c r="D17" s="1"/>
      <c r="E17" s="1"/>
      <c r="F17" s="1"/>
      <c r="G17" s="1"/>
      <c r="H17" s="1"/>
      <c r="I17" s="1"/>
      <c r="J17" s="1"/>
      <c r="K17" s="1"/>
      <c r="L17" s="38"/>
      <c r="M17" s="1"/>
      <c r="N17" s="116" t="s">
        <v>113</v>
      </c>
      <c r="O17" s="113"/>
      <c r="P17" s="1"/>
      <c r="Q17" s="1"/>
      <c r="R17" s="1"/>
      <c r="S17" s="1"/>
      <c r="T17" s="1"/>
      <c r="U17" s="1"/>
      <c r="V17" s="1"/>
      <c r="W17" s="1"/>
      <c r="X17" s="1"/>
      <c r="Y17" s="1"/>
      <c r="Z17" s="1"/>
    </row>
    <row r="18" ht="15.0" customHeight="1">
      <c r="A18" s="1"/>
      <c r="B18" s="52" t="s">
        <v>114</v>
      </c>
      <c r="C18" s="17"/>
      <c r="D18" s="17"/>
      <c r="E18" s="17"/>
      <c r="F18" s="17"/>
      <c r="G18" s="17"/>
      <c r="H18" s="17"/>
      <c r="I18" s="17"/>
      <c r="J18" s="17"/>
      <c r="K18" s="21"/>
      <c r="L18" s="95"/>
      <c r="M18" s="1"/>
      <c r="N18" s="113"/>
      <c r="O18" s="1"/>
      <c r="P18" s="1"/>
      <c r="Q18" s="1"/>
      <c r="R18" s="1"/>
      <c r="S18" s="1"/>
      <c r="T18" s="1"/>
      <c r="U18" s="1"/>
      <c r="V18" s="1"/>
      <c r="W18" s="1"/>
      <c r="X18" s="1"/>
      <c r="Y18" s="1"/>
      <c r="Z18" s="1"/>
    </row>
    <row r="19" ht="14.25" customHeight="1">
      <c r="A19" s="1"/>
      <c r="B19" s="120" t="s">
        <v>115</v>
      </c>
      <c r="C19" s="17"/>
      <c r="D19" s="17"/>
      <c r="E19" s="17"/>
      <c r="F19" s="17"/>
      <c r="G19" s="17"/>
      <c r="H19" s="17"/>
      <c r="I19" s="17"/>
      <c r="J19" s="17"/>
      <c r="K19" s="21"/>
      <c r="L19" s="38" t="s">
        <v>116</v>
      </c>
      <c r="M19" s="1"/>
      <c r="N19" s="1"/>
      <c r="O19" s="1"/>
      <c r="P19" s="1"/>
      <c r="Q19" s="1"/>
      <c r="R19" s="1"/>
      <c r="S19" s="1"/>
      <c r="T19" s="1"/>
      <c r="U19" s="1"/>
      <c r="V19" s="1"/>
      <c r="W19" s="1"/>
      <c r="X19" s="1"/>
      <c r="Y19" s="1"/>
      <c r="Z19" s="1"/>
    </row>
    <row r="20" ht="40.5" customHeight="1">
      <c r="A20" s="1"/>
      <c r="B20" s="100" t="s">
        <v>117</v>
      </c>
      <c r="C20" s="100" t="s">
        <v>93</v>
      </c>
      <c r="D20" s="100" t="s">
        <v>118</v>
      </c>
      <c r="E20" s="101" t="s">
        <v>13</v>
      </c>
      <c r="F20" s="17"/>
      <c r="G20" s="21"/>
      <c r="H20" s="101" t="s">
        <v>119</v>
      </c>
      <c r="I20" s="17"/>
      <c r="J20" s="21"/>
      <c r="K20" s="100" t="s">
        <v>120</v>
      </c>
      <c r="L20" s="38"/>
      <c r="M20" s="1"/>
      <c r="N20" s="1"/>
      <c r="O20" s="1"/>
      <c r="P20" s="1"/>
      <c r="Q20" s="1"/>
      <c r="R20" s="1"/>
      <c r="S20" s="1"/>
      <c r="T20" s="1"/>
      <c r="U20" s="1"/>
      <c r="V20" s="1"/>
      <c r="W20" s="1"/>
      <c r="X20" s="1"/>
      <c r="Y20" s="1"/>
      <c r="Z20" s="1"/>
    </row>
    <row r="21" ht="15.0" customHeight="1">
      <c r="A21" s="1"/>
      <c r="B21" s="121">
        <v>1.0</v>
      </c>
      <c r="C21" s="107"/>
      <c r="D21" s="107"/>
      <c r="E21" s="122"/>
      <c r="F21" s="17"/>
      <c r="G21" s="21"/>
      <c r="H21" s="108"/>
      <c r="I21" s="17"/>
      <c r="J21" s="21"/>
      <c r="K21" s="123"/>
      <c r="L21" s="38"/>
      <c r="M21" s="1"/>
      <c r="N21" s="1"/>
      <c r="O21" s="1"/>
      <c r="P21" s="1"/>
      <c r="Q21" s="1"/>
      <c r="R21" s="1"/>
      <c r="S21" s="1"/>
      <c r="T21" s="1"/>
      <c r="U21" s="1"/>
      <c r="V21" s="1"/>
      <c r="W21" s="1"/>
      <c r="X21" s="1"/>
      <c r="Y21" s="1"/>
      <c r="Z21" s="1"/>
    </row>
    <row r="22" ht="15.0" customHeight="1">
      <c r="A22" s="1"/>
      <c r="B22" s="121">
        <v>2.0</v>
      </c>
      <c r="C22" s="107"/>
      <c r="D22" s="124"/>
      <c r="E22" s="122"/>
      <c r="F22" s="17"/>
      <c r="G22" s="21"/>
      <c r="H22" s="108"/>
      <c r="I22" s="17"/>
      <c r="J22" s="21"/>
      <c r="K22" s="123"/>
      <c r="L22" s="38"/>
      <c r="M22" s="1"/>
      <c r="N22" s="1"/>
      <c r="O22" s="1"/>
      <c r="P22" s="1"/>
      <c r="Q22" s="1"/>
      <c r="R22" s="1"/>
      <c r="S22" s="1"/>
      <c r="T22" s="1"/>
      <c r="U22" s="1"/>
      <c r="V22" s="1"/>
      <c r="W22" s="1"/>
      <c r="X22" s="1"/>
      <c r="Y22" s="1"/>
      <c r="Z22" s="1"/>
    </row>
    <row r="23" ht="15.0" customHeight="1">
      <c r="A23" s="1"/>
      <c r="B23" s="121">
        <v>3.0</v>
      </c>
      <c r="C23" s="125"/>
      <c r="D23" s="126"/>
      <c r="E23" s="122"/>
      <c r="F23" s="17"/>
      <c r="G23" s="21"/>
      <c r="H23" s="108"/>
      <c r="I23" s="17"/>
      <c r="J23" s="21"/>
      <c r="K23" s="123"/>
      <c r="L23" s="38"/>
      <c r="M23" s="1"/>
      <c r="N23" s="1"/>
      <c r="O23" s="1"/>
      <c r="P23" s="1"/>
      <c r="Q23" s="1"/>
      <c r="R23" s="1"/>
      <c r="S23" s="1"/>
      <c r="T23" s="1"/>
      <c r="U23" s="1"/>
      <c r="V23" s="1"/>
      <c r="W23" s="1"/>
      <c r="X23" s="1"/>
      <c r="Y23" s="1"/>
      <c r="Z23" s="1"/>
    </row>
    <row r="24" ht="14.25" customHeight="1">
      <c r="A24" s="1"/>
      <c r="B24" s="1"/>
      <c r="C24" s="106"/>
      <c r="D24" s="1"/>
      <c r="E24" s="106"/>
      <c r="F24" s="106"/>
      <c r="G24" s="106"/>
      <c r="H24" s="106"/>
      <c r="I24" s="106"/>
      <c r="J24" s="106"/>
      <c r="K24" s="127"/>
      <c r="L24" s="38"/>
      <c r="M24" s="1"/>
      <c r="N24" s="1"/>
      <c r="O24" s="1"/>
      <c r="P24" s="1"/>
      <c r="Q24" s="1"/>
      <c r="R24" s="1"/>
      <c r="S24" s="1"/>
      <c r="T24" s="1"/>
      <c r="U24" s="1"/>
      <c r="V24" s="1"/>
      <c r="W24" s="1"/>
      <c r="X24" s="1"/>
      <c r="Y24" s="1"/>
      <c r="Z24" s="1"/>
    </row>
    <row r="25" ht="14.25" customHeight="1">
      <c r="A25" s="1"/>
      <c r="B25" s="38"/>
      <c r="C25" s="1"/>
      <c r="D25" s="1"/>
      <c r="E25" s="1"/>
      <c r="F25" s="1"/>
      <c r="G25" s="1"/>
      <c r="H25" s="1"/>
      <c r="I25" s="1"/>
      <c r="J25" s="1"/>
      <c r="K25" s="1"/>
      <c r="L25" s="38"/>
      <c r="M25" s="1"/>
      <c r="N25" s="1"/>
      <c r="O25" s="1"/>
      <c r="P25" s="1"/>
      <c r="Q25" s="1"/>
      <c r="R25" s="1"/>
      <c r="S25" s="1"/>
      <c r="T25" s="1"/>
      <c r="U25" s="1"/>
      <c r="V25" s="1"/>
      <c r="W25" s="1"/>
      <c r="X25" s="1"/>
      <c r="Y25" s="1"/>
      <c r="Z25" s="1"/>
    </row>
    <row r="26" ht="69.0" customHeight="1">
      <c r="A26" s="1"/>
      <c r="B26" s="128" t="s">
        <v>121</v>
      </c>
      <c r="C26" s="21"/>
      <c r="D26" s="128" t="s">
        <v>122</v>
      </c>
      <c r="E26" s="17"/>
      <c r="F26" s="17"/>
      <c r="G26" s="17"/>
      <c r="H26" s="17"/>
      <c r="I26" s="17"/>
      <c r="J26" s="17"/>
      <c r="K26" s="21"/>
      <c r="L26" s="38"/>
      <c r="M26" s="129"/>
      <c r="P26" s="1"/>
      <c r="Q26" s="1"/>
      <c r="R26" s="1"/>
      <c r="S26" s="1"/>
      <c r="T26" s="1"/>
      <c r="U26" s="1"/>
      <c r="V26" s="1"/>
      <c r="W26" s="1"/>
      <c r="X26" s="1"/>
      <c r="Y26" s="1"/>
      <c r="Z26" s="1"/>
    </row>
    <row r="27" ht="16.5" customHeight="1">
      <c r="A27" s="1"/>
      <c r="B27" s="130" t="s">
        <v>123</v>
      </c>
      <c r="C27" s="41"/>
      <c r="D27" s="131" t="s">
        <v>124</v>
      </c>
      <c r="E27" s="17"/>
      <c r="F27" s="17"/>
      <c r="G27" s="17"/>
      <c r="H27" s="17"/>
      <c r="I27" s="17"/>
      <c r="J27" s="21"/>
      <c r="K27" s="132" t="str">
        <f>'INFORMACION INICIAL'!D26</f>
        <v>Venta de estampados</v>
      </c>
      <c r="L27" s="38"/>
      <c r="M27" s="1"/>
      <c r="N27" s="1"/>
      <c r="O27" s="1"/>
      <c r="P27" s="1"/>
      <c r="Q27" s="1"/>
      <c r="R27" s="1"/>
      <c r="S27" s="1"/>
      <c r="T27" s="1"/>
      <c r="U27" s="1"/>
      <c r="V27" s="1"/>
      <c r="W27" s="1"/>
      <c r="X27" s="1"/>
      <c r="Y27" s="1"/>
      <c r="Z27" s="1"/>
    </row>
    <row r="28" ht="15.0" customHeight="1">
      <c r="A28" s="1"/>
      <c r="B28" s="44"/>
      <c r="C28" s="46"/>
      <c r="D28" s="131" t="str">
        <f>C21</f>
        <v/>
      </c>
      <c r="E28" s="21"/>
      <c r="F28" s="131" t="str">
        <f>C22</f>
        <v/>
      </c>
      <c r="G28" s="17"/>
      <c r="H28" s="21"/>
      <c r="I28" s="131" t="str">
        <f>C23</f>
        <v/>
      </c>
      <c r="J28" s="21"/>
      <c r="K28" s="133" t="str">
        <f>'INFORMACION INICIAL'!D22</f>
        <v> ESTANPACHOS S.A.S</v>
      </c>
      <c r="L28" s="38"/>
      <c r="M28" s="97"/>
      <c r="N28" s="97"/>
      <c r="O28" s="97"/>
      <c r="P28" s="97"/>
      <c r="Q28" s="1"/>
      <c r="R28" s="1"/>
      <c r="S28" s="1"/>
      <c r="T28" s="1"/>
      <c r="U28" s="1"/>
      <c r="V28" s="1"/>
      <c r="W28" s="1"/>
      <c r="X28" s="1"/>
      <c r="Y28" s="1"/>
      <c r="Z28" s="1"/>
    </row>
    <row r="29" ht="15.0" customHeight="1">
      <c r="A29" s="1"/>
      <c r="B29" s="134" t="s">
        <v>125</v>
      </c>
      <c r="C29" s="21"/>
      <c r="D29" s="135"/>
      <c r="E29" s="21"/>
      <c r="F29" s="135"/>
      <c r="G29" s="17"/>
      <c r="H29" s="21"/>
      <c r="I29" s="135"/>
      <c r="J29" s="21"/>
      <c r="K29" s="136"/>
      <c r="L29" s="137"/>
      <c r="M29" s="97"/>
      <c r="N29" s="97"/>
      <c r="O29" s="97"/>
      <c r="P29" s="97"/>
      <c r="Q29" s="1"/>
      <c r="R29" s="1"/>
      <c r="S29" s="1"/>
      <c r="T29" s="1"/>
      <c r="U29" s="1"/>
      <c r="V29" s="1"/>
      <c r="W29" s="1"/>
      <c r="X29" s="1"/>
      <c r="Y29" s="1"/>
      <c r="Z29" s="1"/>
    </row>
    <row r="30" ht="15.75" customHeight="1">
      <c r="A30" s="1"/>
      <c r="B30" s="134" t="s">
        <v>126</v>
      </c>
      <c r="C30" s="21"/>
      <c r="D30" s="135"/>
      <c r="E30" s="21"/>
      <c r="F30" s="135"/>
      <c r="G30" s="17"/>
      <c r="H30" s="21"/>
      <c r="I30" s="135"/>
      <c r="J30" s="21"/>
      <c r="K30" s="136"/>
      <c r="L30" s="137"/>
      <c r="M30" s="97"/>
      <c r="N30" s="97"/>
      <c r="O30" s="97"/>
      <c r="P30" s="97"/>
      <c r="Q30" s="1"/>
      <c r="R30" s="1"/>
      <c r="S30" s="1"/>
      <c r="T30" s="1"/>
      <c r="U30" s="1"/>
      <c r="V30" s="1"/>
      <c r="W30" s="1"/>
      <c r="X30" s="1"/>
      <c r="Y30" s="1"/>
      <c r="Z30" s="1"/>
    </row>
    <row r="31" ht="15.75" customHeight="1">
      <c r="A31" s="1"/>
      <c r="B31" s="134" t="s">
        <v>127</v>
      </c>
      <c r="C31" s="21"/>
      <c r="D31" s="135"/>
      <c r="E31" s="21"/>
      <c r="F31" s="135"/>
      <c r="G31" s="17"/>
      <c r="H31" s="21"/>
      <c r="I31" s="135"/>
      <c r="J31" s="21"/>
      <c r="K31" s="136"/>
      <c r="L31" s="137"/>
      <c r="M31" s="97"/>
      <c r="N31" s="97"/>
      <c r="O31" s="97"/>
      <c r="P31" s="97"/>
      <c r="Q31" s="1"/>
      <c r="R31" s="1"/>
      <c r="S31" s="1"/>
      <c r="T31" s="1"/>
      <c r="U31" s="1"/>
      <c r="V31" s="1"/>
      <c r="W31" s="1"/>
      <c r="X31" s="1"/>
      <c r="Y31" s="1"/>
      <c r="Z31" s="1"/>
    </row>
    <row r="32" ht="15.75" customHeight="1">
      <c r="A32" s="1"/>
      <c r="B32" s="134" t="s">
        <v>128</v>
      </c>
      <c r="C32" s="21"/>
      <c r="D32" s="135"/>
      <c r="E32" s="21"/>
      <c r="F32" s="135"/>
      <c r="G32" s="17"/>
      <c r="H32" s="21"/>
      <c r="I32" s="135"/>
      <c r="J32" s="21"/>
      <c r="K32" s="136"/>
      <c r="L32" s="137"/>
      <c r="M32" s="97"/>
      <c r="N32" s="97"/>
      <c r="O32" s="97"/>
      <c r="P32" s="97"/>
      <c r="Q32" s="1"/>
      <c r="R32" s="1"/>
      <c r="S32" s="1"/>
      <c r="T32" s="1"/>
      <c r="U32" s="1"/>
      <c r="V32" s="1"/>
      <c r="W32" s="1"/>
      <c r="X32" s="1"/>
      <c r="Y32" s="1"/>
      <c r="Z32" s="1"/>
    </row>
    <row r="33" ht="15.75" customHeight="1">
      <c r="A33" s="1"/>
      <c r="B33" s="134" t="s">
        <v>129</v>
      </c>
      <c r="C33" s="21"/>
      <c r="D33" s="135"/>
      <c r="E33" s="21"/>
      <c r="F33" s="135"/>
      <c r="G33" s="17"/>
      <c r="H33" s="21"/>
      <c r="I33" s="135"/>
      <c r="J33" s="21"/>
      <c r="K33" s="136"/>
      <c r="L33" s="137"/>
      <c r="M33" s="97"/>
      <c r="N33" s="97"/>
      <c r="O33" s="97"/>
      <c r="P33" s="97"/>
      <c r="Q33" s="1"/>
      <c r="R33" s="1"/>
      <c r="S33" s="1"/>
      <c r="T33" s="1"/>
      <c r="U33" s="1"/>
      <c r="V33" s="1"/>
      <c r="W33" s="1"/>
      <c r="X33" s="1"/>
      <c r="Y33" s="1"/>
      <c r="Z33" s="1"/>
    </row>
    <row r="34" ht="15.75" customHeight="1">
      <c r="A34" s="1"/>
      <c r="B34" s="134" t="s">
        <v>130</v>
      </c>
      <c r="C34" s="21"/>
      <c r="D34" s="135"/>
      <c r="E34" s="21"/>
      <c r="F34" s="135"/>
      <c r="G34" s="17"/>
      <c r="H34" s="21"/>
      <c r="I34" s="135"/>
      <c r="J34" s="21"/>
      <c r="K34" s="136"/>
      <c r="L34" s="137"/>
      <c r="M34" s="97"/>
      <c r="N34" s="97"/>
      <c r="O34" s="97"/>
      <c r="P34" s="97"/>
      <c r="Q34" s="1"/>
      <c r="R34" s="1"/>
      <c r="S34" s="1"/>
      <c r="T34" s="1"/>
      <c r="U34" s="1"/>
      <c r="V34" s="1"/>
      <c r="W34" s="1"/>
      <c r="X34" s="1"/>
      <c r="Y34" s="1"/>
      <c r="Z34" s="1"/>
    </row>
    <row r="35" ht="15.75" customHeight="1">
      <c r="A35" s="1"/>
      <c r="B35" s="134" t="s">
        <v>131</v>
      </c>
      <c r="C35" s="21"/>
      <c r="D35" s="135"/>
      <c r="E35" s="21"/>
      <c r="F35" s="135"/>
      <c r="G35" s="17"/>
      <c r="H35" s="21"/>
      <c r="I35" s="135"/>
      <c r="J35" s="21"/>
      <c r="K35" s="136"/>
      <c r="L35" s="137"/>
      <c r="M35" s="97"/>
      <c r="N35" s="97"/>
      <c r="O35" s="97"/>
      <c r="P35" s="97"/>
      <c r="Q35" s="1"/>
      <c r="R35" s="1"/>
      <c r="S35" s="1"/>
      <c r="T35" s="1"/>
      <c r="U35" s="1"/>
      <c r="V35" s="1"/>
      <c r="W35" s="1"/>
      <c r="X35" s="1"/>
      <c r="Y35" s="1"/>
      <c r="Z35" s="1"/>
    </row>
    <row r="36" ht="15.75" customHeight="1">
      <c r="A36" s="1"/>
      <c r="B36" s="134" t="s">
        <v>132</v>
      </c>
      <c r="C36" s="21"/>
      <c r="D36" s="135"/>
      <c r="E36" s="21"/>
      <c r="F36" s="135"/>
      <c r="G36" s="17"/>
      <c r="H36" s="21"/>
      <c r="I36" s="135"/>
      <c r="J36" s="21"/>
      <c r="K36" s="136"/>
      <c r="L36" s="137"/>
      <c r="M36" s="97"/>
      <c r="N36" s="97"/>
      <c r="O36" s="97"/>
      <c r="P36" s="97"/>
      <c r="Q36" s="1"/>
      <c r="R36" s="1"/>
      <c r="S36" s="1"/>
      <c r="T36" s="1"/>
      <c r="U36" s="1"/>
      <c r="V36" s="1"/>
      <c r="W36" s="1"/>
      <c r="X36" s="1"/>
      <c r="Y36" s="1"/>
      <c r="Z36" s="1"/>
    </row>
    <row r="37" ht="15.75" customHeight="1">
      <c r="A37" s="1"/>
      <c r="B37" s="134" t="s">
        <v>133</v>
      </c>
      <c r="C37" s="21"/>
      <c r="D37" s="135"/>
      <c r="E37" s="21"/>
      <c r="F37" s="135"/>
      <c r="G37" s="17"/>
      <c r="H37" s="21"/>
      <c r="I37" s="135"/>
      <c r="J37" s="21"/>
      <c r="K37" s="136"/>
      <c r="L37" s="137"/>
      <c r="M37" s="97"/>
      <c r="N37" s="97"/>
      <c r="O37" s="97"/>
      <c r="P37" s="97"/>
      <c r="Q37" s="1"/>
      <c r="R37" s="1"/>
      <c r="S37" s="1"/>
      <c r="T37" s="1"/>
      <c r="U37" s="1"/>
      <c r="V37" s="1"/>
      <c r="W37" s="1"/>
      <c r="X37" s="1"/>
      <c r="Y37" s="1"/>
      <c r="Z37" s="1"/>
    </row>
    <row r="38" ht="15.75" customHeight="1">
      <c r="A38" s="1"/>
      <c r="B38" s="134" t="s">
        <v>134</v>
      </c>
      <c r="C38" s="21"/>
      <c r="D38" s="135"/>
      <c r="E38" s="21"/>
      <c r="F38" s="135"/>
      <c r="G38" s="17"/>
      <c r="H38" s="21"/>
      <c r="I38" s="135"/>
      <c r="J38" s="21"/>
      <c r="K38" s="136"/>
      <c r="L38" s="137"/>
      <c r="M38" s="137"/>
      <c r="N38" s="1"/>
      <c r="O38" s="1"/>
      <c r="P38" s="1"/>
      <c r="Q38" s="1"/>
      <c r="R38" s="1"/>
      <c r="S38" s="1"/>
      <c r="T38" s="1"/>
      <c r="U38" s="1"/>
      <c r="V38" s="1"/>
      <c r="W38" s="1"/>
      <c r="X38" s="1"/>
      <c r="Y38" s="1"/>
      <c r="Z38" s="1"/>
    </row>
    <row r="39" ht="15.75" customHeight="1">
      <c r="A39" s="1"/>
      <c r="B39" s="138" t="s">
        <v>135</v>
      </c>
      <c r="C39" s="21"/>
      <c r="D39" s="138">
        <f>SUM(D29:E38)</f>
        <v>0</v>
      </c>
      <c r="E39" s="21"/>
      <c r="F39" s="138">
        <f>SUM(F29:H38)</f>
        <v>0</v>
      </c>
      <c r="G39" s="17"/>
      <c r="H39" s="21"/>
      <c r="I39" s="138">
        <f>SUM(I29:J38)</f>
        <v>0</v>
      </c>
      <c r="J39" s="21"/>
      <c r="K39" s="139">
        <f>SUM(K29:K38)</f>
        <v>0</v>
      </c>
      <c r="L39" s="1"/>
      <c r="M39" s="1"/>
      <c r="N39" s="1"/>
      <c r="O39" s="1"/>
      <c r="P39" s="1"/>
      <c r="Q39" s="1"/>
      <c r="R39" s="1"/>
      <c r="S39" s="1"/>
      <c r="T39" s="1"/>
      <c r="U39" s="1"/>
      <c r="V39" s="1"/>
      <c r="W39" s="1"/>
      <c r="X39" s="1"/>
      <c r="Y39" s="1"/>
      <c r="Z39" s="1"/>
    </row>
    <row r="40" ht="14.25" customHeight="1">
      <c r="A40" s="1"/>
      <c r="B40" s="38"/>
      <c r="C40" s="1"/>
      <c r="D40" s="1"/>
      <c r="E40" s="1"/>
      <c r="F40" s="1"/>
      <c r="G40" s="1"/>
      <c r="H40" s="1"/>
      <c r="I40" s="1"/>
      <c r="J40" s="1"/>
      <c r="K40" s="1"/>
      <c r="L40" s="38"/>
      <c r="M40" s="1"/>
      <c r="N40" s="1"/>
      <c r="O40" s="1"/>
      <c r="P40" s="1"/>
      <c r="Q40" s="1"/>
      <c r="R40" s="1"/>
      <c r="S40" s="1"/>
      <c r="T40" s="1"/>
      <c r="U40" s="1"/>
      <c r="V40" s="1"/>
      <c r="W40" s="1"/>
      <c r="X40" s="1"/>
      <c r="Y40" s="1"/>
      <c r="Z40" s="1"/>
    </row>
    <row r="41" ht="14.25" customHeight="1">
      <c r="A41" s="1"/>
      <c r="B41" s="38"/>
      <c r="C41" s="1"/>
      <c r="D41" s="1"/>
      <c r="E41" s="1"/>
      <c r="F41" s="1"/>
      <c r="G41" s="1"/>
      <c r="H41" s="1"/>
      <c r="I41" s="1"/>
      <c r="J41" s="1"/>
      <c r="K41" s="1"/>
      <c r="L41" s="38"/>
      <c r="M41" s="1"/>
      <c r="N41" s="1"/>
      <c r="O41" s="1"/>
      <c r="P41" s="1"/>
      <c r="Q41" s="1"/>
      <c r="R41" s="1"/>
      <c r="S41" s="1"/>
      <c r="T41" s="1"/>
      <c r="U41" s="1"/>
      <c r="V41" s="1"/>
      <c r="W41" s="1"/>
      <c r="X41" s="1"/>
      <c r="Y41" s="1"/>
      <c r="Z41" s="1"/>
    </row>
    <row r="42" ht="15.0" customHeight="1">
      <c r="A42" s="1"/>
      <c r="B42" s="1"/>
      <c r="C42" s="34" t="s">
        <v>136</v>
      </c>
      <c r="D42" s="17"/>
      <c r="E42" s="17"/>
      <c r="F42" s="17"/>
      <c r="G42" s="17"/>
      <c r="H42" s="17"/>
      <c r="I42" s="17"/>
      <c r="J42" s="21"/>
      <c r="K42" s="1"/>
      <c r="L42" s="38"/>
      <c r="M42" s="1"/>
      <c r="N42" s="1"/>
      <c r="O42" s="1"/>
      <c r="P42" s="1"/>
      <c r="Q42" s="1"/>
      <c r="R42" s="1"/>
      <c r="S42" s="1"/>
      <c r="T42" s="1"/>
      <c r="U42" s="1"/>
      <c r="V42" s="1"/>
      <c r="W42" s="1"/>
      <c r="X42" s="1"/>
      <c r="Y42" s="1"/>
      <c r="Z42" s="1"/>
    </row>
    <row r="43" ht="28.5" customHeight="1">
      <c r="A43" s="1"/>
      <c r="B43" s="1"/>
      <c r="C43" s="140" t="s">
        <v>137</v>
      </c>
      <c r="D43" s="17"/>
      <c r="E43" s="17"/>
      <c r="F43" s="17"/>
      <c r="G43" s="17"/>
      <c r="H43" s="17"/>
      <c r="I43" s="17"/>
      <c r="J43" s="21"/>
      <c r="K43" s="1"/>
      <c r="L43" s="38"/>
      <c r="M43" s="1"/>
      <c r="N43" s="1"/>
      <c r="O43" s="1"/>
      <c r="P43" s="1"/>
      <c r="Q43" s="1"/>
      <c r="R43" s="1"/>
      <c r="S43" s="1"/>
      <c r="T43" s="1"/>
      <c r="U43" s="1"/>
      <c r="V43" s="1"/>
      <c r="W43" s="1"/>
      <c r="X43" s="1"/>
      <c r="Y43" s="1"/>
      <c r="Z43" s="1"/>
    </row>
    <row r="44" ht="45.0" customHeight="1">
      <c r="A44" s="1"/>
      <c r="B44" s="1"/>
      <c r="C44" s="141" t="s">
        <v>138</v>
      </c>
      <c r="D44" s="142" t="s">
        <v>139</v>
      </c>
      <c r="E44" s="17"/>
      <c r="F44" s="17"/>
      <c r="G44" s="17"/>
      <c r="H44" s="17"/>
      <c r="I44" s="17"/>
      <c r="J44" s="21"/>
      <c r="K44" s="1"/>
      <c r="L44" s="38"/>
      <c r="M44" s="1"/>
      <c r="N44" s="1"/>
      <c r="O44" s="143"/>
      <c r="P44" s="1"/>
      <c r="Q44" s="1"/>
      <c r="R44" s="1"/>
      <c r="S44" s="1"/>
      <c r="T44" s="1"/>
      <c r="U44" s="1"/>
      <c r="V44" s="1"/>
      <c r="W44" s="1"/>
      <c r="X44" s="1"/>
      <c r="Y44" s="1"/>
      <c r="Z44" s="1"/>
    </row>
    <row r="45" ht="14.25" customHeight="1">
      <c r="A45" s="1"/>
      <c r="B45" s="1"/>
      <c r="C45" s="144"/>
      <c r="D45" s="108"/>
      <c r="E45" s="17"/>
      <c r="F45" s="17"/>
      <c r="G45" s="17"/>
      <c r="H45" s="17"/>
      <c r="I45" s="17"/>
      <c r="J45" s="21"/>
      <c r="K45" s="1"/>
      <c r="L45" s="38"/>
      <c r="M45" s="1"/>
      <c r="N45" s="1"/>
      <c r="O45" s="1"/>
      <c r="P45" s="1"/>
      <c r="Q45" s="1"/>
      <c r="R45" s="1"/>
      <c r="S45" s="1"/>
      <c r="T45" s="1"/>
      <c r="U45" s="1"/>
      <c r="V45" s="1"/>
      <c r="W45" s="1"/>
      <c r="X45" s="1"/>
      <c r="Y45" s="1"/>
      <c r="Z45" s="1"/>
    </row>
    <row r="46" ht="14.25" customHeight="1">
      <c r="A46" s="1"/>
      <c r="B46" s="1"/>
      <c r="C46" s="144"/>
      <c r="D46" s="108"/>
      <c r="E46" s="17"/>
      <c r="F46" s="17"/>
      <c r="G46" s="17"/>
      <c r="H46" s="17"/>
      <c r="I46" s="17"/>
      <c r="J46" s="21"/>
      <c r="K46" s="1"/>
      <c r="L46" s="38"/>
      <c r="M46" s="1"/>
      <c r="N46" s="1"/>
      <c r="O46" s="1"/>
      <c r="P46" s="1"/>
      <c r="Q46" s="1"/>
      <c r="R46" s="1"/>
      <c r="S46" s="1"/>
      <c r="T46" s="1"/>
      <c r="U46" s="1"/>
      <c r="V46" s="1"/>
      <c r="W46" s="1"/>
      <c r="X46" s="1"/>
      <c r="Y46" s="1"/>
      <c r="Z46" s="1"/>
    </row>
    <row r="47" ht="14.25" customHeight="1">
      <c r="A47" s="1"/>
      <c r="B47" s="1"/>
      <c r="C47" s="144"/>
      <c r="D47" s="108"/>
      <c r="E47" s="17"/>
      <c r="F47" s="17"/>
      <c r="G47" s="17"/>
      <c r="H47" s="17"/>
      <c r="I47" s="17"/>
      <c r="J47" s="21"/>
      <c r="K47" s="1"/>
      <c r="L47" s="38"/>
      <c r="M47" s="1"/>
      <c r="N47" s="1"/>
      <c r="O47" s="1"/>
      <c r="P47" s="1"/>
      <c r="Q47" s="1"/>
      <c r="R47" s="1"/>
      <c r="S47" s="1"/>
      <c r="T47" s="1"/>
      <c r="U47" s="1"/>
      <c r="V47" s="1"/>
      <c r="W47" s="1"/>
      <c r="X47" s="1"/>
      <c r="Y47" s="1"/>
      <c r="Z47" s="1"/>
    </row>
    <row r="48" ht="14.25" customHeight="1">
      <c r="A48" s="1"/>
      <c r="B48" s="1"/>
      <c r="C48" s="144"/>
      <c r="D48" s="108"/>
      <c r="E48" s="17"/>
      <c r="F48" s="17"/>
      <c r="G48" s="17"/>
      <c r="H48" s="17"/>
      <c r="I48" s="17"/>
      <c r="J48" s="21"/>
      <c r="K48" s="1"/>
      <c r="L48" s="38"/>
      <c r="M48" s="1"/>
      <c r="N48" s="1"/>
      <c r="O48" s="1"/>
      <c r="P48" s="1"/>
      <c r="Q48" s="1"/>
      <c r="R48" s="1"/>
      <c r="S48" s="1"/>
      <c r="T48" s="1"/>
      <c r="U48" s="1"/>
      <c r="V48" s="1"/>
      <c r="W48" s="1"/>
      <c r="X48" s="1"/>
      <c r="Y48" s="1"/>
      <c r="Z48" s="1"/>
    </row>
    <row r="49" ht="14.25" customHeight="1">
      <c r="A49" s="1"/>
      <c r="B49" s="1"/>
      <c r="C49" s="144"/>
      <c r="D49" s="145"/>
      <c r="E49" s="17"/>
      <c r="F49" s="17"/>
      <c r="G49" s="17"/>
      <c r="H49" s="17"/>
      <c r="I49" s="17"/>
      <c r="J49" s="21"/>
      <c r="K49" s="1"/>
      <c r="L49" s="38"/>
      <c r="M49" s="1"/>
      <c r="N49" s="1"/>
      <c r="O49" s="1"/>
      <c r="P49" s="1"/>
      <c r="Q49" s="1"/>
      <c r="R49" s="1"/>
      <c r="S49" s="1"/>
      <c r="T49" s="1"/>
      <c r="U49" s="1"/>
      <c r="V49" s="1"/>
      <c r="W49" s="1"/>
      <c r="X49" s="1"/>
      <c r="Y49" s="1"/>
      <c r="Z49" s="1"/>
    </row>
    <row r="50" ht="14.25" customHeight="1">
      <c r="A50" s="1"/>
      <c r="B50" s="99"/>
      <c r="C50" s="99"/>
      <c r="D50" s="99"/>
      <c r="E50" s="99"/>
      <c r="F50" s="146"/>
      <c r="G50" s="99"/>
      <c r="H50" s="99"/>
      <c r="I50" s="1"/>
      <c r="J50" s="1"/>
      <c r="K50" s="1"/>
      <c r="L50" s="38"/>
      <c r="M50" s="1"/>
      <c r="N50" s="1"/>
      <c r="O50" s="1"/>
      <c r="P50" s="1"/>
      <c r="Q50" s="1"/>
      <c r="R50" s="1"/>
      <c r="S50" s="1"/>
      <c r="T50" s="1"/>
      <c r="U50" s="1"/>
      <c r="V50" s="1"/>
      <c r="W50" s="1"/>
      <c r="X50" s="1"/>
      <c r="Y50" s="1"/>
      <c r="Z50" s="1"/>
    </row>
    <row r="51" ht="14.25" customHeight="1">
      <c r="A51" s="1"/>
      <c r="B51" s="99"/>
      <c r="C51" s="99"/>
      <c r="D51" s="99"/>
      <c r="E51" s="99"/>
      <c r="F51" s="146"/>
      <c r="G51" s="99"/>
      <c r="H51" s="99"/>
      <c r="I51" s="1"/>
      <c r="J51" s="1"/>
      <c r="K51" s="1"/>
      <c r="L51" s="38"/>
      <c r="M51" s="1"/>
      <c r="N51" s="1"/>
      <c r="O51" s="1"/>
      <c r="P51" s="1"/>
      <c r="Q51" s="1"/>
      <c r="R51" s="1"/>
      <c r="S51" s="1"/>
      <c r="T51" s="1"/>
      <c r="U51" s="1"/>
      <c r="V51" s="1"/>
      <c r="W51" s="1"/>
      <c r="X51" s="1"/>
      <c r="Y51" s="1"/>
      <c r="Z51" s="1"/>
    </row>
    <row r="52" ht="15.0" customHeight="1">
      <c r="A52" s="1"/>
      <c r="B52" s="99"/>
      <c r="C52" s="34" t="s">
        <v>140</v>
      </c>
      <c r="D52" s="17"/>
      <c r="E52" s="17"/>
      <c r="F52" s="17"/>
      <c r="G52" s="17"/>
      <c r="H52" s="17"/>
      <c r="I52" s="17"/>
      <c r="J52" s="21"/>
      <c r="K52" s="1"/>
      <c r="L52" s="38"/>
      <c r="M52" s="1"/>
      <c r="N52" s="1"/>
      <c r="O52" s="1"/>
      <c r="P52" s="1"/>
      <c r="Q52" s="1"/>
      <c r="R52" s="1"/>
      <c r="S52" s="1"/>
      <c r="T52" s="1"/>
      <c r="U52" s="1"/>
      <c r="V52" s="1"/>
      <c r="W52" s="1"/>
      <c r="X52" s="1"/>
      <c r="Y52" s="1"/>
      <c r="Z52" s="1"/>
    </row>
    <row r="53" ht="21.0" customHeight="1">
      <c r="A53" s="1"/>
      <c r="B53" s="99"/>
      <c r="C53" s="77" t="s">
        <v>141</v>
      </c>
      <c r="D53" s="17"/>
      <c r="E53" s="17"/>
      <c r="F53" s="17"/>
      <c r="G53" s="17"/>
      <c r="H53" s="17"/>
      <c r="I53" s="17"/>
      <c r="J53" s="21"/>
      <c r="K53" s="1"/>
      <c r="L53" s="38"/>
      <c r="M53" s="1"/>
      <c r="N53" s="1"/>
      <c r="O53" s="1"/>
      <c r="P53" s="1"/>
      <c r="Q53" s="1"/>
      <c r="R53" s="1"/>
      <c r="S53" s="1"/>
      <c r="T53" s="1"/>
      <c r="U53" s="1"/>
      <c r="V53" s="1"/>
      <c r="W53" s="1"/>
      <c r="X53" s="1"/>
      <c r="Y53" s="1"/>
      <c r="Z53" s="1"/>
    </row>
    <row r="54" ht="14.25" customHeight="1">
      <c r="A54" s="1"/>
      <c r="B54" s="99"/>
      <c r="C54" s="144"/>
      <c r="D54" s="147"/>
      <c r="E54" s="17"/>
      <c r="F54" s="17"/>
      <c r="G54" s="17"/>
      <c r="H54" s="17"/>
      <c r="I54" s="17"/>
      <c r="J54" s="21"/>
      <c r="K54" s="1"/>
      <c r="L54" s="38"/>
      <c r="M54" s="1"/>
      <c r="N54" s="1"/>
      <c r="O54" s="1"/>
      <c r="P54" s="1"/>
      <c r="Q54" s="1"/>
      <c r="R54" s="1"/>
      <c r="S54" s="1"/>
      <c r="T54" s="1"/>
      <c r="U54" s="1"/>
      <c r="V54" s="1"/>
      <c r="W54" s="1"/>
      <c r="X54" s="1"/>
      <c r="Y54" s="1"/>
      <c r="Z54" s="1"/>
    </row>
    <row r="55" ht="14.25" customHeight="1">
      <c r="A55" s="1"/>
      <c r="B55" s="99"/>
      <c r="C55" s="144"/>
      <c r="D55" s="108"/>
      <c r="E55" s="17"/>
      <c r="F55" s="17"/>
      <c r="G55" s="17"/>
      <c r="H55" s="17"/>
      <c r="I55" s="17"/>
      <c r="J55" s="21"/>
      <c r="K55" s="1"/>
      <c r="L55" s="38"/>
      <c r="M55" s="1"/>
      <c r="N55" s="1"/>
      <c r="O55" s="1"/>
      <c r="P55" s="1"/>
      <c r="Q55" s="1"/>
      <c r="R55" s="1"/>
      <c r="S55" s="1"/>
      <c r="T55" s="1"/>
      <c r="U55" s="1"/>
      <c r="V55" s="1"/>
      <c r="W55" s="1"/>
      <c r="X55" s="1"/>
      <c r="Y55" s="1"/>
      <c r="Z55" s="1"/>
    </row>
    <row r="56" ht="14.25" customHeight="1">
      <c r="A56" s="1"/>
      <c r="B56" s="99"/>
      <c r="C56" s="144"/>
      <c r="D56" s="108"/>
      <c r="E56" s="17"/>
      <c r="F56" s="17"/>
      <c r="G56" s="17"/>
      <c r="H56" s="17"/>
      <c r="I56" s="17"/>
      <c r="J56" s="21"/>
      <c r="K56" s="1"/>
      <c r="L56" s="38"/>
      <c r="M56" s="1"/>
      <c r="N56" s="1"/>
      <c r="O56" s="1"/>
      <c r="P56" s="1"/>
      <c r="Q56" s="1"/>
      <c r="R56" s="1"/>
      <c r="S56" s="1"/>
      <c r="T56" s="1"/>
      <c r="U56" s="1"/>
      <c r="V56" s="1"/>
      <c r="W56" s="1"/>
      <c r="X56" s="1"/>
      <c r="Y56" s="1"/>
      <c r="Z56" s="1"/>
    </row>
    <row r="57" ht="14.25" customHeight="1">
      <c r="A57" s="1"/>
      <c r="B57" s="99"/>
      <c r="C57" s="144"/>
      <c r="D57" s="108"/>
      <c r="E57" s="17"/>
      <c r="F57" s="17"/>
      <c r="G57" s="17"/>
      <c r="H57" s="17"/>
      <c r="I57" s="17"/>
      <c r="J57" s="21"/>
      <c r="K57" s="1"/>
      <c r="L57" s="38"/>
      <c r="M57" s="1"/>
      <c r="N57" s="1"/>
      <c r="O57" s="1"/>
      <c r="P57" s="1"/>
      <c r="Q57" s="1"/>
      <c r="R57" s="1"/>
      <c r="S57" s="1"/>
      <c r="T57" s="1"/>
      <c r="U57" s="1"/>
      <c r="V57" s="1"/>
      <c r="W57" s="1"/>
      <c r="X57" s="1"/>
      <c r="Y57" s="1"/>
      <c r="Z57" s="1"/>
    </row>
    <row r="58" ht="14.25" customHeight="1">
      <c r="A58" s="1"/>
      <c r="B58" s="99"/>
      <c r="C58" s="144"/>
      <c r="D58" s="108"/>
      <c r="E58" s="17"/>
      <c r="F58" s="17"/>
      <c r="G58" s="17"/>
      <c r="H58" s="17"/>
      <c r="I58" s="17"/>
      <c r="J58" s="21"/>
      <c r="K58" s="1"/>
      <c r="L58" s="38"/>
      <c r="M58" s="1"/>
      <c r="N58" s="1"/>
      <c r="O58" s="1"/>
      <c r="P58" s="1"/>
      <c r="Q58" s="1"/>
      <c r="R58" s="1"/>
      <c r="S58" s="1"/>
      <c r="T58" s="1"/>
      <c r="U58" s="1"/>
      <c r="V58" s="1"/>
      <c r="W58" s="1"/>
      <c r="X58" s="1"/>
      <c r="Y58" s="1"/>
      <c r="Z58" s="1"/>
    </row>
    <row r="59" ht="14.25" customHeight="1">
      <c r="A59" s="1"/>
      <c r="B59" s="99"/>
      <c r="C59" s="99"/>
      <c r="D59" s="99"/>
      <c r="E59" s="99"/>
      <c r="F59" s="146"/>
      <c r="G59" s="99"/>
      <c r="H59" s="99"/>
      <c r="I59" s="1"/>
      <c r="J59" s="1"/>
      <c r="K59" s="1"/>
      <c r="L59" s="38"/>
      <c r="M59" s="1"/>
      <c r="N59" s="1"/>
      <c r="O59" s="1"/>
      <c r="P59" s="1"/>
      <c r="Q59" s="1"/>
      <c r="R59" s="1"/>
      <c r="S59" s="1"/>
      <c r="T59" s="1"/>
      <c r="U59" s="1"/>
      <c r="V59" s="1"/>
      <c r="W59" s="1"/>
      <c r="X59" s="1"/>
      <c r="Y59" s="1"/>
      <c r="Z59" s="1"/>
    </row>
    <row r="60" ht="14.25" customHeight="1">
      <c r="A60" s="1"/>
      <c r="B60" s="99"/>
      <c r="C60" s="99"/>
      <c r="D60" s="99"/>
      <c r="E60" s="99"/>
      <c r="F60" s="146"/>
      <c r="G60" s="99"/>
      <c r="H60" s="99"/>
      <c r="I60" s="1"/>
      <c r="J60" s="1"/>
      <c r="K60" s="1"/>
      <c r="L60" s="38"/>
      <c r="M60" s="1"/>
      <c r="N60" s="1"/>
      <c r="O60" s="1"/>
      <c r="P60" s="1"/>
      <c r="Q60" s="1"/>
      <c r="R60" s="1"/>
      <c r="S60" s="1"/>
      <c r="T60" s="1"/>
      <c r="U60" s="1"/>
      <c r="V60" s="1"/>
      <c r="W60" s="1"/>
      <c r="X60" s="1"/>
      <c r="Y60" s="1"/>
      <c r="Z60" s="1"/>
    </row>
    <row r="61" ht="15.0" customHeight="1">
      <c r="A61" s="1"/>
      <c r="B61" s="99"/>
      <c r="C61" s="34" t="s">
        <v>142</v>
      </c>
      <c r="D61" s="17"/>
      <c r="E61" s="17"/>
      <c r="F61" s="17"/>
      <c r="G61" s="17"/>
      <c r="H61" s="17"/>
      <c r="I61" s="17"/>
      <c r="J61" s="21"/>
      <c r="K61" s="1"/>
      <c r="L61" s="38"/>
      <c r="M61" s="1"/>
      <c r="N61" s="1"/>
      <c r="O61" s="1"/>
      <c r="P61" s="1"/>
      <c r="Q61" s="1"/>
      <c r="R61" s="1"/>
      <c r="S61" s="1"/>
      <c r="T61" s="1"/>
      <c r="U61" s="1"/>
      <c r="V61" s="1"/>
      <c r="W61" s="1"/>
      <c r="X61" s="1"/>
      <c r="Y61" s="1"/>
      <c r="Z61" s="1"/>
    </row>
    <row r="62" ht="28.5" customHeight="1">
      <c r="A62" s="1"/>
      <c r="B62" s="99"/>
      <c r="C62" s="148" t="s">
        <v>143</v>
      </c>
      <c r="D62" s="17"/>
      <c r="E62" s="17"/>
      <c r="F62" s="17"/>
      <c r="G62" s="17"/>
      <c r="H62" s="17"/>
      <c r="I62" s="17"/>
      <c r="J62" s="21"/>
      <c r="K62" s="1"/>
      <c r="L62" s="38"/>
      <c r="M62" s="1"/>
      <c r="N62" s="1"/>
      <c r="O62" s="1"/>
      <c r="P62" s="1"/>
      <c r="Q62" s="1"/>
      <c r="R62" s="1"/>
      <c r="S62" s="1"/>
      <c r="T62" s="1"/>
      <c r="U62" s="1"/>
      <c r="V62" s="1"/>
      <c r="W62" s="1"/>
      <c r="X62" s="1"/>
      <c r="Y62" s="1"/>
      <c r="Z62" s="1"/>
    </row>
    <row r="63" ht="23.25" customHeight="1">
      <c r="A63" s="1"/>
      <c r="B63" s="99"/>
      <c r="C63" s="144"/>
      <c r="D63" s="147"/>
      <c r="E63" s="17"/>
      <c r="F63" s="17"/>
      <c r="G63" s="17"/>
      <c r="H63" s="17"/>
      <c r="I63" s="17"/>
      <c r="J63" s="21"/>
      <c r="K63" s="1"/>
      <c r="L63" s="38"/>
      <c r="M63" s="1"/>
      <c r="N63" s="1"/>
      <c r="O63" s="1"/>
      <c r="P63" s="1"/>
      <c r="Q63" s="1"/>
      <c r="R63" s="1"/>
      <c r="S63" s="1"/>
      <c r="T63" s="1"/>
      <c r="U63" s="1"/>
      <c r="V63" s="1"/>
      <c r="W63" s="1"/>
      <c r="X63" s="1"/>
      <c r="Y63" s="1"/>
      <c r="Z63" s="1"/>
    </row>
    <row r="64" ht="19.5" customHeight="1">
      <c r="A64" s="1"/>
      <c r="B64" s="99"/>
      <c r="C64" s="144"/>
      <c r="D64" s="108"/>
      <c r="E64" s="17"/>
      <c r="F64" s="17"/>
      <c r="G64" s="17"/>
      <c r="H64" s="17"/>
      <c r="I64" s="17"/>
      <c r="J64" s="21"/>
      <c r="K64" s="1"/>
      <c r="L64" s="38"/>
      <c r="M64" s="1"/>
      <c r="N64" s="1"/>
      <c r="O64" s="1"/>
      <c r="P64" s="1"/>
      <c r="Q64" s="1"/>
      <c r="R64" s="1"/>
      <c r="S64" s="1"/>
      <c r="T64" s="1"/>
      <c r="U64" s="1"/>
      <c r="V64" s="1"/>
      <c r="W64" s="1"/>
      <c r="X64" s="1"/>
      <c r="Y64" s="1"/>
      <c r="Z64" s="1"/>
    </row>
    <row r="65" ht="17.25" customHeight="1">
      <c r="A65" s="1"/>
      <c r="B65" s="99"/>
      <c r="C65" s="144"/>
      <c r="D65" s="108"/>
      <c r="E65" s="17"/>
      <c r="F65" s="17"/>
      <c r="G65" s="17"/>
      <c r="H65" s="17"/>
      <c r="I65" s="17"/>
      <c r="J65" s="21"/>
      <c r="K65" s="1"/>
      <c r="L65" s="38"/>
      <c r="M65" s="1"/>
      <c r="N65" s="1"/>
      <c r="O65" s="1"/>
      <c r="P65" s="1"/>
      <c r="Q65" s="1"/>
      <c r="R65" s="1"/>
      <c r="S65" s="1"/>
      <c r="T65" s="1"/>
      <c r="U65" s="1"/>
      <c r="V65" s="1"/>
      <c r="W65" s="1"/>
      <c r="X65" s="1"/>
      <c r="Y65" s="1"/>
      <c r="Z65" s="1"/>
    </row>
    <row r="66" ht="19.5" customHeight="1">
      <c r="A66" s="1"/>
      <c r="B66" s="99"/>
      <c r="C66" s="144"/>
      <c r="D66" s="108"/>
      <c r="E66" s="17"/>
      <c r="F66" s="17"/>
      <c r="G66" s="17"/>
      <c r="H66" s="17"/>
      <c r="I66" s="17"/>
      <c r="J66" s="21"/>
      <c r="K66" s="1"/>
      <c r="L66" s="38"/>
      <c r="M66" s="1"/>
      <c r="N66" s="1"/>
      <c r="O66" s="1"/>
      <c r="P66" s="1"/>
      <c r="Q66" s="1"/>
      <c r="R66" s="1"/>
      <c r="S66" s="1"/>
      <c r="T66" s="1"/>
      <c r="U66" s="1"/>
      <c r="V66" s="1"/>
      <c r="W66" s="1"/>
      <c r="X66" s="1"/>
      <c r="Y66" s="1"/>
      <c r="Z66" s="1"/>
    </row>
    <row r="67" ht="20.25" customHeight="1">
      <c r="A67" s="1"/>
      <c r="B67" s="1"/>
      <c r="C67" s="1"/>
      <c r="D67" s="1"/>
      <c r="E67" s="1"/>
      <c r="F67" s="1"/>
      <c r="G67" s="1"/>
      <c r="H67" s="1"/>
      <c r="I67" s="1"/>
      <c r="J67" s="1"/>
      <c r="K67" s="1"/>
      <c r="L67" s="38"/>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38"/>
      <c r="M68" s="1"/>
      <c r="N68" s="1"/>
      <c r="O68" s="1"/>
      <c r="P68" s="1"/>
      <c r="Q68" s="1"/>
      <c r="R68" s="1"/>
      <c r="S68" s="1"/>
      <c r="T68" s="1"/>
      <c r="U68" s="1"/>
      <c r="V68" s="1"/>
      <c r="W68" s="1"/>
      <c r="X68" s="1"/>
      <c r="Y68" s="1"/>
      <c r="Z68" s="1"/>
    </row>
    <row r="69" ht="14.25" customHeight="1">
      <c r="A69" s="1"/>
      <c r="B69" s="38"/>
      <c r="C69" s="1"/>
      <c r="D69" s="1"/>
      <c r="E69" s="1"/>
      <c r="F69" s="1"/>
      <c r="G69" s="1"/>
      <c r="H69" s="1"/>
      <c r="I69" s="1"/>
      <c r="J69" s="1"/>
      <c r="K69" s="1"/>
      <c r="L69" s="38"/>
      <c r="M69" s="1"/>
      <c r="N69" s="1"/>
      <c r="O69" s="1"/>
      <c r="P69" s="1"/>
      <c r="Q69" s="1"/>
      <c r="R69" s="1"/>
      <c r="S69" s="1"/>
      <c r="T69" s="1"/>
      <c r="U69" s="1"/>
      <c r="V69" s="1"/>
      <c r="W69" s="1"/>
      <c r="X69" s="1"/>
      <c r="Y69" s="1"/>
      <c r="Z69" s="1"/>
    </row>
    <row r="70" ht="14.25" customHeight="1">
      <c r="A70" s="1"/>
      <c r="B70" s="38"/>
      <c r="C70" s="1"/>
      <c r="D70" s="1"/>
      <c r="E70" s="1"/>
      <c r="F70" s="1"/>
      <c r="G70" s="1"/>
      <c r="H70" s="1"/>
      <c r="I70" s="1"/>
      <c r="J70" s="1"/>
      <c r="K70" s="1"/>
      <c r="L70" s="38"/>
      <c r="M70" s="1"/>
      <c r="N70" s="1"/>
      <c r="O70" s="1"/>
      <c r="P70" s="1"/>
      <c r="Q70" s="1"/>
      <c r="R70" s="1"/>
      <c r="S70" s="1"/>
      <c r="T70" s="1"/>
      <c r="U70" s="1"/>
      <c r="V70" s="1"/>
      <c r="W70" s="1"/>
      <c r="X70" s="1"/>
      <c r="Y70" s="1"/>
      <c r="Z70" s="1"/>
    </row>
    <row r="71" ht="14.25" customHeight="1">
      <c r="A71" s="1"/>
      <c r="B71" s="38"/>
      <c r="C71" s="1"/>
      <c r="D71" s="1"/>
      <c r="E71" s="1"/>
      <c r="F71" s="1"/>
      <c r="G71" s="1"/>
      <c r="H71" s="1"/>
      <c r="I71" s="1"/>
      <c r="J71" s="1"/>
      <c r="K71" s="1"/>
      <c r="L71" s="38"/>
      <c r="M71" s="1"/>
      <c r="N71" s="1"/>
      <c r="O71" s="1"/>
      <c r="P71" s="1"/>
      <c r="Q71" s="1"/>
      <c r="R71" s="1"/>
      <c r="S71" s="1"/>
      <c r="T71" s="1"/>
      <c r="U71" s="1"/>
      <c r="V71" s="1"/>
      <c r="W71" s="1"/>
      <c r="X71" s="1"/>
      <c r="Y71" s="1"/>
      <c r="Z71" s="1"/>
    </row>
    <row r="72" ht="14.25" customHeight="1">
      <c r="A72" s="1"/>
      <c r="B72" s="38"/>
      <c r="C72" s="1"/>
      <c r="D72" s="1"/>
      <c r="E72" s="1"/>
      <c r="F72" s="1"/>
      <c r="G72" s="1"/>
      <c r="H72" s="1"/>
      <c r="I72" s="1"/>
      <c r="J72" s="1"/>
      <c r="K72" s="1"/>
      <c r="L72" s="38"/>
      <c r="M72" s="1"/>
      <c r="N72" s="1"/>
      <c r="O72" s="1"/>
      <c r="P72" s="1"/>
      <c r="Q72" s="1"/>
      <c r="R72" s="1"/>
      <c r="S72" s="1"/>
      <c r="T72" s="1"/>
      <c r="U72" s="1"/>
      <c r="V72" s="1"/>
      <c r="W72" s="1"/>
      <c r="X72" s="1"/>
      <c r="Y72" s="1"/>
      <c r="Z72" s="1"/>
    </row>
    <row r="73" ht="14.25" customHeight="1">
      <c r="A73" s="1"/>
      <c r="B73" s="38"/>
      <c r="C73" s="1"/>
      <c r="D73" s="1"/>
      <c r="E73" s="1"/>
      <c r="F73" s="1"/>
      <c r="G73" s="1"/>
      <c r="H73" s="1"/>
      <c r="I73" s="1"/>
      <c r="J73" s="1"/>
      <c r="K73" s="1"/>
      <c r="L73" s="38"/>
      <c r="M73" s="1"/>
      <c r="N73" s="1"/>
      <c r="O73" s="1"/>
      <c r="P73" s="1"/>
      <c r="Q73" s="1"/>
      <c r="R73" s="1"/>
      <c r="S73" s="1"/>
      <c r="T73" s="1"/>
      <c r="U73" s="1"/>
      <c r="V73" s="1"/>
      <c r="W73" s="1"/>
      <c r="X73" s="1"/>
      <c r="Y73" s="1"/>
      <c r="Z73" s="1"/>
    </row>
    <row r="74" ht="14.25" customHeight="1">
      <c r="A74" s="1"/>
      <c r="B74" s="38"/>
      <c r="C74" s="1"/>
      <c r="D74" s="1"/>
      <c r="E74" s="1"/>
      <c r="F74" s="1"/>
      <c r="G74" s="1"/>
      <c r="H74" s="1"/>
      <c r="I74" s="1"/>
      <c r="J74" s="1"/>
      <c r="K74" s="1"/>
      <c r="L74" s="38"/>
      <c r="M74" s="1"/>
      <c r="N74" s="1"/>
      <c r="O74" s="1"/>
      <c r="P74" s="1"/>
      <c r="Q74" s="1"/>
      <c r="R74" s="1"/>
      <c r="S74" s="1"/>
      <c r="T74" s="1"/>
      <c r="U74" s="1"/>
      <c r="V74" s="1"/>
      <c r="W74" s="1"/>
      <c r="X74" s="1"/>
      <c r="Y74" s="1"/>
      <c r="Z74" s="1"/>
    </row>
    <row r="75" ht="14.25" customHeight="1">
      <c r="A75" s="1"/>
      <c r="B75" s="38"/>
      <c r="C75" s="1"/>
      <c r="D75" s="1"/>
      <c r="E75" s="1"/>
      <c r="F75" s="1"/>
      <c r="G75" s="1"/>
      <c r="H75" s="1"/>
      <c r="I75" s="1"/>
      <c r="J75" s="1"/>
      <c r="K75" s="1"/>
      <c r="L75" s="38"/>
      <c r="M75" s="1"/>
      <c r="N75" s="1"/>
      <c r="O75" s="1"/>
      <c r="P75" s="1"/>
      <c r="Q75" s="1"/>
      <c r="R75" s="1"/>
      <c r="S75" s="1"/>
      <c r="T75" s="1"/>
      <c r="U75" s="1"/>
      <c r="V75" s="1"/>
      <c r="W75" s="1"/>
      <c r="X75" s="1"/>
      <c r="Y75" s="1"/>
      <c r="Z75" s="1"/>
    </row>
    <row r="76" ht="14.25" customHeight="1">
      <c r="A76" s="1"/>
      <c r="B76" s="38"/>
      <c r="C76" s="1"/>
      <c r="D76" s="1"/>
      <c r="E76" s="1"/>
      <c r="F76" s="1"/>
      <c r="G76" s="1"/>
      <c r="H76" s="1"/>
      <c r="I76" s="1"/>
      <c r="J76" s="1"/>
      <c r="K76" s="1"/>
      <c r="L76" s="38"/>
      <c r="M76" s="1"/>
      <c r="N76" s="1"/>
      <c r="O76" s="1"/>
      <c r="P76" s="1"/>
      <c r="Q76" s="1"/>
      <c r="R76" s="1"/>
      <c r="S76" s="1"/>
      <c r="T76" s="1"/>
      <c r="U76" s="1"/>
      <c r="V76" s="1"/>
      <c r="W76" s="1"/>
      <c r="X76" s="1"/>
      <c r="Y76" s="1"/>
      <c r="Z76" s="1"/>
    </row>
    <row r="77" ht="14.25" customHeight="1">
      <c r="A77" s="1"/>
      <c r="B77" s="38"/>
      <c r="C77" s="1"/>
      <c r="D77" s="1"/>
      <c r="E77" s="1"/>
      <c r="F77" s="1"/>
      <c r="G77" s="1"/>
      <c r="H77" s="1"/>
      <c r="I77" s="1"/>
      <c r="J77" s="1"/>
      <c r="K77" s="1"/>
      <c r="L77" s="38"/>
      <c r="M77" s="1"/>
      <c r="N77" s="1"/>
      <c r="O77" s="1"/>
      <c r="P77" s="1"/>
      <c r="Q77" s="1"/>
      <c r="R77" s="1"/>
      <c r="S77" s="1"/>
      <c r="T77" s="1"/>
      <c r="U77" s="1"/>
      <c r="V77" s="1"/>
      <c r="W77" s="1"/>
      <c r="X77" s="1"/>
      <c r="Y77" s="1"/>
      <c r="Z77" s="1"/>
    </row>
    <row r="78" ht="14.25" customHeight="1">
      <c r="A78" s="1"/>
      <c r="B78" s="38"/>
      <c r="C78" s="1"/>
      <c r="D78" s="1"/>
      <c r="E78" s="1"/>
      <c r="F78" s="1"/>
      <c r="G78" s="1"/>
      <c r="H78" s="1"/>
      <c r="I78" s="1"/>
      <c r="J78" s="1"/>
      <c r="K78" s="1"/>
      <c r="L78" s="38"/>
      <c r="M78" s="1"/>
      <c r="N78" s="1"/>
      <c r="O78" s="1"/>
      <c r="P78" s="1"/>
      <c r="Q78" s="1"/>
      <c r="R78" s="1"/>
      <c r="S78" s="1"/>
      <c r="T78" s="1"/>
      <c r="U78" s="1"/>
      <c r="V78" s="1"/>
      <c r="W78" s="1"/>
      <c r="X78" s="1"/>
      <c r="Y78" s="1"/>
      <c r="Z78" s="1"/>
    </row>
    <row r="79" ht="14.25" customHeight="1">
      <c r="A79" s="1"/>
      <c r="B79" s="38"/>
      <c r="C79" s="1"/>
      <c r="D79" s="1"/>
      <c r="E79" s="1"/>
      <c r="F79" s="1"/>
      <c r="G79" s="1"/>
      <c r="H79" s="1"/>
      <c r="I79" s="1"/>
      <c r="J79" s="1"/>
      <c r="K79" s="1"/>
      <c r="L79" s="38"/>
      <c r="M79" s="1"/>
      <c r="N79" s="1"/>
      <c r="O79" s="1"/>
      <c r="P79" s="1"/>
      <c r="Q79" s="1"/>
      <c r="R79" s="1"/>
      <c r="S79" s="1"/>
      <c r="T79" s="1"/>
      <c r="U79" s="1"/>
      <c r="V79" s="1"/>
      <c r="W79" s="1"/>
      <c r="X79" s="1"/>
      <c r="Y79" s="1"/>
      <c r="Z79" s="1"/>
    </row>
    <row r="80" ht="14.25" customHeight="1">
      <c r="A80" s="1"/>
      <c r="B80" s="38"/>
      <c r="C80" s="1"/>
      <c r="D80" s="1"/>
      <c r="E80" s="1"/>
      <c r="F80" s="1"/>
      <c r="G80" s="1"/>
      <c r="H80" s="1"/>
      <c r="I80" s="1"/>
      <c r="J80" s="1"/>
      <c r="K80" s="1"/>
      <c r="L80" s="38"/>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38"/>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38"/>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38"/>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38"/>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38"/>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38"/>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38"/>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38"/>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38"/>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38"/>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38"/>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38"/>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38"/>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38"/>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38"/>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38"/>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38"/>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38"/>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38"/>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38"/>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38"/>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38"/>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38"/>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38"/>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38"/>
      <c r="M105" s="1"/>
      <c r="N105" s="1"/>
      <c r="O105" s="1"/>
      <c r="P105" s="1"/>
      <c r="Q105" s="1"/>
      <c r="R105" s="1"/>
      <c r="S105" s="1"/>
      <c r="T105" s="1"/>
      <c r="U105" s="1"/>
      <c r="V105" s="1"/>
      <c r="W105" s="1"/>
      <c r="X105" s="1"/>
      <c r="Y105" s="1"/>
      <c r="Z105" s="1"/>
    </row>
    <row r="106" ht="14.25" customHeight="1">
      <c r="A106" s="1"/>
      <c r="B106" s="1" t="s">
        <v>144</v>
      </c>
      <c r="C106" s="1"/>
      <c r="D106" s="1"/>
      <c r="E106" s="1"/>
      <c r="F106" s="1"/>
      <c r="G106" s="1"/>
      <c r="H106" s="1"/>
      <c r="I106" s="1"/>
      <c r="J106" s="1"/>
      <c r="K106" s="1"/>
      <c r="L106" s="38"/>
      <c r="M106" s="1"/>
      <c r="N106" s="1"/>
      <c r="O106" s="1"/>
      <c r="P106" s="1"/>
      <c r="Q106" s="1"/>
      <c r="R106" s="1"/>
      <c r="S106" s="1"/>
      <c r="T106" s="1"/>
      <c r="U106" s="1"/>
      <c r="V106" s="1"/>
      <c r="W106" s="1"/>
      <c r="X106" s="1"/>
      <c r="Y106" s="1"/>
      <c r="Z106" s="1"/>
    </row>
    <row r="107" ht="14.25" customHeight="1">
      <c r="A107" s="1"/>
      <c r="B107" s="1">
        <v>1.0</v>
      </c>
      <c r="C107" s="1"/>
      <c r="D107" s="1"/>
      <c r="E107" s="1"/>
      <c r="F107" s="1"/>
      <c r="G107" s="1"/>
      <c r="H107" s="1"/>
      <c r="I107" s="1"/>
      <c r="J107" s="1"/>
      <c r="K107" s="1"/>
      <c r="L107" s="38"/>
      <c r="M107" s="1"/>
      <c r="N107" s="1"/>
      <c r="O107" s="1"/>
      <c r="P107" s="1"/>
      <c r="Q107" s="1"/>
      <c r="R107" s="1"/>
      <c r="S107" s="1"/>
      <c r="T107" s="1"/>
      <c r="U107" s="1"/>
      <c r="V107" s="1"/>
      <c r="W107" s="1"/>
      <c r="X107" s="1"/>
      <c r="Y107" s="1"/>
      <c r="Z107" s="1"/>
    </row>
    <row r="108" ht="14.25" customHeight="1">
      <c r="A108" s="1"/>
      <c r="B108" s="1">
        <v>2.0</v>
      </c>
      <c r="C108" s="1"/>
      <c r="D108" s="1"/>
      <c r="E108" s="1"/>
      <c r="F108" s="1"/>
      <c r="G108" s="1"/>
      <c r="H108" s="1"/>
      <c r="I108" s="1"/>
      <c r="J108" s="1"/>
      <c r="K108" s="1"/>
      <c r="L108" s="38"/>
      <c r="M108" s="1"/>
      <c r="N108" s="1"/>
      <c r="O108" s="1"/>
      <c r="P108" s="1"/>
      <c r="Q108" s="1"/>
      <c r="R108" s="1"/>
      <c r="S108" s="1"/>
      <c r="T108" s="1"/>
      <c r="U108" s="1"/>
      <c r="V108" s="1"/>
      <c r="W108" s="1"/>
      <c r="X108" s="1"/>
      <c r="Y108" s="1"/>
      <c r="Z108" s="1"/>
    </row>
    <row r="109" ht="14.25" customHeight="1">
      <c r="A109" s="1"/>
      <c r="B109" s="1">
        <v>3.0</v>
      </c>
      <c r="C109" s="1"/>
      <c r="D109" s="1"/>
      <c r="E109" s="1"/>
      <c r="F109" s="1"/>
      <c r="G109" s="1"/>
      <c r="H109" s="1"/>
      <c r="I109" s="1"/>
      <c r="J109" s="1"/>
      <c r="K109" s="1"/>
      <c r="L109" s="38"/>
      <c r="M109" s="1"/>
      <c r="N109" s="1"/>
      <c r="O109" s="1"/>
      <c r="P109" s="1"/>
      <c r="Q109" s="1"/>
      <c r="R109" s="1"/>
      <c r="S109" s="1"/>
      <c r="T109" s="1"/>
      <c r="U109" s="1"/>
      <c r="V109" s="1"/>
      <c r="W109" s="1"/>
      <c r="X109" s="1"/>
      <c r="Y109" s="1"/>
      <c r="Z109" s="1"/>
    </row>
    <row r="110" ht="14.25" customHeight="1">
      <c r="A110" s="1"/>
      <c r="B110" s="1">
        <v>4.0</v>
      </c>
      <c r="C110" s="1"/>
      <c r="D110" s="1"/>
      <c r="E110" s="1"/>
      <c r="F110" s="1"/>
      <c r="G110" s="1"/>
      <c r="H110" s="1"/>
      <c r="I110" s="1"/>
      <c r="J110" s="1"/>
      <c r="K110" s="1"/>
      <c r="L110" s="38"/>
      <c r="M110" s="1"/>
      <c r="N110" s="1"/>
      <c r="O110" s="1"/>
      <c r="P110" s="1"/>
      <c r="Q110" s="1"/>
      <c r="R110" s="1"/>
      <c r="S110" s="1"/>
      <c r="T110" s="1"/>
      <c r="U110" s="1"/>
      <c r="V110" s="1"/>
      <c r="W110" s="1"/>
      <c r="X110" s="1"/>
      <c r="Y110" s="1"/>
      <c r="Z110" s="1"/>
    </row>
    <row r="111" ht="14.25" customHeight="1">
      <c r="A111" s="1"/>
      <c r="B111" s="1">
        <v>5.0</v>
      </c>
      <c r="C111" s="1"/>
      <c r="D111" s="1"/>
      <c r="E111" s="1"/>
      <c r="F111" s="1"/>
      <c r="G111" s="1"/>
      <c r="H111" s="1"/>
      <c r="I111" s="1"/>
      <c r="J111" s="1"/>
      <c r="K111" s="1"/>
      <c r="L111" s="38"/>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38"/>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38"/>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38"/>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38"/>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38"/>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38"/>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38"/>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38"/>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38"/>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38"/>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38"/>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38"/>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38"/>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38"/>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38"/>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38"/>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38"/>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38"/>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38"/>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38"/>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38"/>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38"/>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38"/>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38"/>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38"/>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38"/>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38"/>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38"/>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38"/>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38"/>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38"/>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38"/>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38"/>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38"/>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38"/>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38"/>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38"/>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38"/>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38"/>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38"/>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38"/>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38"/>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38"/>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38"/>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38"/>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38"/>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38"/>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38"/>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38"/>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38"/>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38"/>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38"/>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38"/>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38"/>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38"/>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38"/>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38"/>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38"/>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38"/>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38"/>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38"/>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38"/>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38"/>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38"/>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38"/>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38"/>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38"/>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38"/>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38"/>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38"/>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38"/>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38"/>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38"/>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38"/>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38"/>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38"/>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38"/>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38"/>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38"/>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38"/>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38"/>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38"/>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38"/>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38"/>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38"/>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38"/>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38"/>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38"/>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38"/>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38"/>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38"/>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38"/>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38"/>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38"/>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38"/>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38"/>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38"/>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38"/>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38"/>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38"/>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38"/>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38"/>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38"/>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38"/>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38"/>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38"/>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38"/>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38"/>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38"/>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38"/>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38"/>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38"/>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38"/>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38"/>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38"/>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38"/>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38"/>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38"/>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38"/>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38"/>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38"/>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38"/>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38"/>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38"/>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38"/>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38"/>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38"/>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38"/>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38"/>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38"/>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38"/>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38"/>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38"/>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38"/>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38"/>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38"/>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38"/>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38"/>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38"/>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38"/>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38"/>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38"/>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38"/>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38"/>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38"/>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38"/>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38"/>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38"/>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38"/>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38"/>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38"/>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38"/>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38"/>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38"/>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38"/>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38"/>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38"/>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38"/>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38"/>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38"/>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38"/>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38"/>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38"/>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38"/>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38"/>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38"/>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38"/>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38"/>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38"/>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38"/>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38"/>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38"/>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38"/>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38"/>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38"/>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38"/>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38"/>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38"/>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38"/>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38"/>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38"/>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38"/>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38"/>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38"/>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38"/>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38"/>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38"/>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38"/>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38"/>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38"/>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38"/>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38"/>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38"/>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38"/>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38"/>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38"/>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38"/>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38"/>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38"/>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38"/>
      <c r="M311" s="1"/>
      <c r="N311" s="1"/>
      <c r="O311" s="1"/>
      <c r="P311" s="1"/>
      <c r="Q311" s="1"/>
      <c r="R311" s="1"/>
      <c r="S311" s="1"/>
      <c r="T311" s="1"/>
      <c r="U311" s="1"/>
      <c r="V311" s="1"/>
      <c r="W311" s="1"/>
      <c r="X311" s="1"/>
      <c r="Y311" s="1"/>
      <c r="Z311" s="1"/>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
    <mergeCell ref="A2:K2"/>
    <mergeCell ref="A3:L3"/>
    <mergeCell ref="C5:K5"/>
    <mergeCell ref="C6:K6"/>
    <mergeCell ref="D7:F7"/>
    <mergeCell ref="G7:H7"/>
    <mergeCell ref="I7:J7"/>
    <mergeCell ref="D8:F8"/>
    <mergeCell ref="G8:H8"/>
    <mergeCell ref="I8:J8"/>
    <mergeCell ref="D9:F9"/>
    <mergeCell ref="G9:H9"/>
    <mergeCell ref="I9:J9"/>
    <mergeCell ref="N9:O9"/>
    <mergeCell ref="G12:H12"/>
    <mergeCell ref="I12:J12"/>
    <mergeCell ref="D10:F10"/>
    <mergeCell ref="G10:H10"/>
    <mergeCell ref="I10:J10"/>
    <mergeCell ref="D11:F11"/>
    <mergeCell ref="G11:H11"/>
    <mergeCell ref="I11:J11"/>
    <mergeCell ref="D12:F12"/>
    <mergeCell ref="I14:J14"/>
    <mergeCell ref="I15:J15"/>
    <mergeCell ref="G16:I16"/>
    <mergeCell ref="D13:F13"/>
    <mergeCell ref="G13:H13"/>
    <mergeCell ref="I13:J13"/>
    <mergeCell ref="B14:B15"/>
    <mergeCell ref="D14:F14"/>
    <mergeCell ref="G14:H14"/>
    <mergeCell ref="D15:F15"/>
    <mergeCell ref="B18:K18"/>
    <mergeCell ref="B19:K19"/>
    <mergeCell ref="E20:G20"/>
    <mergeCell ref="H20:J20"/>
    <mergeCell ref="E21:G21"/>
    <mergeCell ref="H21:J21"/>
    <mergeCell ref="H22:J22"/>
    <mergeCell ref="B33:C33"/>
    <mergeCell ref="B34:C34"/>
    <mergeCell ref="D34:E34"/>
    <mergeCell ref="F34:H34"/>
    <mergeCell ref="I34:J34"/>
    <mergeCell ref="B35:C35"/>
    <mergeCell ref="D35:E35"/>
    <mergeCell ref="B36:C36"/>
    <mergeCell ref="D36:E36"/>
    <mergeCell ref="F36:H36"/>
    <mergeCell ref="I36:J36"/>
    <mergeCell ref="D37:E37"/>
    <mergeCell ref="F37:H37"/>
    <mergeCell ref="I37:J37"/>
    <mergeCell ref="F39:H39"/>
    <mergeCell ref="I39:J39"/>
    <mergeCell ref="B37:C37"/>
    <mergeCell ref="B38:C38"/>
    <mergeCell ref="D38:E38"/>
    <mergeCell ref="F38:H38"/>
    <mergeCell ref="I38:J38"/>
    <mergeCell ref="B39:C39"/>
    <mergeCell ref="D39:E39"/>
    <mergeCell ref="D58:J58"/>
    <mergeCell ref="C61:J61"/>
    <mergeCell ref="C62:J62"/>
    <mergeCell ref="D63:J63"/>
    <mergeCell ref="D64:J64"/>
    <mergeCell ref="D65:J65"/>
    <mergeCell ref="D66:J66"/>
    <mergeCell ref="D49:J49"/>
    <mergeCell ref="C52:J52"/>
    <mergeCell ref="C53:J53"/>
    <mergeCell ref="D54:J54"/>
    <mergeCell ref="D55:J55"/>
    <mergeCell ref="D56:J56"/>
    <mergeCell ref="D57:J57"/>
    <mergeCell ref="E22:G22"/>
    <mergeCell ref="E23:G23"/>
    <mergeCell ref="H23:J23"/>
    <mergeCell ref="B26:C26"/>
    <mergeCell ref="D26:K26"/>
    <mergeCell ref="M26:O26"/>
    <mergeCell ref="D27:J27"/>
    <mergeCell ref="B27:C28"/>
    <mergeCell ref="D28:E28"/>
    <mergeCell ref="F28:H28"/>
    <mergeCell ref="I28:J28"/>
    <mergeCell ref="D29:E29"/>
    <mergeCell ref="F29:H29"/>
    <mergeCell ref="I29:J29"/>
    <mergeCell ref="F31:H31"/>
    <mergeCell ref="I31:J31"/>
    <mergeCell ref="B29:C29"/>
    <mergeCell ref="B30:C30"/>
    <mergeCell ref="D30:E30"/>
    <mergeCell ref="F30:H30"/>
    <mergeCell ref="I30:J30"/>
    <mergeCell ref="B31:C31"/>
    <mergeCell ref="D31:E31"/>
    <mergeCell ref="B32:C32"/>
    <mergeCell ref="D32:E32"/>
    <mergeCell ref="F32:H32"/>
    <mergeCell ref="I32:J32"/>
    <mergeCell ref="D33:E33"/>
    <mergeCell ref="F33:H33"/>
    <mergeCell ref="I33:J33"/>
    <mergeCell ref="F35:H35"/>
    <mergeCell ref="I35:J35"/>
    <mergeCell ref="C42:J42"/>
    <mergeCell ref="C43:J43"/>
    <mergeCell ref="D44:J44"/>
    <mergeCell ref="D45:J45"/>
    <mergeCell ref="D46:J46"/>
    <mergeCell ref="D47:J47"/>
    <mergeCell ref="D48:J48"/>
  </mergeCells>
  <dataValidations>
    <dataValidation type="list" allowBlank="1" showInputMessage="1" showErrorMessage="1" prompt=" - " sqref="D29:D38 F29:F38 I29:I38">
      <formula1>$B$107:$B$111</formula1>
    </dataValidation>
    <dataValidation type="list" allowBlank="1" showInputMessage="1" showErrorMessage="1" prompt=" - " sqref="H15">
      <formula1>$O$10:$O$17</formula1>
    </dataValidation>
    <dataValidation type="list" allowBlank="1" showInputMessage="1" showErrorMessage="1" prompt=" - " sqref="G9:G15">
      <formula1>$N$13:$N$18</formula1>
    </dataValidation>
    <dataValidation type="list" allowBlank="1" showInputMessage="1" showErrorMessage="1" prompt=" - " sqref="K29:L29 K30:K38">
      <formula1>$Q$9:$Q$14</formula1>
    </dataValidation>
    <dataValidation type="list" allowBlank="1" showInputMessage="1" showErrorMessage="1" prompt=" - " sqref="C9:C15">
      <formula1>$N$10:$N$12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5.71"/>
    <col customWidth="1" min="2" max="2" width="5.14"/>
    <col customWidth="1" min="3" max="3" width="14.57"/>
    <col customWidth="1" min="4" max="4" width="38.71"/>
    <col customWidth="1" min="5" max="5" width="37.29"/>
    <col customWidth="1" min="6" max="6" width="36.71"/>
    <col customWidth="1" min="7" max="7" width="17.71"/>
    <col customWidth="1" min="8" max="8" width="13.0"/>
    <col customWidth="1" min="9" max="9" width="18.14"/>
    <col customWidth="1" min="10" max="26" width="10.0"/>
  </cols>
  <sheetData>
    <row r="1" ht="14.25" customHeight="1">
      <c r="A1" s="1"/>
      <c r="B1" s="1"/>
      <c r="C1" s="1"/>
      <c r="D1" s="106"/>
      <c r="E1" s="1"/>
      <c r="F1" s="1"/>
      <c r="G1" s="1"/>
      <c r="H1" s="1"/>
      <c r="I1" s="1"/>
      <c r="J1" s="1"/>
      <c r="K1" s="1"/>
      <c r="L1" s="1"/>
      <c r="M1" s="1"/>
      <c r="N1" s="1"/>
      <c r="O1" s="1"/>
      <c r="P1" s="1"/>
      <c r="Q1" s="1"/>
      <c r="R1" s="1"/>
      <c r="S1" s="1"/>
      <c r="T1" s="1"/>
      <c r="U1" s="1"/>
      <c r="V1" s="1"/>
      <c r="W1" s="1"/>
      <c r="X1" s="1"/>
      <c r="Y1" s="1"/>
      <c r="Z1" s="1"/>
    </row>
    <row r="2" ht="15.0" customHeight="1">
      <c r="A2" s="149" t="s">
        <v>145</v>
      </c>
      <c r="B2" s="9"/>
      <c r="C2" s="9"/>
      <c r="D2" s="9"/>
      <c r="E2" s="9"/>
      <c r="F2" s="9"/>
      <c r="G2" s="9"/>
      <c r="H2" s="24"/>
      <c r="I2" s="1"/>
      <c r="J2" s="1"/>
      <c r="K2" s="1"/>
      <c r="L2" s="1"/>
      <c r="M2" s="1"/>
      <c r="N2" s="1"/>
      <c r="O2" s="1"/>
      <c r="P2" s="1"/>
      <c r="Q2" s="1"/>
      <c r="R2" s="1"/>
      <c r="S2" s="1"/>
      <c r="T2" s="1"/>
      <c r="U2" s="1"/>
      <c r="V2" s="1"/>
      <c r="W2" s="1"/>
      <c r="X2" s="1"/>
      <c r="Y2" s="1"/>
      <c r="Z2" s="1"/>
    </row>
    <row r="3" ht="28.5" customHeight="1">
      <c r="A3" s="150" t="s">
        <v>146</v>
      </c>
      <c r="B3" s="9"/>
      <c r="C3" s="9"/>
      <c r="D3" s="9"/>
      <c r="E3" s="9"/>
      <c r="F3" s="9"/>
      <c r="G3" s="9"/>
      <c r="H3" s="24"/>
      <c r="I3" s="1"/>
      <c r="J3" s="1"/>
      <c r="K3" s="1"/>
      <c r="L3" s="1"/>
      <c r="M3" s="1"/>
      <c r="N3" s="1"/>
      <c r="O3" s="1"/>
      <c r="P3" s="1"/>
      <c r="Q3" s="1"/>
      <c r="R3" s="1"/>
      <c r="S3" s="1"/>
      <c r="T3" s="1"/>
      <c r="U3" s="1"/>
      <c r="V3" s="1"/>
      <c r="W3" s="1"/>
      <c r="X3" s="1"/>
      <c r="Y3" s="1"/>
      <c r="Z3" s="1"/>
    </row>
    <row r="4" ht="14.25" customHeight="1">
      <c r="A4" s="1"/>
      <c r="B4" s="1"/>
      <c r="C4" s="1"/>
      <c r="D4" s="106"/>
      <c r="E4" s="1"/>
      <c r="F4" s="1"/>
      <c r="G4" s="1"/>
      <c r="H4" s="1"/>
      <c r="I4" s="1"/>
      <c r="J4" s="1"/>
      <c r="K4" s="1"/>
      <c r="L4" s="1"/>
      <c r="M4" s="1"/>
      <c r="N4" s="1"/>
      <c r="O4" s="1"/>
      <c r="P4" s="1"/>
      <c r="Q4" s="1"/>
      <c r="R4" s="1"/>
      <c r="S4" s="1"/>
      <c r="T4" s="1"/>
      <c r="U4" s="1"/>
      <c r="V4" s="1"/>
      <c r="W4" s="1"/>
      <c r="X4" s="1"/>
      <c r="Y4" s="1"/>
      <c r="Z4" s="1"/>
    </row>
    <row r="5" ht="15.0" customHeight="1">
      <c r="A5" s="1"/>
      <c r="B5" s="1"/>
      <c r="C5" s="1"/>
      <c r="D5" s="52" t="s">
        <v>147</v>
      </c>
      <c r="E5" s="17"/>
      <c r="F5" s="17"/>
      <c r="G5" s="17"/>
      <c r="H5" s="21"/>
      <c r="I5" s="1"/>
      <c r="J5" s="1"/>
      <c r="K5" s="1"/>
      <c r="L5" s="1"/>
      <c r="M5" s="1"/>
      <c r="N5" s="1"/>
      <c r="O5" s="1"/>
      <c r="P5" s="1"/>
      <c r="Q5" s="1"/>
      <c r="R5" s="1"/>
      <c r="S5" s="1"/>
      <c r="T5" s="1"/>
      <c r="U5" s="1"/>
      <c r="V5" s="1"/>
      <c r="W5" s="1"/>
      <c r="X5" s="1"/>
      <c r="Y5" s="1"/>
      <c r="Z5" s="1"/>
    </row>
    <row r="6" ht="28.5" customHeight="1">
      <c r="A6" s="1"/>
      <c r="B6" s="1"/>
      <c r="C6" s="1"/>
      <c r="D6" s="151" t="s">
        <v>148</v>
      </c>
      <c r="E6" s="77" t="s">
        <v>149</v>
      </c>
      <c r="F6" s="21"/>
      <c r="G6" s="152" t="s">
        <v>150</v>
      </c>
      <c r="H6" s="152" t="s">
        <v>151</v>
      </c>
      <c r="I6" s="153"/>
      <c r="J6" s="1"/>
      <c r="K6" s="1"/>
      <c r="L6" s="1"/>
      <c r="M6" s="1"/>
      <c r="N6" s="1"/>
      <c r="O6" s="1"/>
      <c r="P6" s="1"/>
      <c r="Q6" s="1"/>
      <c r="R6" s="1"/>
      <c r="S6" s="1"/>
      <c r="T6" s="1"/>
      <c r="U6" s="1"/>
      <c r="V6" s="1"/>
      <c r="W6" s="1"/>
      <c r="X6" s="1"/>
      <c r="Y6" s="1"/>
      <c r="Z6" s="1"/>
    </row>
    <row r="7" ht="24.75" customHeight="1">
      <c r="A7" s="1"/>
      <c r="B7" s="1"/>
      <c r="C7" s="1"/>
      <c r="D7" s="107">
        <v>1.0</v>
      </c>
      <c r="E7" s="108" t="s">
        <v>152</v>
      </c>
      <c r="F7" s="21"/>
      <c r="G7" s="107"/>
      <c r="H7" s="107"/>
      <c r="I7" s="154"/>
      <c r="J7" s="1"/>
      <c r="K7" s="1"/>
      <c r="L7" s="1"/>
      <c r="M7" s="1"/>
      <c r="N7" s="1"/>
      <c r="O7" s="1"/>
      <c r="P7" s="1"/>
      <c r="Q7" s="1"/>
      <c r="R7" s="1"/>
      <c r="S7" s="1"/>
      <c r="T7" s="1"/>
      <c r="U7" s="1"/>
      <c r="V7" s="1"/>
      <c r="W7" s="1"/>
      <c r="X7" s="1"/>
      <c r="Y7" s="1"/>
      <c r="Z7" s="1"/>
    </row>
    <row r="8" ht="24.75" customHeight="1">
      <c r="A8" s="1"/>
      <c r="B8" s="1"/>
      <c r="C8" s="1"/>
      <c r="D8" s="107">
        <v>2.0</v>
      </c>
      <c r="E8" s="108"/>
      <c r="F8" s="21"/>
      <c r="G8" s="107"/>
      <c r="H8" s="107"/>
      <c r="I8" s="154"/>
      <c r="J8" s="1"/>
      <c r="K8" s="1"/>
      <c r="L8" s="1"/>
      <c r="M8" s="1"/>
      <c r="N8" s="1"/>
      <c r="O8" s="1"/>
      <c r="P8" s="1"/>
      <c r="Q8" s="1"/>
      <c r="R8" s="1"/>
      <c r="S8" s="1"/>
      <c r="T8" s="1"/>
      <c r="U8" s="1"/>
      <c r="V8" s="1"/>
      <c r="W8" s="1"/>
      <c r="X8" s="1"/>
      <c r="Y8" s="1"/>
      <c r="Z8" s="1"/>
    </row>
    <row r="9" ht="24.75" customHeight="1">
      <c r="A9" s="1"/>
      <c r="B9" s="1"/>
      <c r="C9" s="1"/>
      <c r="D9" s="107">
        <v>3.0</v>
      </c>
      <c r="E9" s="108"/>
      <c r="F9" s="21"/>
      <c r="G9" s="107"/>
      <c r="H9" s="107"/>
      <c r="I9" s="154"/>
      <c r="J9" s="1"/>
      <c r="K9" s="1"/>
      <c r="L9" s="1"/>
      <c r="M9" s="1"/>
      <c r="N9" s="1"/>
      <c r="O9" s="1"/>
      <c r="P9" s="1"/>
      <c r="Q9" s="1"/>
      <c r="R9" s="1"/>
      <c r="S9" s="1"/>
      <c r="T9" s="1"/>
      <c r="U9" s="1"/>
      <c r="V9" s="1"/>
      <c r="W9" s="1"/>
      <c r="X9" s="1"/>
      <c r="Y9" s="1"/>
      <c r="Z9" s="1"/>
    </row>
    <row r="10" ht="24.75" customHeight="1">
      <c r="A10" s="1"/>
      <c r="B10" s="1"/>
      <c r="C10" s="1"/>
      <c r="D10" s="107">
        <v>4.0</v>
      </c>
      <c r="E10" s="108"/>
      <c r="F10" s="21"/>
      <c r="G10" s="107"/>
      <c r="H10" s="107"/>
      <c r="I10" s="154"/>
      <c r="J10" s="1"/>
      <c r="K10" s="1"/>
      <c r="L10" s="1"/>
      <c r="M10" s="1"/>
      <c r="N10" s="1"/>
      <c r="O10" s="1"/>
      <c r="P10" s="1"/>
      <c r="Q10" s="1"/>
      <c r="R10" s="1"/>
      <c r="S10" s="1"/>
      <c r="T10" s="1"/>
      <c r="U10" s="1"/>
      <c r="V10" s="1"/>
      <c r="W10" s="1"/>
      <c r="X10" s="1"/>
      <c r="Y10" s="1"/>
      <c r="Z10" s="1"/>
    </row>
    <row r="11" ht="24.75" customHeight="1">
      <c r="A11" s="1"/>
      <c r="B11" s="1"/>
      <c r="C11" s="1"/>
      <c r="D11" s="107">
        <v>5.0</v>
      </c>
      <c r="E11" s="108"/>
      <c r="F11" s="21"/>
      <c r="G11" s="107"/>
      <c r="H11" s="107"/>
      <c r="I11" s="154"/>
      <c r="J11" s="1"/>
      <c r="K11" s="1"/>
      <c r="L11" s="1"/>
      <c r="M11" s="1"/>
      <c r="N11" s="1"/>
      <c r="O11" s="1"/>
      <c r="P11" s="1"/>
      <c r="Q11" s="1"/>
      <c r="R11" s="1"/>
      <c r="S11" s="1"/>
      <c r="T11" s="1"/>
      <c r="U11" s="1"/>
      <c r="V11" s="1"/>
      <c r="W11" s="1"/>
      <c r="X11" s="1"/>
      <c r="Y11" s="1"/>
      <c r="Z11" s="1"/>
    </row>
    <row r="12" ht="24.75" customHeight="1">
      <c r="A12" s="1"/>
      <c r="B12" s="1"/>
      <c r="C12" s="1"/>
      <c r="D12" s="107">
        <v>6.0</v>
      </c>
      <c r="E12" s="108"/>
      <c r="F12" s="21"/>
      <c r="G12" s="107"/>
      <c r="H12" s="107"/>
      <c r="I12" s="50"/>
      <c r="J12" s="1"/>
      <c r="K12" s="1"/>
      <c r="L12" s="1"/>
      <c r="M12" s="1"/>
      <c r="N12" s="1"/>
      <c r="O12" s="1"/>
      <c r="P12" s="1"/>
      <c r="Q12" s="1"/>
      <c r="R12" s="1"/>
      <c r="S12" s="1"/>
      <c r="T12" s="1"/>
      <c r="U12" s="1"/>
      <c r="V12" s="1"/>
      <c r="W12" s="1"/>
      <c r="X12" s="1"/>
      <c r="Y12" s="1"/>
      <c r="Z12" s="1"/>
    </row>
    <row r="13" ht="24.75" customHeight="1">
      <c r="A13" s="1"/>
      <c r="B13" s="1"/>
      <c r="C13" s="1"/>
      <c r="D13" s="107">
        <v>7.0</v>
      </c>
      <c r="E13" s="108"/>
      <c r="F13" s="21"/>
      <c r="G13" s="107"/>
      <c r="H13" s="107"/>
      <c r="I13" s="1"/>
      <c r="J13" s="1"/>
      <c r="K13" s="1"/>
      <c r="L13" s="1"/>
      <c r="M13" s="1"/>
      <c r="N13" s="1"/>
      <c r="O13" s="1"/>
      <c r="P13" s="1"/>
      <c r="Q13" s="1"/>
      <c r="R13" s="1"/>
      <c r="S13" s="1"/>
      <c r="T13" s="1"/>
      <c r="U13" s="1"/>
      <c r="V13" s="1"/>
      <c r="W13" s="1"/>
      <c r="X13" s="1"/>
      <c r="Y13" s="1"/>
      <c r="Z13" s="1"/>
    </row>
    <row r="14" ht="24.75" customHeight="1">
      <c r="A14" s="1"/>
      <c r="B14" s="1"/>
      <c r="C14" s="1"/>
      <c r="D14" s="107">
        <v>8.0</v>
      </c>
      <c r="E14" s="108"/>
      <c r="F14" s="21"/>
      <c r="G14" s="107"/>
      <c r="H14" s="107"/>
      <c r="I14" s="1"/>
      <c r="J14" s="1"/>
      <c r="K14" s="1"/>
      <c r="L14" s="1"/>
      <c r="M14" s="1"/>
      <c r="N14" s="1"/>
      <c r="O14" s="1"/>
      <c r="P14" s="1"/>
      <c r="Q14" s="1"/>
      <c r="R14" s="1"/>
      <c r="S14" s="1"/>
      <c r="T14" s="1"/>
      <c r="U14" s="1"/>
      <c r="V14" s="1"/>
      <c r="W14" s="1"/>
      <c r="X14" s="1"/>
      <c r="Y14" s="1"/>
      <c r="Z14" s="1"/>
    </row>
    <row r="15" ht="24.75" customHeight="1">
      <c r="A15" s="1"/>
      <c r="B15" s="1"/>
      <c r="C15" s="1"/>
      <c r="D15" s="107">
        <v>9.0</v>
      </c>
      <c r="E15" s="108"/>
      <c r="F15" s="21"/>
      <c r="G15" s="107"/>
      <c r="H15" s="107"/>
      <c r="I15" s="1"/>
      <c r="J15" s="1"/>
      <c r="K15" s="1"/>
      <c r="L15" s="1"/>
      <c r="M15" s="1"/>
      <c r="N15" s="1"/>
      <c r="O15" s="1"/>
      <c r="P15" s="1"/>
      <c r="Q15" s="1"/>
      <c r="R15" s="1"/>
      <c r="S15" s="1"/>
      <c r="T15" s="1"/>
      <c r="U15" s="1"/>
      <c r="V15" s="1"/>
      <c r="W15" s="1"/>
      <c r="X15" s="1"/>
      <c r="Y15" s="1"/>
      <c r="Z15" s="1"/>
    </row>
    <row r="16" ht="24.75" customHeight="1">
      <c r="A16" s="1"/>
      <c r="B16" s="1"/>
      <c r="C16" s="1"/>
      <c r="D16" s="107">
        <v>10.0</v>
      </c>
      <c r="E16" s="108"/>
      <c r="F16" s="21"/>
      <c r="G16" s="107"/>
      <c r="H16" s="107"/>
      <c r="I16" s="1"/>
      <c r="J16" s="1"/>
      <c r="K16" s="1"/>
      <c r="L16" s="1"/>
      <c r="M16" s="1"/>
      <c r="N16" s="1"/>
      <c r="O16" s="1"/>
      <c r="P16" s="1"/>
      <c r="Q16" s="1"/>
      <c r="R16" s="1"/>
      <c r="S16" s="1"/>
      <c r="T16" s="1"/>
      <c r="U16" s="1"/>
      <c r="V16" s="1"/>
      <c r="W16" s="1"/>
      <c r="X16" s="1"/>
      <c r="Y16" s="1"/>
      <c r="Z16" s="1"/>
    </row>
    <row r="17" ht="24.75" customHeight="1">
      <c r="A17" s="1"/>
      <c r="B17" s="1"/>
      <c r="C17" s="1"/>
      <c r="D17" s="107">
        <v>11.0</v>
      </c>
      <c r="E17" s="108"/>
      <c r="F17" s="21"/>
      <c r="G17" s="107"/>
      <c r="H17" s="155"/>
      <c r="I17" s="156"/>
      <c r="J17" s="1"/>
      <c r="K17" s="1"/>
      <c r="L17" s="1"/>
      <c r="M17" s="1"/>
      <c r="N17" s="1"/>
      <c r="O17" s="1"/>
      <c r="P17" s="1"/>
      <c r="Q17" s="1"/>
      <c r="R17" s="1"/>
      <c r="S17" s="1"/>
      <c r="T17" s="1"/>
      <c r="U17" s="1"/>
      <c r="V17" s="1"/>
      <c r="W17" s="1"/>
      <c r="X17" s="1"/>
      <c r="Y17" s="1"/>
      <c r="Z17" s="1"/>
    </row>
    <row r="18" ht="24.75" customHeight="1">
      <c r="A18" s="1"/>
      <c r="B18" s="1"/>
      <c r="C18" s="1"/>
      <c r="D18" s="107">
        <v>12.0</v>
      </c>
      <c r="E18" s="108"/>
      <c r="F18" s="21"/>
      <c r="G18" s="107"/>
      <c r="H18" s="107"/>
      <c r="I18" s="1"/>
      <c r="J18" s="1"/>
      <c r="K18" s="1"/>
      <c r="L18" s="1"/>
      <c r="M18" s="1"/>
      <c r="N18" s="1"/>
      <c r="O18" s="1"/>
      <c r="P18" s="1"/>
      <c r="Q18" s="1"/>
      <c r="R18" s="1"/>
      <c r="S18" s="1"/>
      <c r="T18" s="1"/>
      <c r="U18" s="1"/>
      <c r="V18" s="1"/>
      <c r="W18" s="1"/>
      <c r="X18" s="1"/>
      <c r="Y18" s="1"/>
      <c r="Z18" s="1"/>
    </row>
    <row r="19" ht="24.75" customHeight="1">
      <c r="A19" s="1"/>
      <c r="B19" s="1"/>
      <c r="C19" s="1"/>
      <c r="D19" s="107">
        <v>13.0</v>
      </c>
      <c r="E19" s="108"/>
      <c r="F19" s="21"/>
      <c r="G19" s="107"/>
      <c r="H19" s="107"/>
      <c r="I19" s="1"/>
      <c r="J19" s="1"/>
      <c r="K19" s="1"/>
      <c r="L19" s="1"/>
      <c r="M19" s="1"/>
      <c r="N19" s="1"/>
      <c r="O19" s="1"/>
      <c r="P19" s="1"/>
      <c r="Q19" s="1"/>
      <c r="R19" s="1"/>
      <c r="S19" s="1"/>
      <c r="T19" s="1"/>
      <c r="U19" s="1"/>
      <c r="V19" s="1"/>
      <c r="W19" s="1"/>
      <c r="X19" s="1"/>
      <c r="Y19" s="1"/>
      <c r="Z19" s="1"/>
    </row>
    <row r="20" ht="24.75" customHeight="1">
      <c r="A20" s="1"/>
      <c r="B20" s="1"/>
      <c r="C20" s="1"/>
      <c r="D20" s="107">
        <v>14.0</v>
      </c>
      <c r="E20" s="108"/>
      <c r="F20" s="21"/>
      <c r="G20" s="107"/>
      <c r="H20" s="107"/>
      <c r="I20" s="1"/>
      <c r="J20" s="1"/>
      <c r="K20" s="1"/>
      <c r="L20" s="1"/>
      <c r="M20" s="1"/>
      <c r="N20" s="1"/>
      <c r="O20" s="1"/>
      <c r="P20" s="1"/>
      <c r="Q20" s="1"/>
      <c r="R20" s="1"/>
      <c r="S20" s="1"/>
      <c r="T20" s="1"/>
      <c r="U20" s="1"/>
      <c r="V20" s="1"/>
      <c r="W20" s="1"/>
      <c r="X20" s="1"/>
      <c r="Y20" s="1"/>
      <c r="Z20" s="1"/>
    </row>
    <row r="21" ht="24.75" customHeight="1">
      <c r="A21" s="1"/>
      <c r="B21" s="1"/>
      <c r="C21" s="1"/>
      <c r="D21" s="107">
        <v>15.0</v>
      </c>
      <c r="E21" s="108"/>
      <c r="F21" s="21"/>
      <c r="G21" s="107"/>
      <c r="H21" s="107"/>
      <c r="I21" s="1"/>
      <c r="J21" s="1"/>
      <c r="K21" s="1"/>
      <c r="L21" s="1"/>
      <c r="M21" s="1"/>
      <c r="N21" s="1"/>
      <c r="O21" s="1"/>
      <c r="P21" s="1"/>
      <c r="Q21" s="1"/>
      <c r="R21" s="1"/>
      <c r="S21" s="1"/>
      <c r="T21" s="1"/>
      <c r="U21" s="1"/>
      <c r="V21" s="1"/>
      <c r="W21" s="1"/>
      <c r="X21" s="1"/>
      <c r="Y21" s="1"/>
      <c r="Z21" s="1"/>
    </row>
    <row r="22" ht="24.75" customHeight="1">
      <c r="A22" s="1"/>
      <c r="B22" s="1"/>
      <c r="C22" s="1"/>
      <c r="D22" s="107">
        <v>16.0</v>
      </c>
      <c r="E22" s="108"/>
      <c r="F22" s="21"/>
      <c r="G22" s="107"/>
      <c r="H22" s="107"/>
      <c r="I22" s="1"/>
      <c r="J22" s="1"/>
      <c r="K22" s="1"/>
      <c r="L22" s="1"/>
      <c r="M22" s="1"/>
      <c r="N22" s="1"/>
      <c r="O22" s="1"/>
      <c r="P22" s="1"/>
      <c r="Q22" s="1"/>
      <c r="R22" s="1"/>
      <c r="S22" s="1"/>
      <c r="T22" s="1"/>
      <c r="U22" s="1"/>
      <c r="V22" s="1"/>
      <c r="W22" s="1"/>
      <c r="X22" s="1"/>
      <c r="Y22" s="1"/>
      <c r="Z22" s="1"/>
    </row>
    <row r="23" ht="24.75" customHeight="1">
      <c r="A23" s="1"/>
      <c r="B23" s="1"/>
      <c r="C23" s="1"/>
      <c r="D23" s="107">
        <v>17.0</v>
      </c>
      <c r="E23" s="108"/>
      <c r="F23" s="21"/>
      <c r="G23" s="107"/>
      <c r="H23" s="107"/>
      <c r="I23" s="1"/>
      <c r="J23" s="1"/>
      <c r="K23" s="1"/>
      <c r="L23" s="1"/>
      <c r="M23" s="1"/>
      <c r="N23" s="1"/>
      <c r="O23" s="1"/>
      <c r="P23" s="1"/>
      <c r="Q23" s="1"/>
      <c r="R23" s="1"/>
      <c r="S23" s="1"/>
      <c r="T23" s="1"/>
      <c r="U23" s="1"/>
      <c r="V23" s="1"/>
      <c r="W23" s="1"/>
      <c r="X23" s="1"/>
      <c r="Y23" s="1"/>
      <c r="Z23" s="1"/>
    </row>
    <row r="24" ht="24.75" customHeight="1">
      <c r="A24" s="1"/>
      <c r="B24" s="1"/>
      <c r="C24" s="1"/>
      <c r="D24" s="107">
        <v>18.0</v>
      </c>
      <c r="E24" s="108"/>
      <c r="F24" s="21"/>
      <c r="G24" s="107"/>
      <c r="H24" s="107"/>
      <c r="I24" s="1"/>
      <c r="J24" s="1"/>
      <c r="K24" s="1"/>
      <c r="L24" s="1"/>
      <c r="M24" s="1"/>
      <c r="N24" s="1"/>
      <c r="O24" s="1"/>
      <c r="P24" s="1"/>
      <c r="Q24" s="1"/>
      <c r="R24" s="1"/>
      <c r="S24" s="1"/>
      <c r="T24" s="1"/>
      <c r="U24" s="1"/>
      <c r="V24" s="1"/>
      <c r="W24" s="1"/>
      <c r="X24" s="1"/>
      <c r="Y24" s="1"/>
      <c r="Z24" s="1"/>
    </row>
    <row r="25" ht="24.75" customHeight="1">
      <c r="A25" s="1"/>
      <c r="B25" s="1"/>
      <c r="C25" s="1"/>
      <c r="D25" s="107">
        <v>19.0</v>
      </c>
      <c r="E25" s="108"/>
      <c r="F25" s="21"/>
      <c r="G25" s="107"/>
      <c r="H25" s="107"/>
      <c r="I25" s="1"/>
      <c r="J25" s="1"/>
      <c r="K25" s="1"/>
      <c r="L25" s="1"/>
      <c r="M25" s="1"/>
      <c r="N25" s="1"/>
      <c r="O25" s="1"/>
      <c r="P25" s="1"/>
      <c r="Q25" s="1"/>
      <c r="R25" s="1"/>
      <c r="S25" s="1"/>
      <c r="T25" s="1"/>
      <c r="U25" s="1"/>
      <c r="V25" s="1"/>
      <c r="W25" s="1"/>
      <c r="X25" s="1"/>
      <c r="Y25" s="1"/>
      <c r="Z25" s="1"/>
    </row>
    <row r="26" ht="24.75" customHeight="1">
      <c r="A26" s="1"/>
      <c r="B26" s="1"/>
      <c r="C26" s="1"/>
      <c r="D26" s="107">
        <v>20.0</v>
      </c>
      <c r="E26" s="108"/>
      <c r="F26" s="21"/>
      <c r="G26" s="107"/>
      <c r="H26" s="107"/>
      <c r="I26" s="1"/>
      <c r="J26" s="1"/>
      <c r="K26" s="1"/>
      <c r="L26" s="1"/>
      <c r="M26" s="1"/>
      <c r="N26" s="1"/>
      <c r="O26" s="1"/>
      <c r="P26" s="1"/>
      <c r="Q26" s="1"/>
      <c r="R26" s="1"/>
      <c r="S26" s="1"/>
      <c r="T26" s="1"/>
      <c r="U26" s="1"/>
      <c r="V26" s="1"/>
      <c r="W26" s="1"/>
      <c r="X26" s="1"/>
      <c r="Y26" s="1"/>
      <c r="Z26" s="1"/>
    </row>
    <row r="27" ht="14.25" customHeight="1">
      <c r="A27" s="1"/>
      <c r="B27" s="1"/>
      <c r="C27" s="1"/>
      <c r="D27" s="106"/>
      <c r="E27" s="1"/>
      <c r="F27" s="1"/>
      <c r="G27" s="1"/>
      <c r="H27" s="1"/>
      <c r="I27" s="1"/>
      <c r="J27" s="1"/>
      <c r="K27" s="1"/>
      <c r="L27" s="1"/>
      <c r="M27" s="1"/>
      <c r="N27" s="1"/>
      <c r="O27" s="1"/>
      <c r="P27" s="1"/>
      <c r="Q27" s="1"/>
      <c r="R27" s="1"/>
      <c r="S27" s="1"/>
      <c r="T27" s="1"/>
      <c r="U27" s="1"/>
      <c r="V27" s="1"/>
      <c r="W27" s="1"/>
      <c r="X27" s="1"/>
      <c r="Y27" s="1"/>
      <c r="Z27" s="1"/>
    </row>
    <row r="28" ht="36.0" customHeight="1">
      <c r="A28" s="1"/>
      <c r="B28" s="1"/>
      <c r="C28" s="1"/>
      <c r="D28" s="128" t="s">
        <v>153</v>
      </c>
      <c r="E28" s="17"/>
      <c r="F28" s="17"/>
      <c r="G28" s="17"/>
      <c r="H28" s="21"/>
      <c r="I28" s="1"/>
      <c r="J28" s="1"/>
      <c r="K28" s="1"/>
      <c r="L28" s="1"/>
      <c r="M28" s="1"/>
      <c r="N28" s="1"/>
      <c r="O28" s="1"/>
      <c r="P28" s="1"/>
      <c r="Q28" s="1"/>
      <c r="R28" s="1"/>
      <c r="S28" s="1"/>
      <c r="T28" s="1"/>
      <c r="U28" s="1"/>
      <c r="V28" s="1"/>
      <c r="W28" s="1"/>
      <c r="X28" s="1"/>
      <c r="Y28" s="1"/>
      <c r="Z28" s="1"/>
    </row>
    <row r="29" ht="27.0" customHeight="1">
      <c r="A29" s="1"/>
      <c r="B29" s="1"/>
      <c r="C29" s="1"/>
      <c r="D29" s="157" t="s">
        <v>148</v>
      </c>
      <c r="E29" s="157" t="s">
        <v>154</v>
      </c>
      <c r="F29" s="157" t="s">
        <v>155</v>
      </c>
      <c r="G29" s="152" t="s">
        <v>150</v>
      </c>
      <c r="H29" s="152" t="s">
        <v>151</v>
      </c>
      <c r="I29" s="1"/>
      <c r="J29" s="1"/>
      <c r="K29" s="1"/>
      <c r="L29" s="1"/>
      <c r="M29" s="1"/>
      <c r="N29" s="1"/>
      <c r="O29" s="1"/>
      <c r="P29" s="1"/>
      <c r="Q29" s="1"/>
      <c r="R29" s="1"/>
      <c r="S29" s="1"/>
      <c r="T29" s="1"/>
      <c r="U29" s="1"/>
      <c r="V29" s="1"/>
      <c r="W29" s="1"/>
      <c r="X29" s="1"/>
      <c r="Y29" s="1"/>
      <c r="Z29" s="1"/>
    </row>
    <row r="30" ht="30.0" customHeight="1">
      <c r="A30" s="1"/>
      <c r="B30" s="1"/>
      <c r="C30" s="1"/>
      <c r="D30" s="107">
        <v>1.0</v>
      </c>
      <c r="E30" s="121"/>
      <c r="F30" s="125"/>
      <c r="G30" s="107"/>
      <c r="H30" s="107"/>
      <c r="I30" s="1"/>
      <c r="J30" s="1"/>
      <c r="K30" s="1"/>
      <c r="L30" s="1"/>
      <c r="M30" s="1"/>
      <c r="N30" s="1"/>
      <c r="O30" s="1"/>
      <c r="P30" s="1"/>
      <c r="Q30" s="1"/>
      <c r="R30" s="1"/>
      <c r="S30" s="1"/>
      <c r="T30" s="1"/>
      <c r="U30" s="1"/>
      <c r="V30" s="1"/>
      <c r="W30" s="1"/>
      <c r="X30" s="1"/>
      <c r="Y30" s="1"/>
      <c r="Z30" s="1"/>
    </row>
    <row r="31" ht="30.0" customHeight="1">
      <c r="A31" s="1"/>
      <c r="B31" s="1"/>
      <c r="C31" s="1"/>
      <c r="D31" s="107">
        <v>2.0</v>
      </c>
      <c r="E31" s="121"/>
      <c r="F31" s="125"/>
      <c r="G31" s="107"/>
      <c r="H31" s="107"/>
      <c r="I31" s="1"/>
      <c r="J31" s="1"/>
      <c r="K31" s="1"/>
      <c r="L31" s="1"/>
      <c r="M31" s="1"/>
      <c r="N31" s="1"/>
      <c r="O31" s="1"/>
      <c r="P31" s="1"/>
      <c r="Q31" s="1"/>
      <c r="R31" s="1"/>
      <c r="S31" s="1"/>
      <c r="T31" s="1"/>
      <c r="U31" s="1"/>
      <c r="V31" s="1"/>
      <c r="W31" s="1"/>
      <c r="X31" s="1"/>
      <c r="Y31" s="1"/>
      <c r="Z31" s="1"/>
    </row>
    <row r="32" ht="30.0" customHeight="1">
      <c r="A32" s="1"/>
      <c r="B32" s="1"/>
      <c r="C32" s="1"/>
      <c r="D32" s="107">
        <v>3.0</v>
      </c>
      <c r="E32" s="121"/>
      <c r="F32" s="125"/>
      <c r="G32" s="107"/>
      <c r="H32" s="107"/>
      <c r="I32" s="1"/>
      <c r="J32" s="1"/>
      <c r="K32" s="1"/>
      <c r="L32" s="1"/>
      <c r="M32" s="1"/>
      <c r="N32" s="1"/>
      <c r="O32" s="1"/>
      <c r="P32" s="1"/>
      <c r="Q32" s="1"/>
      <c r="R32" s="1"/>
      <c r="S32" s="1"/>
      <c r="T32" s="1"/>
      <c r="U32" s="1"/>
      <c r="V32" s="1"/>
      <c r="W32" s="1"/>
      <c r="X32" s="1"/>
      <c r="Y32" s="1"/>
      <c r="Z32" s="1"/>
    </row>
    <row r="33" ht="30.0" customHeight="1">
      <c r="A33" s="1"/>
      <c r="B33" s="1"/>
      <c r="C33" s="1"/>
      <c r="D33" s="107">
        <v>4.0</v>
      </c>
      <c r="E33" s="121"/>
      <c r="F33" s="125"/>
      <c r="G33" s="107"/>
      <c r="H33" s="107"/>
      <c r="I33" s="1"/>
      <c r="J33" s="1"/>
      <c r="K33" s="1"/>
      <c r="L33" s="1"/>
      <c r="M33" s="1"/>
      <c r="N33" s="1"/>
      <c r="O33" s="1"/>
      <c r="P33" s="1"/>
      <c r="Q33" s="1"/>
      <c r="R33" s="1"/>
      <c r="S33" s="1"/>
      <c r="T33" s="1"/>
      <c r="U33" s="1"/>
      <c r="V33" s="1"/>
      <c r="W33" s="1"/>
      <c r="X33" s="1"/>
      <c r="Y33" s="1"/>
      <c r="Z33" s="1"/>
    </row>
    <row r="34" ht="30.0" customHeight="1">
      <c r="A34" s="1"/>
      <c r="B34" s="1"/>
      <c r="C34" s="1"/>
      <c r="D34" s="107">
        <v>5.0</v>
      </c>
      <c r="E34" s="121"/>
      <c r="F34" s="125"/>
      <c r="G34" s="107"/>
      <c r="H34" s="107"/>
      <c r="I34" s="1"/>
      <c r="J34" s="1"/>
      <c r="K34" s="1"/>
      <c r="L34" s="1"/>
      <c r="M34" s="1"/>
      <c r="N34" s="1"/>
      <c r="O34" s="1"/>
      <c r="P34" s="1"/>
      <c r="Q34" s="1"/>
      <c r="R34" s="1"/>
      <c r="S34" s="1"/>
      <c r="T34" s="1"/>
      <c r="U34" s="1"/>
      <c r="V34" s="1"/>
      <c r="W34" s="1"/>
      <c r="X34" s="1"/>
      <c r="Y34" s="1"/>
      <c r="Z34" s="1"/>
    </row>
    <row r="35" ht="30.0" customHeight="1">
      <c r="A35" s="1"/>
      <c r="B35" s="1"/>
      <c r="C35" s="1"/>
      <c r="D35" s="107">
        <v>6.0</v>
      </c>
      <c r="E35" s="121"/>
      <c r="F35" s="125"/>
      <c r="G35" s="107"/>
      <c r="H35" s="107"/>
      <c r="I35" s="1"/>
      <c r="J35" s="1"/>
      <c r="K35" s="1"/>
      <c r="L35" s="1"/>
      <c r="M35" s="1"/>
      <c r="N35" s="1"/>
      <c r="O35" s="1"/>
      <c r="P35" s="1"/>
      <c r="Q35" s="1"/>
      <c r="R35" s="1"/>
      <c r="S35" s="1"/>
      <c r="T35" s="1"/>
      <c r="U35" s="1"/>
      <c r="V35" s="1"/>
      <c r="W35" s="1"/>
      <c r="X35" s="1"/>
      <c r="Y35" s="1"/>
      <c r="Z35" s="1"/>
    </row>
    <row r="36" ht="30.0" customHeight="1">
      <c r="A36" s="1"/>
      <c r="B36" s="1"/>
      <c r="C36" s="1"/>
      <c r="D36" s="107">
        <v>7.0</v>
      </c>
      <c r="E36" s="121"/>
      <c r="F36" s="125"/>
      <c r="G36" s="107"/>
      <c r="H36" s="107"/>
      <c r="I36" s="1"/>
      <c r="J36" s="1"/>
      <c r="K36" s="1"/>
      <c r="L36" s="1"/>
      <c r="M36" s="1"/>
      <c r="N36" s="1"/>
      <c r="O36" s="1"/>
      <c r="P36" s="1"/>
      <c r="Q36" s="1"/>
      <c r="R36" s="1"/>
      <c r="S36" s="1"/>
      <c r="T36" s="1"/>
      <c r="U36" s="1"/>
      <c r="V36" s="1"/>
      <c r="W36" s="1"/>
      <c r="X36" s="1"/>
      <c r="Y36" s="1"/>
      <c r="Z36" s="1"/>
    </row>
    <row r="37" ht="30.0" customHeight="1">
      <c r="A37" s="1"/>
      <c r="B37" s="1"/>
      <c r="C37" s="1"/>
      <c r="D37" s="107">
        <v>8.0</v>
      </c>
      <c r="E37" s="121"/>
      <c r="F37" s="107"/>
      <c r="G37" s="107"/>
      <c r="H37" s="107"/>
      <c r="I37" s="1"/>
      <c r="J37" s="1"/>
      <c r="K37" s="1"/>
      <c r="L37" s="1"/>
      <c r="M37" s="1"/>
      <c r="N37" s="1"/>
      <c r="O37" s="1"/>
      <c r="P37" s="1"/>
      <c r="Q37" s="1"/>
      <c r="R37" s="1"/>
      <c r="S37" s="1"/>
      <c r="T37" s="1"/>
      <c r="U37" s="1"/>
      <c r="V37" s="1"/>
      <c r="W37" s="1"/>
      <c r="X37" s="1"/>
      <c r="Y37" s="1"/>
      <c r="Z37" s="1"/>
    </row>
    <row r="38" ht="30.0" customHeight="1">
      <c r="A38" s="1"/>
      <c r="B38" s="1"/>
      <c r="C38" s="1"/>
      <c r="D38" s="107">
        <v>9.0</v>
      </c>
      <c r="E38" s="121"/>
      <c r="F38" s="107"/>
      <c r="G38" s="107"/>
      <c r="H38" s="107"/>
      <c r="I38" s="1"/>
      <c r="J38" s="1"/>
      <c r="K38" s="1"/>
      <c r="L38" s="1"/>
      <c r="M38" s="1"/>
      <c r="N38" s="1"/>
      <c r="O38" s="1"/>
      <c r="P38" s="1"/>
      <c r="Q38" s="1"/>
      <c r="R38" s="1"/>
      <c r="S38" s="1"/>
      <c r="T38" s="1"/>
      <c r="U38" s="1"/>
      <c r="V38" s="1"/>
      <c r="W38" s="1"/>
      <c r="X38" s="1"/>
      <c r="Y38" s="1"/>
      <c r="Z38" s="1"/>
    </row>
    <row r="39" ht="30.0" customHeight="1">
      <c r="A39" s="1"/>
      <c r="B39" s="1"/>
      <c r="C39" s="1"/>
      <c r="D39" s="107">
        <v>10.0</v>
      </c>
      <c r="E39" s="121"/>
      <c r="F39" s="107"/>
      <c r="G39" s="107"/>
      <c r="H39" s="107"/>
      <c r="I39" s="1"/>
      <c r="J39" s="1"/>
      <c r="K39" s="1"/>
      <c r="L39" s="1"/>
      <c r="M39" s="1"/>
      <c r="N39" s="1"/>
      <c r="O39" s="1"/>
      <c r="P39" s="1"/>
      <c r="Q39" s="1"/>
      <c r="R39" s="1"/>
      <c r="S39" s="1"/>
      <c r="T39" s="1"/>
      <c r="U39" s="1"/>
      <c r="V39" s="1"/>
      <c r="W39" s="1"/>
      <c r="X39" s="1"/>
      <c r="Y39" s="1"/>
      <c r="Z39" s="1"/>
    </row>
    <row r="40" ht="14.25" customHeight="1">
      <c r="A40" s="1"/>
      <c r="B40" s="1"/>
      <c r="C40" s="1"/>
      <c r="D40" s="96"/>
      <c r="E40" s="24"/>
      <c r="F40" s="106"/>
      <c r="G40" s="106"/>
      <c r="H40" s="106"/>
      <c r="I40" s="1"/>
      <c r="J40" s="1"/>
      <c r="K40" s="1"/>
      <c r="L40" s="1"/>
      <c r="M40" s="1"/>
      <c r="N40" s="1"/>
      <c r="O40" s="1"/>
      <c r="P40" s="1"/>
      <c r="Q40" s="1"/>
      <c r="R40" s="1"/>
      <c r="S40" s="1"/>
      <c r="T40" s="1"/>
      <c r="U40" s="1"/>
      <c r="V40" s="1"/>
      <c r="W40" s="1"/>
      <c r="X40" s="1"/>
      <c r="Y40" s="1"/>
      <c r="Z40" s="1"/>
    </row>
    <row r="41" ht="14.25" customHeight="1">
      <c r="A41" s="1"/>
      <c r="B41" s="1"/>
      <c r="C41" s="1"/>
      <c r="D41" s="106"/>
      <c r="E41" s="1"/>
      <c r="F41" s="1"/>
      <c r="G41" s="1"/>
      <c r="H41" s="1"/>
      <c r="I41" s="1"/>
      <c r="J41" s="1"/>
      <c r="K41" s="1"/>
      <c r="L41" s="1"/>
      <c r="M41" s="1"/>
      <c r="N41" s="1"/>
      <c r="O41" s="1"/>
      <c r="P41" s="1"/>
      <c r="Q41" s="1"/>
      <c r="R41" s="1"/>
      <c r="S41" s="1"/>
      <c r="T41" s="1"/>
      <c r="U41" s="1"/>
      <c r="V41" s="1"/>
      <c r="W41" s="1"/>
      <c r="X41" s="1"/>
      <c r="Y41" s="1"/>
      <c r="Z41" s="1"/>
    </row>
    <row r="42" ht="15.0" customHeight="1">
      <c r="A42" s="1"/>
      <c r="B42" s="51"/>
      <c r="C42" s="51"/>
      <c r="D42" s="52" t="s">
        <v>156</v>
      </c>
      <c r="E42" s="17"/>
      <c r="F42" s="17"/>
      <c r="G42" s="17"/>
      <c r="H42" s="21"/>
      <c r="I42" s="1"/>
      <c r="J42" s="1"/>
      <c r="K42" s="1"/>
      <c r="L42" s="1"/>
      <c r="M42" s="1"/>
      <c r="N42" s="1"/>
      <c r="O42" s="1"/>
      <c r="P42" s="1"/>
      <c r="Q42" s="1"/>
      <c r="R42" s="1"/>
      <c r="S42" s="1"/>
      <c r="T42" s="1"/>
      <c r="U42" s="1"/>
      <c r="V42" s="1"/>
      <c r="W42" s="1"/>
      <c r="X42" s="1"/>
      <c r="Y42" s="1"/>
      <c r="Z42" s="1"/>
    </row>
    <row r="43" ht="48.0" customHeight="1">
      <c r="A43" s="1"/>
      <c r="B43" s="158"/>
      <c r="C43" s="158"/>
      <c r="D43" s="77" t="s">
        <v>157</v>
      </c>
      <c r="E43" s="17"/>
      <c r="F43" s="17"/>
      <c r="G43" s="17"/>
      <c r="H43" s="21"/>
      <c r="I43" s="1"/>
      <c r="J43" s="1"/>
      <c r="K43" s="1"/>
      <c r="L43" s="1"/>
      <c r="M43" s="1"/>
      <c r="N43" s="1"/>
      <c r="O43" s="1"/>
      <c r="P43" s="1"/>
      <c r="Q43" s="1"/>
      <c r="R43" s="1"/>
      <c r="S43" s="1"/>
      <c r="T43" s="1"/>
      <c r="U43" s="1"/>
      <c r="V43" s="1"/>
      <c r="W43" s="1"/>
      <c r="X43" s="1"/>
      <c r="Y43" s="1"/>
      <c r="Z43" s="1"/>
    </row>
    <row r="44" ht="14.25" customHeight="1">
      <c r="A44" s="1"/>
      <c r="B44" s="159"/>
      <c r="C44" s="159"/>
      <c r="D44" s="160" t="s">
        <v>158</v>
      </c>
      <c r="E44" s="161" t="s">
        <v>159</v>
      </c>
      <c r="F44" s="161" t="s">
        <v>160</v>
      </c>
      <c r="G44" s="162" t="s">
        <v>161</v>
      </c>
      <c r="H44" s="21"/>
      <c r="I44" s="1"/>
      <c r="J44" s="1"/>
      <c r="K44" s="1"/>
      <c r="L44" s="1"/>
      <c r="M44" s="1"/>
      <c r="N44" s="1"/>
      <c r="O44" s="1"/>
      <c r="P44" s="1"/>
      <c r="Q44" s="1"/>
      <c r="R44" s="1"/>
      <c r="S44" s="1"/>
      <c r="T44" s="1"/>
      <c r="U44" s="1"/>
      <c r="V44" s="1"/>
      <c r="W44" s="1"/>
      <c r="X44" s="1"/>
      <c r="Y44" s="1"/>
      <c r="Z44" s="1"/>
    </row>
    <row r="45" ht="14.25" customHeight="1">
      <c r="A45" s="146"/>
      <c r="B45" s="163"/>
      <c r="C45" s="163"/>
      <c r="D45" s="144">
        <v>1.0</v>
      </c>
      <c r="E45" s="144"/>
      <c r="F45" s="164"/>
      <c r="G45" s="165" t="s">
        <v>162</v>
      </c>
      <c r="H45" s="21"/>
      <c r="I45" s="146"/>
      <c r="J45" s="146"/>
      <c r="K45" s="146"/>
      <c r="L45" s="146"/>
      <c r="M45" s="146"/>
      <c r="N45" s="146"/>
      <c r="O45" s="146"/>
      <c r="P45" s="146"/>
      <c r="Q45" s="146"/>
      <c r="R45" s="146"/>
      <c r="S45" s="146"/>
      <c r="T45" s="146"/>
      <c r="U45" s="146"/>
      <c r="V45" s="146"/>
      <c r="W45" s="146"/>
      <c r="X45" s="146"/>
      <c r="Y45" s="146"/>
      <c r="Z45" s="146"/>
    </row>
    <row r="46" ht="14.25" customHeight="1">
      <c r="A46" s="146"/>
      <c r="B46" s="163"/>
      <c r="C46" s="163"/>
      <c r="D46" s="144">
        <v>2.0</v>
      </c>
      <c r="E46" s="144"/>
      <c r="F46" s="164"/>
      <c r="G46" s="165"/>
      <c r="H46" s="21"/>
      <c r="I46" s="146"/>
      <c r="J46" s="146"/>
      <c r="K46" s="146"/>
      <c r="L46" s="146"/>
      <c r="M46" s="146"/>
      <c r="N46" s="146"/>
      <c r="O46" s="146"/>
      <c r="P46" s="146"/>
      <c r="Q46" s="146"/>
      <c r="R46" s="146"/>
      <c r="S46" s="146"/>
      <c r="T46" s="146"/>
      <c r="U46" s="146"/>
      <c r="V46" s="146"/>
      <c r="W46" s="146"/>
      <c r="X46" s="146"/>
      <c r="Y46" s="146"/>
      <c r="Z46" s="146"/>
    </row>
    <row r="47" ht="14.25" customHeight="1">
      <c r="A47" s="146"/>
      <c r="B47" s="163"/>
      <c r="C47" s="163"/>
      <c r="D47" s="144">
        <v>3.0</v>
      </c>
      <c r="E47" s="144"/>
      <c r="F47" s="164"/>
      <c r="G47" s="165"/>
      <c r="H47" s="21"/>
      <c r="I47" s="146"/>
      <c r="J47" s="146"/>
      <c r="K47" s="146"/>
      <c r="L47" s="146"/>
      <c r="M47" s="146"/>
      <c r="N47" s="146"/>
      <c r="O47" s="146"/>
      <c r="P47" s="146"/>
      <c r="Q47" s="146"/>
      <c r="R47" s="146"/>
      <c r="S47" s="146"/>
      <c r="T47" s="146"/>
      <c r="U47" s="146"/>
      <c r="V47" s="146"/>
      <c r="W47" s="146"/>
      <c r="X47" s="146"/>
      <c r="Y47" s="146"/>
      <c r="Z47" s="146"/>
    </row>
    <row r="48" ht="14.25" customHeight="1">
      <c r="A48" s="146"/>
      <c r="B48" s="163"/>
      <c r="C48" s="163"/>
      <c r="D48" s="144">
        <v>4.0</v>
      </c>
      <c r="E48" s="144"/>
      <c r="F48" s="164"/>
      <c r="G48" s="165"/>
      <c r="H48" s="21"/>
      <c r="I48" s="146"/>
      <c r="J48" s="146"/>
      <c r="K48" s="146"/>
      <c r="L48" s="146"/>
      <c r="M48" s="146"/>
      <c r="N48" s="146"/>
      <c r="O48" s="146"/>
      <c r="P48" s="146"/>
      <c r="Q48" s="146"/>
      <c r="R48" s="146"/>
      <c r="S48" s="146"/>
      <c r="T48" s="146"/>
      <c r="U48" s="146"/>
      <c r="V48" s="146"/>
      <c r="W48" s="146"/>
      <c r="X48" s="146"/>
      <c r="Y48" s="146"/>
      <c r="Z48" s="146"/>
    </row>
    <row r="49" ht="14.25" customHeight="1">
      <c r="A49" s="146"/>
      <c r="B49" s="163"/>
      <c r="C49" s="163"/>
      <c r="D49" s="144">
        <v>5.0</v>
      </c>
      <c r="E49" s="144"/>
      <c r="F49" s="164"/>
      <c r="G49" s="165"/>
      <c r="H49" s="21"/>
      <c r="I49" s="146"/>
      <c r="J49" s="146"/>
      <c r="K49" s="146"/>
      <c r="L49" s="146"/>
      <c r="M49" s="146"/>
      <c r="N49" s="146"/>
      <c r="O49" s="146"/>
      <c r="P49" s="146"/>
      <c r="Q49" s="146"/>
      <c r="R49" s="146"/>
      <c r="S49" s="146"/>
      <c r="T49" s="146"/>
      <c r="U49" s="146"/>
      <c r="V49" s="146"/>
      <c r="W49" s="146"/>
      <c r="X49" s="146"/>
      <c r="Y49" s="146"/>
      <c r="Z49" s="146"/>
    </row>
    <row r="50" ht="14.25" customHeight="1">
      <c r="A50" s="146"/>
      <c r="B50" s="163"/>
      <c r="C50" s="163"/>
      <c r="D50" s="144">
        <v>6.0</v>
      </c>
      <c r="E50" s="144"/>
      <c r="F50" s="164"/>
      <c r="G50" s="165"/>
      <c r="H50" s="21"/>
      <c r="I50" s="146"/>
      <c r="J50" s="146"/>
      <c r="K50" s="146"/>
      <c r="L50" s="146"/>
      <c r="M50" s="146"/>
      <c r="N50" s="146"/>
      <c r="O50" s="146"/>
      <c r="P50" s="146"/>
      <c r="Q50" s="146"/>
      <c r="R50" s="146"/>
      <c r="S50" s="146"/>
      <c r="T50" s="146"/>
      <c r="U50" s="146"/>
      <c r="V50" s="146"/>
      <c r="W50" s="146"/>
      <c r="X50" s="146"/>
      <c r="Y50" s="146"/>
      <c r="Z50" s="146"/>
    </row>
    <row r="51" ht="14.25" customHeight="1">
      <c r="A51" s="146"/>
      <c r="B51" s="163"/>
      <c r="C51" s="163"/>
      <c r="D51" s="144">
        <v>7.0</v>
      </c>
      <c r="E51" s="166"/>
      <c r="F51" s="164"/>
      <c r="G51" s="165"/>
      <c r="H51" s="21"/>
      <c r="I51" s="146"/>
      <c r="J51" s="146"/>
      <c r="K51" s="146"/>
      <c r="L51" s="146"/>
      <c r="M51" s="146"/>
      <c r="N51" s="146"/>
      <c r="O51" s="146"/>
      <c r="P51" s="146"/>
      <c r="Q51" s="146"/>
      <c r="R51" s="146"/>
      <c r="S51" s="146"/>
      <c r="T51" s="146"/>
      <c r="U51" s="146"/>
      <c r="V51" s="146"/>
      <c r="W51" s="146"/>
      <c r="X51" s="146"/>
      <c r="Y51" s="146"/>
      <c r="Z51" s="146"/>
    </row>
    <row r="52" ht="14.25" customHeight="1">
      <c r="A52" s="146"/>
      <c r="B52" s="163"/>
      <c r="C52" s="163"/>
      <c r="D52" s="125">
        <v>8.0</v>
      </c>
      <c r="E52" s="167"/>
      <c r="F52" s="167"/>
      <c r="G52" s="147"/>
      <c r="H52" s="21"/>
      <c r="I52" s="146"/>
      <c r="J52" s="146"/>
      <c r="K52" s="146"/>
      <c r="L52" s="146"/>
      <c r="M52" s="146"/>
      <c r="N52" s="146"/>
      <c r="O52" s="146"/>
      <c r="P52" s="146"/>
      <c r="Q52" s="146"/>
      <c r="R52" s="146"/>
      <c r="S52" s="146"/>
      <c r="T52" s="146"/>
      <c r="U52" s="146"/>
      <c r="V52" s="146"/>
      <c r="W52" s="146"/>
      <c r="X52" s="146"/>
      <c r="Y52" s="146"/>
      <c r="Z52" s="146"/>
    </row>
    <row r="53" ht="14.25" customHeight="1">
      <c r="A53" s="146"/>
      <c r="B53" s="163"/>
      <c r="C53" s="163"/>
      <c r="D53" s="125">
        <v>9.0</v>
      </c>
      <c r="E53" s="167"/>
      <c r="F53" s="167"/>
      <c r="G53" s="147"/>
      <c r="H53" s="21"/>
      <c r="I53" s="146"/>
      <c r="J53" s="146"/>
      <c r="K53" s="146"/>
      <c r="L53" s="146"/>
      <c r="M53" s="146"/>
      <c r="N53" s="146"/>
      <c r="O53" s="146"/>
      <c r="P53" s="146"/>
      <c r="Q53" s="146"/>
      <c r="R53" s="146"/>
      <c r="S53" s="146"/>
      <c r="T53" s="146"/>
      <c r="U53" s="146"/>
      <c r="V53" s="146"/>
      <c r="W53" s="146"/>
      <c r="X53" s="146"/>
      <c r="Y53" s="146"/>
      <c r="Z53" s="146"/>
    </row>
    <row r="54" ht="14.25" customHeight="1">
      <c r="A54" s="146"/>
      <c r="B54" s="163"/>
      <c r="C54" s="163"/>
      <c r="D54" s="125">
        <v>10.0</v>
      </c>
      <c r="E54" s="167"/>
      <c r="F54" s="167"/>
      <c r="G54" s="147"/>
      <c r="H54" s="21"/>
      <c r="I54" s="146"/>
      <c r="J54" s="146"/>
      <c r="K54" s="146"/>
      <c r="L54" s="146"/>
      <c r="M54" s="146"/>
      <c r="N54" s="146"/>
      <c r="O54" s="146"/>
      <c r="P54" s="146"/>
      <c r="Q54" s="146"/>
      <c r="R54" s="146"/>
      <c r="S54" s="146"/>
      <c r="T54" s="146"/>
      <c r="U54" s="146"/>
      <c r="V54" s="146"/>
      <c r="W54" s="146"/>
      <c r="X54" s="146"/>
      <c r="Y54" s="146"/>
      <c r="Z54" s="146"/>
    </row>
    <row r="55" ht="14.25" customHeight="1">
      <c r="A55" s="146"/>
      <c r="B55" s="163"/>
      <c r="C55" s="163"/>
      <c r="D55" s="125">
        <v>11.0</v>
      </c>
      <c r="E55" s="167"/>
      <c r="F55" s="167"/>
      <c r="G55" s="147"/>
      <c r="H55" s="21"/>
      <c r="I55" s="146"/>
      <c r="J55" s="146"/>
      <c r="K55" s="146"/>
      <c r="L55" s="146"/>
      <c r="M55" s="146"/>
      <c r="N55" s="146"/>
      <c r="O55" s="146"/>
      <c r="P55" s="146"/>
      <c r="Q55" s="146"/>
      <c r="R55" s="146"/>
      <c r="S55" s="146"/>
      <c r="T55" s="146"/>
      <c r="U55" s="146"/>
      <c r="V55" s="146"/>
      <c r="W55" s="146"/>
      <c r="X55" s="146"/>
      <c r="Y55" s="146"/>
      <c r="Z55" s="146"/>
    </row>
    <row r="56" ht="14.25" customHeight="1">
      <c r="A56" s="146"/>
      <c r="B56" s="163"/>
      <c r="C56" s="163"/>
      <c r="D56" s="125">
        <v>12.0</v>
      </c>
      <c r="E56" s="167"/>
      <c r="F56" s="167"/>
      <c r="G56" s="147"/>
      <c r="H56" s="21"/>
      <c r="I56" s="146"/>
      <c r="J56" s="146"/>
      <c r="K56" s="146"/>
      <c r="L56" s="146"/>
      <c r="M56" s="146"/>
      <c r="N56" s="146"/>
      <c r="O56" s="146"/>
      <c r="P56" s="146"/>
      <c r="Q56" s="146"/>
      <c r="R56" s="146"/>
      <c r="S56" s="146"/>
      <c r="T56" s="146"/>
      <c r="U56" s="146"/>
      <c r="V56" s="146"/>
      <c r="W56" s="146"/>
      <c r="X56" s="146"/>
      <c r="Y56" s="146"/>
      <c r="Z56" s="146"/>
    </row>
    <row r="57" ht="14.25" customHeight="1">
      <c r="A57" s="146"/>
      <c r="B57" s="163"/>
      <c r="C57" s="163"/>
      <c r="D57" s="125">
        <v>13.0</v>
      </c>
      <c r="E57" s="167"/>
      <c r="F57" s="167"/>
      <c r="G57" s="147"/>
      <c r="H57" s="21"/>
      <c r="I57" s="146"/>
      <c r="J57" s="146"/>
      <c r="K57" s="146"/>
      <c r="L57" s="146"/>
      <c r="M57" s="146"/>
      <c r="N57" s="146"/>
      <c r="O57" s="146"/>
      <c r="P57" s="146"/>
      <c r="Q57" s="146"/>
      <c r="R57" s="146"/>
      <c r="S57" s="146"/>
      <c r="T57" s="146"/>
      <c r="U57" s="146"/>
      <c r="V57" s="146"/>
      <c r="W57" s="146"/>
      <c r="X57" s="146"/>
      <c r="Y57" s="146"/>
      <c r="Z57" s="146"/>
    </row>
    <row r="58" ht="14.25" customHeight="1">
      <c r="A58" s="146"/>
      <c r="B58" s="163"/>
      <c r="C58" s="163"/>
      <c r="D58" s="125">
        <v>14.0</v>
      </c>
      <c r="E58" s="167"/>
      <c r="F58" s="167"/>
      <c r="G58" s="147"/>
      <c r="H58" s="21"/>
      <c r="I58" s="146"/>
      <c r="J58" s="146"/>
      <c r="K58" s="146"/>
      <c r="L58" s="146"/>
      <c r="M58" s="146"/>
      <c r="N58" s="146"/>
      <c r="O58" s="146"/>
      <c r="P58" s="146"/>
      <c r="Q58" s="146"/>
      <c r="R58" s="146"/>
      <c r="S58" s="146"/>
      <c r="T58" s="146"/>
      <c r="U58" s="146"/>
      <c r="V58" s="146"/>
      <c r="W58" s="146"/>
      <c r="X58" s="146"/>
      <c r="Y58" s="146"/>
      <c r="Z58" s="146"/>
    </row>
    <row r="59" ht="14.25" customHeight="1">
      <c r="A59" s="146"/>
      <c r="B59" s="163"/>
      <c r="C59" s="163"/>
      <c r="D59" s="125">
        <v>15.0</v>
      </c>
      <c r="E59" s="167"/>
      <c r="F59" s="167"/>
      <c r="G59" s="147"/>
      <c r="H59" s="21"/>
      <c r="I59" s="146"/>
      <c r="J59" s="146"/>
      <c r="K59" s="146"/>
      <c r="L59" s="146"/>
      <c r="M59" s="146"/>
      <c r="N59" s="146"/>
      <c r="O59" s="146"/>
      <c r="P59" s="146"/>
      <c r="Q59" s="146"/>
      <c r="R59" s="146"/>
      <c r="S59" s="146"/>
      <c r="T59" s="146"/>
      <c r="U59" s="146"/>
      <c r="V59" s="146"/>
      <c r="W59" s="146"/>
      <c r="X59" s="146"/>
      <c r="Y59" s="146"/>
      <c r="Z59" s="146"/>
    </row>
    <row r="60" ht="14.25" customHeight="1">
      <c r="A60" s="146"/>
      <c r="B60" s="163"/>
      <c r="C60" s="163"/>
      <c r="D60" s="125">
        <v>16.0</v>
      </c>
      <c r="E60" s="167"/>
      <c r="F60" s="167"/>
      <c r="G60" s="147"/>
      <c r="H60" s="21"/>
      <c r="I60" s="146"/>
      <c r="J60" s="146"/>
      <c r="K60" s="146"/>
      <c r="L60" s="146"/>
      <c r="M60" s="146"/>
      <c r="N60" s="146"/>
      <c r="O60" s="146"/>
      <c r="P60" s="146"/>
      <c r="Q60" s="146"/>
      <c r="R60" s="146"/>
      <c r="S60" s="146"/>
      <c r="T60" s="146"/>
      <c r="U60" s="146"/>
      <c r="V60" s="146"/>
      <c r="W60" s="146"/>
      <c r="X60" s="146"/>
      <c r="Y60" s="146"/>
      <c r="Z60" s="146"/>
    </row>
    <row r="61" ht="14.25" customHeight="1">
      <c r="A61" s="146"/>
      <c r="B61" s="163"/>
      <c r="C61" s="163"/>
      <c r="D61" s="125">
        <v>17.0</v>
      </c>
      <c r="E61" s="167"/>
      <c r="F61" s="167"/>
      <c r="G61" s="147"/>
      <c r="H61" s="21"/>
      <c r="I61" s="146"/>
      <c r="J61" s="146"/>
      <c r="K61" s="146"/>
      <c r="L61" s="146"/>
      <c r="M61" s="146"/>
      <c r="N61" s="146"/>
      <c r="O61" s="146"/>
      <c r="P61" s="146"/>
      <c r="Q61" s="146"/>
      <c r="R61" s="146"/>
      <c r="S61" s="146"/>
      <c r="T61" s="146"/>
      <c r="U61" s="146"/>
      <c r="V61" s="146"/>
      <c r="W61" s="146"/>
      <c r="X61" s="146"/>
      <c r="Y61" s="146"/>
      <c r="Z61" s="146"/>
    </row>
    <row r="62" ht="14.25" customHeight="1">
      <c r="A62" s="146"/>
      <c r="B62" s="163"/>
      <c r="C62" s="163"/>
      <c r="D62" s="125">
        <v>18.0</v>
      </c>
      <c r="E62" s="167"/>
      <c r="F62" s="167"/>
      <c r="G62" s="147"/>
      <c r="H62" s="21"/>
      <c r="I62" s="146"/>
      <c r="J62" s="146"/>
      <c r="K62" s="146"/>
      <c r="L62" s="146"/>
      <c r="M62" s="146"/>
      <c r="N62" s="146"/>
      <c r="O62" s="146"/>
      <c r="P62" s="146"/>
      <c r="Q62" s="146"/>
      <c r="R62" s="146"/>
      <c r="S62" s="146"/>
      <c r="T62" s="146"/>
      <c r="U62" s="146"/>
      <c r="V62" s="146"/>
      <c r="W62" s="146"/>
      <c r="X62" s="146"/>
      <c r="Y62" s="146"/>
      <c r="Z62" s="146"/>
    </row>
    <row r="63" ht="14.25" customHeight="1">
      <c r="A63" s="146"/>
      <c r="B63" s="163"/>
      <c r="C63" s="163"/>
      <c r="D63" s="125">
        <v>19.0</v>
      </c>
      <c r="E63" s="167"/>
      <c r="F63" s="167"/>
      <c r="G63" s="147"/>
      <c r="H63" s="21"/>
      <c r="I63" s="146"/>
      <c r="J63" s="146"/>
      <c r="K63" s="146"/>
      <c r="L63" s="146"/>
      <c r="M63" s="146"/>
      <c r="N63" s="146"/>
      <c r="O63" s="146"/>
      <c r="P63" s="146"/>
      <c r="Q63" s="146"/>
      <c r="R63" s="146"/>
      <c r="S63" s="146"/>
      <c r="T63" s="146"/>
      <c r="U63" s="146"/>
      <c r="V63" s="146"/>
      <c r="W63" s="146"/>
      <c r="X63" s="146"/>
      <c r="Y63" s="146"/>
      <c r="Z63" s="146"/>
    </row>
    <row r="64" ht="14.25" customHeight="1">
      <c r="A64" s="146"/>
      <c r="B64" s="163"/>
      <c r="C64" s="163"/>
      <c r="D64" s="125">
        <v>20.0</v>
      </c>
      <c r="E64" s="167"/>
      <c r="F64" s="167"/>
      <c r="G64" s="147"/>
      <c r="H64" s="21"/>
      <c r="I64" s="146"/>
      <c r="J64" s="146"/>
      <c r="K64" s="146"/>
      <c r="L64" s="146"/>
      <c r="M64" s="146"/>
      <c r="N64" s="146"/>
      <c r="O64" s="146"/>
      <c r="P64" s="146"/>
      <c r="Q64" s="146"/>
      <c r="R64" s="146"/>
      <c r="S64" s="146"/>
      <c r="T64" s="146"/>
      <c r="U64" s="146"/>
      <c r="V64" s="146"/>
      <c r="W64" s="146"/>
      <c r="X64" s="146"/>
      <c r="Y64" s="146"/>
      <c r="Z64" s="146"/>
    </row>
    <row r="65" ht="14.25" customHeight="1">
      <c r="A65" s="1"/>
      <c r="B65" s="1"/>
      <c r="C65" s="1"/>
      <c r="D65" s="106"/>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06"/>
      <c r="E66" s="1"/>
      <c r="F66" s="1"/>
      <c r="G66" s="1"/>
      <c r="H66" s="1"/>
      <c r="I66" s="1"/>
      <c r="J66" s="1"/>
      <c r="K66" s="1"/>
      <c r="L66" s="1"/>
      <c r="M66" s="1"/>
      <c r="N66" s="1"/>
      <c r="O66" s="1"/>
      <c r="P66" s="1"/>
      <c r="Q66" s="1"/>
      <c r="R66" s="1"/>
      <c r="S66" s="1"/>
      <c r="T66" s="1"/>
      <c r="U66" s="1"/>
      <c r="V66" s="1"/>
      <c r="W66" s="1"/>
      <c r="X66" s="1"/>
      <c r="Y66" s="1"/>
      <c r="Z66" s="1"/>
    </row>
    <row r="67" ht="90.0" customHeight="1">
      <c r="A67" s="1"/>
      <c r="B67" s="1"/>
      <c r="C67" s="1"/>
      <c r="D67" s="168" t="s">
        <v>163</v>
      </c>
      <c r="E67" s="41"/>
      <c r="F67" s="169"/>
      <c r="G67" s="40"/>
      <c r="H67" s="41"/>
      <c r="I67" s="1"/>
      <c r="J67" s="1"/>
      <c r="K67" s="1"/>
      <c r="L67" s="1"/>
      <c r="M67" s="1"/>
      <c r="N67" s="1"/>
      <c r="O67" s="1"/>
      <c r="P67" s="1"/>
      <c r="Q67" s="1"/>
      <c r="R67" s="1"/>
      <c r="S67" s="1"/>
      <c r="T67" s="1"/>
      <c r="U67" s="1"/>
      <c r="V67" s="1"/>
      <c r="W67" s="1"/>
      <c r="X67" s="1"/>
      <c r="Y67" s="1"/>
      <c r="Z67" s="1"/>
    </row>
    <row r="68" ht="14.25" customHeight="1">
      <c r="A68" s="1"/>
      <c r="B68" s="1"/>
      <c r="C68" s="1"/>
      <c r="D68" s="42"/>
      <c r="E68" s="43"/>
      <c r="F68" s="42"/>
      <c r="H68" s="43"/>
      <c r="I68" s="1"/>
      <c r="J68" s="1"/>
      <c r="K68" s="1"/>
      <c r="L68" s="1"/>
      <c r="M68" s="1"/>
      <c r="N68" s="1"/>
      <c r="O68" s="1"/>
      <c r="P68" s="1"/>
      <c r="Q68" s="1"/>
      <c r="R68" s="1"/>
      <c r="S68" s="1"/>
      <c r="T68" s="1"/>
      <c r="U68" s="1"/>
      <c r="V68" s="1"/>
      <c r="W68" s="1"/>
      <c r="X68" s="1"/>
      <c r="Y68" s="1"/>
      <c r="Z68" s="1"/>
    </row>
    <row r="69" ht="14.25" customHeight="1">
      <c r="A69" s="1"/>
      <c r="B69" s="1"/>
      <c r="C69" s="1"/>
      <c r="D69" s="42"/>
      <c r="E69" s="43"/>
      <c r="F69" s="42"/>
      <c r="H69" s="43"/>
      <c r="I69" s="1"/>
      <c r="J69" s="1"/>
      <c r="K69" s="1"/>
      <c r="L69" s="1"/>
      <c r="M69" s="1"/>
      <c r="N69" s="1"/>
      <c r="O69" s="1"/>
      <c r="P69" s="1"/>
      <c r="Q69" s="1"/>
      <c r="R69" s="1"/>
      <c r="S69" s="1"/>
      <c r="T69" s="1"/>
      <c r="U69" s="1"/>
      <c r="V69" s="1"/>
      <c r="W69" s="1"/>
      <c r="X69" s="1"/>
      <c r="Y69" s="1"/>
      <c r="Z69" s="1"/>
    </row>
    <row r="70" ht="14.25" customHeight="1">
      <c r="A70" s="1"/>
      <c r="B70" s="1"/>
      <c r="C70" s="1"/>
      <c r="D70" s="42"/>
      <c r="E70" s="43"/>
      <c r="F70" s="42"/>
      <c r="H70" s="43"/>
      <c r="I70" s="1"/>
      <c r="J70" s="1"/>
      <c r="K70" s="1"/>
      <c r="L70" s="1"/>
      <c r="M70" s="1"/>
      <c r="N70" s="1"/>
      <c r="O70" s="1"/>
      <c r="P70" s="1"/>
      <c r="Q70" s="1"/>
      <c r="R70" s="1"/>
      <c r="S70" s="1"/>
      <c r="T70" s="1"/>
      <c r="U70" s="1"/>
      <c r="V70" s="1"/>
      <c r="W70" s="1"/>
      <c r="X70" s="1"/>
      <c r="Y70" s="1"/>
      <c r="Z70" s="1"/>
    </row>
    <row r="71" ht="14.25" customHeight="1">
      <c r="A71" s="1"/>
      <c r="B71" s="1"/>
      <c r="C71" s="1"/>
      <c r="D71" s="42"/>
      <c r="E71" s="43"/>
      <c r="F71" s="42"/>
      <c r="H71" s="43"/>
      <c r="I71" s="1"/>
      <c r="J71" s="1"/>
      <c r="K71" s="1"/>
      <c r="L71" s="1"/>
      <c r="M71" s="1"/>
      <c r="N71" s="1"/>
      <c r="O71" s="1"/>
      <c r="P71" s="1"/>
      <c r="Q71" s="1"/>
      <c r="R71" s="1"/>
      <c r="S71" s="1"/>
      <c r="T71" s="1"/>
      <c r="U71" s="1"/>
      <c r="V71" s="1"/>
      <c r="W71" s="1"/>
      <c r="X71" s="1"/>
      <c r="Y71" s="1"/>
      <c r="Z71" s="1"/>
    </row>
    <row r="72" ht="14.25" customHeight="1">
      <c r="A72" s="1"/>
      <c r="B72" s="1"/>
      <c r="C72" s="1"/>
      <c r="D72" s="42"/>
      <c r="E72" s="43"/>
      <c r="F72" s="42"/>
      <c r="H72" s="43"/>
      <c r="I72" s="1"/>
      <c r="J72" s="1"/>
      <c r="K72" s="1"/>
      <c r="L72" s="1"/>
      <c r="M72" s="1"/>
      <c r="N72" s="1"/>
      <c r="O72" s="1"/>
      <c r="P72" s="1"/>
      <c r="Q72" s="1"/>
      <c r="R72" s="1"/>
      <c r="S72" s="1"/>
      <c r="T72" s="1"/>
      <c r="U72" s="1"/>
      <c r="V72" s="1"/>
      <c r="W72" s="1"/>
      <c r="X72" s="1"/>
      <c r="Y72" s="1"/>
      <c r="Z72" s="1"/>
    </row>
    <row r="73" ht="14.25" customHeight="1">
      <c r="A73" s="1"/>
      <c r="B73" s="1"/>
      <c r="C73" s="1"/>
      <c r="D73" s="42"/>
      <c r="E73" s="43"/>
      <c r="F73" s="42"/>
      <c r="H73" s="43"/>
      <c r="I73" s="1"/>
      <c r="J73" s="1"/>
      <c r="K73" s="1"/>
      <c r="L73" s="1"/>
      <c r="M73" s="1"/>
      <c r="N73" s="1"/>
      <c r="O73" s="1"/>
      <c r="P73" s="1"/>
      <c r="Q73" s="1"/>
      <c r="R73" s="1"/>
      <c r="S73" s="1"/>
      <c r="T73" s="1"/>
      <c r="U73" s="1"/>
      <c r="V73" s="1"/>
      <c r="W73" s="1"/>
      <c r="X73" s="1"/>
      <c r="Y73" s="1"/>
      <c r="Z73" s="1"/>
    </row>
    <row r="74" ht="14.25" customHeight="1">
      <c r="A74" s="1"/>
      <c r="B74" s="1"/>
      <c r="C74" s="1"/>
      <c r="D74" s="42"/>
      <c r="E74" s="43"/>
      <c r="F74" s="42"/>
      <c r="H74" s="43"/>
      <c r="I74" s="1"/>
      <c r="J74" s="1"/>
      <c r="K74" s="1"/>
      <c r="L74" s="1"/>
      <c r="M74" s="1"/>
      <c r="N74" s="1"/>
      <c r="O74" s="1"/>
      <c r="P74" s="1"/>
      <c r="Q74" s="1"/>
      <c r="R74" s="1"/>
      <c r="S74" s="1"/>
      <c r="T74" s="1"/>
      <c r="U74" s="1"/>
      <c r="V74" s="1"/>
      <c r="W74" s="1"/>
      <c r="X74" s="1"/>
      <c r="Y74" s="1"/>
      <c r="Z74" s="1"/>
    </row>
    <row r="75" ht="14.25" customHeight="1">
      <c r="A75" s="1"/>
      <c r="B75" s="1"/>
      <c r="C75" s="1"/>
      <c r="D75" s="42"/>
      <c r="E75" s="43"/>
      <c r="F75" s="42"/>
      <c r="H75" s="43"/>
      <c r="I75" s="1"/>
      <c r="J75" s="1"/>
      <c r="K75" s="1"/>
      <c r="L75" s="1"/>
      <c r="M75" s="1"/>
      <c r="N75" s="1"/>
      <c r="O75" s="1"/>
      <c r="P75" s="1"/>
      <c r="Q75" s="1"/>
      <c r="R75" s="1"/>
      <c r="S75" s="1"/>
      <c r="T75" s="1"/>
      <c r="U75" s="1"/>
      <c r="V75" s="1"/>
      <c r="W75" s="1"/>
      <c r="X75" s="1"/>
      <c r="Y75" s="1"/>
      <c r="Z75" s="1"/>
    </row>
    <row r="76" ht="14.25" customHeight="1">
      <c r="A76" s="1"/>
      <c r="B76" s="1"/>
      <c r="C76" s="1"/>
      <c r="D76" s="42"/>
      <c r="E76" s="43"/>
      <c r="F76" s="42"/>
      <c r="H76" s="43"/>
      <c r="I76" s="1"/>
      <c r="J76" s="1"/>
      <c r="K76" s="1"/>
      <c r="L76" s="1"/>
      <c r="M76" s="1"/>
      <c r="N76" s="1"/>
      <c r="O76" s="1"/>
      <c r="P76" s="1"/>
      <c r="Q76" s="1"/>
      <c r="R76" s="1"/>
      <c r="S76" s="1"/>
      <c r="T76" s="1"/>
      <c r="U76" s="1"/>
      <c r="V76" s="1"/>
      <c r="W76" s="1"/>
      <c r="X76" s="1"/>
      <c r="Y76" s="1"/>
      <c r="Z76" s="1"/>
    </row>
    <row r="77" ht="14.25" customHeight="1">
      <c r="A77" s="1"/>
      <c r="B77" s="1"/>
      <c r="C77" s="1"/>
      <c r="D77" s="42"/>
      <c r="E77" s="43"/>
      <c r="F77" s="42"/>
      <c r="H77" s="43"/>
      <c r="I77" s="1"/>
      <c r="J77" s="1"/>
      <c r="K77" s="1"/>
      <c r="L77" s="1"/>
      <c r="M77" s="1"/>
      <c r="N77" s="1"/>
      <c r="O77" s="1"/>
      <c r="P77" s="1"/>
      <c r="Q77" s="1"/>
      <c r="R77" s="1"/>
      <c r="S77" s="1"/>
      <c r="T77" s="1"/>
      <c r="U77" s="1"/>
      <c r="V77" s="1"/>
      <c r="W77" s="1"/>
      <c r="X77" s="1"/>
      <c r="Y77" s="1"/>
      <c r="Z77" s="1"/>
    </row>
    <row r="78" ht="14.25" customHeight="1">
      <c r="A78" s="1"/>
      <c r="B78" s="1"/>
      <c r="C78" s="1"/>
      <c r="D78" s="42"/>
      <c r="E78" s="43"/>
      <c r="F78" s="42"/>
      <c r="H78" s="43"/>
      <c r="I78" s="1"/>
      <c r="J78" s="1"/>
      <c r="K78" s="1"/>
      <c r="L78" s="1"/>
      <c r="M78" s="1"/>
      <c r="N78" s="1"/>
      <c r="O78" s="1"/>
      <c r="P78" s="1"/>
      <c r="Q78" s="1"/>
      <c r="R78" s="1"/>
      <c r="S78" s="1"/>
      <c r="T78" s="1"/>
      <c r="U78" s="1"/>
      <c r="V78" s="1"/>
      <c r="W78" s="1"/>
      <c r="X78" s="1"/>
      <c r="Y78" s="1"/>
      <c r="Z78" s="1"/>
    </row>
    <row r="79" ht="14.25" customHeight="1">
      <c r="A79" s="1"/>
      <c r="B79" s="1"/>
      <c r="C79" s="1"/>
      <c r="D79" s="42"/>
      <c r="E79" s="43"/>
      <c r="F79" s="42"/>
      <c r="H79" s="43"/>
      <c r="I79" s="1"/>
      <c r="J79" s="1"/>
      <c r="K79" s="1"/>
      <c r="L79" s="1"/>
      <c r="M79" s="1"/>
      <c r="N79" s="1"/>
      <c r="O79" s="1"/>
      <c r="P79" s="1"/>
      <c r="Q79" s="1"/>
      <c r="R79" s="1"/>
      <c r="S79" s="1"/>
      <c r="T79" s="1"/>
      <c r="U79" s="1"/>
      <c r="V79" s="1"/>
      <c r="W79" s="1"/>
      <c r="X79" s="1"/>
      <c r="Y79" s="1"/>
      <c r="Z79" s="1"/>
    </row>
    <row r="80" ht="14.25" customHeight="1">
      <c r="A80" s="1"/>
      <c r="B80" s="1"/>
      <c r="C80" s="1"/>
      <c r="D80" s="42"/>
      <c r="E80" s="43"/>
      <c r="F80" s="42"/>
      <c r="H80" s="43"/>
      <c r="I80" s="1"/>
      <c r="J80" s="1"/>
      <c r="K80" s="1"/>
      <c r="L80" s="1"/>
      <c r="M80" s="1"/>
      <c r="N80" s="1"/>
      <c r="O80" s="1"/>
      <c r="P80" s="1"/>
      <c r="Q80" s="1"/>
      <c r="R80" s="1"/>
      <c r="S80" s="1"/>
      <c r="T80" s="1"/>
      <c r="U80" s="1"/>
      <c r="V80" s="1"/>
      <c r="W80" s="1"/>
      <c r="X80" s="1"/>
      <c r="Y80" s="1"/>
      <c r="Z80" s="1"/>
    </row>
    <row r="81" ht="14.25" customHeight="1">
      <c r="A81" s="1"/>
      <c r="B81" s="1"/>
      <c r="C81" s="1"/>
      <c r="D81" s="42"/>
      <c r="E81" s="43"/>
      <c r="F81" s="42"/>
      <c r="H81" s="43"/>
      <c r="I81" s="1"/>
      <c r="J81" s="1"/>
      <c r="K81" s="1"/>
      <c r="L81" s="1"/>
      <c r="M81" s="1"/>
      <c r="N81" s="1"/>
      <c r="O81" s="1"/>
      <c r="P81" s="1"/>
      <c r="Q81" s="1"/>
      <c r="R81" s="1"/>
      <c r="S81" s="1"/>
      <c r="T81" s="1"/>
      <c r="U81" s="1"/>
      <c r="V81" s="1"/>
      <c r="W81" s="1"/>
      <c r="X81" s="1"/>
      <c r="Y81" s="1"/>
      <c r="Z81" s="1"/>
    </row>
    <row r="82" ht="14.25" customHeight="1">
      <c r="A82" s="1"/>
      <c r="B82" s="1"/>
      <c r="C82" s="1"/>
      <c r="D82" s="42"/>
      <c r="E82" s="43"/>
      <c r="F82" s="42"/>
      <c r="H82" s="43"/>
      <c r="I82" s="1"/>
      <c r="J82" s="1"/>
      <c r="K82" s="1"/>
      <c r="L82" s="1"/>
      <c r="M82" s="1"/>
      <c r="N82" s="1"/>
      <c r="O82" s="1"/>
      <c r="P82" s="1"/>
      <c r="Q82" s="1"/>
      <c r="R82" s="1"/>
      <c r="S82" s="1"/>
      <c r="T82" s="1"/>
      <c r="U82" s="1"/>
      <c r="V82" s="1"/>
      <c r="W82" s="1"/>
      <c r="X82" s="1"/>
      <c r="Y82" s="1"/>
      <c r="Z82" s="1"/>
    </row>
    <row r="83" ht="14.25" customHeight="1">
      <c r="A83" s="1"/>
      <c r="B83" s="1"/>
      <c r="C83" s="1"/>
      <c r="D83" s="42"/>
      <c r="E83" s="43"/>
      <c r="F83" s="42"/>
      <c r="H83" s="43"/>
      <c r="I83" s="1"/>
      <c r="J83" s="1"/>
      <c r="K83" s="1"/>
      <c r="L83" s="1"/>
      <c r="M83" s="1"/>
      <c r="N83" s="1"/>
      <c r="O83" s="1"/>
      <c r="P83" s="1"/>
      <c r="Q83" s="1"/>
      <c r="R83" s="1"/>
      <c r="S83" s="1"/>
      <c r="T83" s="1"/>
      <c r="U83" s="1"/>
      <c r="V83" s="1"/>
      <c r="W83" s="1"/>
      <c r="X83" s="1"/>
      <c r="Y83" s="1"/>
      <c r="Z83" s="1"/>
    </row>
    <row r="84" ht="14.25" customHeight="1">
      <c r="A84" s="1"/>
      <c r="B84" s="1"/>
      <c r="C84" s="1"/>
      <c r="D84" s="42"/>
      <c r="E84" s="43"/>
      <c r="F84" s="42"/>
      <c r="H84" s="43"/>
      <c r="I84" s="1"/>
      <c r="J84" s="1"/>
      <c r="K84" s="1"/>
      <c r="L84" s="1"/>
      <c r="M84" s="1"/>
      <c r="N84" s="1"/>
      <c r="O84" s="1"/>
      <c r="P84" s="1"/>
      <c r="Q84" s="1"/>
      <c r="R84" s="1"/>
      <c r="S84" s="1"/>
      <c r="T84" s="1"/>
      <c r="U84" s="1"/>
      <c r="V84" s="1"/>
      <c r="W84" s="1"/>
      <c r="X84" s="1"/>
      <c r="Y84" s="1"/>
      <c r="Z84" s="1"/>
    </row>
    <row r="85" ht="14.25" customHeight="1">
      <c r="A85" s="1"/>
      <c r="B85" s="1"/>
      <c r="C85" s="1"/>
      <c r="D85" s="42"/>
      <c r="E85" s="43"/>
      <c r="F85" s="42"/>
      <c r="H85" s="43"/>
      <c r="I85" s="1"/>
      <c r="J85" s="1"/>
      <c r="K85" s="1"/>
      <c r="L85" s="1"/>
      <c r="M85" s="1"/>
      <c r="N85" s="1"/>
      <c r="O85" s="1"/>
      <c r="P85" s="1"/>
      <c r="Q85" s="1"/>
      <c r="R85" s="1"/>
      <c r="S85" s="1"/>
      <c r="T85" s="1"/>
      <c r="U85" s="1"/>
      <c r="V85" s="1"/>
      <c r="W85" s="1"/>
      <c r="X85" s="1"/>
      <c r="Y85" s="1"/>
      <c r="Z85" s="1"/>
    </row>
    <row r="86" ht="14.25" customHeight="1">
      <c r="A86" s="1"/>
      <c r="B86" s="1"/>
      <c r="C86" s="1"/>
      <c r="D86" s="42"/>
      <c r="E86" s="43"/>
      <c r="F86" s="42"/>
      <c r="H86" s="43"/>
      <c r="I86" s="1"/>
      <c r="J86" s="1"/>
      <c r="K86" s="1"/>
      <c r="L86" s="1"/>
      <c r="M86" s="1"/>
      <c r="N86" s="1"/>
      <c r="O86" s="1"/>
      <c r="P86" s="1"/>
      <c r="Q86" s="1"/>
      <c r="R86" s="1"/>
      <c r="S86" s="1"/>
      <c r="T86" s="1"/>
      <c r="U86" s="1"/>
      <c r="V86" s="1"/>
      <c r="W86" s="1"/>
      <c r="X86" s="1"/>
      <c r="Y86" s="1"/>
      <c r="Z86" s="1"/>
    </row>
    <row r="87" ht="14.25" customHeight="1">
      <c r="A87" s="1"/>
      <c r="B87" s="1"/>
      <c r="C87" s="1"/>
      <c r="D87" s="42"/>
      <c r="E87" s="43"/>
      <c r="F87" s="42"/>
      <c r="H87" s="43"/>
      <c r="I87" s="1"/>
      <c r="J87" s="1"/>
      <c r="K87" s="1"/>
      <c r="L87" s="1"/>
      <c r="M87" s="1"/>
      <c r="N87" s="1"/>
      <c r="O87" s="1"/>
      <c r="P87" s="1"/>
      <c r="Q87" s="1"/>
      <c r="R87" s="1"/>
      <c r="S87" s="1"/>
      <c r="T87" s="1"/>
      <c r="U87" s="1"/>
      <c r="V87" s="1"/>
      <c r="W87" s="1"/>
      <c r="X87" s="1"/>
      <c r="Y87" s="1"/>
      <c r="Z87" s="1"/>
    </row>
    <row r="88" ht="14.25" customHeight="1">
      <c r="A88" s="1"/>
      <c r="B88" s="1"/>
      <c r="C88" s="1"/>
      <c r="D88" s="42"/>
      <c r="E88" s="43"/>
      <c r="F88" s="42"/>
      <c r="H88" s="43"/>
      <c r="I88" s="1"/>
      <c r="J88" s="1"/>
      <c r="K88" s="1"/>
      <c r="L88" s="1"/>
      <c r="M88" s="1"/>
      <c r="N88" s="1"/>
      <c r="O88" s="1"/>
      <c r="P88" s="1"/>
      <c r="Q88" s="1"/>
      <c r="R88" s="1"/>
      <c r="S88" s="1"/>
      <c r="T88" s="1"/>
      <c r="U88" s="1"/>
      <c r="V88" s="1"/>
      <c r="W88" s="1"/>
      <c r="X88" s="1"/>
      <c r="Y88" s="1"/>
      <c r="Z88" s="1"/>
    </row>
    <row r="89" ht="14.25" customHeight="1">
      <c r="A89" s="1"/>
      <c r="B89" s="1"/>
      <c r="C89" s="1"/>
      <c r="D89" s="42"/>
      <c r="E89" s="43"/>
      <c r="F89" s="42"/>
      <c r="H89" s="43"/>
      <c r="I89" s="1"/>
      <c r="J89" s="1"/>
      <c r="K89" s="1"/>
      <c r="L89" s="1"/>
      <c r="M89" s="1"/>
      <c r="N89" s="1"/>
      <c r="O89" s="1"/>
      <c r="P89" s="1"/>
      <c r="Q89" s="1"/>
      <c r="R89" s="1"/>
      <c r="S89" s="1"/>
      <c r="T89" s="1"/>
      <c r="U89" s="1"/>
      <c r="V89" s="1"/>
      <c r="W89" s="1"/>
      <c r="X89" s="1"/>
      <c r="Y89" s="1"/>
      <c r="Z89" s="1"/>
    </row>
    <row r="90" ht="14.25" customHeight="1">
      <c r="A90" s="1"/>
      <c r="B90" s="1"/>
      <c r="C90" s="1"/>
      <c r="D90" s="42"/>
      <c r="E90" s="43"/>
      <c r="F90" s="42"/>
      <c r="H90" s="43"/>
      <c r="I90" s="1"/>
      <c r="J90" s="1"/>
      <c r="K90" s="1"/>
      <c r="L90" s="1"/>
      <c r="M90" s="1"/>
      <c r="N90" s="1"/>
      <c r="O90" s="1"/>
      <c r="P90" s="1"/>
      <c r="Q90" s="1"/>
      <c r="R90" s="1"/>
      <c r="S90" s="1"/>
      <c r="T90" s="1"/>
      <c r="U90" s="1"/>
      <c r="V90" s="1"/>
      <c r="W90" s="1"/>
      <c r="X90" s="1"/>
      <c r="Y90" s="1"/>
      <c r="Z90" s="1"/>
    </row>
    <row r="91" ht="14.25" customHeight="1">
      <c r="A91" s="1"/>
      <c r="B91" s="1"/>
      <c r="C91" s="1"/>
      <c r="D91" s="44"/>
      <c r="E91" s="46"/>
      <c r="F91" s="44"/>
      <c r="G91" s="45"/>
      <c r="H91" s="46"/>
      <c r="I91" s="1"/>
      <c r="J91" s="1"/>
      <c r="K91" s="1"/>
      <c r="L91" s="1"/>
      <c r="M91" s="1"/>
      <c r="N91" s="1"/>
      <c r="O91" s="1"/>
      <c r="P91" s="1"/>
      <c r="Q91" s="1"/>
      <c r="R91" s="1"/>
      <c r="S91" s="1"/>
      <c r="T91" s="1"/>
      <c r="U91" s="1"/>
      <c r="V91" s="1"/>
      <c r="W91" s="1"/>
      <c r="X91" s="1"/>
      <c r="Y91" s="1"/>
      <c r="Z91" s="1"/>
    </row>
    <row r="92" ht="14.25" customHeight="1">
      <c r="A92" s="1"/>
      <c r="B92" s="1"/>
      <c r="C92" s="1"/>
      <c r="D92" s="106"/>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06"/>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06"/>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06"/>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06"/>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06"/>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06"/>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06"/>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06"/>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06"/>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06"/>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06"/>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06"/>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06"/>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06"/>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06"/>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06"/>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06"/>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06"/>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06"/>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06"/>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06"/>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06"/>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06"/>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06"/>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06"/>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06"/>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06"/>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06"/>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06"/>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06"/>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06"/>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06"/>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06"/>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06"/>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06"/>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06"/>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06"/>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06"/>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06"/>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06"/>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06"/>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06"/>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06"/>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06"/>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06"/>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06"/>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06"/>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06"/>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06"/>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06"/>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06"/>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06"/>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06"/>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06"/>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06"/>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06"/>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06"/>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06"/>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06"/>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06"/>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06"/>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06"/>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06"/>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06"/>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06"/>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06"/>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06"/>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06"/>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06"/>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06"/>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06"/>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06"/>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06"/>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06"/>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06"/>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06"/>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06"/>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06"/>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06"/>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06"/>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06"/>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06"/>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06"/>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06"/>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06"/>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06"/>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06"/>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06"/>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06"/>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06"/>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06"/>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06"/>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06"/>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06"/>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06"/>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06"/>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06"/>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06"/>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06"/>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06"/>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06"/>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06"/>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06"/>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06"/>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06"/>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06"/>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06"/>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06"/>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06"/>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06"/>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06"/>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06"/>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06"/>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06"/>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06"/>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06"/>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06"/>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06"/>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06"/>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06"/>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06"/>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06"/>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06"/>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06"/>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06"/>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06"/>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06"/>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06"/>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06"/>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06"/>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06"/>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06"/>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06"/>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06"/>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06"/>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06"/>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06"/>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06"/>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06"/>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06"/>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06"/>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06"/>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06"/>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06"/>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06"/>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06"/>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06"/>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06"/>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06"/>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06"/>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06"/>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06"/>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06"/>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06"/>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06"/>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06"/>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06"/>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06"/>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06"/>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06"/>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06"/>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06"/>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06"/>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06"/>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06"/>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06"/>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06"/>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06"/>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06"/>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06"/>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06"/>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06"/>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06"/>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06"/>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06"/>
      <c r="E267" s="1"/>
      <c r="F267" s="1"/>
      <c r="G267" s="1"/>
      <c r="H267" s="1"/>
      <c r="I267" s="1"/>
      <c r="J267" s="1"/>
      <c r="K267" s="1"/>
      <c r="L267" s="1"/>
      <c r="M267" s="1"/>
      <c r="N267" s="1"/>
      <c r="O267" s="1"/>
      <c r="P267" s="1"/>
      <c r="Q267" s="1"/>
      <c r="R267" s="1"/>
      <c r="S267" s="1"/>
      <c r="T267" s="1"/>
      <c r="U267" s="1"/>
      <c r="V267" s="1"/>
      <c r="W267" s="1"/>
      <c r="X267" s="1"/>
      <c r="Y267" s="1"/>
      <c r="Z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G62:H62"/>
    <mergeCell ref="G63:H63"/>
    <mergeCell ref="G64:H64"/>
    <mergeCell ref="D67:E91"/>
    <mergeCell ref="F67:H91"/>
    <mergeCell ref="G55:H55"/>
    <mergeCell ref="G56:H56"/>
    <mergeCell ref="G57:H57"/>
    <mergeCell ref="G58:H58"/>
    <mergeCell ref="G59:H59"/>
    <mergeCell ref="G60:H60"/>
    <mergeCell ref="G61:H61"/>
    <mergeCell ref="E9:F9"/>
    <mergeCell ref="E10:F10"/>
    <mergeCell ref="A2:H2"/>
    <mergeCell ref="A3:H3"/>
    <mergeCell ref="D5:H5"/>
    <mergeCell ref="E6:F6"/>
    <mergeCell ref="I6:I12"/>
    <mergeCell ref="E7:F7"/>
    <mergeCell ref="E8:F8"/>
    <mergeCell ref="E11:F11"/>
    <mergeCell ref="E12:F12"/>
    <mergeCell ref="E13:F13"/>
    <mergeCell ref="E14:F14"/>
    <mergeCell ref="E15:F15"/>
    <mergeCell ref="E16:F16"/>
    <mergeCell ref="E17:F17"/>
    <mergeCell ref="E25:F25"/>
    <mergeCell ref="E26:F26"/>
    <mergeCell ref="D28:H28"/>
    <mergeCell ref="E18:F18"/>
    <mergeCell ref="E19:F19"/>
    <mergeCell ref="E20:F20"/>
    <mergeCell ref="E21:F21"/>
    <mergeCell ref="E22:F22"/>
    <mergeCell ref="E23:F23"/>
    <mergeCell ref="E24:F24"/>
    <mergeCell ref="D40:E40"/>
    <mergeCell ref="D42:H42"/>
    <mergeCell ref="D43:H43"/>
    <mergeCell ref="G44:H44"/>
    <mergeCell ref="G45:H45"/>
    <mergeCell ref="G46:H46"/>
    <mergeCell ref="G47:H47"/>
    <mergeCell ref="G48:H48"/>
    <mergeCell ref="G49:H49"/>
    <mergeCell ref="G50:H50"/>
    <mergeCell ref="G51:H51"/>
    <mergeCell ref="G52:H52"/>
    <mergeCell ref="G53:H53"/>
    <mergeCell ref="G54:H5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0.0"/>
    <col customWidth="1" min="2" max="2" width="37.71"/>
    <col customWidth="1" min="3" max="3" width="45.71"/>
    <col customWidth="1" min="4" max="4" width="57.0"/>
    <col customWidth="1" min="5" max="5" width="20.57"/>
    <col customWidth="1" min="6" max="24" width="10.0"/>
  </cols>
  <sheetData>
    <row r="2" ht="18.75" customHeight="1">
      <c r="A2" s="170" t="s">
        <v>164</v>
      </c>
      <c r="F2" s="171"/>
      <c r="G2" s="171"/>
      <c r="H2" s="171"/>
      <c r="I2" s="171"/>
      <c r="J2" s="171"/>
      <c r="K2" s="171"/>
      <c r="L2" s="171"/>
      <c r="M2" s="171"/>
      <c r="N2" s="171"/>
      <c r="O2" s="171"/>
      <c r="P2" s="171"/>
      <c r="Q2" s="171"/>
      <c r="R2" s="171"/>
      <c r="S2" s="171"/>
      <c r="T2" s="171"/>
      <c r="U2" s="171"/>
      <c r="V2" s="171"/>
      <c r="W2" s="171"/>
      <c r="X2" s="171"/>
      <c r="Y2" s="171"/>
      <c r="Z2" s="171"/>
    </row>
    <row r="3" ht="18.75" customHeight="1">
      <c r="A3" s="171"/>
      <c r="B3" s="171"/>
      <c r="C3" s="171"/>
      <c r="D3" s="171"/>
      <c r="E3" s="171"/>
      <c r="F3" s="171"/>
      <c r="G3" s="171"/>
      <c r="H3" s="171"/>
      <c r="I3" s="171"/>
      <c r="J3" s="171"/>
      <c r="K3" s="171"/>
      <c r="L3" s="171"/>
      <c r="M3" s="171"/>
      <c r="N3" s="171"/>
      <c r="O3" s="171"/>
      <c r="P3" s="171"/>
      <c r="Q3" s="171"/>
      <c r="R3" s="171"/>
      <c r="S3" s="171"/>
      <c r="T3" s="171"/>
      <c r="U3" s="171"/>
      <c r="V3" s="171"/>
      <c r="W3" s="171"/>
      <c r="X3" s="171"/>
      <c r="Y3" s="171"/>
      <c r="Z3" s="171"/>
    </row>
    <row r="4" ht="18.75" customHeight="1">
      <c r="A4" s="171"/>
      <c r="B4" s="172" t="s">
        <v>165</v>
      </c>
      <c r="C4" s="173"/>
      <c r="D4" s="41"/>
      <c r="E4" s="171"/>
      <c r="F4" s="171"/>
      <c r="G4" s="171"/>
      <c r="H4" s="171"/>
      <c r="I4" s="171"/>
      <c r="J4" s="171"/>
      <c r="K4" s="171"/>
      <c r="L4" s="171"/>
      <c r="M4" s="171"/>
      <c r="N4" s="171"/>
      <c r="O4" s="171"/>
      <c r="P4" s="171"/>
      <c r="Q4" s="171"/>
      <c r="R4" s="171"/>
      <c r="S4" s="171"/>
      <c r="T4" s="171"/>
      <c r="U4" s="171"/>
      <c r="V4" s="171"/>
      <c r="W4" s="171"/>
      <c r="X4" s="171"/>
      <c r="Y4" s="171"/>
      <c r="Z4" s="171"/>
    </row>
    <row r="5" ht="36.75" customHeight="1">
      <c r="A5" s="171"/>
      <c r="B5" s="174" t="s">
        <v>166</v>
      </c>
      <c r="C5" s="42"/>
      <c r="D5" s="43"/>
      <c r="E5" s="175"/>
      <c r="F5" s="171"/>
      <c r="G5" s="171"/>
      <c r="H5" s="171"/>
      <c r="I5" s="171"/>
      <c r="J5" s="171"/>
      <c r="K5" s="171"/>
      <c r="L5" s="171"/>
      <c r="M5" s="171"/>
      <c r="N5" s="171"/>
      <c r="O5" s="171"/>
      <c r="P5" s="171"/>
      <c r="Q5" s="171"/>
      <c r="R5" s="171"/>
      <c r="S5" s="171"/>
      <c r="T5" s="171"/>
      <c r="U5" s="171"/>
      <c r="V5" s="171"/>
      <c r="W5" s="171"/>
      <c r="X5" s="171"/>
      <c r="Y5" s="171"/>
      <c r="Z5" s="171"/>
    </row>
    <row r="6" ht="18.75" customHeight="1">
      <c r="A6" s="171"/>
      <c r="B6" s="31"/>
      <c r="C6" s="42"/>
      <c r="D6" s="43"/>
      <c r="E6" s="42"/>
      <c r="F6" s="171"/>
      <c r="G6" s="171"/>
      <c r="H6" s="171"/>
      <c r="I6" s="171"/>
      <c r="J6" s="171"/>
      <c r="K6" s="171"/>
      <c r="L6" s="171"/>
      <c r="M6" s="171"/>
      <c r="N6" s="171"/>
      <c r="O6" s="171"/>
      <c r="P6" s="171"/>
      <c r="Q6" s="171"/>
      <c r="R6" s="171"/>
      <c r="S6" s="171"/>
      <c r="T6" s="171"/>
      <c r="U6" s="171"/>
      <c r="V6" s="171"/>
      <c r="W6" s="171"/>
      <c r="X6" s="171"/>
      <c r="Y6" s="171"/>
      <c r="Z6" s="171"/>
    </row>
    <row r="7" ht="18.75" customHeight="1">
      <c r="A7" s="171"/>
      <c r="B7" s="31"/>
      <c r="C7" s="42"/>
      <c r="D7" s="43"/>
      <c r="E7" s="42"/>
      <c r="F7" s="171"/>
      <c r="G7" s="171"/>
      <c r="H7" s="171"/>
      <c r="I7" s="171"/>
      <c r="J7" s="171"/>
      <c r="K7" s="171"/>
      <c r="L7" s="171"/>
      <c r="M7" s="171"/>
      <c r="N7" s="171"/>
      <c r="O7" s="171"/>
      <c r="P7" s="171"/>
      <c r="Q7" s="171"/>
      <c r="R7" s="171"/>
      <c r="S7" s="171"/>
      <c r="T7" s="171"/>
      <c r="U7" s="171"/>
      <c r="V7" s="171"/>
      <c r="W7" s="171"/>
      <c r="X7" s="171"/>
      <c r="Y7" s="171"/>
      <c r="Z7" s="171"/>
    </row>
    <row r="8" ht="18.75" customHeight="1">
      <c r="A8" s="171"/>
      <c r="B8" s="31"/>
      <c r="C8" s="42"/>
      <c r="D8" s="43"/>
      <c r="E8" s="42"/>
      <c r="F8" s="171"/>
      <c r="G8" s="171"/>
      <c r="H8" s="171"/>
      <c r="I8" s="171"/>
      <c r="J8" s="171"/>
      <c r="K8" s="171"/>
      <c r="L8" s="171"/>
      <c r="M8" s="171"/>
      <c r="N8" s="171"/>
      <c r="O8" s="171"/>
      <c r="P8" s="171"/>
      <c r="Q8" s="171"/>
      <c r="R8" s="171"/>
      <c r="S8" s="171"/>
      <c r="T8" s="171"/>
      <c r="U8" s="171"/>
      <c r="V8" s="171"/>
      <c r="W8" s="171"/>
      <c r="X8" s="171"/>
      <c r="Y8" s="171"/>
      <c r="Z8" s="171"/>
    </row>
    <row r="9" ht="18.75" customHeight="1">
      <c r="A9" s="171"/>
      <c r="B9" s="31"/>
      <c r="C9" s="42"/>
      <c r="D9" s="43"/>
      <c r="E9" s="42"/>
      <c r="F9" s="171"/>
      <c r="G9" s="171"/>
      <c r="H9" s="171"/>
      <c r="I9" s="171"/>
      <c r="J9" s="171"/>
      <c r="K9" s="171"/>
      <c r="L9" s="171"/>
      <c r="M9" s="171"/>
      <c r="N9" s="171"/>
      <c r="O9" s="171"/>
      <c r="P9" s="171"/>
      <c r="Q9" s="171"/>
      <c r="R9" s="171"/>
      <c r="S9" s="171"/>
      <c r="T9" s="171"/>
      <c r="U9" s="171"/>
      <c r="V9" s="171"/>
      <c r="W9" s="171"/>
      <c r="X9" s="171"/>
      <c r="Y9" s="171"/>
      <c r="Z9" s="171"/>
    </row>
    <row r="10" ht="18.75" customHeight="1">
      <c r="A10" s="171"/>
      <c r="B10" s="31"/>
      <c r="C10" s="42"/>
      <c r="D10" s="43"/>
      <c r="E10" s="42"/>
      <c r="F10" s="171"/>
      <c r="G10" s="171"/>
      <c r="H10" s="171"/>
      <c r="I10" s="171"/>
      <c r="J10" s="171"/>
      <c r="K10" s="171"/>
      <c r="L10" s="171"/>
      <c r="M10" s="171"/>
      <c r="N10" s="171"/>
      <c r="O10" s="171"/>
      <c r="P10" s="171"/>
      <c r="Q10" s="171"/>
      <c r="R10" s="171"/>
      <c r="S10" s="171"/>
      <c r="T10" s="171"/>
      <c r="U10" s="171"/>
      <c r="V10" s="171"/>
      <c r="W10" s="171"/>
      <c r="X10" s="171"/>
      <c r="Y10" s="171"/>
      <c r="Z10" s="171"/>
    </row>
    <row r="11" ht="18.75" customHeight="1">
      <c r="A11" s="171"/>
      <c r="B11" s="31"/>
      <c r="C11" s="42"/>
      <c r="D11" s="43"/>
      <c r="E11" s="171"/>
      <c r="F11" s="171"/>
      <c r="G11" s="171"/>
      <c r="H11" s="171"/>
      <c r="I11" s="171"/>
      <c r="J11" s="171"/>
      <c r="K11" s="171"/>
      <c r="L11" s="171"/>
      <c r="M11" s="171"/>
      <c r="N11" s="171"/>
      <c r="O11" s="171"/>
      <c r="P11" s="171"/>
      <c r="Q11" s="171"/>
      <c r="R11" s="171"/>
      <c r="S11" s="171"/>
      <c r="T11" s="171"/>
      <c r="U11" s="171"/>
      <c r="V11" s="171"/>
      <c r="W11" s="171"/>
      <c r="X11" s="171"/>
      <c r="Y11" s="171"/>
      <c r="Z11" s="171"/>
    </row>
    <row r="12" ht="18.75" customHeight="1">
      <c r="A12" s="171"/>
      <c r="B12" s="31"/>
      <c r="C12" s="42"/>
      <c r="D12" s="43"/>
      <c r="E12" s="171"/>
      <c r="F12" s="171"/>
      <c r="G12" s="171"/>
      <c r="H12" s="171"/>
      <c r="I12" s="171"/>
      <c r="J12" s="171"/>
      <c r="K12" s="171"/>
      <c r="L12" s="171"/>
      <c r="M12" s="171"/>
      <c r="N12" s="171"/>
      <c r="O12" s="171"/>
      <c r="P12" s="171"/>
      <c r="Q12" s="171"/>
      <c r="R12" s="171"/>
      <c r="S12" s="171"/>
      <c r="T12" s="171"/>
      <c r="U12" s="171"/>
      <c r="V12" s="171"/>
      <c r="W12" s="171"/>
      <c r="X12" s="171"/>
      <c r="Y12" s="171"/>
      <c r="Z12" s="171"/>
    </row>
    <row r="13" ht="18.75" customHeight="1">
      <c r="A13" s="171"/>
      <c r="B13" s="33"/>
      <c r="C13" s="44"/>
      <c r="D13" s="46"/>
      <c r="E13" s="171"/>
      <c r="F13" s="171"/>
      <c r="G13" s="171"/>
      <c r="H13" s="171"/>
      <c r="I13" s="171"/>
      <c r="J13" s="171"/>
      <c r="K13" s="171"/>
      <c r="L13" s="171"/>
      <c r="M13" s="171"/>
      <c r="N13" s="171"/>
      <c r="O13" s="171"/>
      <c r="P13" s="171"/>
      <c r="Q13" s="171"/>
      <c r="R13" s="171"/>
      <c r="S13" s="171"/>
      <c r="T13" s="171"/>
      <c r="U13" s="171"/>
      <c r="V13" s="171"/>
      <c r="W13" s="171"/>
      <c r="X13" s="171"/>
      <c r="Y13" s="171"/>
      <c r="Z13" s="171"/>
    </row>
    <row r="14" ht="18.75" customHeight="1">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row>
    <row r="15" ht="18.75" customHeight="1">
      <c r="A15" s="171"/>
      <c r="B15" s="128" t="s">
        <v>167</v>
      </c>
      <c r="C15" s="17"/>
      <c r="D15" s="21"/>
      <c r="E15" s="171"/>
      <c r="F15" s="171"/>
      <c r="G15" s="171"/>
      <c r="H15" s="171"/>
      <c r="I15" s="171"/>
      <c r="J15" s="171"/>
      <c r="K15" s="171"/>
      <c r="L15" s="171"/>
      <c r="M15" s="171"/>
      <c r="N15" s="171"/>
      <c r="O15" s="171"/>
      <c r="P15" s="171"/>
      <c r="Q15" s="171"/>
      <c r="R15" s="171"/>
      <c r="S15" s="171"/>
      <c r="T15" s="171"/>
      <c r="U15" s="171"/>
      <c r="V15" s="171"/>
      <c r="W15" s="171"/>
      <c r="X15" s="171"/>
      <c r="Y15" s="171"/>
      <c r="Z15" s="171"/>
    </row>
    <row r="16" ht="25.5" customHeight="1">
      <c r="A16" s="171"/>
      <c r="B16" s="77" t="s">
        <v>168</v>
      </c>
      <c r="C16" s="17"/>
      <c r="D16" s="21"/>
      <c r="E16" s="171"/>
      <c r="F16" s="171"/>
      <c r="G16" s="171"/>
      <c r="H16" s="171"/>
      <c r="I16" s="171"/>
      <c r="J16" s="171"/>
      <c r="K16" s="171"/>
      <c r="L16" s="171"/>
      <c r="M16" s="171"/>
      <c r="N16" s="171"/>
      <c r="O16" s="171"/>
      <c r="P16" s="171"/>
      <c r="Q16" s="171"/>
      <c r="R16" s="171"/>
      <c r="S16" s="171"/>
      <c r="T16" s="171"/>
      <c r="U16" s="171"/>
      <c r="V16" s="171"/>
      <c r="W16" s="171"/>
      <c r="X16" s="171"/>
      <c r="Y16" s="171"/>
      <c r="Z16" s="171"/>
    </row>
    <row r="17" ht="18.75" customHeight="1">
      <c r="A17" s="171"/>
      <c r="B17" s="176" t="s">
        <v>169</v>
      </c>
      <c r="C17" s="102" t="s">
        <v>170</v>
      </c>
      <c r="D17" s="21"/>
      <c r="E17" s="171"/>
      <c r="F17" s="171"/>
      <c r="G17" s="171"/>
      <c r="H17" s="171"/>
      <c r="I17" s="171"/>
      <c r="J17" s="171"/>
      <c r="K17" s="171"/>
      <c r="L17" s="171"/>
      <c r="M17" s="171"/>
      <c r="N17" s="171"/>
      <c r="O17" s="171"/>
      <c r="P17" s="171"/>
      <c r="Q17" s="171"/>
      <c r="R17" s="171"/>
      <c r="S17" s="171"/>
      <c r="T17" s="171"/>
      <c r="U17" s="171"/>
      <c r="V17" s="171"/>
      <c r="W17" s="171"/>
      <c r="X17" s="171"/>
      <c r="Y17" s="171"/>
      <c r="Z17" s="171"/>
    </row>
    <row r="18" ht="24.75" customHeight="1">
      <c r="A18" s="171"/>
      <c r="B18" s="177" t="s">
        <v>171</v>
      </c>
      <c r="C18" s="178"/>
      <c r="D18" s="21"/>
      <c r="E18" s="171"/>
      <c r="F18" s="171"/>
      <c r="G18" s="171"/>
      <c r="H18" s="171"/>
      <c r="I18" s="171"/>
      <c r="J18" s="171"/>
      <c r="K18" s="171"/>
      <c r="L18" s="171"/>
      <c r="M18" s="171"/>
      <c r="N18" s="171"/>
      <c r="O18" s="171"/>
      <c r="P18" s="171"/>
      <c r="Q18" s="171"/>
      <c r="R18" s="171"/>
      <c r="S18" s="171"/>
      <c r="T18" s="171"/>
      <c r="U18" s="171"/>
      <c r="V18" s="171"/>
      <c r="W18" s="171"/>
      <c r="X18" s="171"/>
      <c r="Y18" s="171"/>
      <c r="Z18" s="171"/>
    </row>
    <row r="19" ht="24.75" customHeight="1">
      <c r="A19" s="171"/>
      <c r="B19" s="31"/>
      <c r="C19" s="178"/>
      <c r="D19" s="21"/>
      <c r="E19" s="171"/>
      <c r="F19" s="171"/>
      <c r="G19" s="171"/>
      <c r="H19" s="171"/>
      <c r="I19" s="171"/>
      <c r="J19" s="171"/>
      <c r="K19" s="171"/>
      <c r="L19" s="171"/>
      <c r="M19" s="171"/>
      <c r="N19" s="171"/>
      <c r="O19" s="171"/>
      <c r="P19" s="171"/>
      <c r="Q19" s="171"/>
      <c r="R19" s="171"/>
      <c r="S19" s="171"/>
      <c r="T19" s="171"/>
      <c r="U19" s="171"/>
      <c r="V19" s="171"/>
      <c r="W19" s="171"/>
      <c r="X19" s="171"/>
      <c r="Y19" s="171"/>
      <c r="Z19" s="171"/>
    </row>
    <row r="20" ht="24.75" customHeight="1">
      <c r="A20" s="171"/>
      <c r="B20" s="33"/>
      <c r="C20" s="178"/>
      <c r="D20" s="21"/>
      <c r="E20" s="171"/>
      <c r="F20" s="171"/>
      <c r="G20" s="171"/>
      <c r="H20" s="171"/>
      <c r="I20" s="171"/>
      <c r="J20" s="171"/>
      <c r="K20" s="171"/>
      <c r="L20" s="171"/>
      <c r="M20" s="171"/>
      <c r="N20" s="171"/>
      <c r="O20" s="171"/>
      <c r="P20" s="171"/>
      <c r="Q20" s="171"/>
      <c r="R20" s="171"/>
      <c r="S20" s="171"/>
      <c r="T20" s="171"/>
      <c r="U20" s="171"/>
      <c r="V20" s="171"/>
      <c r="W20" s="171"/>
      <c r="X20" s="171"/>
      <c r="Y20" s="171"/>
      <c r="Z20" s="171"/>
    </row>
    <row r="21" ht="24.75" customHeight="1">
      <c r="A21" s="171"/>
      <c r="B21" s="179"/>
      <c r="C21" s="178"/>
      <c r="D21" s="21"/>
      <c r="E21" s="171"/>
      <c r="F21" s="171"/>
      <c r="G21" s="171"/>
      <c r="H21" s="171"/>
      <c r="I21" s="171"/>
      <c r="J21" s="171"/>
      <c r="K21" s="171"/>
      <c r="L21" s="171"/>
      <c r="M21" s="171"/>
      <c r="N21" s="171"/>
      <c r="O21" s="171"/>
      <c r="P21" s="171"/>
      <c r="Q21" s="171"/>
      <c r="R21" s="171"/>
      <c r="S21" s="171"/>
      <c r="T21" s="171"/>
      <c r="U21" s="171"/>
      <c r="V21" s="171"/>
      <c r="W21" s="171"/>
      <c r="X21" s="171"/>
      <c r="Y21" s="171"/>
      <c r="Z21" s="171"/>
    </row>
    <row r="22" ht="24.75" customHeight="1">
      <c r="A22" s="171"/>
      <c r="B22" s="31"/>
      <c r="C22" s="178"/>
      <c r="D22" s="21"/>
      <c r="E22" s="171"/>
      <c r="F22" s="171"/>
      <c r="G22" s="171"/>
      <c r="H22" s="171"/>
      <c r="I22" s="171"/>
      <c r="J22" s="171"/>
      <c r="K22" s="171"/>
      <c r="L22" s="171"/>
      <c r="M22" s="171"/>
      <c r="N22" s="171"/>
      <c r="O22" s="171"/>
      <c r="P22" s="171"/>
      <c r="Q22" s="171"/>
      <c r="R22" s="171"/>
      <c r="S22" s="171"/>
      <c r="T22" s="171"/>
      <c r="U22" s="171"/>
      <c r="V22" s="171"/>
      <c r="W22" s="171"/>
      <c r="X22" s="171"/>
      <c r="Y22" s="171"/>
      <c r="Z22" s="171"/>
    </row>
    <row r="23" ht="24.75" customHeight="1">
      <c r="A23" s="171"/>
      <c r="B23" s="33"/>
      <c r="C23" s="178"/>
      <c r="D23" s="21"/>
      <c r="E23" s="171"/>
      <c r="F23" s="171"/>
      <c r="G23" s="171"/>
      <c r="H23" s="171"/>
      <c r="I23" s="171"/>
      <c r="J23" s="171"/>
      <c r="K23" s="171"/>
      <c r="L23" s="171"/>
      <c r="M23" s="171"/>
      <c r="N23" s="171"/>
      <c r="O23" s="171"/>
      <c r="P23" s="171"/>
      <c r="Q23" s="171"/>
      <c r="R23" s="171"/>
      <c r="S23" s="171"/>
      <c r="T23" s="171"/>
      <c r="U23" s="171"/>
      <c r="V23" s="171"/>
      <c r="W23" s="171"/>
      <c r="X23" s="171"/>
      <c r="Y23" s="171"/>
      <c r="Z23" s="171"/>
    </row>
    <row r="24" ht="24.75" customHeight="1">
      <c r="A24" s="171"/>
      <c r="B24" s="177"/>
      <c r="C24" s="178"/>
      <c r="D24" s="21"/>
      <c r="E24" s="171"/>
      <c r="F24" s="171"/>
      <c r="G24" s="171"/>
      <c r="H24" s="171"/>
      <c r="I24" s="171"/>
      <c r="J24" s="171"/>
      <c r="K24" s="171"/>
      <c r="L24" s="171"/>
      <c r="M24" s="171"/>
      <c r="N24" s="171"/>
      <c r="O24" s="171"/>
      <c r="P24" s="171"/>
      <c r="Q24" s="171"/>
      <c r="R24" s="171"/>
      <c r="S24" s="171"/>
      <c r="T24" s="171"/>
      <c r="U24" s="171"/>
      <c r="V24" s="171"/>
      <c r="W24" s="171"/>
      <c r="X24" s="171"/>
      <c r="Y24" s="171"/>
      <c r="Z24" s="171"/>
    </row>
    <row r="25" ht="31.5" customHeight="1">
      <c r="A25" s="171"/>
      <c r="B25" s="31"/>
      <c r="C25" s="180"/>
      <c r="D25" s="21"/>
      <c r="E25" s="171"/>
      <c r="F25" s="171"/>
      <c r="G25" s="171"/>
      <c r="H25" s="171"/>
      <c r="I25" s="171"/>
      <c r="J25" s="171"/>
      <c r="K25" s="171"/>
      <c r="L25" s="171"/>
      <c r="M25" s="171"/>
      <c r="N25" s="171"/>
      <c r="O25" s="171"/>
      <c r="P25" s="171"/>
      <c r="Q25" s="171"/>
      <c r="R25" s="171"/>
      <c r="S25" s="171"/>
      <c r="T25" s="171"/>
      <c r="U25" s="171"/>
      <c r="V25" s="171"/>
      <c r="W25" s="171"/>
      <c r="X25" s="171"/>
      <c r="Y25" s="171"/>
      <c r="Z25" s="171"/>
    </row>
    <row r="26" ht="24.75" customHeight="1">
      <c r="A26" s="171"/>
      <c r="B26" s="33"/>
      <c r="C26" s="178"/>
      <c r="D26" s="21"/>
      <c r="E26" s="171"/>
      <c r="F26" s="171"/>
      <c r="G26" s="171"/>
      <c r="H26" s="171"/>
      <c r="I26" s="171"/>
      <c r="J26" s="171"/>
      <c r="K26" s="171"/>
      <c r="L26" s="171"/>
      <c r="M26" s="171"/>
      <c r="N26" s="171"/>
      <c r="O26" s="171"/>
      <c r="P26" s="171"/>
      <c r="Q26" s="171"/>
      <c r="R26" s="171"/>
      <c r="S26" s="171"/>
      <c r="T26" s="171"/>
      <c r="U26" s="171"/>
      <c r="V26" s="171"/>
      <c r="W26" s="171"/>
      <c r="X26" s="171"/>
      <c r="Y26" s="171"/>
      <c r="Z26" s="171"/>
    </row>
    <row r="27" ht="24.75" customHeight="1">
      <c r="A27" s="171"/>
      <c r="B27" s="177"/>
      <c r="C27" s="178"/>
      <c r="D27" s="21"/>
      <c r="E27" s="171"/>
      <c r="F27" s="171"/>
      <c r="G27" s="171"/>
      <c r="H27" s="171"/>
      <c r="I27" s="171"/>
      <c r="J27" s="171"/>
      <c r="K27" s="171"/>
      <c r="L27" s="171"/>
      <c r="M27" s="171"/>
      <c r="N27" s="171"/>
      <c r="O27" s="171"/>
      <c r="P27" s="171"/>
      <c r="Q27" s="171"/>
      <c r="R27" s="171"/>
      <c r="S27" s="171"/>
      <c r="T27" s="171"/>
      <c r="U27" s="171"/>
      <c r="V27" s="171"/>
      <c r="W27" s="171"/>
      <c r="X27" s="171"/>
      <c r="Y27" s="171"/>
      <c r="Z27" s="171"/>
    </row>
    <row r="28" ht="24.75" customHeight="1">
      <c r="A28" s="171"/>
      <c r="B28" s="31"/>
      <c r="C28" s="178"/>
      <c r="D28" s="21"/>
      <c r="E28" s="171"/>
      <c r="F28" s="171"/>
      <c r="G28" s="171"/>
      <c r="H28" s="171"/>
      <c r="I28" s="171"/>
      <c r="J28" s="171"/>
      <c r="K28" s="171"/>
      <c r="L28" s="171"/>
      <c r="M28" s="171"/>
      <c r="N28" s="171"/>
      <c r="O28" s="171"/>
      <c r="P28" s="171"/>
      <c r="Q28" s="171"/>
      <c r="R28" s="171"/>
      <c r="S28" s="171"/>
      <c r="T28" s="171"/>
      <c r="U28" s="171"/>
      <c r="V28" s="171"/>
      <c r="W28" s="171"/>
      <c r="X28" s="171"/>
      <c r="Y28" s="171"/>
      <c r="Z28" s="171"/>
    </row>
    <row r="29" ht="24.75" customHeight="1">
      <c r="A29" s="171"/>
      <c r="B29" s="33"/>
      <c r="C29" s="178"/>
      <c r="D29" s="21"/>
      <c r="E29" s="171"/>
      <c r="F29" s="171"/>
      <c r="G29" s="171"/>
      <c r="H29" s="171"/>
      <c r="I29" s="171"/>
      <c r="J29" s="171"/>
      <c r="K29" s="171"/>
      <c r="L29" s="171"/>
      <c r="M29" s="171"/>
      <c r="N29" s="171"/>
      <c r="O29" s="171"/>
      <c r="P29" s="171"/>
      <c r="Q29" s="171"/>
      <c r="R29" s="171"/>
      <c r="S29" s="171"/>
      <c r="T29" s="171"/>
      <c r="U29" s="171"/>
      <c r="V29" s="171"/>
      <c r="W29" s="171"/>
      <c r="X29" s="171"/>
      <c r="Y29" s="171"/>
      <c r="Z29" s="171"/>
    </row>
    <row r="30" ht="24.75" customHeight="1">
      <c r="A30" s="171"/>
      <c r="B30" s="181"/>
      <c r="C30" s="182"/>
      <c r="D30" s="182"/>
      <c r="E30" s="171"/>
      <c r="F30" s="171"/>
      <c r="G30" s="171"/>
      <c r="H30" s="171"/>
      <c r="I30" s="171"/>
      <c r="J30" s="171"/>
      <c r="K30" s="171"/>
      <c r="L30" s="171"/>
      <c r="M30" s="171"/>
      <c r="N30" s="171"/>
      <c r="O30" s="171"/>
      <c r="P30" s="171"/>
      <c r="Q30" s="171"/>
      <c r="R30" s="171"/>
      <c r="S30" s="171"/>
      <c r="T30" s="171"/>
      <c r="U30" s="171"/>
      <c r="V30" s="171"/>
      <c r="W30" s="171"/>
      <c r="X30" s="171"/>
      <c r="Y30" s="171"/>
      <c r="Z30" s="171"/>
    </row>
    <row r="31" ht="24.75" customHeight="1">
      <c r="A31" s="171"/>
      <c r="B31" s="181"/>
      <c r="C31" s="182"/>
      <c r="D31" s="182"/>
      <c r="E31" s="171"/>
      <c r="F31" s="171"/>
      <c r="G31" s="171"/>
      <c r="H31" s="171"/>
      <c r="I31" s="171"/>
      <c r="J31" s="171"/>
      <c r="K31" s="171"/>
      <c r="L31" s="171"/>
      <c r="M31" s="171"/>
      <c r="N31" s="171"/>
      <c r="O31" s="171"/>
      <c r="P31" s="171"/>
      <c r="Q31" s="171"/>
      <c r="R31" s="171"/>
      <c r="S31" s="171"/>
      <c r="T31" s="171"/>
      <c r="U31" s="171"/>
      <c r="V31" s="171"/>
      <c r="W31" s="171"/>
      <c r="X31" s="171"/>
      <c r="Y31" s="171"/>
      <c r="Z31" s="171"/>
    </row>
    <row r="32" ht="24.75" customHeight="1">
      <c r="A32" s="171"/>
      <c r="B32" s="52" t="s">
        <v>172</v>
      </c>
      <c r="C32" s="17"/>
      <c r="D32" s="21"/>
      <c r="E32" s="171"/>
      <c r="F32" s="171"/>
      <c r="G32" s="171"/>
      <c r="H32" s="171"/>
      <c r="I32" s="171"/>
      <c r="J32" s="171"/>
      <c r="K32" s="171"/>
      <c r="L32" s="171"/>
      <c r="M32" s="171"/>
      <c r="N32" s="171"/>
      <c r="O32" s="171"/>
      <c r="P32" s="171"/>
      <c r="Q32" s="171"/>
      <c r="R32" s="171"/>
      <c r="S32" s="171"/>
      <c r="T32" s="171"/>
      <c r="U32" s="171"/>
      <c r="V32" s="171"/>
      <c r="W32" s="171"/>
      <c r="X32" s="171"/>
      <c r="Y32" s="171"/>
      <c r="Z32" s="171"/>
    </row>
    <row r="33" ht="18.75" customHeight="1">
      <c r="A33" s="171"/>
      <c r="B33" s="98" t="s">
        <v>173</v>
      </c>
      <c r="C33" s="17"/>
      <c r="D33" s="21"/>
      <c r="E33" s="171"/>
      <c r="F33" s="171"/>
      <c r="G33" s="171"/>
      <c r="H33" s="171"/>
      <c r="I33" s="171"/>
      <c r="J33" s="171"/>
      <c r="K33" s="171"/>
      <c r="L33" s="171"/>
      <c r="M33" s="171"/>
      <c r="N33" s="171"/>
      <c r="O33" s="171"/>
      <c r="P33" s="171"/>
      <c r="Q33" s="171"/>
      <c r="R33" s="171"/>
      <c r="S33" s="171"/>
      <c r="T33" s="171"/>
      <c r="U33" s="171"/>
      <c r="V33" s="171"/>
      <c r="W33" s="171"/>
      <c r="X33" s="171"/>
      <c r="Y33" s="171"/>
      <c r="Z33" s="171"/>
    </row>
    <row r="34" ht="74.25" customHeight="1">
      <c r="A34" s="171"/>
      <c r="B34" s="183"/>
      <c r="C34" s="17"/>
      <c r="D34" s="21"/>
      <c r="E34" s="171"/>
      <c r="F34" s="171"/>
      <c r="G34" s="171"/>
      <c r="H34" s="171"/>
      <c r="I34" s="171"/>
      <c r="J34" s="171"/>
      <c r="K34" s="171"/>
      <c r="L34" s="171"/>
      <c r="M34" s="171"/>
      <c r="N34" s="171"/>
      <c r="O34" s="171"/>
      <c r="P34" s="171"/>
      <c r="Q34" s="171"/>
      <c r="R34" s="171"/>
      <c r="S34" s="171"/>
      <c r="T34" s="171"/>
      <c r="U34" s="171"/>
      <c r="V34" s="171"/>
      <c r="W34" s="171"/>
      <c r="X34" s="171"/>
      <c r="Y34" s="171"/>
      <c r="Z34" s="171"/>
    </row>
    <row r="35" ht="18.75" customHeight="1">
      <c r="A35" s="171"/>
      <c r="B35" s="100" t="s">
        <v>174</v>
      </c>
      <c r="C35" s="176" t="s">
        <v>175</v>
      </c>
      <c r="D35" s="176" t="s">
        <v>176</v>
      </c>
      <c r="E35" s="171"/>
      <c r="F35" s="171"/>
      <c r="G35" s="171"/>
      <c r="H35" s="171"/>
      <c r="I35" s="171"/>
      <c r="J35" s="171"/>
      <c r="K35" s="171"/>
      <c r="L35" s="171"/>
      <c r="M35" s="171"/>
      <c r="N35" s="171"/>
      <c r="O35" s="171"/>
      <c r="P35" s="171"/>
      <c r="Q35" s="171"/>
      <c r="R35" s="171"/>
      <c r="S35" s="171"/>
      <c r="T35" s="171"/>
      <c r="U35" s="171"/>
      <c r="V35" s="171"/>
      <c r="W35" s="171"/>
      <c r="X35" s="171"/>
      <c r="Y35" s="171"/>
      <c r="Z35" s="171"/>
    </row>
    <row r="36" ht="77.25" customHeight="1">
      <c r="A36" s="171"/>
      <c r="B36" s="184" t="s">
        <v>177</v>
      </c>
      <c r="C36" s="185" t="s">
        <v>178</v>
      </c>
      <c r="D36" s="186" t="s">
        <v>179</v>
      </c>
      <c r="E36" s="171"/>
      <c r="F36" s="171"/>
      <c r="G36" s="171"/>
      <c r="H36" s="171"/>
      <c r="I36" s="171"/>
      <c r="J36" s="171"/>
      <c r="K36" s="171"/>
      <c r="L36" s="171"/>
      <c r="M36" s="171"/>
      <c r="N36" s="171"/>
      <c r="O36" s="171"/>
      <c r="P36" s="171"/>
      <c r="Q36" s="171"/>
      <c r="R36" s="171"/>
      <c r="S36" s="171"/>
      <c r="T36" s="171"/>
      <c r="U36" s="171"/>
      <c r="V36" s="171"/>
      <c r="W36" s="171"/>
      <c r="X36" s="171"/>
      <c r="Y36" s="171"/>
      <c r="Z36" s="171"/>
    </row>
    <row r="37" ht="43.5" customHeight="1">
      <c r="A37" s="171"/>
      <c r="B37" s="187"/>
      <c r="C37" s="187"/>
      <c r="D37" s="187"/>
      <c r="E37" s="171"/>
      <c r="F37" s="171"/>
      <c r="G37" s="171"/>
      <c r="H37" s="171"/>
      <c r="I37" s="171"/>
      <c r="J37" s="171"/>
      <c r="K37" s="171"/>
      <c r="L37" s="171"/>
      <c r="M37" s="171"/>
      <c r="N37" s="171"/>
      <c r="O37" s="171"/>
      <c r="P37" s="171"/>
      <c r="Q37" s="171"/>
      <c r="R37" s="171"/>
      <c r="S37" s="171"/>
      <c r="T37" s="171"/>
      <c r="U37" s="171"/>
      <c r="V37" s="171"/>
      <c r="W37" s="171"/>
      <c r="X37" s="171"/>
      <c r="Y37" s="171"/>
      <c r="Z37" s="171"/>
    </row>
    <row r="38" ht="54.75" customHeight="1">
      <c r="A38" s="171"/>
      <c r="B38" s="187"/>
      <c r="C38" s="187"/>
      <c r="D38" s="187"/>
      <c r="E38" s="171"/>
      <c r="F38" s="171"/>
      <c r="G38" s="171"/>
      <c r="H38" s="171"/>
      <c r="I38" s="171"/>
      <c r="J38" s="171"/>
      <c r="K38" s="171"/>
      <c r="L38" s="171"/>
      <c r="M38" s="171"/>
      <c r="N38" s="171"/>
      <c r="O38" s="171"/>
      <c r="P38" s="171"/>
      <c r="Q38" s="171"/>
      <c r="R38" s="171"/>
      <c r="S38" s="171"/>
      <c r="T38" s="171"/>
      <c r="U38" s="171"/>
      <c r="V38" s="171"/>
      <c r="W38" s="171"/>
      <c r="X38" s="171"/>
      <c r="Y38" s="171"/>
      <c r="Z38" s="171"/>
    </row>
    <row r="39" ht="118.5" customHeight="1">
      <c r="A39" s="171"/>
      <c r="B39" s="187"/>
      <c r="C39" s="187"/>
      <c r="D39" s="187"/>
      <c r="E39" s="171"/>
      <c r="F39" s="171"/>
      <c r="G39" s="171"/>
      <c r="H39" s="171"/>
      <c r="I39" s="171"/>
      <c r="J39" s="171"/>
      <c r="K39" s="171"/>
      <c r="L39" s="171"/>
      <c r="M39" s="171"/>
      <c r="N39" s="171"/>
      <c r="O39" s="171"/>
      <c r="P39" s="171"/>
      <c r="Q39" s="171"/>
      <c r="R39" s="171"/>
      <c r="S39" s="171"/>
      <c r="T39" s="171"/>
      <c r="U39" s="171"/>
      <c r="V39" s="171"/>
      <c r="W39" s="171"/>
      <c r="X39" s="171"/>
      <c r="Y39" s="171"/>
      <c r="Z39" s="171"/>
    </row>
    <row r="40" ht="18.0" customHeight="1">
      <c r="A40" s="171"/>
      <c r="B40" s="187"/>
      <c r="C40" s="187"/>
      <c r="D40" s="187"/>
      <c r="E40" s="171"/>
      <c r="F40" s="171"/>
      <c r="G40" s="171"/>
      <c r="H40" s="171"/>
      <c r="I40" s="171"/>
      <c r="J40" s="171"/>
      <c r="K40" s="171"/>
      <c r="L40" s="171"/>
      <c r="M40" s="171"/>
      <c r="N40" s="171"/>
      <c r="O40" s="171"/>
      <c r="P40" s="171"/>
      <c r="Q40" s="171"/>
      <c r="R40" s="171"/>
      <c r="S40" s="171"/>
      <c r="T40" s="171"/>
      <c r="U40" s="171"/>
      <c r="V40" s="171"/>
      <c r="W40" s="171"/>
      <c r="X40" s="171"/>
      <c r="Y40" s="171"/>
      <c r="Z40" s="171"/>
    </row>
    <row r="41" ht="18.0" customHeight="1">
      <c r="A41" s="171"/>
      <c r="B41" s="187"/>
      <c r="C41" s="187"/>
      <c r="D41" s="187"/>
      <c r="E41" s="171"/>
      <c r="F41" s="171"/>
      <c r="G41" s="171"/>
      <c r="H41" s="171"/>
      <c r="I41" s="171"/>
      <c r="J41" s="171"/>
      <c r="K41" s="171"/>
      <c r="L41" s="171"/>
      <c r="M41" s="171"/>
      <c r="N41" s="171"/>
      <c r="O41" s="171"/>
      <c r="P41" s="171"/>
      <c r="Q41" s="171"/>
      <c r="R41" s="171"/>
      <c r="S41" s="171"/>
      <c r="T41" s="171"/>
      <c r="U41" s="171"/>
      <c r="V41" s="171"/>
      <c r="W41" s="171"/>
      <c r="X41" s="171"/>
      <c r="Y41" s="171"/>
      <c r="Z41" s="171"/>
    </row>
    <row r="42" ht="18.0" customHeight="1">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ht="18.0" customHeight="1">
      <c r="A43" s="171"/>
      <c r="B43" s="188"/>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row>
    <row r="44" ht="18.0" customHeight="1">
      <c r="A44" s="171"/>
      <c r="B44" s="188"/>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row>
    <row r="45" ht="18.75" customHeight="1">
      <c r="A45" s="171"/>
      <c r="B45" s="188"/>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row>
    <row r="46" ht="18.75" customHeight="1">
      <c r="A46" s="171"/>
      <c r="B46" s="188"/>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ht="18.75" customHeight="1">
      <c r="A47" s="171"/>
      <c r="B47" s="188"/>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ht="18.75" customHeight="1">
      <c r="A48" s="171"/>
      <c r="B48" s="188"/>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row>
    <row r="49" ht="18.75" customHeight="1">
      <c r="A49" s="171"/>
      <c r="B49" s="188"/>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ht="18.75" customHeight="1">
      <c r="A50" s="171"/>
      <c r="B50" s="188"/>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row>
    <row r="51" ht="18.75" customHeight="1">
      <c r="A51" s="171"/>
      <c r="B51" s="188"/>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row>
    <row r="52" ht="18.75" customHeight="1">
      <c r="A52" s="171"/>
      <c r="B52" s="188"/>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row>
    <row r="53" ht="18.75" customHeight="1">
      <c r="A53" s="171"/>
      <c r="B53" s="188"/>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ht="18.75" customHeight="1">
      <c r="A54" s="171"/>
      <c r="B54" s="188"/>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ht="18.75" customHeight="1">
      <c r="A55" s="171"/>
      <c r="B55" s="188"/>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ht="18.75" customHeight="1">
      <c r="A56" s="171"/>
      <c r="B56" s="188"/>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ht="18.75" customHeight="1">
      <c r="A57" s="171"/>
      <c r="B57" s="188"/>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ht="18.75" customHeight="1">
      <c r="A58" s="171"/>
      <c r="B58" s="188"/>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ht="18.75" customHeight="1">
      <c r="A59" s="171"/>
      <c r="B59" s="188"/>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ht="18.75" customHeight="1">
      <c r="A60" s="171"/>
      <c r="B60" s="188"/>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ht="18.75" customHeight="1">
      <c r="A61" s="171"/>
      <c r="B61" s="188"/>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ht="18.75" customHeight="1">
      <c r="A62" s="171"/>
      <c r="B62" s="188"/>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ht="18.75" customHeight="1">
      <c r="A63" s="171"/>
      <c r="B63" s="188"/>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ht="18.75" customHeight="1">
      <c r="A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ht="18.75" customHeight="1">
      <c r="A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ht="18.75" customHeight="1">
      <c r="A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17:D17"/>
    <mergeCell ref="C18:D18"/>
    <mergeCell ref="A2:E2"/>
    <mergeCell ref="C4:D13"/>
    <mergeCell ref="B5:B13"/>
    <mergeCell ref="E5:E10"/>
    <mergeCell ref="B15:D15"/>
    <mergeCell ref="B16:D16"/>
    <mergeCell ref="B18:B20"/>
    <mergeCell ref="C24:D24"/>
    <mergeCell ref="C25:D25"/>
    <mergeCell ref="B24:B26"/>
    <mergeCell ref="B27:B29"/>
    <mergeCell ref="C27:D27"/>
    <mergeCell ref="C28:D28"/>
    <mergeCell ref="C29:D29"/>
    <mergeCell ref="B32:D32"/>
    <mergeCell ref="B33:D33"/>
    <mergeCell ref="B34:D34"/>
    <mergeCell ref="C19:D19"/>
    <mergeCell ref="C20:D20"/>
    <mergeCell ref="B21:B23"/>
    <mergeCell ref="C21:D21"/>
    <mergeCell ref="C22:D22"/>
    <mergeCell ref="C23:D23"/>
    <mergeCell ref="C26:D2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4.43" defaultRowHeight="15.0"/>
  <cols>
    <col customWidth="1" min="1" max="1" width="25.14"/>
    <col customWidth="1" min="2" max="2" width="45.57"/>
    <col customWidth="1" min="3" max="3" width="26.71"/>
    <col customWidth="1" min="4" max="4" width="18.29"/>
    <col customWidth="1" min="5" max="5" width="35.71"/>
    <col customWidth="1" min="6" max="6" width="20.43"/>
    <col customWidth="1" min="7" max="7" width="31.0"/>
    <col customWidth="1" min="8" max="8" width="11.43"/>
    <col customWidth="1" min="9" max="9" width="13.14"/>
    <col customWidth="1" min="10" max="18" width="11.43"/>
    <col customWidth="1" hidden="1" min="19" max="19" width="10.0"/>
    <col customWidth="1" min="20" max="26" width="10.0"/>
  </cols>
  <sheetData>
    <row r="1" ht="15.0" customHeight="1">
      <c r="A1" s="149" t="s">
        <v>180</v>
      </c>
      <c r="B1" s="9"/>
      <c r="C1" s="9"/>
      <c r="D1" s="9"/>
      <c r="E1" s="9"/>
      <c r="F1" s="9"/>
      <c r="G1" s="9"/>
      <c r="H1" s="24"/>
      <c r="I1" s="1"/>
      <c r="J1" s="1"/>
      <c r="K1" s="1"/>
      <c r="L1" s="1"/>
      <c r="M1" s="1"/>
      <c r="N1" s="1"/>
      <c r="O1" s="1"/>
      <c r="P1" s="1"/>
      <c r="Q1" s="1"/>
      <c r="R1" s="1"/>
      <c r="S1" s="1"/>
      <c r="T1" s="1"/>
      <c r="U1" s="1"/>
      <c r="V1" s="1"/>
      <c r="W1" s="1"/>
      <c r="X1" s="1"/>
      <c r="Y1" s="1"/>
      <c r="Z1" s="1"/>
    </row>
    <row r="2" ht="15.0" customHeight="1">
      <c r="A2" s="96" t="s">
        <v>181</v>
      </c>
      <c r="B2" s="9"/>
      <c r="C2" s="9"/>
      <c r="D2" s="9"/>
      <c r="E2" s="9"/>
      <c r="F2" s="9"/>
      <c r="G2" s="9"/>
      <c r="H2" s="24"/>
      <c r="I2" s="1"/>
      <c r="J2" s="1"/>
      <c r="K2" s="1"/>
      <c r="L2" s="1"/>
      <c r="M2" s="1"/>
      <c r="N2" s="1"/>
      <c r="O2" s="1"/>
      <c r="P2" s="1"/>
      <c r="Q2" s="1"/>
      <c r="R2" s="1"/>
      <c r="S2" s="1"/>
      <c r="T2" s="1"/>
      <c r="U2" s="1"/>
      <c r="V2" s="1"/>
      <c r="W2" s="1"/>
      <c r="X2" s="1"/>
      <c r="Y2" s="1"/>
      <c r="Z2" s="1"/>
    </row>
    <row r="3" ht="14.25" customHeight="1">
      <c r="A3" s="1"/>
      <c r="B3" s="106"/>
      <c r="C3" s="106"/>
      <c r="D3" s="1"/>
      <c r="E3" s="106"/>
      <c r="F3" s="106"/>
      <c r="G3" s="1"/>
      <c r="H3" s="1"/>
      <c r="I3" s="1"/>
      <c r="J3" s="1"/>
      <c r="K3" s="1"/>
      <c r="L3" s="1"/>
      <c r="M3" s="1"/>
      <c r="N3" s="1"/>
      <c r="O3" s="1"/>
      <c r="P3" s="1"/>
      <c r="Q3" s="1"/>
      <c r="R3" s="1"/>
      <c r="S3" s="1"/>
      <c r="T3" s="1"/>
      <c r="U3" s="1"/>
      <c r="V3" s="1"/>
      <c r="W3" s="1"/>
      <c r="X3" s="1"/>
      <c r="Y3" s="1"/>
      <c r="Z3" s="1"/>
    </row>
    <row r="4" ht="15.0" customHeight="1">
      <c r="A4" s="1"/>
      <c r="B4" s="189" t="s">
        <v>182</v>
      </c>
      <c r="C4" s="54"/>
      <c r="D4" s="54"/>
      <c r="E4" s="54"/>
      <c r="F4" s="55"/>
      <c r="G4" s="1"/>
      <c r="H4" s="1"/>
      <c r="I4" s="1"/>
      <c r="J4" s="1"/>
      <c r="K4" s="1"/>
      <c r="L4" s="1"/>
      <c r="M4" s="1"/>
      <c r="N4" s="1"/>
      <c r="O4" s="1"/>
      <c r="P4" s="1"/>
      <c r="Q4" s="1"/>
      <c r="R4" s="1"/>
      <c r="S4" s="1"/>
      <c r="T4" s="1"/>
      <c r="U4" s="1"/>
      <c r="V4" s="1"/>
      <c r="W4" s="1"/>
      <c r="X4" s="1"/>
      <c r="Y4" s="1"/>
      <c r="Z4" s="1"/>
    </row>
    <row r="5" ht="14.25" customHeight="1">
      <c r="A5" s="1"/>
      <c r="B5" s="190" t="s">
        <v>183</v>
      </c>
      <c r="C5" s="17"/>
      <c r="D5" s="17"/>
      <c r="E5" s="17"/>
      <c r="F5" s="21"/>
      <c r="G5" s="1"/>
      <c r="H5" s="1"/>
      <c r="I5" s="1"/>
      <c r="J5" s="1"/>
      <c r="K5" s="1"/>
      <c r="L5" s="1"/>
      <c r="M5" s="1"/>
      <c r="N5" s="1"/>
      <c r="O5" s="1"/>
      <c r="P5" s="1"/>
      <c r="Q5" s="1"/>
      <c r="R5" s="1"/>
      <c r="S5" s="1"/>
      <c r="T5" s="1"/>
      <c r="U5" s="1"/>
      <c r="V5" s="1"/>
      <c r="W5" s="1"/>
      <c r="X5" s="1"/>
      <c r="Y5" s="1"/>
      <c r="Z5" s="1"/>
    </row>
    <row r="6" ht="49.5" customHeight="1">
      <c r="A6" s="1"/>
      <c r="B6" s="161" t="s">
        <v>184</v>
      </c>
      <c r="C6" s="112" t="s">
        <v>185</v>
      </c>
      <c r="D6" s="112" t="s">
        <v>151</v>
      </c>
      <c r="E6" s="112" t="s">
        <v>186</v>
      </c>
      <c r="F6" s="112" t="s">
        <v>187</v>
      </c>
      <c r="G6" s="153"/>
      <c r="H6" s="1"/>
      <c r="I6" s="1"/>
      <c r="J6" s="1"/>
      <c r="K6" s="1"/>
      <c r="L6" s="1"/>
      <c r="M6" s="1"/>
      <c r="N6" s="1"/>
      <c r="O6" s="1"/>
      <c r="P6" s="1"/>
      <c r="Q6" s="1"/>
      <c r="R6" s="1"/>
      <c r="S6" s="1"/>
      <c r="T6" s="1"/>
      <c r="U6" s="1"/>
      <c r="V6" s="1"/>
      <c r="W6" s="1"/>
      <c r="X6" s="1"/>
      <c r="Y6" s="1"/>
      <c r="Z6" s="1"/>
    </row>
    <row r="7" ht="14.25" customHeight="1">
      <c r="A7" s="1"/>
      <c r="B7" s="191" t="str">
        <f>'INGENIERIA DEL PROYECTO'!E30</f>
        <v/>
      </c>
      <c r="C7" s="191" t="str">
        <f>'INGENIERIA DEL PROYECTO'!G30</f>
        <v/>
      </c>
      <c r="D7" s="191" t="str">
        <f>'INGENIERIA DEL PROYECTO'!H30</f>
        <v/>
      </c>
      <c r="E7" s="192"/>
      <c r="F7" s="193">
        <f t="shared" ref="F7:F15" si="1">D7*E7</f>
        <v>0</v>
      </c>
      <c r="G7" s="154"/>
      <c r="H7" s="1"/>
      <c r="I7" s="1"/>
      <c r="J7" s="1"/>
      <c r="K7" s="1"/>
      <c r="L7" s="1"/>
      <c r="M7" s="1"/>
      <c r="N7" s="1"/>
      <c r="O7" s="1"/>
      <c r="P7" s="1"/>
      <c r="Q7" s="1"/>
      <c r="R7" s="1"/>
      <c r="S7" s="1"/>
      <c r="T7" s="1"/>
      <c r="U7" s="1"/>
      <c r="V7" s="1"/>
      <c r="W7" s="1"/>
      <c r="X7" s="1"/>
      <c r="Y7" s="1"/>
      <c r="Z7" s="1"/>
    </row>
    <row r="8" ht="14.25" customHeight="1">
      <c r="A8" s="1"/>
      <c r="B8" s="191" t="str">
        <f>'INGENIERIA DEL PROYECTO'!E31</f>
        <v/>
      </c>
      <c r="C8" s="191" t="str">
        <f>'INGENIERIA DEL PROYECTO'!G31</f>
        <v/>
      </c>
      <c r="D8" s="191" t="str">
        <f>'INGENIERIA DEL PROYECTO'!H31</f>
        <v/>
      </c>
      <c r="E8" s="194"/>
      <c r="F8" s="193">
        <f t="shared" si="1"/>
        <v>0</v>
      </c>
      <c r="G8" s="154"/>
      <c r="H8" s="1"/>
      <c r="I8" s="1"/>
      <c r="J8" s="1"/>
      <c r="K8" s="1"/>
      <c r="L8" s="1"/>
      <c r="M8" s="1"/>
      <c r="N8" s="1"/>
      <c r="O8" s="1"/>
      <c r="P8" s="1"/>
      <c r="Q8" s="1"/>
      <c r="R8" s="1"/>
      <c r="S8" s="1"/>
      <c r="T8" s="1"/>
      <c r="U8" s="1"/>
      <c r="V8" s="1"/>
      <c r="W8" s="1"/>
      <c r="X8" s="1"/>
      <c r="Y8" s="1"/>
      <c r="Z8" s="1"/>
    </row>
    <row r="9" ht="14.25" customHeight="1">
      <c r="A9" s="1"/>
      <c r="B9" s="191" t="str">
        <f>'INGENIERIA DEL PROYECTO'!E32</f>
        <v/>
      </c>
      <c r="C9" s="191" t="str">
        <f>'INGENIERIA DEL PROYECTO'!G32</f>
        <v/>
      </c>
      <c r="D9" s="191" t="str">
        <f>'INGENIERIA DEL PROYECTO'!H32</f>
        <v/>
      </c>
      <c r="E9" s="194"/>
      <c r="F9" s="193">
        <f t="shared" si="1"/>
        <v>0</v>
      </c>
      <c r="G9" s="154"/>
      <c r="H9" s="1"/>
      <c r="I9" s="1"/>
      <c r="J9" s="1"/>
      <c r="K9" s="1"/>
      <c r="L9" s="1"/>
      <c r="M9" s="1"/>
      <c r="N9" s="1"/>
      <c r="O9" s="1"/>
      <c r="P9" s="1"/>
      <c r="Q9" s="1"/>
      <c r="R9" s="1"/>
      <c r="S9" s="1"/>
      <c r="T9" s="1"/>
      <c r="U9" s="1"/>
      <c r="V9" s="1"/>
      <c r="W9" s="1"/>
      <c r="X9" s="1"/>
      <c r="Y9" s="1"/>
      <c r="Z9" s="1"/>
    </row>
    <row r="10" ht="14.25" customHeight="1">
      <c r="A10" s="1"/>
      <c r="B10" s="191" t="str">
        <f>'INGENIERIA DEL PROYECTO'!E33</f>
        <v/>
      </c>
      <c r="C10" s="191" t="str">
        <f>'INGENIERIA DEL PROYECTO'!G33</f>
        <v/>
      </c>
      <c r="D10" s="191" t="str">
        <f>'INGENIERIA DEL PROYECTO'!H33</f>
        <v/>
      </c>
      <c r="E10" s="194"/>
      <c r="F10" s="193">
        <f t="shared" si="1"/>
        <v>0</v>
      </c>
      <c r="G10" s="154"/>
      <c r="H10" s="1"/>
      <c r="I10" s="1"/>
      <c r="J10" s="1"/>
      <c r="K10" s="1"/>
      <c r="L10" s="1"/>
      <c r="M10" s="1"/>
      <c r="N10" s="1"/>
      <c r="O10" s="1"/>
      <c r="P10" s="1"/>
      <c r="Q10" s="1"/>
      <c r="R10" s="1"/>
      <c r="S10" s="1"/>
      <c r="T10" s="1"/>
      <c r="U10" s="1"/>
      <c r="V10" s="1"/>
      <c r="W10" s="1"/>
      <c r="X10" s="1"/>
      <c r="Y10" s="1"/>
      <c r="Z10" s="1"/>
    </row>
    <row r="11" ht="14.25" customHeight="1">
      <c r="A11" s="1"/>
      <c r="B11" s="191" t="str">
        <f>'INGENIERIA DEL PROYECTO'!E34</f>
        <v/>
      </c>
      <c r="C11" s="191" t="str">
        <f>'INGENIERIA DEL PROYECTO'!G34</f>
        <v/>
      </c>
      <c r="D11" s="191" t="str">
        <f>'INGENIERIA DEL PROYECTO'!H34</f>
        <v/>
      </c>
      <c r="E11" s="194"/>
      <c r="F11" s="193">
        <f t="shared" si="1"/>
        <v>0</v>
      </c>
      <c r="G11" s="50"/>
      <c r="H11" s="1"/>
      <c r="I11" s="1"/>
      <c r="J11" s="1"/>
      <c r="K11" s="1"/>
      <c r="L11" s="1"/>
      <c r="M11" s="1"/>
      <c r="N11" s="1"/>
      <c r="O11" s="1"/>
      <c r="P11" s="1"/>
      <c r="Q11" s="1"/>
      <c r="R11" s="1"/>
      <c r="S11" s="1"/>
      <c r="T11" s="1"/>
      <c r="U11" s="1"/>
      <c r="V11" s="1"/>
      <c r="W11" s="1"/>
      <c r="X11" s="1"/>
      <c r="Y11" s="1"/>
      <c r="Z11" s="1"/>
    </row>
    <row r="12" ht="14.25" customHeight="1">
      <c r="A12" s="1"/>
      <c r="B12" s="191" t="str">
        <f>'INGENIERIA DEL PROYECTO'!E35</f>
        <v/>
      </c>
      <c r="C12" s="191" t="str">
        <f>'INGENIERIA DEL PROYECTO'!G35</f>
        <v/>
      </c>
      <c r="D12" s="191" t="str">
        <f>'INGENIERIA DEL PROYECTO'!H35</f>
        <v/>
      </c>
      <c r="E12" s="194"/>
      <c r="F12" s="193">
        <f t="shared" si="1"/>
        <v>0</v>
      </c>
      <c r="G12" s="146"/>
      <c r="H12" s="1"/>
      <c r="I12" s="1"/>
      <c r="J12" s="1"/>
      <c r="K12" s="1"/>
      <c r="L12" s="1"/>
      <c r="M12" s="1"/>
      <c r="N12" s="1"/>
      <c r="O12" s="1"/>
      <c r="P12" s="1"/>
      <c r="Q12" s="1"/>
      <c r="R12" s="1"/>
      <c r="S12" s="1"/>
      <c r="T12" s="1"/>
      <c r="U12" s="1"/>
      <c r="V12" s="1"/>
      <c r="W12" s="1"/>
      <c r="X12" s="1"/>
      <c r="Y12" s="1"/>
      <c r="Z12" s="1"/>
    </row>
    <row r="13" ht="14.25" customHeight="1">
      <c r="A13" s="1"/>
      <c r="B13" s="195" t="str">
        <f>'INGENIERIA DEL PROYECTO'!E36</f>
        <v/>
      </c>
      <c r="C13" s="191" t="str">
        <f>'INGENIERIA DEL PROYECTO'!G36</f>
        <v/>
      </c>
      <c r="D13" s="191" t="str">
        <f>'INGENIERIA DEL PROYECTO'!H36</f>
        <v/>
      </c>
      <c r="E13" s="196">
        <v>0.0</v>
      </c>
      <c r="F13" s="193">
        <f t="shared" si="1"/>
        <v>0</v>
      </c>
      <c r="G13" s="146"/>
      <c r="H13" s="1"/>
      <c r="I13" s="1"/>
      <c r="J13" s="1"/>
      <c r="K13" s="1"/>
      <c r="L13" s="1"/>
      <c r="M13" s="1"/>
      <c r="N13" s="1"/>
      <c r="O13" s="1"/>
      <c r="P13" s="1"/>
      <c r="Q13" s="1"/>
      <c r="R13" s="1"/>
      <c r="S13" s="1"/>
      <c r="T13" s="1"/>
      <c r="U13" s="1"/>
      <c r="V13" s="1"/>
      <c r="W13" s="1"/>
      <c r="X13" s="1"/>
      <c r="Y13" s="1"/>
      <c r="Z13" s="1"/>
    </row>
    <row r="14" ht="15.0" customHeight="1">
      <c r="A14" s="1"/>
      <c r="B14" s="191" t="str">
        <f>'INGENIERIA DEL PROYECTO'!E37</f>
        <v/>
      </c>
      <c r="C14" s="191" t="str">
        <f>'INGENIERIA DEL PROYECTO'!G37</f>
        <v/>
      </c>
      <c r="D14" s="191" t="str">
        <f>'INGENIERIA DEL PROYECTO'!H37</f>
        <v/>
      </c>
      <c r="E14" s="196"/>
      <c r="F14" s="193">
        <f t="shared" si="1"/>
        <v>0</v>
      </c>
      <c r="G14" s="146"/>
      <c r="H14" s="1"/>
      <c r="I14" s="1"/>
      <c r="J14" s="1"/>
      <c r="K14" s="1"/>
      <c r="L14" s="1"/>
      <c r="M14" s="1"/>
      <c r="N14" s="1"/>
      <c r="O14" s="1"/>
      <c r="P14" s="1"/>
      <c r="Q14" s="1"/>
      <c r="R14" s="1"/>
      <c r="S14" s="1"/>
      <c r="T14" s="1"/>
      <c r="U14" s="1"/>
      <c r="V14" s="1"/>
      <c r="W14" s="1"/>
      <c r="X14" s="1"/>
      <c r="Y14" s="1"/>
      <c r="Z14" s="1"/>
    </row>
    <row r="15" ht="15.0" customHeight="1">
      <c r="A15" s="1"/>
      <c r="B15" s="191" t="str">
        <f>'INGENIERIA DEL PROYECTO'!E38</f>
        <v/>
      </c>
      <c r="C15" s="191" t="str">
        <f>'INGENIERIA DEL PROYECTO'!G38</f>
        <v/>
      </c>
      <c r="D15" s="191" t="str">
        <f>'INGENIERIA DEL PROYECTO'!H38</f>
        <v/>
      </c>
      <c r="E15" s="196"/>
      <c r="F15" s="193">
        <f t="shared" si="1"/>
        <v>0</v>
      </c>
      <c r="G15" s="146"/>
      <c r="H15" s="1"/>
      <c r="I15" s="1"/>
      <c r="J15" s="1"/>
      <c r="K15" s="1"/>
      <c r="L15" s="1"/>
      <c r="M15" s="1"/>
      <c r="N15" s="1"/>
      <c r="O15" s="1"/>
      <c r="P15" s="1"/>
      <c r="Q15" s="1"/>
      <c r="R15" s="1"/>
      <c r="S15" s="1"/>
      <c r="T15" s="1"/>
      <c r="U15" s="1"/>
      <c r="V15" s="1"/>
      <c r="W15" s="1"/>
      <c r="X15" s="1"/>
      <c r="Y15" s="1"/>
      <c r="Z15" s="1"/>
    </row>
    <row r="16" ht="15.0" customHeight="1">
      <c r="A16" s="1"/>
      <c r="B16" s="197" t="s">
        <v>188</v>
      </c>
      <c r="C16" s="17"/>
      <c r="D16" s="17"/>
      <c r="E16" s="21"/>
      <c r="F16" s="198">
        <f>SUM(F7:F15)</f>
        <v>0</v>
      </c>
      <c r="G16" s="146"/>
      <c r="H16" s="1"/>
      <c r="I16" s="1"/>
      <c r="J16" s="1"/>
      <c r="K16" s="1"/>
      <c r="L16" s="1"/>
      <c r="M16" s="1"/>
      <c r="N16" s="1"/>
      <c r="O16" s="1"/>
      <c r="P16" s="1"/>
      <c r="Q16" s="1"/>
      <c r="R16" s="1"/>
      <c r="S16" s="1"/>
      <c r="T16" s="1"/>
      <c r="U16" s="1"/>
      <c r="V16" s="1"/>
      <c r="W16" s="1"/>
      <c r="X16" s="1"/>
      <c r="Y16" s="1"/>
      <c r="Z16" s="1"/>
    </row>
    <row r="17" ht="15.0" customHeight="1">
      <c r="A17" s="1"/>
      <c r="B17" s="199"/>
      <c r="C17" s="200"/>
      <c r="D17" s="51"/>
      <c r="E17" s="200"/>
      <c r="F17" s="201"/>
      <c r="G17" s="202"/>
      <c r="H17" s="1"/>
      <c r="I17" s="1"/>
      <c r="J17" s="1"/>
      <c r="K17" s="1"/>
      <c r="L17" s="1"/>
      <c r="M17" s="1"/>
      <c r="N17" s="1"/>
      <c r="O17" s="1"/>
      <c r="P17" s="1"/>
      <c r="Q17" s="1"/>
      <c r="R17" s="1"/>
      <c r="S17" s="1"/>
      <c r="T17" s="1"/>
      <c r="U17" s="1"/>
      <c r="V17" s="1"/>
      <c r="W17" s="1"/>
      <c r="X17" s="1"/>
      <c r="Y17" s="1"/>
      <c r="Z17" s="1"/>
    </row>
    <row r="18" ht="15.0" customHeight="1">
      <c r="A18" s="1"/>
      <c r="B18" s="190" t="s">
        <v>189</v>
      </c>
      <c r="C18" s="17"/>
      <c r="D18" s="17"/>
      <c r="E18" s="17"/>
      <c r="F18" s="21"/>
      <c r="G18" s="202"/>
      <c r="H18" s="1"/>
      <c r="I18" s="1"/>
      <c r="J18" s="1"/>
      <c r="K18" s="1"/>
      <c r="L18" s="1"/>
      <c r="M18" s="1"/>
      <c r="N18" s="1"/>
      <c r="O18" s="1"/>
      <c r="P18" s="1"/>
      <c r="Q18" s="1"/>
      <c r="R18" s="1"/>
      <c r="S18" s="1"/>
      <c r="T18" s="1"/>
      <c r="U18" s="1"/>
      <c r="V18" s="1"/>
      <c r="W18" s="1"/>
      <c r="X18" s="1"/>
      <c r="Y18" s="1"/>
      <c r="Z18" s="1"/>
    </row>
    <row r="19" ht="15.0" customHeight="1">
      <c r="A19" s="1"/>
      <c r="B19" s="203" t="s">
        <v>190</v>
      </c>
      <c r="C19" s="203" t="s">
        <v>185</v>
      </c>
      <c r="D19" s="203" t="s">
        <v>151</v>
      </c>
      <c r="E19" s="203" t="s">
        <v>186</v>
      </c>
      <c r="F19" s="203" t="s">
        <v>187</v>
      </c>
      <c r="G19" s="202"/>
      <c r="H19" s="1"/>
      <c r="I19" s="1"/>
      <c r="J19" s="1"/>
      <c r="K19" s="1"/>
      <c r="L19" s="1"/>
      <c r="M19" s="1"/>
      <c r="N19" s="1"/>
      <c r="O19" s="1"/>
      <c r="P19" s="1"/>
      <c r="Q19" s="1"/>
      <c r="R19" s="1"/>
      <c r="S19" s="1"/>
      <c r="T19" s="1"/>
      <c r="U19" s="1"/>
      <c r="V19" s="1"/>
      <c r="W19" s="1"/>
      <c r="X19" s="1"/>
      <c r="Y19" s="1"/>
      <c r="Z19" s="1"/>
    </row>
    <row r="20" ht="14.25" customHeight="1">
      <c r="A20" s="1"/>
      <c r="B20" s="204"/>
      <c r="C20" s="204" t="s">
        <v>191</v>
      </c>
      <c r="D20" s="28"/>
      <c r="E20" s="194"/>
      <c r="F20" s="205">
        <f t="shared" ref="F20:F28" si="2">+D20*E20</f>
        <v>0</v>
      </c>
      <c r="G20" s="202"/>
      <c r="H20" s="1"/>
      <c r="I20" s="1"/>
      <c r="J20" s="1"/>
      <c r="K20" s="1"/>
      <c r="L20" s="1"/>
      <c r="M20" s="1"/>
      <c r="N20" s="1"/>
      <c r="O20" s="1"/>
      <c r="P20" s="1"/>
      <c r="Q20" s="1"/>
      <c r="R20" s="1"/>
      <c r="S20" s="1"/>
      <c r="T20" s="1"/>
      <c r="U20" s="1"/>
      <c r="V20" s="1"/>
      <c r="W20" s="1"/>
      <c r="X20" s="1"/>
      <c r="Y20" s="1"/>
      <c r="Z20" s="1"/>
    </row>
    <row r="21" ht="14.25" customHeight="1">
      <c r="A21" s="1"/>
      <c r="B21" s="204"/>
      <c r="C21" s="204" t="s">
        <v>191</v>
      </c>
      <c r="D21" s="204"/>
      <c r="E21" s="194"/>
      <c r="F21" s="205">
        <f t="shared" si="2"/>
        <v>0</v>
      </c>
      <c r="G21" s="202"/>
      <c r="H21" s="1"/>
      <c r="I21" s="1"/>
      <c r="J21" s="1"/>
      <c r="K21" s="1"/>
      <c r="L21" s="1"/>
      <c r="M21" s="1"/>
      <c r="N21" s="1"/>
      <c r="O21" s="1"/>
      <c r="P21" s="1"/>
      <c r="Q21" s="1"/>
      <c r="R21" s="1"/>
      <c r="S21" s="1"/>
      <c r="T21" s="1"/>
      <c r="U21" s="1"/>
      <c r="V21" s="1"/>
      <c r="W21" s="1"/>
      <c r="X21" s="1"/>
      <c r="Y21" s="1"/>
      <c r="Z21" s="1"/>
    </row>
    <row r="22" ht="14.25" customHeight="1">
      <c r="A22" s="1"/>
      <c r="B22" s="204"/>
      <c r="C22" s="204" t="s">
        <v>191</v>
      </c>
      <c r="D22" s="204"/>
      <c r="E22" s="194"/>
      <c r="F22" s="205">
        <f t="shared" si="2"/>
        <v>0</v>
      </c>
      <c r="G22" s="202"/>
      <c r="H22" s="1"/>
      <c r="I22" s="1"/>
      <c r="J22" s="1"/>
      <c r="K22" s="1"/>
      <c r="L22" s="1"/>
      <c r="M22" s="1"/>
      <c r="N22" s="1"/>
      <c r="O22" s="1"/>
      <c r="P22" s="1"/>
      <c r="Q22" s="1"/>
      <c r="R22" s="1"/>
      <c r="S22" s="1"/>
      <c r="T22" s="1"/>
      <c r="U22" s="1"/>
      <c r="V22" s="1"/>
      <c r="W22" s="1"/>
      <c r="X22" s="1"/>
      <c r="Y22" s="1"/>
      <c r="Z22" s="1"/>
    </row>
    <row r="23" ht="14.25" customHeight="1">
      <c r="A23" s="1"/>
      <c r="B23" s="204"/>
      <c r="C23" s="204" t="s">
        <v>191</v>
      </c>
      <c r="D23" s="204"/>
      <c r="E23" s="206"/>
      <c r="F23" s="205">
        <f t="shared" si="2"/>
        <v>0</v>
      </c>
      <c r="G23" s="202"/>
      <c r="H23" s="1"/>
      <c r="I23" s="1"/>
      <c r="J23" s="1"/>
      <c r="K23" s="1"/>
      <c r="L23" s="1"/>
      <c r="M23" s="1"/>
      <c r="N23" s="1"/>
      <c r="O23" s="1"/>
      <c r="P23" s="1"/>
      <c r="Q23" s="1"/>
      <c r="R23" s="1"/>
      <c r="S23" s="1"/>
      <c r="T23" s="1"/>
      <c r="U23" s="1"/>
      <c r="V23" s="1"/>
      <c r="W23" s="1"/>
      <c r="X23" s="1"/>
      <c r="Y23" s="1"/>
      <c r="Z23" s="1"/>
    </row>
    <row r="24" ht="14.25" customHeight="1">
      <c r="A24" s="1"/>
      <c r="B24" s="204"/>
      <c r="C24" s="204" t="s">
        <v>191</v>
      </c>
      <c r="D24" s="204"/>
      <c r="E24" s="206"/>
      <c r="F24" s="205">
        <f t="shared" si="2"/>
        <v>0</v>
      </c>
      <c r="G24" s="202"/>
      <c r="H24" s="1"/>
      <c r="I24" s="1"/>
      <c r="J24" s="1"/>
      <c r="K24" s="1"/>
      <c r="L24" s="1"/>
      <c r="M24" s="1"/>
      <c r="N24" s="1"/>
      <c r="O24" s="1"/>
      <c r="P24" s="1"/>
      <c r="Q24" s="1"/>
      <c r="R24" s="1"/>
      <c r="S24" s="1"/>
      <c r="T24" s="1"/>
      <c r="U24" s="1"/>
      <c r="V24" s="1"/>
      <c r="W24" s="1"/>
      <c r="X24" s="1"/>
      <c r="Y24" s="1"/>
      <c r="Z24" s="1"/>
    </row>
    <row r="25" ht="14.25" customHeight="1">
      <c r="A25" s="1"/>
      <c r="B25" s="204"/>
      <c r="C25" s="204" t="s">
        <v>191</v>
      </c>
      <c r="D25" s="204"/>
      <c r="E25" s="206"/>
      <c r="F25" s="205">
        <f t="shared" si="2"/>
        <v>0</v>
      </c>
      <c r="G25" s="202"/>
      <c r="H25" s="1"/>
      <c r="I25" s="1"/>
      <c r="J25" s="1"/>
      <c r="K25" s="1"/>
      <c r="L25" s="1"/>
      <c r="M25" s="1"/>
      <c r="N25" s="1"/>
      <c r="O25" s="1"/>
      <c r="P25" s="1"/>
      <c r="Q25" s="1"/>
      <c r="R25" s="1"/>
      <c r="S25" s="1"/>
      <c r="T25" s="1"/>
      <c r="U25" s="1"/>
      <c r="V25" s="1"/>
      <c r="W25" s="1"/>
      <c r="X25" s="1"/>
      <c r="Y25" s="1"/>
      <c r="Z25" s="1"/>
    </row>
    <row r="26" ht="14.25" customHeight="1">
      <c r="A26" s="1"/>
      <c r="B26" s="204"/>
      <c r="C26" s="204" t="s">
        <v>191</v>
      </c>
      <c r="D26" s="204"/>
      <c r="E26" s="107"/>
      <c r="F26" s="205">
        <f t="shared" si="2"/>
        <v>0</v>
      </c>
      <c r="G26" s="202"/>
      <c r="H26" s="1"/>
      <c r="I26" s="1"/>
      <c r="J26" s="1"/>
      <c r="K26" s="1"/>
      <c r="L26" s="1"/>
      <c r="M26" s="1"/>
      <c r="N26" s="1"/>
      <c r="O26" s="1"/>
      <c r="P26" s="1"/>
      <c r="Q26" s="1"/>
      <c r="R26" s="1"/>
      <c r="S26" s="1"/>
      <c r="T26" s="1"/>
      <c r="U26" s="1"/>
      <c r="V26" s="1"/>
      <c r="W26" s="1"/>
      <c r="X26" s="1"/>
      <c r="Y26" s="1"/>
      <c r="Z26" s="1"/>
    </row>
    <row r="27" ht="14.25" customHeight="1">
      <c r="A27" s="1"/>
      <c r="B27" s="204"/>
      <c r="C27" s="204" t="s">
        <v>191</v>
      </c>
      <c r="D27" s="204"/>
      <c r="E27" s="206"/>
      <c r="F27" s="205">
        <f t="shared" si="2"/>
        <v>0</v>
      </c>
      <c r="G27" s="202"/>
      <c r="H27" s="1"/>
      <c r="I27" s="1"/>
      <c r="J27" s="1"/>
      <c r="K27" s="1"/>
      <c r="L27" s="1"/>
      <c r="M27" s="1"/>
      <c r="N27" s="1"/>
      <c r="O27" s="1"/>
      <c r="P27" s="1"/>
      <c r="Q27" s="1"/>
      <c r="R27" s="1"/>
      <c r="S27" s="1"/>
      <c r="T27" s="1"/>
      <c r="U27" s="1"/>
      <c r="V27" s="1"/>
      <c r="W27" s="1"/>
      <c r="X27" s="1"/>
      <c r="Y27" s="1"/>
      <c r="Z27" s="1"/>
    </row>
    <row r="28" ht="14.25" customHeight="1">
      <c r="A28" s="1"/>
      <c r="B28" s="204"/>
      <c r="C28" s="204" t="s">
        <v>191</v>
      </c>
      <c r="D28" s="204"/>
      <c r="E28" s="107"/>
      <c r="F28" s="205">
        <f t="shared" si="2"/>
        <v>0</v>
      </c>
      <c r="G28" s="202"/>
      <c r="H28" s="1"/>
      <c r="I28" s="1"/>
      <c r="J28" s="1"/>
      <c r="K28" s="1"/>
      <c r="L28" s="1"/>
      <c r="M28" s="1"/>
      <c r="N28" s="1"/>
      <c r="O28" s="1"/>
      <c r="P28" s="1"/>
      <c r="Q28" s="1"/>
      <c r="R28" s="1"/>
      <c r="S28" s="1"/>
      <c r="T28" s="1"/>
      <c r="U28" s="1"/>
      <c r="V28" s="1"/>
      <c r="W28" s="1"/>
      <c r="X28" s="1"/>
      <c r="Y28" s="1"/>
      <c r="Z28" s="1"/>
    </row>
    <row r="29" ht="15.0" customHeight="1">
      <c r="A29" s="1"/>
      <c r="B29" s="207" t="s">
        <v>192</v>
      </c>
      <c r="C29" s="17"/>
      <c r="D29" s="17"/>
      <c r="E29" s="21"/>
      <c r="F29" s="208">
        <f>SUM(F20:F28)</f>
        <v>0</v>
      </c>
      <c r="G29" s="202"/>
      <c r="H29" s="1"/>
      <c r="I29" s="1"/>
      <c r="J29" s="1"/>
      <c r="K29" s="1"/>
      <c r="L29" s="1"/>
      <c r="M29" s="1"/>
      <c r="N29" s="1"/>
      <c r="O29" s="1"/>
      <c r="P29" s="1"/>
      <c r="Q29" s="1"/>
      <c r="R29" s="1"/>
      <c r="S29" s="1"/>
      <c r="T29" s="1"/>
      <c r="U29" s="1"/>
      <c r="V29" s="1"/>
      <c r="W29" s="1"/>
      <c r="X29" s="1"/>
      <c r="Y29" s="1"/>
      <c r="Z29" s="1"/>
    </row>
    <row r="30" ht="15.0" customHeight="1">
      <c r="A30" s="1"/>
      <c r="B30" s="199"/>
      <c r="C30" s="200"/>
      <c r="D30" s="51"/>
      <c r="E30" s="200"/>
      <c r="F30" s="201"/>
      <c r="G30" s="202"/>
      <c r="H30" s="1"/>
      <c r="I30" s="1"/>
      <c r="J30" s="1"/>
      <c r="K30" s="1"/>
      <c r="L30" s="1"/>
      <c r="M30" s="1"/>
      <c r="N30" s="1"/>
      <c r="O30" s="1"/>
      <c r="P30" s="1"/>
      <c r="Q30" s="1"/>
      <c r="R30" s="1"/>
      <c r="S30" s="1"/>
      <c r="T30" s="1"/>
      <c r="U30" s="1"/>
      <c r="V30" s="1"/>
      <c r="W30" s="1"/>
      <c r="X30" s="1"/>
      <c r="Y30" s="1"/>
      <c r="Z30" s="1"/>
    </row>
    <row r="31" ht="15.0" customHeight="1">
      <c r="A31" s="1"/>
      <c r="B31" s="190" t="s">
        <v>193</v>
      </c>
      <c r="C31" s="17"/>
      <c r="D31" s="17"/>
      <c r="E31" s="17"/>
      <c r="F31" s="21"/>
      <c r="G31" s="202"/>
      <c r="H31" s="1"/>
      <c r="I31" s="1"/>
      <c r="J31" s="1"/>
      <c r="K31" s="1"/>
      <c r="L31" s="1"/>
      <c r="M31" s="1"/>
      <c r="N31" s="1"/>
      <c r="O31" s="1"/>
      <c r="P31" s="1"/>
      <c r="Q31" s="1"/>
      <c r="R31" s="1"/>
      <c r="S31" s="1"/>
      <c r="T31" s="1"/>
      <c r="U31" s="1"/>
      <c r="V31" s="1"/>
      <c r="W31" s="1"/>
      <c r="X31" s="1"/>
      <c r="Y31" s="1"/>
      <c r="Z31" s="1"/>
    </row>
    <row r="32" ht="15.0" customHeight="1">
      <c r="A32" s="1"/>
      <c r="B32" s="209" t="s">
        <v>194</v>
      </c>
      <c r="C32" s="209" t="s">
        <v>185</v>
      </c>
      <c r="D32" s="209" t="s">
        <v>151</v>
      </c>
      <c r="E32" s="209" t="s">
        <v>186</v>
      </c>
      <c r="F32" s="209" t="s">
        <v>187</v>
      </c>
      <c r="G32" s="202"/>
      <c r="H32" s="1"/>
      <c r="I32" s="1"/>
      <c r="J32" s="1"/>
      <c r="K32" s="1"/>
      <c r="L32" s="1"/>
      <c r="M32" s="1"/>
      <c r="N32" s="1"/>
      <c r="O32" s="1"/>
      <c r="P32" s="1"/>
      <c r="Q32" s="1"/>
      <c r="R32" s="1"/>
      <c r="S32" s="1"/>
      <c r="T32" s="1"/>
      <c r="U32" s="1"/>
      <c r="V32" s="1"/>
      <c r="W32" s="1"/>
      <c r="X32" s="1"/>
      <c r="Y32" s="1"/>
      <c r="Z32" s="1"/>
    </row>
    <row r="33" ht="14.25" customHeight="1">
      <c r="A33" s="1"/>
      <c r="B33" s="191" t="str">
        <f>'INGENIERIA DEL PROYECTO'!E7</f>
        <v>WRWRERWERWER</v>
      </c>
      <c r="C33" s="210" t="str">
        <f>'INGENIERIA DEL PROYECTO'!G7</f>
        <v/>
      </c>
      <c r="D33" s="191" t="str">
        <f>'INGENIERIA DEL PROYECTO'!H7</f>
        <v/>
      </c>
      <c r="E33" s="194"/>
      <c r="F33" s="205">
        <f t="shared" ref="F33:F52" si="3">E33*D33</f>
        <v>0</v>
      </c>
      <c r="G33" s="202"/>
      <c r="H33" s="1"/>
      <c r="I33" s="1"/>
      <c r="J33" s="1"/>
      <c r="K33" s="1"/>
      <c r="L33" s="1"/>
      <c r="M33" s="1"/>
      <c r="N33" s="1"/>
      <c r="O33" s="1"/>
      <c r="P33" s="1"/>
      <c r="Q33" s="1"/>
      <c r="R33" s="1"/>
      <c r="S33" s="1"/>
      <c r="T33" s="1"/>
      <c r="U33" s="1"/>
      <c r="V33" s="1"/>
      <c r="W33" s="1"/>
      <c r="X33" s="1"/>
      <c r="Y33" s="1"/>
      <c r="Z33" s="1"/>
    </row>
    <row r="34" ht="14.25" customHeight="1">
      <c r="A34" s="1"/>
      <c r="B34" s="191" t="str">
        <f>'INGENIERIA DEL PROYECTO'!E8</f>
        <v/>
      </c>
      <c r="C34" s="210" t="str">
        <f>'INGENIERIA DEL PROYECTO'!G8</f>
        <v/>
      </c>
      <c r="D34" s="191" t="str">
        <f>'INGENIERIA DEL PROYECTO'!H8</f>
        <v/>
      </c>
      <c r="E34" s="194"/>
      <c r="F34" s="205">
        <f t="shared" si="3"/>
        <v>0</v>
      </c>
      <c r="G34" s="146"/>
      <c r="H34" s="1"/>
      <c r="I34" s="1"/>
      <c r="J34" s="1"/>
      <c r="K34" s="1"/>
      <c r="L34" s="1"/>
      <c r="M34" s="1"/>
      <c r="N34" s="1"/>
      <c r="O34" s="1"/>
      <c r="P34" s="1"/>
      <c r="Q34" s="1"/>
      <c r="R34" s="1"/>
      <c r="S34" s="1"/>
      <c r="T34" s="1"/>
      <c r="U34" s="1"/>
      <c r="V34" s="1"/>
      <c r="W34" s="1"/>
      <c r="X34" s="1"/>
      <c r="Y34" s="1"/>
      <c r="Z34" s="1"/>
    </row>
    <row r="35" ht="14.25" customHeight="1">
      <c r="A35" s="1"/>
      <c r="B35" s="191" t="str">
        <f>'INGENIERIA DEL PROYECTO'!E9</f>
        <v/>
      </c>
      <c r="C35" s="210" t="str">
        <f>'INGENIERIA DEL PROYECTO'!G9</f>
        <v/>
      </c>
      <c r="D35" s="191" t="str">
        <f>'INGENIERIA DEL PROYECTO'!H9</f>
        <v/>
      </c>
      <c r="E35" s="194"/>
      <c r="F35" s="205">
        <f t="shared" si="3"/>
        <v>0</v>
      </c>
      <c r="G35" s="146"/>
      <c r="H35" s="1"/>
      <c r="I35" s="1"/>
      <c r="J35" s="1"/>
      <c r="K35" s="1"/>
      <c r="L35" s="1"/>
      <c r="M35" s="1"/>
      <c r="N35" s="1"/>
      <c r="O35" s="1"/>
      <c r="P35" s="1"/>
      <c r="Q35" s="1"/>
      <c r="R35" s="1"/>
      <c r="S35" s="1"/>
      <c r="T35" s="1"/>
      <c r="U35" s="1"/>
      <c r="V35" s="1"/>
      <c r="W35" s="1"/>
      <c r="X35" s="1"/>
      <c r="Y35" s="1"/>
      <c r="Z35" s="1"/>
    </row>
    <row r="36" ht="14.25" customHeight="1">
      <c r="A36" s="1"/>
      <c r="B36" s="191" t="str">
        <f>'INGENIERIA DEL PROYECTO'!E10</f>
        <v/>
      </c>
      <c r="C36" s="210" t="str">
        <f>'INGENIERIA DEL PROYECTO'!G10</f>
        <v/>
      </c>
      <c r="D36" s="191" t="str">
        <f>'INGENIERIA DEL PROYECTO'!H10</f>
        <v/>
      </c>
      <c r="E36" s="194"/>
      <c r="F36" s="205">
        <f t="shared" si="3"/>
        <v>0</v>
      </c>
      <c r="G36" s="146"/>
      <c r="H36" s="1"/>
      <c r="I36" s="1"/>
      <c r="J36" s="1"/>
      <c r="K36" s="1"/>
      <c r="L36" s="1"/>
      <c r="M36" s="1"/>
      <c r="N36" s="1"/>
      <c r="O36" s="1"/>
      <c r="P36" s="1"/>
      <c r="Q36" s="1"/>
      <c r="R36" s="1"/>
      <c r="S36" s="1"/>
      <c r="T36" s="1"/>
      <c r="U36" s="1"/>
      <c r="V36" s="1"/>
      <c r="W36" s="1"/>
      <c r="X36" s="1"/>
      <c r="Y36" s="1"/>
      <c r="Z36" s="1"/>
    </row>
    <row r="37" ht="14.25" customHeight="1">
      <c r="A37" s="1"/>
      <c r="B37" s="191" t="str">
        <f>'INGENIERIA DEL PROYECTO'!E11</f>
        <v/>
      </c>
      <c r="C37" s="210" t="str">
        <f>'INGENIERIA DEL PROYECTO'!G11</f>
        <v/>
      </c>
      <c r="D37" s="191" t="str">
        <f>'INGENIERIA DEL PROYECTO'!H11</f>
        <v/>
      </c>
      <c r="E37" s="194"/>
      <c r="F37" s="205">
        <f t="shared" si="3"/>
        <v>0</v>
      </c>
      <c r="G37" s="146"/>
      <c r="H37" s="1"/>
      <c r="I37" s="1"/>
      <c r="J37" s="1"/>
      <c r="K37" s="1"/>
      <c r="L37" s="1"/>
      <c r="M37" s="1"/>
      <c r="N37" s="1"/>
      <c r="O37" s="1"/>
      <c r="P37" s="1"/>
      <c r="Q37" s="1"/>
      <c r="R37" s="1"/>
      <c r="S37" s="1"/>
      <c r="T37" s="1"/>
      <c r="U37" s="1"/>
      <c r="V37" s="1"/>
      <c r="W37" s="1"/>
      <c r="X37" s="1"/>
      <c r="Y37" s="1"/>
      <c r="Z37" s="1"/>
    </row>
    <row r="38" ht="14.25" customHeight="1">
      <c r="A38" s="1"/>
      <c r="B38" s="191" t="str">
        <f>'INGENIERIA DEL PROYECTO'!E12</f>
        <v/>
      </c>
      <c r="C38" s="210" t="str">
        <f>'INGENIERIA DEL PROYECTO'!G12</f>
        <v/>
      </c>
      <c r="D38" s="191" t="str">
        <f>'INGENIERIA DEL PROYECTO'!H12</f>
        <v/>
      </c>
      <c r="E38" s="194"/>
      <c r="F38" s="205">
        <f t="shared" si="3"/>
        <v>0</v>
      </c>
      <c r="G38" s="146"/>
      <c r="H38" s="1"/>
      <c r="I38" s="1"/>
      <c r="J38" s="1"/>
      <c r="K38" s="1"/>
      <c r="L38" s="1"/>
      <c r="M38" s="1"/>
      <c r="N38" s="1"/>
      <c r="O38" s="1"/>
      <c r="P38" s="1"/>
      <c r="Q38" s="1"/>
      <c r="R38" s="1"/>
      <c r="S38" s="1"/>
      <c r="T38" s="1"/>
      <c r="U38" s="1"/>
      <c r="V38" s="1"/>
      <c r="W38" s="1"/>
      <c r="X38" s="1"/>
      <c r="Y38" s="1"/>
      <c r="Z38" s="1"/>
    </row>
    <row r="39" ht="14.25" customHeight="1">
      <c r="A39" s="1"/>
      <c r="B39" s="191" t="str">
        <f>'INGENIERIA DEL PROYECTO'!E13</f>
        <v/>
      </c>
      <c r="C39" s="210" t="str">
        <f>'INGENIERIA DEL PROYECTO'!G13</f>
        <v/>
      </c>
      <c r="D39" s="191" t="str">
        <f>'INGENIERIA DEL PROYECTO'!H13</f>
        <v/>
      </c>
      <c r="E39" s="194"/>
      <c r="F39" s="205">
        <f t="shared" si="3"/>
        <v>0</v>
      </c>
      <c r="G39" s="146"/>
      <c r="H39" s="1"/>
      <c r="I39" s="1"/>
      <c r="J39" s="1"/>
      <c r="K39" s="1"/>
      <c r="L39" s="1"/>
      <c r="M39" s="1"/>
      <c r="N39" s="1"/>
      <c r="O39" s="1"/>
      <c r="P39" s="1"/>
      <c r="Q39" s="1"/>
      <c r="R39" s="1"/>
      <c r="S39" s="1"/>
      <c r="T39" s="1"/>
      <c r="U39" s="1"/>
      <c r="V39" s="1"/>
      <c r="W39" s="1"/>
      <c r="X39" s="1"/>
      <c r="Y39" s="1"/>
      <c r="Z39" s="1"/>
    </row>
    <row r="40" ht="14.25" customHeight="1">
      <c r="A40" s="1"/>
      <c r="B40" s="191" t="str">
        <f>'INGENIERIA DEL PROYECTO'!E14</f>
        <v/>
      </c>
      <c r="C40" s="210" t="str">
        <f>'INGENIERIA DEL PROYECTO'!G14</f>
        <v/>
      </c>
      <c r="D40" s="191" t="str">
        <f>'INGENIERIA DEL PROYECTO'!H14</f>
        <v/>
      </c>
      <c r="E40" s="194"/>
      <c r="F40" s="205">
        <f t="shared" si="3"/>
        <v>0</v>
      </c>
      <c r="G40" s="146"/>
      <c r="H40" s="1"/>
      <c r="I40" s="1"/>
      <c r="J40" s="1"/>
      <c r="K40" s="1"/>
      <c r="L40" s="1"/>
      <c r="M40" s="1"/>
      <c r="N40" s="1"/>
      <c r="O40" s="1"/>
      <c r="P40" s="1"/>
      <c r="Q40" s="1"/>
      <c r="R40" s="1"/>
      <c r="S40" s="1"/>
      <c r="T40" s="1"/>
      <c r="U40" s="1"/>
      <c r="V40" s="1"/>
      <c r="W40" s="1"/>
      <c r="X40" s="1"/>
      <c r="Y40" s="1"/>
      <c r="Z40" s="1"/>
    </row>
    <row r="41" ht="14.25" customHeight="1">
      <c r="A41" s="1"/>
      <c r="B41" s="191" t="str">
        <f>'INGENIERIA DEL PROYECTO'!E15</f>
        <v/>
      </c>
      <c r="C41" s="210" t="str">
        <f>'INGENIERIA DEL PROYECTO'!G15</f>
        <v/>
      </c>
      <c r="D41" s="191" t="str">
        <f>'INGENIERIA DEL PROYECTO'!H15</f>
        <v/>
      </c>
      <c r="E41" s="194"/>
      <c r="F41" s="205">
        <f t="shared" si="3"/>
        <v>0</v>
      </c>
      <c r="G41" s="146"/>
      <c r="H41" s="1"/>
      <c r="I41" s="1"/>
      <c r="J41" s="1"/>
      <c r="K41" s="1"/>
      <c r="L41" s="1"/>
      <c r="M41" s="1"/>
      <c r="N41" s="1"/>
      <c r="O41" s="1"/>
      <c r="P41" s="1"/>
      <c r="Q41" s="1"/>
      <c r="R41" s="1"/>
      <c r="S41" s="1"/>
      <c r="T41" s="1"/>
      <c r="U41" s="1"/>
      <c r="V41" s="1"/>
      <c r="W41" s="1"/>
      <c r="X41" s="1"/>
      <c r="Y41" s="1"/>
      <c r="Z41" s="1"/>
    </row>
    <row r="42" ht="14.25" customHeight="1">
      <c r="A42" s="1"/>
      <c r="B42" s="191" t="str">
        <f>'INGENIERIA DEL PROYECTO'!E16</f>
        <v/>
      </c>
      <c r="C42" s="210" t="str">
        <f>'INGENIERIA DEL PROYECTO'!G16</f>
        <v/>
      </c>
      <c r="D42" s="191" t="str">
        <f>'INGENIERIA DEL PROYECTO'!H16</f>
        <v/>
      </c>
      <c r="E42" s="194"/>
      <c r="F42" s="205">
        <f t="shared" si="3"/>
        <v>0</v>
      </c>
      <c r="G42" s="146"/>
      <c r="H42" s="1"/>
      <c r="I42" s="1"/>
      <c r="J42" s="1"/>
      <c r="K42" s="1"/>
      <c r="L42" s="1"/>
      <c r="M42" s="1"/>
      <c r="N42" s="1"/>
      <c r="O42" s="1"/>
      <c r="P42" s="1"/>
      <c r="Q42" s="1"/>
      <c r="R42" s="1"/>
      <c r="S42" s="1"/>
      <c r="T42" s="1"/>
      <c r="U42" s="1"/>
      <c r="V42" s="1"/>
      <c r="W42" s="1"/>
      <c r="X42" s="1"/>
      <c r="Y42" s="1"/>
      <c r="Z42" s="1"/>
    </row>
    <row r="43" ht="14.25" customHeight="1">
      <c r="A43" s="1"/>
      <c r="B43" s="191" t="str">
        <f>'INGENIERIA DEL PROYECTO'!E17</f>
        <v/>
      </c>
      <c r="C43" s="210" t="str">
        <f>'INGENIERIA DEL PROYECTO'!G17</f>
        <v/>
      </c>
      <c r="D43" s="191" t="str">
        <f>'INGENIERIA DEL PROYECTO'!H17</f>
        <v/>
      </c>
      <c r="E43" s="194"/>
      <c r="F43" s="205">
        <f t="shared" si="3"/>
        <v>0</v>
      </c>
      <c r="G43" s="146"/>
      <c r="H43" s="1"/>
      <c r="I43" s="1"/>
      <c r="J43" s="1"/>
      <c r="K43" s="1"/>
      <c r="L43" s="1"/>
      <c r="M43" s="1"/>
      <c r="N43" s="1"/>
      <c r="O43" s="1"/>
      <c r="P43" s="1"/>
      <c r="Q43" s="1"/>
      <c r="R43" s="1"/>
      <c r="S43" s="1"/>
      <c r="T43" s="1"/>
      <c r="U43" s="1"/>
      <c r="V43" s="1"/>
      <c r="W43" s="1"/>
      <c r="X43" s="1"/>
      <c r="Y43" s="1"/>
      <c r="Z43" s="1"/>
    </row>
    <row r="44" ht="14.25" customHeight="1">
      <c r="A44" s="1"/>
      <c r="B44" s="191" t="str">
        <f>'INGENIERIA DEL PROYECTO'!E18</f>
        <v/>
      </c>
      <c r="C44" s="210" t="str">
        <f>'INGENIERIA DEL PROYECTO'!G18</f>
        <v/>
      </c>
      <c r="D44" s="191" t="str">
        <f>'INGENIERIA DEL PROYECTO'!H18</f>
        <v/>
      </c>
      <c r="E44" s="194"/>
      <c r="F44" s="205">
        <f t="shared" si="3"/>
        <v>0</v>
      </c>
      <c r="G44" s="146"/>
      <c r="H44" s="1"/>
      <c r="I44" s="1"/>
      <c r="J44" s="1"/>
      <c r="K44" s="1"/>
      <c r="L44" s="1"/>
      <c r="M44" s="1"/>
      <c r="N44" s="1"/>
      <c r="O44" s="1"/>
      <c r="P44" s="1"/>
      <c r="Q44" s="1"/>
      <c r="R44" s="1"/>
      <c r="S44" s="1"/>
      <c r="T44" s="1"/>
      <c r="U44" s="1"/>
      <c r="V44" s="1"/>
      <c r="W44" s="1"/>
      <c r="X44" s="1"/>
      <c r="Y44" s="1"/>
      <c r="Z44" s="1"/>
    </row>
    <row r="45" ht="14.25" customHeight="1">
      <c r="A45" s="1"/>
      <c r="B45" s="191" t="str">
        <f>'INGENIERIA DEL PROYECTO'!E19</f>
        <v/>
      </c>
      <c r="C45" s="210" t="str">
        <f>'INGENIERIA DEL PROYECTO'!G19</f>
        <v/>
      </c>
      <c r="D45" s="191" t="str">
        <f>'INGENIERIA DEL PROYECTO'!H19</f>
        <v/>
      </c>
      <c r="E45" s="194"/>
      <c r="F45" s="205">
        <f t="shared" si="3"/>
        <v>0</v>
      </c>
      <c r="G45" s="146"/>
      <c r="H45" s="1"/>
      <c r="I45" s="1"/>
      <c r="J45" s="1"/>
      <c r="K45" s="1"/>
      <c r="L45" s="1"/>
      <c r="M45" s="1"/>
      <c r="N45" s="1"/>
      <c r="O45" s="1"/>
      <c r="P45" s="1"/>
      <c r="Q45" s="1"/>
      <c r="R45" s="1"/>
      <c r="S45" s="1"/>
      <c r="T45" s="1"/>
      <c r="U45" s="1"/>
      <c r="V45" s="1"/>
      <c r="W45" s="1"/>
      <c r="X45" s="1"/>
      <c r="Y45" s="1"/>
      <c r="Z45" s="1"/>
    </row>
    <row r="46" ht="14.25" customHeight="1">
      <c r="A46" s="1"/>
      <c r="B46" s="211" t="str">
        <f>'INGENIERIA DEL PROYECTO'!E20</f>
        <v/>
      </c>
      <c r="C46" s="211" t="str">
        <f>'INGENIERIA DEL PROYECTO'!G20</f>
        <v/>
      </c>
      <c r="D46" s="211" t="str">
        <f>'INGENIERIA DEL PROYECTO'!H20</f>
        <v/>
      </c>
      <c r="E46" s="196"/>
      <c r="F46" s="212">
        <f t="shared" si="3"/>
        <v>0</v>
      </c>
      <c r="G46" s="146"/>
      <c r="H46" s="1"/>
      <c r="I46" s="1"/>
      <c r="J46" s="1"/>
      <c r="K46" s="1"/>
      <c r="L46" s="1"/>
      <c r="M46" s="1"/>
      <c r="N46" s="1"/>
      <c r="O46" s="1"/>
      <c r="P46" s="1"/>
      <c r="Q46" s="1"/>
      <c r="R46" s="1"/>
      <c r="S46" s="1"/>
      <c r="T46" s="1"/>
      <c r="U46" s="1"/>
      <c r="V46" s="1"/>
      <c r="W46" s="1"/>
      <c r="X46" s="1"/>
      <c r="Y46" s="1"/>
      <c r="Z46" s="1"/>
    </row>
    <row r="47" ht="14.25" customHeight="1">
      <c r="A47" s="1"/>
      <c r="B47" s="211" t="str">
        <f>'INGENIERIA DEL PROYECTO'!E21</f>
        <v/>
      </c>
      <c r="C47" s="211" t="str">
        <f>'INGENIERIA DEL PROYECTO'!G21</f>
        <v/>
      </c>
      <c r="D47" s="211" t="str">
        <f>'INGENIERIA DEL PROYECTO'!H21</f>
        <v/>
      </c>
      <c r="E47" s="196"/>
      <c r="F47" s="212">
        <f t="shared" si="3"/>
        <v>0</v>
      </c>
      <c r="G47" s="146"/>
      <c r="H47" s="1"/>
      <c r="I47" s="1"/>
      <c r="J47" s="1"/>
      <c r="K47" s="1"/>
      <c r="L47" s="1"/>
      <c r="M47" s="1"/>
      <c r="N47" s="1"/>
      <c r="O47" s="1"/>
      <c r="P47" s="1"/>
      <c r="Q47" s="1"/>
      <c r="R47" s="1"/>
      <c r="S47" s="1"/>
      <c r="T47" s="1"/>
      <c r="U47" s="1"/>
      <c r="V47" s="1"/>
      <c r="W47" s="1"/>
      <c r="X47" s="1"/>
      <c r="Y47" s="1"/>
      <c r="Z47" s="1"/>
    </row>
    <row r="48" ht="14.25" customHeight="1">
      <c r="A48" s="1"/>
      <c r="B48" s="211" t="str">
        <f>'INGENIERIA DEL PROYECTO'!E22</f>
        <v/>
      </c>
      <c r="C48" s="211" t="str">
        <f>'INGENIERIA DEL PROYECTO'!G22</f>
        <v/>
      </c>
      <c r="D48" s="211" t="str">
        <f>'INGENIERIA DEL PROYECTO'!H22</f>
        <v/>
      </c>
      <c r="E48" s="196"/>
      <c r="F48" s="212">
        <f t="shared" si="3"/>
        <v>0</v>
      </c>
      <c r="G48" s="146"/>
      <c r="H48" s="1"/>
      <c r="I48" s="1"/>
      <c r="J48" s="1"/>
      <c r="K48" s="1"/>
      <c r="L48" s="1"/>
      <c r="M48" s="1"/>
      <c r="N48" s="1"/>
      <c r="O48" s="1"/>
      <c r="P48" s="1"/>
      <c r="Q48" s="1"/>
      <c r="R48" s="1"/>
      <c r="S48" s="1"/>
      <c r="T48" s="1"/>
      <c r="U48" s="1"/>
      <c r="V48" s="1"/>
      <c r="W48" s="1"/>
      <c r="X48" s="1"/>
      <c r="Y48" s="1"/>
      <c r="Z48" s="1"/>
    </row>
    <row r="49" ht="14.25" customHeight="1">
      <c r="A49" s="1"/>
      <c r="B49" s="211" t="str">
        <f>'INGENIERIA DEL PROYECTO'!E23</f>
        <v/>
      </c>
      <c r="C49" s="211" t="str">
        <f>'INGENIERIA DEL PROYECTO'!G23</f>
        <v/>
      </c>
      <c r="D49" s="211" t="str">
        <f>'INGENIERIA DEL PROYECTO'!H23</f>
        <v/>
      </c>
      <c r="E49" s="196"/>
      <c r="F49" s="212">
        <f t="shared" si="3"/>
        <v>0</v>
      </c>
      <c r="G49" s="146"/>
      <c r="H49" s="1"/>
      <c r="I49" s="1"/>
      <c r="J49" s="1"/>
      <c r="K49" s="1"/>
      <c r="L49" s="1"/>
      <c r="M49" s="1"/>
      <c r="N49" s="1"/>
      <c r="O49" s="1"/>
      <c r="P49" s="1"/>
      <c r="Q49" s="1"/>
      <c r="R49" s="1"/>
      <c r="S49" s="1"/>
      <c r="T49" s="1"/>
      <c r="U49" s="1"/>
      <c r="V49" s="1"/>
      <c r="W49" s="1"/>
      <c r="X49" s="1"/>
      <c r="Y49" s="1"/>
      <c r="Z49" s="1"/>
    </row>
    <row r="50" ht="14.25" customHeight="1">
      <c r="A50" s="1"/>
      <c r="B50" s="211" t="str">
        <f>'INGENIERIA DEL PROYECTO'!E24</f>
        <v/>
      </c>
      <c r="C50" s="211" t="str">
        <f>'INGENIERIA DEL PROYECTO'!G24</f>
        <v/>
      </c>
      <c r="D50" s="211" t="str">
        <f>'INGENIERIA DEL PROYECTO'!H24</f>
        <v/>
      </c>
      <c r="E50" s="196"/>
      <c r="F50" s="212">
        <f t="shared" si="3"/>
        <v>0</v>
      </c>
      <c r="G50" s="146"/>
      <c r="H50" s="1"/>
      <c r="I50" s="1"/>
      <c r="J50" s="1"/>
      <c r="K50" s="1"/>
      <c r="L50" s="1"/>
      <c r="M50" s="1"/>
      <c r="N50" s="1"/>
      <c r="O50" s="1"/>
      <c r="P50" s="1"/>
      <c r="Q50" s="1"/>
      <c r="R50" s="1"/>
      <c r="S50" s="1"/>
      <c r="T50" s="1"/>
      <c r="U50" s="1"/>
      <c r="V50" s="1"/>
      <c r="W50" s="1"/>
      <c r="X50" s="1"/>
      <c r="Y50" s="1"/>
      <c r="Z50" s="1"/>
    </row>
    <row r="51" ht="14.25" customHeight="1">
      <c r="A51" s="1"/>
      <c r="B51" s="211" t="str">
        <f>'INGENIERIA DEL PROYECTO'!E25</f>
        <v/>
      </c>
      <c r="C51" s="211" t="str">
        <f>'INGENIERIA DEL PROYECTO'!G25</f>
        <v/>
      </c>
      <c r="D51" s="211" t="str">
        <f>'INGENIERIA DEL PROYECTO'!H25</f>
        <v/>
      </c>
      <c r="E51" s="196"/>
      <c r="F51" s="212">
        <f t="shared" si="3"/>
        <v>0</v>
      </c>
      <c r="G51" s="146"/>
      <c r="H51" s="1"/>
      <c r="I51" s="1"/>
      <c r="J51" s="1"/>
      <c r="K51" s="1"/>
      <c r="L51" s="1"/>
      <c r="M51" s="1"/>
      <c r="N51" s="1"/>
      <c r="O51" s="1"/>
      <c r="P51" s="1"/>
      <c r="Q51" s="1"/>
      <c r="R51" s="1"/>
      <c r="S51" s="1"/>
      <c r="T51" s="1"/>
      <c r="U51" s="1"/>
      <c r="V51" s="1"/>
      <c r="W51" s="1"/>
      <c r="X51" s="1"/>
      <c r="Y51" s="1"/>
      <c r="Z51" s="1"/>
    </row>
    <row r="52" ht="14.25" customHeight="1">
      <c r="A52" s="1"/>
      <c r="B52" s="211" t="str">
        <f>'INGENIERIA DEL PROYECTO'!E26</f>
        <v/>
      </c>
      <c r="C52" s="211" t="str">
        <f>'INGENIERIA DEL PROYECTO'!G26</f>
        <v/>
      </c>
      <c r="D52" s="211" t="str">
        <f>'INGENIERIA DEL PROYECTO'!H26</f>
        <v/>
      </c>
      <c r="E52" s="196"/>
      <c r="F52" s="212">
        <f t="shared" si="3"/>
        <v>0</v>
      </c>
      <c r="G52" s="146"/>
      <c r="H52" s="1"/>
      <c r="I52" s="1"/>
      <c r="J52" s="1"/>
      <c r="K52" s="1"/>
      <c r="L52" s="1"/>
      <c r="M52" s="1"/>
      <c r="N52" s="1"/>
      <c r="O52" s="1"/>
      <c r="P52" s="1"/>
      <c r="Q52" s="1"/>
      <c r="R52" s="1"/>
      <c r="S52" s="1"/>
      <c r="T52" s="1"/>
      <c r="U52" s="1"/>
      <c r="V52" s="1"/>
      <c r="W52" s="1"/>
      <c r="X52" s="1"/>
      <c r="Y52" s="1"/>
      <c r="Z52" s="1"/>
    </row>
    <row r="53" ht="15.0" customHeight="1">
      <c r="A53" s="1"/>
      <c r="B53" s="197" t="s">
        <v>195</v>
      </c>
      <c r="C53" s="17"/>
      <c r="D53" s="17"/>
      <c r="E53" s="21"/>
      <c r="F53" s="198">
        <f>SUM(F33:F47)</f>
        <v>0</v>
      </c>
      <c r="G53" s="146"/>
      <c r="H53" s="1"/>
      <c r="I53" s="1"/>
      <c r="J53" s="1"/>
      <c r="K53" s="1"/>
      <c r="L53" s="1"/>
      <c r="M53" s="1"/>
      <c r="N53" s="1"/>
      <c r="O53" s="1"/>
      <c r="P53" s="1"/>
      <c r="Q53" s="1"/>
      <c r="R53" s="1"/>
      <c r="S53" s="1"/>
      <c r="T53" s="1"/>
      <c r="U53" s="1"/>
      <c r="V53" s="1"/>
      <c r="W53" s="1"/>
      <c r="X53" s="1"/>
      <c r="Y53" s="1"/>
      <c r="Z53" s="1"/>
    </row>
    <row r="54" ht="15.0" customHeight="1">
      <c r="A54" s="1"/>
      <c r="B54" s="199"/>
      <c r="C54" s="200"/>
      <c r="D54" s="51"/>
      <c r="E54" s="200"/>
      <c r="F54" s="213"/>
      <c r="G54" s="146"/>
      <c r="H54" s="1"/>
      <c r="I54" s="1"/>
      <c r="J54" s="1"/>
      <c r="K54" s="1"/>
      <c r="L54" s="1"/>
      <c r="M54" s="1"/>
      <c r="N54" s="1"/>
      <c r="O54" s="1"/>
      <c r="P54" s="1"/>
      <c r="Q54" s="1"/>
      <c r="R54" s="1"/>
      <c r="S54" s="1"/>
      <c r="T54" s="1"/>
      <c r="U54" s="1"/>
      <c r="V54" s="1"/>
      <c r="W54" s="1"/>
      <c r="X54" s="1"/>
      <c r="Y54" s="1"/>
      <c r="Z54" s="1"/>
    </row>
    <row r="55" ht="15.0" customHeight="1">
      <c r="A55" s="1"/>
      <c r="B55" s="52" t="s">
        <v>196</v>
      </c>
      <c r="C55" s="17"/>
      <c r="D55" s="17"/>
      <c r="E55" s="21"/>
      <c r="F55" s="214">
        <f>SUM(F16:F29:F53)</f>
        <v>0</v>
      </c>
      <c r="G55" s="146"/>
      <c r="H55" s="1"/>
      <c r="I55" s="1"/>
      <c r="J55" s="1"/>
      <c r="K55" s="1"/>
      <c r="L55" s="1"/>
      <c r="M55" s="1"/>
      <c r="N55" s="1"/>
      <c r="O55" s="1"/>
      <c r="P55" s="1"/>
      <c r="Q55" s="1"/>
      <c r="R55" s="1"/>
      <c r="S55" s="1"/>
      <c r="T55" s="1"/>
      <c r="U55" s="1"/>
      <c r="V55" s="1"/>
      <c r="W55" s="1"/>
      <c r="X55" s="1"/>
      <c r="Y55" s="1"/>
      <c r="Z55" s="1"/>
    </row>
    <row r="56" ht="15.0" customHeight="1">
      <c r="A56" s="1"/>
      <c r="B56" s="200"/>
      <c r="C56" s="200"/>
      <c r="D56" s="200"/>
      <c r="E56" s="200"/>
      <c r="F56" s="215"/>
      <c r="G56" s="146"/>
      <c r="H56" s="1"/>
      <c r="I56" s="1"/>
      <c r="J56" s="1"/>
      <c r="K56" s="1"/>
      <c r="L56" s="1"/>
      <c r="M56" s="1"/>
      <c r="N56" s="1"/>
      <c r="O56" s="1"/>
      <c r="P56" s="1"/>
      <c r="Q56" s="1"/>
      <c r="R56" s="1"/>
      <c r="S56" s="216" t="s">
        <v>197</v>
      </c>
      <c r="T56" s="1"/>
      <c r="U56" s="1"/>
      <c r="V56" s="1"/>
      <c r="W56" s="1"/>
      <c r="X56" s="1"/>
      <c r="Y56" s="1"/>
      <c r="Z56" s="1"/>
    </row>
    <row r="57" ht="14.25" customHeight="1">
      <c r="A57" s="1"/>
      <c r="B57" s="106"/>
      <c r="C57" s="106"/>
      <c r="D57" s="1"/>
      <c r="E57" s="106"/>
      <c r="F57" s="217"/>
      <c r="G57" s="146"/>
      <c r="H57" s="1"/>
      <c r="I57" s="1"/>
      <c r="J57" s="1"/>
      <c r="K57" s="1"/>
      <c r="L57" s="1"/>
      <c r="M57" s="1"/>
      <c r="N57" s="1"/>
      <c r="O57" s="1"/>
      <c r="P57" s="1"/>
      <c r="Q57" s="1"/>
      <c r="R57" s="1"/>
      <c r="S57" s="1" t="s">
        <v>198</v>
      </c>
      <c r="T57" s="1"/>
      <c r="U57" s="1"/>
      <c r="V57" s="1"/>
      <c r="W57" s="1"/>
      <c r="X57" s="1"/>
      <c r="Y57" s="1"/>
      <c r="Z57" s="1"/>
    </row>
    <row r="58" ht="15.0" customHeight="1">
      <c r="A58" s="1"/>
      <c r="B58" s="52" t="s">
        <v>199</v>
      </c>
      <c r="C58" s="17"/>
      <c r="D58" s="17"/>
      <c r="E58" s="17"/>
      <c r="F58" s="21"/>
      <c r="G58" s="146"/>
      <c r="H58" s="1"/>
      <c r="I58" s="1"/>
      <c r="J58" s="1"/>
      <c r="K58" s="1"/>
      <c r="L58" s="1"/>
      <c r="M58" s="1"/>
      <c r="N58" s="1"/>
      <c r="O58" s="1"/>
      <c r="P58" s="1"/>
      <c r="Q58" s="1"/>
      <c r="R58" s="1"/>
      <c r="S58" s="1"/>
      <c r="T58" s="1"/>
      <c r="U58" s="1"/>
      <c r="V58" s="1"/>
      <c r="W58" s="1"/>
      <c r="X58" s="1"/>
      <c r="Y58" s="1"/>
      <c r="Z58" s="1"/>
    </row>
    <row r="59" ht="15.0" customHeight="1">
      <c r="A59" s="1"/>
      <c r="B59" s="218" t="s">
        <v>200</v>
      </c>
      <c r="C59" s="17"/>
      <c r="D59" s="17"/>
      <c r="E59" s="17"/>
      <c r="F59" s="21"/>
      <c r="G59" s="146"/>
      <c r="H59" s="1"/>
      <c r="I59" s="1"/>
      <c r="J59" s="1"/>
      <c r="K59" s="1"/>
      <c r="L59" s="1"/>
      <c r="M59" s="1"/>
      <c r="N59" s="1"/>
      <c r="O59" s="1"/>
      <c r="P59" s="1"/>
      <c r="Q59" s="1"/>
      <c r="R59" s="1"/>
      <c r="S59" s="113" t="s">
        <v>201</v>
      </c>
      <c r="T59" s="1"/>
      <c r="U59" s="1"/>
      <c r="V59" s="1"/>
      <c r="W59" s="1"/>
      <c r="X59" s="1"/>
      <c r="Y59" s="1"/>
      <c r="Z59" s="1"/>
    </row>
    <row r="60" ht="15.0" customHeight="1">
      <c r="A60" s="51"/>
      <c r="B60" s="219" t="s">
        <v>202</v>
      </c>
      <c r="C60" s="220"/>
      <c r="D60" s="220"/>
      <c r="E60" s="220"/>
      <c r="F60" s="220"/>
      <c r="G60" s="26"/>
      <c r="H60" s="1"/>
      <c r="I60" s="1"/>
      <c r="J60" s="1"/>
      <c r="K60" s="1"/>
      <c r="L60" s="1"/>
      <c r="M60" s="1"/>
      <c r="N60" s="1"/>
      <c r="O60" s="1"/>
      <c r="P60" s="1"/>
      <c r="Q60" s="1"/>
      <c r="R60" s="1"/>
      <c r="S60" s="113" t="s">
        <v>203</v>
      </c>
      <c r="T60" s="1"/>
      <c r="U60" s="1"/>
      <c r="V60" s="1"/>
      <c r="W60" s="1"/>
      <c r="X60" s="1"/>
      <c r="Y60" s="1"/>
      <c r="Z60" s="1"/>
    </row>
    <row r="61" ht="15.75" customHeight="1">
      <c r="A61" s="51"/>
      <c r="B61" s="221" t="s">
        <v>204</v>
      </c>
      <c r="C61" s="222"/>
      <c r="D61" s="223">
        <v>1750905.0</v>
      </c>
      <c r="E61" s="224"/>
      <c r="F61" s="225" t="s">
        <v>205</v>
      </c>
      <c r="G61" s="226">
        <v>249095.0</v>
      </c>
      <c r="H61" s="1"/>
      <c r="I61" s="1"/>
      <c r="J61" s="1"/>
      <c r="K61" s="1"/>
      <c r="L61" s="1"/>
      <c r="M61" s="1"/>
      <c r="N61" s="1"/>
      <c r="O61" s="1"/>
      <c r="P61" s="1"/>
      <c r="Q61" s="1"/>
      <c r="R61" s="1"/>
      <c r="S61" s="113"/>
      <c r="T61" s="1"/>
      <c r="U61" s="1"/>
      <c r="V61" s="1"/>
      <c r="W61" s="1"/>
      <c r="X61" s="1"/>
      <c r="Y61" s="1"/>
      <c r="Z61" s="1"/>
    </row>
    <row r="62" ht="15.0" customHeight="1">
      <c r="A62" s="1"/>
      <c r="B62" s="227" t="s">
        <v>206</v>
      </c>
      <c r="C62" s="228"/>
      <c r="D62" s="229"/>
      <c r="E62" s="230"/>
      <c r="F62" s="231"/>
      <c r="G62" s="232"/>
      <c r="H62" s="1"/>
      <c r="I62" s="38"/>
      <c r="J62" s="1"/>
      <c r="K62" s="1"/>
      <c r="L62" s="1"/>
      <c r="M62" s="1"/>
      <c r="N62" s="1"/>
      <c r="O62" s="1"/>
      <c r="P62" s="1"/>
      <c r="Q62" s="1"/>
      <c r="R62" s="1"/>
      <c r="S62" s="1"/>
      <c r="T62" s="1"/>
      <c r="U62" s="1"/>
      <c r="V62" s="1"/>
      <c r="W62" s="1"/>
      <c r="X62" s="1"/>
      <c r="Y62" s="1"/>
      <c r="Z62" s="1"/>
    </row>
    <row r="63" ht="38.25" customHeight="1">
      <c r="A63" s="1"/>
      <c r="B63" s="233" t="s">
        <v>207</v>
      </c>
      <c r="C63" s="233" t="s">
        <v>208</v>
      </c>
      <c r="D63" s="233" t="s">
        <v>209</v>
      </c>
      <c r="E63" s="233" t="s">
        <v>210</v>
      </c>
      <c r="F63" s="234" t="s">
        <v>211</v>
      </c>
      <c r="G63" s="233" t="s">
        <v>212</v>
      </c>
      <c r="H63" s="1"/>
      <c r="I63" s="1"/>
      <c r="J63" s="1"/>
      <c r="K63" s="1"/>
      <c r="L63" s="1"/>
      <c r="M63" s="1"/>
      <c r="N63" s="1"/>
      <c r="O63" s="1"/>
      <c r="P63" s="1"/>
      <c r="Q63" s="1"/>
      <c r="R63" s="1"/>
      <c r="S63" s="1"/>
      <c r="T63" s="1"/>
      <c r="U63" s="1"/>
      <c r="V63" s="1"/>
      <c r="W63" s="1"/>
      <c r="X63" s="1"/>
      <c r="Y63" s="1"/>
      <c r="Z63" s="1"/>
    </row>
    <row r="64" ht="14.25" customHeight="1">
      <c r="A64" s="1"/>
      <c r="B64" s="107"/>
      <c r="C64" s="107"/>
      <c r="D64" s="235" t="s">
        <v>203</v>
      </c>
      <c r="E64" s="236"/>
      <c r="F64" s="237">
        <f t="shared" ref="F64:F67" si="4">IF(D64="SALARIO",(IF(E64&lt;2*$D$61,(E64*0.5811)+G$61,(E64*0.5811)-G$61)),0)</f>
        <v>0</v>
      </c>
      <c r="G64" s="238">
        <f t="shared" ref="G64:G67" si="5">F64+E64</f>
        <v>0</v>
      </c>
      <c r="H64" s="1"/>
      <c r="I64" s="1"/>
      <c r="J64" s="1"/>
      <c r="K64" s="1"/>
      <c r="L64" s="1"/>
      <c r="M64" s="1"/>
      <c r="N64" s="1"/>
      <c r="O64" s="1"/>
      <c r="P64" s="1"/>
      <c r="Q64" s="1"/>
      <c r="R64" s="1"/>
      <c r="S64" s="1"/>
      <c r="T64" s="1"/>
      <c r="U64" s="1"/>
      <c r="V64" s="1"/>
      <c r="W64" s="1"/>
      <c r="X64" s="1"/>
      <c r="Y64" s="1"/>
      <c r="Z64" s="1"/>
    </row>
    <row r="65" ht="14.25" customHeight="1">
      <c r="A65" s="1"/>
      <c r="B65" s="107" t="str">
        <f>CONCATENATE('INFORMACION INICIAL'!B15," ",'INFORMACION INICIAL'!C15)</f>
        <v>Sebastian Castaño Aguirre</v>
      </c>
      <c r="C65" s="107"/>
      <c r="D65" s="235" t="s">
        <v>203</v>
      </c>
      <c r="E65" s="236"/>
      <c r="F65" s="237">
        <f t="shared" si="4"/>
        <v>0</v>
      </c>
      <c r="G65" s="238">
        <f t="shared" si="5"/>
        <v>0</v>
      </c>
      <c r="H65" s="1"/>
      <c r="I65" s="1"/>
      <c r="J65" s="1"/>
      <c r="K65" s="1"/>
      <c r="L65" s="1"/>
      <c r="M65" s="1"/>
      <c r="N65" s="1"/>
      <c r="O65" s="1"/>
      <c r="P65" s="1"/>
      <c r="Q65" s="1"/>
      <c r="R65" s="1"/>
      <c r="S65" s="1"/>
      <c r="T65" s="1"/>
      <c r="U65" s="1"/>
      <c r="V65" s="1"/>
      <c r="W65" s="1"/>
      <c r="X65" s="1"/>
      <c r="Y65" s="1"/>
      <c r="Z65" s="1"/>
    </row>
    <row r="66" ht="14.25" customHeight="1">
      <c r="A66" s="1"/>
      <c r="B66" s="107" t="str">
        <f>CONCATENATE('INFORMACION INICIAL'!B16," ",'INFORMACION INICIAL'!C16)</f>
        <v> </v>
      </c>
      <c r="C66" s="107"/>
      <c r="D66" s="235" t="s">
        <v>203</v>
      </c>
      <c r="E66" s="236"/>
      <c r="F66" s="237">
        <f t="shared" si="4"/>
        <v>0</v>
      </c>
      <c r="G66" s="238">
        <f t="shared" si="5"/>
        <v>0</v>
      </c>
      <c r="H66" s="1"/>
      <c r="I66" s="1"/>
      <c r="J66" s="1"/>
      <c r="K66" s="1"/>
      <c r="L66" s="1"/>
      <c r="M66" s="1"/>
      <c r="N66" s="1"/>
      <c r="O66" s="1"/>
      <c r="P66" s="1"/>
      <c r="Q66" s="1"/>
      <c r="R66" s="1"/>
      <c r="S66" s="1"/>
      <c r="T66" s="1"/>
      <c r="U66" s="1"/>
      <c r="V66" s="1"/>
      <c r="W66" s="1"/>
      <c r="X66" s="1"/>
      <c r="Y66" s="1"/>
      <c r="Z66" s="1"/>
    </row>
    <row r="67" ht="14.25" customHeight="1">
      <c r="A67" s="1"/>
      <c r="B67" s="107" t="str">
        <f>CONCATENATE('INFORMACION INICIAL'!B17," ",'INFORMACION INICIAL'!C17)</f>
        <v> </v>
      </c>
      <c r="C67" s="107"/>
      <c r="D67" s="235" t="s">
        <v>203</v>
      </c>
      <c r="E67" s="236"/>
      <c r="F67" s="237">
        <f t="shared" si="4"/>
        <v>0</v>
      </c>
      <c r="G67" s="238">
        <f t="shared" si="5"/>
        <v>0</v>
      </c>
      <c r="H67" s="1"/>
      <c r="I67" s="1"/>
      <c r="J67" s="1"/>
      <c r="K67" s="1"/>
      <c r="L67" s="1"/>
      <c r="M67" s="1"/>
      <c r="N67" s="1"/>
      <c r="O67" s="1"/>
      <c r="P67" s="1"/>
      <c r="Q67" s="1"/>
      <c r="R67" s="1"/>
      <c r="S67" s="1"/>
      <c r="T67" s="1"/>
      <c r="U67" s="1"/>
      <c r="V67" s="1"/>
      <c r="W67" s="1"/>
      <c r="X67" s="1"/>
      <c r="Y67" s="1"/>
      <c r="Z67" s="1"/>
    </row>
    <row r="68" ht="14.25" customHeight="1">
      <c r="A68" s="1"/>
      <c r="B68" s="107" t="str">
        <f>CONCATENATE('INFORMACION INICIAL'!B18," ",'INFORMACION INICIAL'!C18)</f>
        <v> </v>
      </c>
      <c r="C68" s="107"/>
      <c r="D68" s="235"/>
      <c r="E68" s="236"/>
      <c r="F68" s="237"/>
      <c r="G68" s="238"/>
      <c r="H68" s="1"/>
      <c r="I68" s="1"/>
      <c r="J68" s="1"/>
      <c r="K68" s="1"/>
      <c r="L68" s="1"/>
      <c r="M68" s="1"/>
      <c r="N68" s="1"/>
      <c r="O68" s="1"/>
      <c r="P68" s="1"/>
      <c r="Q68" s="1"/>
      <c r="R68" s="1"/>
      <c r="S68" s="1"/>
      <c r="T68" s="1"/>
      <c r="U68" s="1"/>
      <c r="V68" s="1"/>
      <c r="W68" s="1"/>
      <c r="X68" s="1"/>
      <c r="Y68" s="1"/>
      <c r="Z68" s="1"/>
    </row>
    <row r="69" ht="15.0" customHeight="1">
      <c r="A69" s="1"/>
      <c r="B69" s="204"/>
      <c r="C69" s="204"/>
      <c r="D69" s="184"/>
      <c r="E69" s="239"/>
      <c r="F69" s="239" t="s">
        <v>213</v>
      </c>
      <c r="G69" s="240">
        <f>SUM(G64:G67)</f>
        <v>0</v>
      </c>
      <c r="H69" s="1"/>
      <c r="I69" s="1"/>
      <c r="J69" s="1"/>
      <c r="K69" s="1"/>
      <c r="L69" s="1"/>
      <c r="M69" s="1"/>
      <c r="N69" s="1"/>
      <c r="O69" s="1"/>
      <c r="P69" s="1"/>
      <c r="Q69" s="1"/>
      <c r="R69" s="1"/>
      <c r="S69" s="1"/>
      <c r="T69" s="1"/>
      <c r="U69" s="1"/>
      <c r="V69" s="1"/>
      <c r="W69" s="1"/>
      <c r="X69" s="1"/>
      <c r="Y69" s="1"/>
      <c r="Z69" s="1"/>
    </row>
    <row r="70" ht="14.25" customHeight="1">
      <c r="A70" s="1"/>
      <c r="B70" s="106"/>
      <c r="C70" s="106"/>
      <c r="D70" s="1"/>
      <c r="E70" s="106"/>
      <c r="F70" s="106"/>
      <c r="G70" s="1"/>
      <c r="H70" s="1"/>
      <c r="I70" s="1"/>
      <c r="J70" s="1"/>
      <c r="K70" s="1"/>
      <c r="L70" s="1"/>
      <c r="M70" s="1"/>
      <c r="N70" s="1"/>
      <c r="O70" s="1"/>
      <c r="P70" s="1"/>
      <c r="Q70" s="1"/>
      <c r="R70" s="1"/>
      <c r="S70" s="1"/>
      <c r="T70" s="1"/>
      <c r="U70" s="1"/>
      <c r="V70" s="1"/>
      <c r="W70" s="1"/>
      <c r="X70" s="1"/>
      <c r="Y70" s="1"/>
      <c r="Z70" s="1"/>
    </row>
    <row r="71" ht="15.0" customHeight="1">
      <c r="A71" s="1"/>
      <c r="B71" s="106"/>
      <c r="C71" s="52" t="s">
        <v>214</v>
      </c>
      <c r="D71" s="21"/>
      <c r="E71" s="51"/>
      <c r="F71" s="106"/>
      <c r="G71" s="1"/>
      <c r="H71" s="1"/>
      <c r="I71" s="1"/>
      <c r="J71" s="1"/>
      <c r="K71" s="1"/>
      <c r="L71" s="1"/>
      <c r="M71" s="1"/>
      <c r="N71" s="1"/>
      <c r="O71" s="1"/>
      <c r="P71" s="1"/>
      <c r="Q71" s="1"/>
      <c r="R71" s="1"/>
      <c r="S71" s="1"/>
      <c r="T71" s="1"/>
      <c r="U71" s="1"/>
      <c r="V71" s="1"/>
      <c r="W71" s="1"/>
      <c r="X71" s="1"/>
      <c r="Y71" s="1"/>
      <c r="Z71" s="1"/>
    </row>
    <row r="72" ht="15.0" customHeight="1">
      <c r="A72" s="1"/>
      <c r="B72" s="1"/>
      <c r="C72" s="112" t="s">
        <v>215</v>
      </c>
      <c r="D72" s="161" t="s">
        <v>216</v>
      </c>
      <c r="E72" s="95"/>
      <c r="F72" s="106"/>
      <c r="G72" s="1"/>
      <c r="H72" s="1"/>
      <c r="I72" s="1"/>
      <c r="J72" s="1"/>
      <c r="K72" s="1"/>
      <c r="L72" s="1"/>
      <c r="M72" s="1"/>
      <c r="N72" s="1"/>
      <c r="O72" s="1"/>
      <c r="P72" s="1"/>
      <c r="Q72" s="1"/>
      <c r="R72" s="1"/>
      <c r="S72" s="1"/>
      <c r="T72" s="1"/>
      <c r="U72" s="1"/>
      <c r="V72" s="1"/>
      <c r="W72" s="1"/>
      <c r="X72" s="1"/>
      <c r="Y72" s="1"/>
      <c r="Z72" s="1"/>
    </row>
    <row r="73" ht="14.25" customHeight="1">
      <c r="A73" s="1"/>
      <c r="B73" s="1"/>
      <c r="C73" s="204" t="s">
        <v>217</v>
      </c>
      <c r="D73" s="241"/>
      <c r="E73" s="242"/>
      <c r="F73" s="106"/>
      <c r="G73" s="1"/>
      <c r="H73" s="1"/>
      <c r="I73" s="1"/>
      <c r="J73" s="1"/>
      <c r="K73" s="1"/>
      <c r="L73" s="1"/>
      <c r="M73" s="1"/>
      <c r="N73" s="1"/>
      <c r="O73" s="1"/>
      <c r="P73" s="1"/>
      <c r="Q73" s="1"/>
      <c r="R73" s="1"/>
      <c r="S73" s="1"/>
      <c r="T73" s="1"/>
      <c r="U73" s="1"/>
      <c r="V73" s="1"/>
      <c r="W73" s="1"/>
      <c r="X73" s="1"/>
      <c r="Y73" s="1"/>
      <c r="Z73" s="1"/>
    </row>
    <row r="74" ht="15.75" customHeight="1">
      <c r="A74" s="1"/>
      <c r="B74" s="1"/>
      <c r="C74" s="204" t="s">
        <v>12</v>
      </c>
      <c r="D74" s="241"/>
      <c r="E74" s="242"/>
      <c r="F74" s="106"/>
      <c r="G74" s="1"/>
      <c r="H74" s="1"/>
      <c r="I74" s="1"/>
      <c r="J74" s="1"/>
      <c r="K74" s="1"/>
      <c r="L74" s="1"/>
      <c r="M74" s="1"/>
      <c r="N74" s="1"/>
      <c r="O74" s="1"/>
      <c r="P74" s="1"/>
      <c r="Q74" s="1"/>
      <c r="R74" s="1"/>
      <c r="S74" s="1"/>
      <c r="T74" s="1"/>
      <c r="U74" s="1"/>
      <c r="V74" s="1"/>
      <c r="W74" s="1"/>
      <c r="X74" s="1"/>
      <c r="Y74" s="1"/>
      <c r="Z74" s="1"/>
    </row>
    <row r="75" ht="14.25" customHeight="1">
      <c r="A75" s="1"/>
      <c r="B75" s="1"/>
      <c r="C75" s="204" t="s">
        <v>218</v>
      </c>
      <c r="D75" s="241"/>
      <c r="E75" s="242"/>
      <c r="F75" s="106"/>
      <c r="G75" s="1"/>
      <c r="H75" s="1"/>
      <c r="I75" s="1"/>
      <c r="J75" s="1"/>
      <c r="K75" s="1"/>
      <c r="L75" s="1"/>
      <c r="M75" s="1"/>
      <c r="N75" s="1"/>
      <c r="O75" s="1"/>
      <c r="P75" s="1"/>
      <c r="Q75" s="1"/>
      <c r="R75" s="1"/>
      <c r="S75" s="1"/>
      <c r="T75" s="1"/>
      <c r="U75" s="1"/>
      <c r="V75" s="1"/>
      <c r="W75" s="1"/>
      <c r="X75" s="1"/>
      <c r="Y75" s="1"/>
      <c r="Z75" s="1"/>
    </row>
    <row r="76" ht="14.25" customHeight="1">
      <c r="A76" s="1"/>
      <c r="B76" s="1"/>
      <c r="C76" s="204" t="s">
        <v>219</v>
      </c>
      <c r="D76" s="241"/>
      <c r="E76" s="242"/>
      <c r="F76" s="106"/>
      <c r="G76" s="1"/>
      <c r="H76" s="1"/>
      <c r="I76" s="1"/>
      <c r="J76" s="1"/>
      <c r="K76" s="1"/>
      <c r="L76" s="1"/>
      <c r="M76" s="1"/>
      <c r="N76" s="1"/>
      <c r="O76" s="1"/>
      <c r="P76" s="1"/>
      <c r="Q76" s="1"/>
      <c r="R76" s="1"/>
      <c r="S76" s="1"/>
      <c r="T76" s="1"/>
      <c r="U76" s="1"/>
      <c r="V76" s="1"/>
      <c r="W76" s="1"/>
      <c r="X76" s="1"/>
      <c r="Y76" s="1"/>
      <c r="Z76" s="1"/>
    </row>
    <row r="77" ht="14.25" customHeight="1">
      <c r="A77" s="1"/>
      <c r="B77" s="1"/>
      <c r="C77" s="204" t="s">
        <v>220</v>
      </c>
      <c r="D77" s="241"/>
      <c r="E77" s="242"/>
      <c r="F77" s="106"/>
      <c r="G77" s="1"/>
      <c r="H77" s="1"/>
      <c r="I77" s="1"/>
      <c r="J77" s="1"/>
      <c r="K77" s="1"/>
      <c r="L77" s="1"/>
      <c r="M77" s="1"/>
      <c r="N77" s="1"/>
      <c r="O77" s="1"/>
      <c r="P77" s="1"/>
      <c r="Q77" s="1"/>
      <c r="R77" s="1"/>
      <c r="S77" s="1"/>
      <c r="T77" s="1"/>
      <c r="U77" s="1"/>
      <c r="V77" s="1"/>
      <c r="W77" s="1"/>
      <c r="X77" s="1"/>
      <c r="Y77" s="1"/>
      <c r="Z77" s="1"/>
    </row>
    <row r="78" ht="14.25" customHeight="1">
      <c r="A78" s="1"/>
      <c r="B78" s="1"/>
      <c r="C78" s="204" t="s">
        <v>221</v>
      </c>
      <c r="D78" s="241"/>
      <c r="E78" s="242"/>
      <c r="F78" s="106"/>
      <c r="G78" s="1"/>
      <c r="H78" s="1"/>
      <c r="I78" s="1"/>
      <c r="J78" s="1"/>
      <c r="K78" s="1"/>
      <c r="L78" s="1"/>
      <c r="M78" s="1"/>
      <c r="N78" s="1"/>
      <c r="O78" s="1"/>
      <c r="P78" s="1"/>
      <c r="Q78" s="1"/>
      <c r="R78" s="1"/>
      <c r="S78" s="1"/>
      <c r="T78" s="1"/>
      <c r="U78" s="1"/>
      <c r="V78" s="1"/>
      <c r="W78" s="1"/>
      <c r="X78" s="1"/>
      <c r="Y78" s="1"/>
      <c r="Z78" s="1"/>
    </row>
    <row r="79" ht="14.25" customHeight="1">
      <c r="A79" s="1"/>
      <c r="B79" s="1"/>
      <c r="C79" s="204" t="s">
        <v>222</v>
      </c>
      <c r="D79" s="241"/>
      <c r="E79" s="242"/>
      <c r="F79" s="106"/>
      <c r="G79" s="1"/>
      <c r="H79" s="1"/>
      <c r="I79" s="1"/>
      <c r="J79" s="1"/>
      <c r="K79" s="1"/>
      <c r="L79" s="1"/>
      <c r="M79" s="1"/>
      <c r="N79" s="1"/>
      <c r="O79" s="1"/>
      <c r="P79" s="1"/>
      <c r="Q79" s="1"/>
      <c r="R79" s="1"/>
      <c r="S79" s="1"/>
      <c r="T79" s="1"/>
      <c r="U79" s="1"/>
      <c r="V79" s="1"/>
      <c r="W79" s="1"/>
      <c r="X79" s="1"/>
      <c r="Y79" s="1"/>
      <c r="Z79" s="1"/>
    </row>
    <row r="80" ht="14.25" customHeight="1">
      <c r="A80" s="1"/>
      <c r="B80" s="1"/>
      <c r="C80" s="204" t="s">
        <v>223</v>
      </c>
      <c r="D80" s="241"/>
      <c r="E80" s="242"/>
      <c r="F80" s="106"/>
      <c r="G80" s="1"/>
      <c r="H80" s="1"/>
      <c r="I80" s="1"/>
      <c r="J80" s="1"/>
      <c r="K80" s="1"/>
      <c r="L80" s="1"/>
      <c r="M80" s="1"/>
      <c r="N80" s="1"/>
      <c r="O80" s="1"/>
      <c r="P80" s="1"/>
      <c r="Q80" s="1"/>
      <c r="R80" s="1"/>
      <c r="S80" s="1"/>
      <c r="T80" s="1"/>
      <c r="U80" s="1"/>
      <c r="V80" s="1"/>
      <c r="W80" s="1"/>
      <c r="X80" s="1"/>
      <c r="Y80" s="1"/>
      <c r="Z80" s="1"/>
    </row>
    <row r="81" ht="14.25" customHeight="1">
      <c r="A81" s="1"/>
      <c r="B81" s="1"/>
      <c r="C81" s="204" t="s">
        <v>224</v>
      </c>
      <c r="D81" s="241"/>
      <c r="E81" s="242"/>
      <c r="F81" s="106"/>
      <c r="G81" s="1"/>
      <c r="H81" s="1"/>
      <c r="I81" s="1"/>
      <c r="J81" s="1"/>
      <c r="K81" s="1"/>
      <c r="L81" s="1"/>
      <c r="M81" s="1"/>
      <c r="N81" s="1"/>
      <c r="O81" s="1"/>
      <c r="P81" s="1"/>
      <c r="Q81" s="1"/>
      <c r="R81" s="1"/>
      <c r="S81" s="1"/>
      <c r="T81" s="1"/>
      <c r="U81" s="1"/>
      <c r="V81" s="1"/>
      <c r="W81" s="1"/>
      <c r="X81" s="1"/>
      <c r="Y81" s="1"/>
      <c r="Z81" s="1"/>
    </row>
    <row r="82" ht="14.25" customHeight="1">
      <c r="A82" s="1"/>
      <c r="B82" s="1"/>
      <c r="C82" s="204" t="s">
        <v>225</v>
      </c>
      <c r="D82" s="241"/>
      <c r="E82" s="242"/>
      <c r="F82" s="106"/>
      <c r="G82" s="1"/>
      <c r="H82" s="1"/>
      <c r="I82" s="1"/>
      <c r="J82" s="1"/>
      <c r="K82" s="1"/>
      <c r="L82" s="1"/>
      <c r="M82" s="1"/>
      <c r="N82" s="1"/>
      <c r="O82" s="1"/>
      <c r="P82" s="1"/>
      <c r="Q82" s="1"/>
      <c r="R82" s="1"/>
      <c r="S82" s="1"/>
      <c r="T82" s="1"/>
      <c r="U82" s="1"/>
      <c r="V82" s="1"/>
      <c r="W82" s="1"/>
      <c r="X82" s="1"/>
      <c r="Y82" s="1"/>
      <c r="Z82" s="1"/>
    </row>
    <row r="83" ht="14.25" customHeight="1">
      <c r="A83" s="1"/>
      <c r="B83" s="1"/>
      <c r="C83" s="243" t="s">
        <v>226</v>
      </c>
      <c r="D83" s="241"/>
      <c r="E83" s="242"/>
      <c r="F83" s="106"/>
      <c r="G83" s="1"/>
      <c r="H83" s="1"/>
      <c r="I83" s="1"/>
      <c r="J83" s="1"/>
      <c r="K83" s="1"/>
      <c r="L83" s="1"/>
      <c r="M83" s="1"/>
      <c r="N83" s="1"/>
      <c r="O83" s="1"/>
      <c r="P83" s="1"/>
      <c r="Q83" s="1"/>
      <c r="R83" s="1"/>
      <c r="S83" s="1"/>
      <c r="T83" s="1"/>
      <c r="U83" s="1"/>
      <c r="V83" s="1"/>
      <c r="W83" s="1"/>
      <c r="X83" s="1"/>
      <c r="Y83" s="1"/>
      <c r="Z83" s="1"/>
    </row>
    <row r="84" ht="14.25" customHeight="1">
      <c r="A84" s="1"/>
      <c r="B84" s="1"/>
      <c r="C84" s="243" t="s">
        <v>226</v>
      </c>
      <c r="D84" s="241">
        <v>0.0</v>
      </c>
      <c r="E84" s="242"/>
      <c r="F84" s="106"/>
      <c r="G84" s="1"/>
      <c r="H84" s="1"/>
      <c r="I84" s="1"/>
      <c r="J84" s="1"/>
      <c r="K84" s="1"/>
      <c r="L84" s="1"/>
      <c r="M84" s="1"/>
      <c r="N84" s="1"/>
      <c r="O84" s="1"/>
      <c r="P84" s="1"/>
      <c r="Q84" s="1"/>
      <c r="R84" s="1"/>
      <c r="S84" s="1"/>
      <c r="T84" s="1"/>
      <c r="U84" s="1"/>
      <c r="V84" s="1"/>
      <c r="W84" s="1"/>
      <c r="X84" s="1"/>
      <c r="Y84" s="1"/>
      <c r="Z84" s="1"/>
    </row>
    <row r="85" ht="14.25" customHeight="1">
      <c r="A85" s="1"/>
      <c r="B85" s="1"/>
      <c r="C85" s="243" t="s">
        <v>226</v>
      </c>
      <c r="D85" s="241">
        <v>0.0</v>
      </c>
      <c r="E85" s="242"/>
      <c r="F85" s="106"/>
      <c r="G85" s="1"/>
      <c r="H85" s="1"/>
      <c r="I85" s="1"/>
      <c r="J85" s="1"/>
      <c r="K85" s="1"/>
      <c r="L85" s="1"/>
      <c r="M85" s="1"/>
      <c r="N85" s="1"/>
      <c r="O85" s="1"/>
      <c r="P85" s="1"/>
      <c r="Q85" s="1"/>
      <c r="R85" s="1"/>
      <c r="S85" s="1"/>
      <c r="T85" s="1"/>
      <c r="U85" s="1"/>
      <c r="V85" s="1"/>
      <c r="W85" s="1"/>
      <c r="X85" s="1"/>
      <c r="Y85" s="1"/>
      <c r="Z85" s="1"/>
    </row>
    <row r="86" ht="15.0" customHeight="1">
      <c r="A86" s="1"/>
      <c r="B86" s="1"/>
      <c r="C86" s="203" t="s">
        <v>109</v>
      </c>
      <c r="D86" s="244">
        <f>SUM(D73:D85)</f>
        <v>0</v>
      </c>
      <c r="E86" s="242"/>
      <c r="F86" s="106"/>
      <c r="G86" s="1"/>
      <c r="H86" s="1"/>
      <c r="I86" s="1"/>
      <c r="J86" s="1"/>
      <c r="K86" s="1"/>
      <c r="L86" s="1"/>
      <c r="M86" s="1"/>
      <c r="N86" s="1"/>
      <c r="O86" s="1"/>
      <c r="P86" s="1"/>
      <c r="Q86" s="1"/>
      <c r="R86" s="1"/>
      <c r="S86" s="1"/>
      <c r="T86" s="1"/>
      <c r="U86" s="1"/>
      <c r="V86" s="1"/>
      <c r="W86" s="1"/>
      <c r="X86" s="1"/>
      <c r="Y86" s="1"/>
      <c r="Z86" s="1"/>
    </row>
    <row r="87" ht="14.25" customHeight="1">
      <c r="A87" s="1"/>
      <c r="B87" s="106"/>
      <c r="C87" s="106"/>
      <c r="D87" s="1"/>
      <c r="E87" s="106"/>
      <c r="F87" s="106"/>
      <c r="G87" s="1"/>
      <c r="H87" s="1"/>
      <c r="I87" s="1"/>
      <c r="J87" s="1"/>
      <c r="K87" s="1"/>
      <c r="L87" s="1"/>
      <c r="M87" s="1"/>
      <c r="N87" s="1"/>
      <c r="O87" s="1"/>
      <c r="P87" s="1"/>
      <c r="Q87" s="1"/>
      <c r="R87" s="1"/>
      <c r="S87" s="1"/>
      <c r="T87" s="1"/>
      <c r="U87" s="1"/>
      <c r="V87" s="1"/>
      <c r="W87" s="1"/>
      <c r="X87" s="1"/>
      <c r="Y87" s="1"/>
      <c r="Z87" s="1"/>
    </row>
    <row r="88" ht="14.25" customHeight="1">
      <c r="A88" s="1"/>
      <c r="B88" s="106"/>
      <c r="C88" s="106"/>
      <c r="D88" s="1"/>
      <c r="E88" s="106"/>
      <c r="F88" s="106"/>
      <c r="G88" s="1"/>
      <c r="H88" s="1"/>
      <c r="I88" s="1"/>
      <c r="J88" s="1"/>
      <c r="K88" s="1"/>
      <c r="L88" s="1"/>
      <c r="M88" s="1"/>
      <c r="N88" s="1"/>
      <c r="O88" s="1"/>
      <c r="P88" s="1"/>
      <c r="Q88" s="1"/>
      <c r="R88" s="1"/>
      <c r="S88" s="1"/>
      <c r="T88" s="1"/>
      <c r="U88" s="1"/>
      <c r="V88" s="1"/>
      <c r="W88" s="1"/>
      <c r="X88" s="1"/>
      <c r="Y88" s="1"/>
      <c r="Z88" s="1"/>
    </row>
    <row r="89" ht="15.0" customHeight="1">
      <c r="A89" s="1"/>
      <c r="B89" s="200"/>
      <c r="C89" s="200"/>
      <c r="D89" s="200"/>
      <c r="E89" s="200"/>
      <c r="F89" s="200"/>
      <c r="G89" s="1"/>
      <c r="H89" s="1"/>
      <c r="I89" s="1"/>
      <c r="J89" s="1"/>
      <c r="K89" s="1"/>
      <c r="L89" s="1"/>
      <c r="M89" s="1"/>
      <c r="N89" s="1"/>
      <c r="O89" s="1"/>
      <c r="P89" s="1"/>
      <c r="Q89" s="1"/>
      <c r="R89" s="1"/>
      <c r="S89" s="1"/>
      <c r="T89" s="1"/>
      <c r="U89" s="1"/>
      <c r="V89" s="1"/>
      <c r="W89" s="1"/>
      <c r="X89" s="1"/>
      <c r="Y89" s="1"/>
      <c r="Z89" s="1"/>
    </row>
    <row r="90" ht="14.25" customHeight="1">
      <c r="A90" s="1"/>
      <c r="B90" s="106"/>
      <c r="C90" s="106"/>
      <c r="D90" s="106"/>
      <c r="E90" s="106"/>
      <c r="F90" s="106"/>
      <c r="G90" s="1"/>
      <c r="H90" s="1"/>
      <c r="I90" s="1"/>
      <c r="J90" s="1"/>
      <c r="K90" s="1"/>
      <c r="L90" s="1"/>
      <c r="M90" s="1"/>
      <c r="N90" s="1"/>
      <c r="O90" s="1"/>
      <c r="P90" s="1"/>
      <c r="Q90" s="1"/>
      <c r="R90" s="1"/>
      <c r="S90" s="1"/>
      <c r="T90" s="1"/>
      <c r="U90" s="1"/>
      <c r="V90" s="1"/>
      <c r="W90" s="1"/>
      <c r="X90" s="1"/>
      <c r="Y90" s="1"/>
      <c r="Z90" s="1"/>
    </row>
    <row r="91" ht="14.25" customHeight="1">
      <c r="A91" s="1"/>
      <c r="B91" s="106"/>
      <c r="C91" s="106"/>
      <c r="D91" s="1"/>
      <c r="E91" s="106"/>
      <c r="F91" s="106"/>
      <c r="G91" s="1"/>
      <c r="H91" s="1"/>
      <c r="I91" s="1"/>
      <c r="J91" s="1"/>
      <c r="K91" s="1"/>
      <c r="L91" s="1"/>
      <c r="M91" s="1"/>
      <c r="N91" s="1"/>
      <c r="O91" s="1"/>
      <c r="P91" s="1"/>
      <c r="Q91" s="1"/>
      <c r="R91" s="1"/>
      <c r="S91" s="1"/>
      <c r="T91" s="1"/>
      <c r="U91" s="1"/>
      <c r="V91" s="1"/>
      <c r="W91" s="1"/>
      <c r="X91" s="1"/>
      <c r="Y91" s="1"/>
      <c r="Z91" s="1"/>
    </row>
    <row r="92" ht="84.0" customHeight="1">
      <c r="A92" s="245" t="s">
        <v>227</v>
      </c>
      <c r="B92" s="34" t="s">
        <v>228</v>
      </c>
      <c r="C92" s="17"/>
      <c r="D92" s="21"/>
      <c r="E92" s="36" t="s">
        <v>229</v>
      </c>
      <c r="F92" s="246"/>
      <c r="G92" s="200"/>
      <c r="H92" s="200"/>
      <c r="I92" s="1"/>
      <c r="J92" s="1"/>
      <c r="K92" s="1"/>
      <c r="L92" s="1"/>
      <c r="M92" s="1"/>
      <c r="N92" s="1"/>
      <c r="O92" s="1"/>
      <c r="P92" s="1"/>
      <c r="Q92" s="1"/>
      <c r="R92" s="1"/>
      <c r="S92" s="1"/>
      <c r="T92" s="1"/>
      <c r="U92" s="1"/>
      <c r="V92" s="1"/>
      <c r="W92" s="1"/>
      <c r="X92" s="1"/>
      <c r="Y92" s="1"/>
      <c r="Z92" s="1"/>
    </row>
    <row r="93" ht="15.0" customHeight="1">
      <c r="A93" s="247" t="s">
        <v>230</v>
      </c>
      <c r="B93" s="16" t="s">
        <v>231</v>
      </c>
      <c r="C93" s="21"/>
      <c r="D93" s="248">
        <v>250.0</v>
      </c>
      <c r="E93" s="249"/>
      <c r="F93" s="250"/>
      <c r="G93" s="106"/>
      <c r="H93" s="106"/>
      <c r="I93" s="1"/>
      <c r="J93" s="1"/>
      <c r="K93" s="1"/>
      <c r="L93" s="1"/>
      <c r="M93" s="1"/>
      <c r="N93" s="1"/>
      <c r="O93" s="1"/>
      <c r="P93" s="1"/>
      <c r="Q93" s="1"/>
      <c r="R93" s="1"/>
      <c r="S93" s="1"/>
      <c r="T93" s="1"/>
      <c r="U93" s="1"/>
      <c r="V93" s="1"/>
      <c r="W93" s="1"/>
      <c r="X93" s="1"/>
      <c r="Y93" s="1"/>
      <c r="Z93" s="1"/>
    </row>
    <row r="94" ht="14.25" customHeight="1">
      <c r="A94" s="251"/>
      <c r="B94" s="16" t="s">
        <v>232</v>
      </c>
      <c r="C94" s="21"/>
      <c r="D94" s="252">
        <f>+D86+G69</f>
        <v>0</v>
      </c>
      <c r="E94" s="249"/>
      <c r="F94" s="250"/>
      <c r="G94" s="1"/>
      <c r="H94" s="1"/>
      <c r="I94" s="1"/>
      <c r="J94" s="1"/>
      <c r="K94" s="1"/>
      <c r="L94" s="1"/>
      <c r="M94" s="1"/>
      <c r="N94" s="1"/>
      <c r="O94" s="1"/>
      <c r="P94" s="1"/>
      <c r="Q94" s="1"/>
      <c r="R94" s="1"/>
      <c r="S94" s="1"/>
      <c r="T94" s="1"/>
      <c r="U94" s="1"/>
      <c r="V94" s="1"/>
      <c r="W94" s="1"/>
      <c r="X94" s="1"/>
      <c r="Y94" s="1"/>
      <c r="Z94" s="1"/>
    </row>
    <row r="95" ht="18.0" customHeight="1">
      <c r="A95" s="253"/>
      <c r="B95" s="16" t="s">
        <v>233</v>
      </c>
      <c r="C95" s="21"/>
      <c r="D95" s="252">
        <f>D94/D93</f>
        <v>0</v>
      </c>
      <c r="E95" s="254"/>
      <c r="F95" s="255"/>
      <c r="G95" s="256"/>
      <c r="H95" s="1"/>
      <c r="I95" s="1"/>
      <c r="J95" s="1"/>
      <c r="K95" s="1"/>
      <c r="L95" s="1"/>
      <c r="M95" s="1"/>
      <c r="N95" s="1"/>
      <c r="O95" s="1"/>
      <c r="P95" s="1"/>
      <c r="Q95" s="1"/>
      <c r="R95" s="1"/>
      <c r="S95" s="1"/>
      <c r="T95" s="1"/>
      <c r="U95" s="1"/>
      <c r="V95" s="1"/>
      <c r="W95" s="1"/>
      <c r="X95" s="1"/>
      <c r="Y95" s="1"/>
      <c r="Z95" s="1"/>
    </row>
    <row r="96" ht="15.0" customHeight="1">
      <c r="A96" s="1"/>
      <c r="B96" s="106"/>
      <c r="C96" s="242"/>
      <c r="D96" s="1"/>
      <c r="E96" s="1"/>
      <c r="F96" s="1"/>
      <c r="G96" s="257"/>
      <c r="H96" s="1"/>
      <c r="I96" s="1"/>
      <c r="J96" s="1"/>
      <c r="K96" s="1"/>
      <c r="L96" s="1"/>
      <c r="M96" s="1"/>
      <c r="N96" s="1"/>
      <c r="O96" s="1"/>
      <c r="P96" s="1"/>
      <c r="Q96" s="1"/>
      <c r="R96" s="1"/>
      <c r="S96" s="1"/>
      <c r="T96" s="1"/>
      <c r="U96" s="1"/>
      <c r="V96" s="1"/>
      <c r="W96" s="1"/>
      <c r="X96" s="1"/>
      <c r="Y96" s="1"/>
      <c r="Z96" s="1"/>
    </row>
    <row r="97" ht="164.25" customHeight="1">
      <c r="A97" s="1"/>
      <c r="B97" s="34" t="s">
        <v>234</v>
      </c>
      <c r="C97" s="17"/>
      <c r="D97" s="21"/>
      <c r="E97" s="36" t="s">
        <v>235</v>
      </c>
      <c r="F97" s="36"/>
      <c r="G97" s="257"/>
      <c r="H97" s="1"/>
      <c r="I97" s="1"/>
      <c r="J97" s="1"/>
      <c r="K97" s="1"/>
      <c r="L97" s="1"/>
      <c r="M97" s="1"/>
      <c r="N97" s="1"/>
      <c r="O97" s="1"/>
      <c r="P97" s="1"/>
      <c r="Q97" s="1"/>
      <c r="R97" s="1"/>
      <c r="S97" s="1"/>
      <c r="T97" s="1"/>
      <c r="U97" s="1"/>
      <c r="V97" s="1"/>
      <c r="W97" s="1"/>
      <c r="X97" s="1"/>
      <c r="Y97" s="1"/>
      <c r="Z97" s="1"/>
    </row>
    <row r="98" ht="15.0" customHeight="1">
      <c r="A98" s="1"/>
      <c r="B98" s="258" t="s">
        <v>236</v>
      </c>
      <c r="C98" s="21"/>
      <c r="D98" s="252" t="str">
        <f>AVERAGE('ESTUDIO DE MERCADO'!K21:K23)</f>
        <v>#DIV/0!</v>
      </c>
      <c r="E98" s="36"/>
      <c r="F98" s="36"/>
      <c r="G98" s="259"/>
      <c r="H98" s="1"/>
      <c r="I98" s="1"/>
      <c r="J98" s="1"/>
      <c r="K98" s="1"/>
      <c r="L98" s="1"/>
      <c r="M98" s="1"/>
      <c r="N98" s="1"/>
      <c r="O98" s="1"/>
      <c r="P98" s="1"/>
      <c r="Q98" s="1"/>
      <c r="R98" s="1"/>
      <c r="S98" s="1"/>
      <c r="T98" s="1"/>
      <c r="U98" s="1"/>
      <c r="V98" s="1"/>
      <c r="W98" s="1"/>
      <c r="X98" s="1"/>
      <c r="Y98" s="1"/>
      <c r="Z98" s="1"/>
    </row>
    <row r="99" ht="14.25" customHeight="1">
      <c r="A99" s="1"/>
      <c r="B99" s="258" t="s">
        <v>237</v>
      </c>
      <c r="C99" s="21"/>
      <c r="D99" s="260" t="str">
        <f>(D98-D95)/D95</f>
        <v>#DIV/0!</v>
      </c>
      <c r="E99" s="36"/>
      <c r="F99" s="36"/>
      <c r="G99" s="1"/>
      <c r="H99" s="1"/>
      <c r="I99" s="1"/>
      <c r="J99" s="1"/>
      <c r="K99" s="1"/>
      <c r="L99" s="1"/>
      <c r="M99" s="1"/>
      <c r="N99" s="1"/>
      <c r="O99" s="1"/>
      <c r="P99" s="1"/>
      <c r="Q99" s="1"/>
      <c r="R99" s="1"/>
      <c r="S99" s="1"/>
      <c r="T99" s="1"/>
      <c r="U99" s="1"/>
      <c r="V99" s="1"/>
      <c r="W99" s="1"/>
      <c r="X99" s="1"/>
      <c r="Y99" s="1"/>
      <c r="Z99" s="1"/>
    </row>
    <row r="100" ht="15.0" customHeight="1">
      <c r="A100" s="1"/>
      <c r="B100" s="258" t="s">
        <v>238</v>
      </c>
      <c r="C100" s="21"/>
      <c r="D100" s="261">
        <v>0.2</v>
      </c>
      <c r="E100" s="36"/>
      <c r="F100" s="36"/>
      <c r="G100" s="36"/>
      <c r="H100" s="1"/>
      <c r="I100" s="1"/>
      <c r="J100" s="1"/>
      <c r="K100" s="1"/>
      <c r="L100" s="1"/>
      <c r="M100" s="1"/>
      <c r="N100" s="1"/>
      <c r="O100" s="1"/>
      <c r="P100" s="1"/>
      <c r="Q100" s="1"/>
      <c r="R100" s="1"/>
      <c r="S100" s="1"/>
      <c r="T100" s="1"/>
      <c r="U100" s="1"/>
      <c r="V100" s="1"/>
      <c r="W100" s="1"/>
      <c r="X100" s="1"/>
      <c r="Y100" s="1"/>
      <c r="Z100" s="1"/>
    </row>
    <row r="101" ht="14.25" customHeight="1">
      <c r="A101" s="1"/>
      <c r="B101" s="258" t="s">
        <v>239</v>
      </c>
      <c r="C101" s="21"/>
      <c r="D101" s="252">
        <f>D95+(D95*D100)</f>
        <v>0</v>
      </c>
      <c r="E101" s="36"/>
      <c r="F101" s="36"/>
      <c r="G101" s="36"/>
      <c r="H101" s="1"/>
      <c r="I101" s="1"/>
      <c r="J101" s="1"/>
      <c r="K101" s="1"/>
      <c r="L101" s="1"/>
      <c r="M101" s="1"/>
      <c r="N101" s="1"/>
      <c r="O101" s="1"/>
      <c r="P101" s="1"/>
      <c r="Q101" s="1"/>
      <c r="R101" s="1"/>
      <c r="S101" s="1"/>
      <c r="T101" s="1"/>
      <c r="U101" s="1"/>
      <c r="V101" s="1"/>
      <c r="W101" s="1"/>
      <c r="X101" s="1"/>
      <c r="Y101" s="1"/>
      <c r="Z101" s="1"/>
    </row>
    <row r="102" ht="14.25" customHeight="1">
      <c r="A102" s="1"/>
      <c r="B102" s="106"/>
      <c r="C102" s="106"/>
      <c r="D102" s="1"/>
      <c r="E102" s="106"/>
      <c r="F102" s="106"/>
      <c r="G102" s="36"/>
      <c r="H102" s="1"/>
      <c r="I102" s="1"/>
      <c r="J102" s="1"/>
      <c r="K102" s="1"/>
      <c r="L102" s="1"/>
      <c r="M102" s="1"/>
      <c r="N102" s="1"/>
      <c r="O102" s="1"/>
      <c r="P102" s="1"/>
      <c r="Q102" s="1"/>
      <c r="R102" s="1"/>
      <c r="S102" s="1"/>
      <c r="T102" s="1"/>
      <c r="U102" s="1"/>
      <c r="V102" s="1"/>
      <c r="W102" s="1"/>
      <c r="X102" s="1"/>
      <c r="Y102" s="1"/>
      <c r="Z102" s="1"/>
    </row>
    <row r="103" ht="15.0" customHeight="1">
      <c r="A103" s="1"/>
      <c r="B103" s="106"/>
      <c r="C103" s="106"/>
      <c r="D103" s="1"/>
      <c r="E103" s="106"/>
      <c r="F103" s="106"/>
      <c r="G103" s="36"/>
      <c r="H103" s="1"/>
      <c r="I103" s="1"/>
      <c r="J103" s="1"/>
      <c r="K103" s="1"/>
      <c r="L103" s="1"/>
      <c r="M103" s="1"/>
      <c r="N103" s="1"/>
      <c r="O103" s="1"/>
      <c r="P103" s="1"/>
      <c r="Q103" s="1"/>
      <c r="R103" s="1"/>
      <c r="S103" s="1"/>
      <c r="T103" s="1"/>
      <c r="U103" s="1"/>
      <c r="V103" s="1"/>
      <c r="W103" s="1"/>
      <c r="X103" s="1"/>
      <c r="Y103" s="1"/>
      <c r="Z103" s="1"/>
    </row>
    <row r="104" ht="15.0" customHeight="1">
      <c r="A104" s="1"/>
      <c r="B104" s="200"/>
      <c r="C104" s="200"/>
      <c r="D104" s="200"/>
      <c r="E104" s="200"/>
      <c r="F104" s="200"/>
      <c r="G104" s="36"/>
      <c r="H104" s="1"/>
      <c r="I104" s="1"/>
      <c r="J104" s="1"/>
      <c r="K104" s="1"/>
      <c r="L104" s="1"/>
      <c r="M104" s="1"/>
      <c r="N104" s="1"/>
      <c r="O104" s="1"/>
      <c r="P104" s="1"/>
      <c r="Q104" s="1"/>
      <c r="R104" s="1"/>
      <c r="S104" s="1"/>
      <c r="T104" s="1"/>
      <c r="U104" s="1"/>
      <c r="V104" s="1"/>
      <c r="W104" s="1"/>
      <c r="X104" s="1"/>
      <c r="Y104" s="1"/>
      <c r="Z104" s="1"/>
    </row>
    <row r="105" ht="14.25" customHeight="1">
      <c r="A105" s="1"/>
      <c r="B105" s="262"/>
      <c r="C105" s="262"/>
      <c r="D105" s="262"/>
      <c r="E105" s="262"/>
      <c r="F105" s="262"/>
      <c r="G105" s="1"/>
      <c r="H105" s="1"/>
      <c r="I105" s="1"/>
      <c r="J105" s="1"/>
      <c r="K105" s="1"/>
      <c r="L105" s="1"/>
      <c r="M105" s="1"/>
      <c r="N105" s="1"/>
      <c r="O105" s="1"/>
      <c r="P105" s="1"/>
      <c r="Q105" s="1"/>
      <c r="R105" s="1"/>
      <c r="S105" s="1"/>
      <c r="T105" s="1"/>
      <c r="U105" s="1"/>
      <c r="V105" s="1"/>
      <c r="W105" s="1"/>
      <c r="X105" s="1"/>
      <c r="Y105" s="1"/>
      <c r="Z105" s="1"/>
    </row>
    <row r="106" ht="14.25" customHeight="1">
      <c r="A106" s="1"/>
      <c r="B106" s="262"/>
      <c r="C106" s="262"/>
      <c r="D106" s="262"/>
      <c r="E106" s="262"/>
      <c r="F106" s="262"/>
      <c r="G106" s="1"/>
      <c r="H106" s="1"/>
      <c r="I106" s="1"/>
      <c r="J106" s="1"/>
      <c r="K106" s="1"/>
      <c r="L106" s="1"/>
      <c r="M106" s="1"/>
      <c r="N106" s="1"/>
      <c r="O106" s="1"/>
      <c r="P106" s="1"/>
      <c r="Q106" s="1"/>
      <c r="R106" s="1"/>
      <c r="S106" s="1"/>
      <c r="T106" s="1"/>
      <c r="U106" s="1"/>
      <c r="V106" s="1"/>
      <c r="W106" s="1"/>
      <c r="X106" s="1"/>
      <c r="Y106" s="1"/>
      <c r="Z106" s="1"/>
    </row>
    <row r="107" ht="30.0" customHeight="1">
      <c r="A107" s="245" t="s">
        <v>240</v>
      </c>
      <c r="B107" s="106"/>
      <c r="C107" s="106"/>
      <c r="D107" s="106"/>
      <c r="E107" s="106"/>
      <c r="F107" s="106"/>
      <c r="G107" s="200"/>
      <c r="H107" s="200"/>
      <c r="I107" s="1"/>
      <c r="J107" s="1"/>
      <c r="K107" s="1"/>
      <c r="L107" s="1"/>
      <c r="M107" s="1"/>
      <c r="N107" s="1"/>
      <c r="O107" s="1"/>
      <c r="P107" s="1"/>
      <c r="Q107" s="1"/>
      <c r="R107" s="1"/>
      <c r="S107" s="1"/>
      <c r="T107" s="1"/>
      <c r="U107" s="1"/>
      <c r="V107" s="1"/>
      <c r="W107" s="1"/>
      <c r="X107" s="1"/>
      <c r="Y107" s="1"/>
      <c r="Z107" s="1"/>
    </row>
    <row r="108" ht="15.0" customHeight="1">
      <c r="A108" s="263" t="s">
        <v>241</v>
      </c>
      <c r="B108" s="264" t="s">
        <v>242</v>
      </c>
      <c r="C108" s="17"/>
      <c r="D108" s="17"/>
      <c r="E108" s="17"/>
      <c r="F108" s="21"/>
      <c r="G108" s="262"/>
      <c r="H108" s="262"/>
      <c r="I108" s="1"/>
      <c r="J108" s="1"/>
      <c r="K108" s="1"/>
      <c r="L108" s="1"/>
      <c r="M108" s="1"/>
      <c r="N108" s="1"/>
      <c r="O108" s="1"/>
      <c r="P108" s="1"/>
      <c r="Q108" s="1"/>
      <c r="R108" s="1"/>
      <c r="S108" s="1"/>
      <c r="T108" s="1"/>
      <c r="U108" s="1"/>
      <c r="V108" s="1"/>
      <c r="W108" s="1"/>
      <c r="X108" s="1"/>
      <c r="Y108" s="1"/>
      <c r="Z108" s="1"/>
    </row>
    <row r="109" ht="32.25" customHeight="1">
      <c r="A109" s="251"/>
      <c r="B109" s="265" t="s">
        <v>243</v>
      </c>
      <c r="C109" s="17"/>
      <c r="D109" s="17"/>
      <c r="E109" s="17"/>
      <c r="F109" s="18"/>
      <c r="G109" s="262"/>
      <c r="H109" s="262"/>
      <c r="I109" s="1"/>
      <c r="J109" s="1"/>
      <c r="K109" s="1"/>
      <c r="L109" s="1"/>
      <c r="M109" s="1"/>
      <c r="N109" s="1"/>
      <c r="O109" s="1"/>
      <c r="P109" s="1"/>
      <c r="Q109" s="1"/>
      <c r="R109" s="1"/>
      <c r="S109" s="1"/>
      <c r="T109" s="1"/>
      <c r="U109" s="1"/>
      <c r="V109" s="1"/>
      <c r="W109" s="1"/>
      <c r="X109" s="1"/>
      <c r="Y109" s="1"/>
      <c r="Z109" s="1"/>
    </row>
    <row r="110" ht="15.0" customHeight="1">
      <c r="A110" s="251"/>
      <c r="B110" s="16" t="s">
        <v>244</v>
      </c>
      <c r="C110" s="21"/>
      <c r="D110" s="252">
        <f>F16</f>
        <v>0</v>
      </c>
      <c r="E110" s="266" t="s">
        <v>245</v>
      </c>
      <c r="F110" s="266"/>
      <c r="G110" s="106"/>
      <c r="H110" s="106"/>
      <c r="I110" s="1"/>
      <c r="J110" s="1"/>
      <c r="K110" s="1"/>
      <c r="L110" s="1"/>
      <c r="M110" s="1"/>
      <c r="N110" s="1"/>
      <c r="O110" s="1"/>
      <c r="P110" s="1"/>
      <c r="Q110" s="1"/>
      <c r="R110" s="1"/>
      <c r="S110" s="1"/>
      <c r="T110" s="1"/>
      <c r="U110" s="1"/>
      <c r="V110" s="1"/>
      <c r="W110" s="1"/>
      <c r="X110" s="1"/>
      <c r="Y110" s="1"/>
      <c r="Z110" s="1"/>
    </row>
    <row r="111" ht="15.0" customHeight="1">
      <c r="A111" s="251"/>
      <c r="B111" s="16" t="s">
        <v>246</v>
      </c>
      <c r="C111" s="21"/>
      <c r="D111" s="252">
        <f>F29</f>
        <v>0</v>
      </c>
      <c r="E111" s="266" t="s">
        <v>247</v>
      </c>
      <c r="F111" s="266"/>
      <c r="G111" s="26"/>
      <c r="H111" s="1"/>
      <c r="I111" s="1"/>
      <c r="J111" s="1"/>
      <c r="K111" s="1"/>
      <c r="L111" s="1"/>
      <c r="M111" s="1"/>
      <c r="N111" s="1"/>
      <c r="O111" s="1"/>
      <c r="P111" s="1"/>
      <c r="Q111" s="1"/>
      <c r="R111" s="1"/>
      <c r="S111" s="1"/>
      <c r="T111" s="1"/>
      <c r="U111" s="1"/>
      <c r="V111" s="1"/>
      <c r="W111" s="1"/>
      <c r="X111" s="1"/>
      <c r="Y111" s="1"/>
      <c r="Z111" s="1"/>
    </row>
    <row r="112" ht="18.75" customHeight="1">
      <c r="A112" s="251"/>
      <c r="B112" s="16" t="s">
        <v>248</v>
      </c>
      <c r="C112" s="21"/>
      <c r="D112" s="252">
        <f>F53</f>
        <v>0</v>
      </c>
      <c r="E112" s="266" t="s">
        <v>249</v>
      </c>
      <c r="F112" s="266"/>
      <c r="G112" s="267"/>
      <c r="H112" s="1"/>
      <c r="I112" s="1"/>
      <c r="J112" s="1"/>
      <c r="K112" s="1"/>
      <c r="L112" s="1"/>
      <c r="M112" s="1"/>
      <c r="N112" s="1"/>
      <c r="O112" s="1"/>
      <c r="P112" s="1"/>
      <c r="Q112" s="1"/>
      <c r="R112" s="1"/>
      <c r="S112" s="1"/>
      <c r="T112" s="1"/>
      <c r="U112" s="1"/>
      <c r="V112" s="1"/>
      <c r="W112" s="1"/>
      <c r="X112" s="1"/>
      <c r="Y112" s="1"/>
      <c r="Z112" s="1"/>
    </row>
    <row r="113" ht="15.0" customHeight="1">
      <c r="A113" s="251"/>
      <c r="B113" s="16" t="s">
        <v>250</v>
      </c>
      <c r="C113" s="21"/>
      <c r="D113" s="252">
        <f>G69</f>
        <v>0</v>
      </c>
      <c r="E113" s="266" t="s">
        <v>251</v>
      </c>
      <c r="F113" s="266"/>
      <c r="G113" s="266"/>
      <c r="H113" s="1"/>
      <c r="I113" s="1"/>
      <c r="J113" s="1"/>
      <c r="K113" s="1"/>
      <c r="L113" s="1"/>
      <c r="M113" s="1"/>
      <c r="N113" s="1"/>
      <c r="O113" s="1"/>
      <c r="P113" s="1"/>
      <c r="Q113" s="1"/>
      <c r="R113" s="1"/>
      <c r="S113" s="1"/>
      <c r="T113" s="1"/>
      <c r="U113" s="1"/>
      <c r="V113" s="1"/>
      <c r="W113" s="1"/>
      <c r="X113" s="1"/>
      <c r="Y113" s="1"/>
      <c r="Z113" s="1"/>
    </row>
    <row r="114" ht="15.0" customHeight="1">
      <c r="A114" s="251"/>
      <c r="B114" s="16" t="s">
        <v>252</v>
      </c>
      <c r="C114" s="21"/>
      <c r="D114" s="252">
        <f t="shared" ref="D114:D117" si="6">D86</f>
        <v>0</v>
      </c>
      <c r="E114" s="266" t="s">
        <v>253</v>
      </c>
      <c r="F114" s="266"/>
      <c r="G114" s="266"/>
      <c r="H114" s="1"/>
      <c r="I114" s="1"/>
      <c r="J114" s="1"/>
      <c r="K114" s="1"/>
      <c r="L114" s="1"/>
      <c r="M114" s="1"/>
      <c r="N114" s="1"/>
      <c r="O114" s="1"/>
      <c r="P114" s="1"/>
      <c r="Q114" s="1"/>
      <c r="R114" s="1"/>
      <c r="S114" s="1"/>
      <c r="T114" s="1"/>
      <c r="U114" s="1"/>
      <c r="V114" s="1"/>
      <c r="W114" s="1"/>
      <c r="X114" s="1"/>
      <c r="Y114" s="1"/>
      <c r="Z114" s="1"/>
    </row>
    <row r="115" ht="15.0" customHeight="1">
      <c r="A115" s="251"/>
      <c r="B115" s="16" t="s">
        <v>254</v>
      </c>
      <c r="C115" s="21"/>
      <c r="D115" s="252" t="str">
        <f t="shared" si="6"/>
        <v/>
      </c>
      <c r="E115" s="266" t="s">
        <v>255</v>
      </c>
      <c r="F115" s="266"/>
      <c r="G115" s="266"/>
      <c r="H115" s="1"/>
      <c r="I115" s="1"/>
      <c r="J115" s="1"/>
      <c r="K115" s="1"/>
      <c r="L115" s="1"/>
      <c r="M115" s="1"/>
      <c r="N115" s="1"/>
      <c r="O115" s="1"/>
      <c r="P115" s="1"/>
      <c r="Q115" s="1"/>
      <c r="R115" s="1"/>
      <c r="S115" s="1"/>
      <c r="T115" s="1"/>
      <c r="U115" s="1"/>
      <c r="V115" s="1"/>
      <c r="W115" s="1"/>
      <c r="X115" s="1"/>
      <c r="Y115" s="1"/>
      <c r="Z115" s="1"/>
    </row>
    <row r="116" ht="15.0" customHeight="1">
      <c r="A116" s="251"/>
      <c r="B116" s="16" t="s">
        <v>256</v>
      </c>
      <c r="C116" s="21"/>
      <c r="D116" s="252" t="str">
        <f t="shared" si="6"/>
        <v/>
      </c>
      <c r="E116" s="266" t="s">
        <v>255</v>
      </c>
      <c r="F116" s="266"/>
      <c r="G116" s="266"/>
      <c r="H116" s="1"/>
      <c r="I116" s="1"/>
      <c r="J116" s="1"/>
      <c r="K116" s="1"/>
      <c r="L116" s="1"/>
      <c r="M116" s="1"/>
      <c r="N116" s="1"/>
      <c r="O116" s="1"/>
      <c r="P116" s="1"/>
      <c r="Q116" s="1"/>
      <c r="R116" s="1"/>
      <c r="S116" s="1"/>
      <c r="T116" s="1"/>
      <c r="U116" s="1"/>
      <c r="V116" s="1"/>
      <c r="W116" s="1"/>
      <c r="X116" s="1"/>
      <c r="Y116" s="1"/>
      <c r="Z116" s="1"/>
    </row>
    <row r="117" ht="15.0" customHeight="1">
      <c r="A117" s="253"/>
      <c r="B117" s="258" t="s">
        <v>257</v>
      </c>
      <c r="C117" s="21"/>
      <c r="D117" s="252" t="str">
        <f t="shared" si="6"/>
        <v/>
      </c>
      <c r="E117" s="266" t="s">
        <v>255</v>
      </c>
      <c r="F117" s="266"/>
      <c r="G117" s="266"/>
      <c r="H117" s="1"/>
      <c r="I117" s="1"/>
      <c r="J117" s="1"/>
      <c r="K117" s="1"/>
      <c r="L117" s="1"/>
      <c r="M117" s="1"/>
      <c r="N117" s="1"/>
      <c r="O117" s="1"/>
      <c r="P117" s="1"/>
      <c r="Q117" s="1"/>
      <c r="R117" s="1"/>
      <c r="S117" s="1"/>
      <c r="T117" s="1"/>
      <c r="U117" s="1"/>
      <c r="V117" s="1"/>
      <c r="W117" s="1"/>
      <c r="X117" s="1"/>
      <c r="Y117" s="1"/>
      <c r="Z117" s="1"/>
    </row>
    <row r="118" ht="15.0" customHeight="1">
      <c r="A118" s="1"/>
      <c r="B118" s="268" t="s">
        <v>258</v>
      </c>
      <c r="C118" s="21"/>
      <c r="D118" s="269">
        <f>SUM(D110:D117)</f>
        <v>0</v>
      </c>
      <c r="E118" s="1"/>
      <c r="F118" s="106"/>
      <c r="G118" s="266"/>
      <c r="H118" s="1"/>
      <c r="I118" s="1"/>
      <c r="J118" s="1"/>
      <c r="K118" s="1"/>
      <c r="L118" s="1"/>
      <c r="M118" s="1"/>
      <c r="N118" s="1"/>
      <c r="O118" s="1"/>
      <c r="P118" s="1"/>
      <c r="Q118" s="1"/>
      <c r="R118" s="1"/>
      <c r="S118" s="1"/>
      <c r="T118" s="1"/>
      <c r="U118" s="1"/>
      <c r="V118" s="1"/>
      <c r="W118" s="1"/>
      <c r="X118" s="1"/>
      <c r="Y118" s="1"/>
      <c r="Z118" s="1"/>
    </row>
    <row r="119" ht="15.0" customHeight="1">
      <c r="A119" s="1"/>
      <c r="B119" s="106"/>
      <c r="C119" s="106"/>
      <c r="D119" s="106"/>
      <c r="E119" s="106"/>
      <c r="F119" s="106"/>
      <c r="G119" s="266"/>
      <c r="H119" s="1"/>
      <c r="I119" s="1"/>
      <c r="J119" s="1"/>
      <c r="K119" s="1"/>
      <c r="L119" s="1"/>
      <c r="M119" s="1"/>
      <c r="N119" s="1"/>
      <c r="O119" s="1"/>
      <c r="P119" s="1"/>
      <c r="Q119" s="1"/>
      <c r="R119" s="1"/>
      <c r="S119" s="1"/>
      <c r="T119" s="1"/>
      <c r="U119" s="1"/>
      <c r="V119" s="1"/>
      <c r="W119" s="1"/>
      <c r="X119" s="1"/>
      <c r="Y119" s="1"/>
      <c r="Z119" s="1"/>
    </row>
    <row r="120" ht="15.0" customHeight="1">
      <c r="A120" s="1"/>
      <c r="B120" s="106"/>
      <c r="C120" s="106"/>
      <c r="D120" s="106"/>
      <c r="E120" s="106"/>
      <c r="F120" s="106"/>
      <c r="G120" s="266"/>
      <c r="H120" s="1"/>
      <c r="I120" s="1"/>
      <c r="J120" s="1"/>
      <c r="K120" s="1"/>
      <c r="L120" s="1"/>
      <c r="M120" s="1"/>
      <c r="N120" s="1"/>
      <c r="O120" s="1"/>
      <c r="P120" s="1"/>
      <c r="Q120" s="1"/>
      <c r="R120" s="1"/>
      <c r="S120" s="1"/>
      <c r="T120" s="1"/>
      <c r="U120" s="1"/>
      <c r="V120" s="1"/>
      <c r="W120" s="1"/>
      <c r="X120" s="1"/>
      <c r="Y120" s="1"/>
      <c r="Z120" s="1"/>
    </row>
    <row r="121" ht="15.0" customHeight="1">
      <c r="A121" s="1"/>
      <c r="B121" s="128" t="s">
        <v>259</v>
      </c>
      <c r="C121" s="21"/>
      <c r="D121" s="270" t="str">
        <f>CEILING((D118/D123),1)</f>
        <v>#DIV/0!</v>
      </c>
      <c r="E121" s="271"/>
      <c r="F121" s="271"/>
      <c r="G121" s="1"/>
      <c r="H121" s="1"/>
      <c r="I121" s="1"/>
      <c r="J121" s="1"/>
      <c r="K121" s="1"/>
      <c r="L121" s="1"/>
      <c r="M121" s="1"/>
      <c r="N121" s="1"/>
      <c r="O121" s="1"/>
      <c r="P121" s="1"/>
      <c r="Q121" s="1"/>
      <c r="R121" s="1"/>
      <c r="S121" s="1"/>
      <c r="T121" s="1"/>
      <c r="U121" s="1"/>
      <c r="V121" s="1"/>
      <c r="W121" s="1"/>
      <c r="X121" s="1"/>
      <c r="Y121" s="1"/>
      <c r="Z121" s="1"/>
    </row>
    <row r="122" ht="15.0" customHeight="1">
      <c r="A122" s="106"/>
      <c r="B122" s="16" t="s">
        <v>260</v>
      </c>
      <c r="C122" s="21"/>
      <c r="D122" s="252">
        <f>D101</f>
        <v>0</v>
      </c>
      <c r="E122" s="271" t="s">
        <v>261</v>
      </c>
      <c r="F122" s="271"/>
      <c r="G122" s="106"/>
      <c r="H122" s="106"/>
      <c r="I122" s="1"/>
      <c r="J122" s="1"/>
      <c r="K122" s="1"/>
      <c r="L122" s="1"/>
      <c r="M122" s="1"/>
      <c r="N122" s="1"/>
      <c r="O122" s="1"/>
      <c r="P122" s="1"/>
      <c r="Q122" s="1"/>
      <c r="R122" s="1"/>
      <c r="S122" s="1"/>
      <c r="T122" s="1"/>
      <c r="U122" s="1"/>
      <c r="V122" s="1"/>
      <c r="W122" s="1"/>
      <c r="X122" s="1"/>
      <c r="Y122" s="1"/>
      <c r="Z122" s="1"/>
    </row>
    <row r="123" ht="30.75" customHeight="1">
      <c r="A123" s="106"/>
      <c r="B123" s="16" t="s">
        <v>262</v>
      </c>
      <c r="C123" s="21"/>
      <c r="D123" s="241">
        <v>0.0</v>
      </c>
      <c r="E123" s="272" t="s">
        <v>263</v>
      </c>
      <c r="F123" s="271"/>
      <c r="G123" s="106"/>
      <c r="H123" s="106"/>
      <c r="I123" s="1"/>
      <c r="J123" s="1"/>
      <c r="K123" s="1"/>
      <c r="L123" s="1"/>
      <c r="M123" s="1"/>
      <c r="N123" s="1"/>
      <c r="O123" s="1"/>
      <c r="P123" s="1"/>
      <c r="Q123" s="1"/>
      <c r="R123" s="1"/>
      <c r="S123" s="1"/>
      <c r="T123" s="1"/>
      <c r="U123" s="1"/>
      <c r="V123" s="1"/>
      <c r="W123" s="1"/>
      <c r="X123" s="1"/>
      <c r="Y123" s="1"/>
      <c r="Z123" s="1"/>
    </row>
    <row r="124" ht="31.5" customHeight="1">
      <c r="A124" s="106"/>
      <c r="B124" s="16" t="s">
        <v>264</v>
      </c>
      <c r="C124" s="21"/>
      <c r="D124" s="252">
        <f>D118</f>
        <v>0</v>
      </c>
      <c r="E124" s="273" t="s">
        <v>265</v>
      </c>
      <c r="F124" s="274"/>
      <c r="G124" s="271"/>
      <c r="H124" s="106"/>
      <c r="I124" s="1"/>
      <c r="J124" s="1"/>
      <c r="K124" s="1"/>
      <c r="L124" s="1"/>
      <c r="M124" s="1"/>
      <c r="N124" s="1"/>
      <c r="O124" s="1"/>
      <c r="P124" s="1"/>
      <c r="Q124" s="1"/>
      <c r="R124" s="1"/>
      <c r="S124" s="1"/>
      <c r="T124" s="1"/>
      <c r="U124" s="1"/>
      <c r="V124" s="1"/>
      <c r="W124" s="1"/>
      <c r="X124" s="1"/>
      <c r="Y124" s="1"/>
      <c r="Z124" s="1"/>
    </row>
    <row r="125" ht="24.0" customHeight="1">
      <c r="A125" s="1"/>
      <c r="B125" s="16" t="s">
        <v>266</v>
      </c>
      <c r="C125" s="21"/>
      <c r="D125" s="252" t="str">
        <f>D122*D121</f>
        <v>#DIV/0!</v>
      </c>
      <c r="E125" s="275" t="s">
        <v>267</v>
      </c>
      <c r="F125" s="271"/>
      <c r="G125" s="271"/>
      <c r="H125" s="1"/>
      <c r="I125" s="1"/>
      <c r="J125" s="1"/>
      <c r="K125" s="1"/>
      <c r="L125" s="1"/>
      <c r="M125" s="1"/>
      <c r="N125" s="1"/>
      <c r="O125" s="1"/>
      <c r="P125" s="1"/>
      <c r="Q125" s="1"/>
      <c r="R125" s="1"/>
      <c r="S125" s="1"/>
      <c r="T125" s="1"/>
      <c r="U125" s="1"/>
      <c r="V125" s="1"/>
      <c r="W125" s="1"/>
      <c r="X125" s="1"/>
      <c r="Y125" s="1"/>
      <c r="Z125" s="1"/>
    </row>
    <row r="126" ht="24.0" customHeight="1">
      <c r="A126" s="1"/>
      <c r="B126" s="16" t="s">
        <v>268</v>
      </c>
      <c r="C126" s="21"/>
      <c r="D126" s="252" t="str">
        <f>D123*D121</f>
        <v>#DIV/0!</v>
      </c>
      <c r="E126" s="272" t="s">
        <v>269</v>
      </c>
      <c r="F126" s="271"/>
      <c r="G126" s="271"/>
      <c r="H126" s="1"/>
      <c r="I126" s="1"/>
      <c r="J126" s="1"/>
      <c r="K126" s="1"/>
      <c r="L126" s="1"/>
      <c r="M126" s="1"/>
      <c r="N126" s="1"/>
      <c r="O126" s="1"/>
      <c r="P126" s="1"/>
      <c r="Q126" s="1"/>
      <c r="R126" s="1"/>
      <c r="S126" s="1"/>
      <c r="T126" s="1"/>
      <c r="U126" s="1"/>
      <c r="V126" s="1"/>
      <c r="W126" s="1"/>
      <c r="X126" s="1"/>
      <c r="Y126" s="1"/>
      <c r="Z126" s="1"/>
    </row>
    <row r="127" ht="27.0" customHeight="1">
      <c r="A127" s="1"/>
      <c r="B127" s="106"/>
      <c r="C127" s="276"/>
      <c r="D127" s="1"/>
      <c r="E127" s="106"/>
      <c r="F127" s="106"/>
      <c r="G127" s="277"/>
      <c r="H127" s="1"/>
      <c r="I127" s="1"/>
      <c r="J127" s="1"/>
      <c r="K127" s="1"/>
      <c r="L127" s="1"/>
      <c r="M127" s="1"/>
      <c r="N127" s="1"/>
      <c r="O127" s="1"/>
      <c r="P127" s="1"/>
      <c r="Q127" s="1"/>
      <c r="R127" s="1"/>
      <c r="S127" s="1"/>
      <c r="T127" s="1"/>
      <c r="U127" s="1"/>
      <c r="V127" s="1"/>
      <c r="W127" s="1"/>
      <c r="X127" s="1"/>
      <c r="Y127" s="1"/>
      <c r="Z127" s="1"/>
    </row>
    <row r="128" ht="92.25" customHeight="1">
      <c r="A128" s="1"/>
      <c r="B128" s="34" t="s">
        <v>270</v>
      </c>
      <c r="C128" s="21"/>
      <c r="D128" s="278" t="s">
        <v>271</v>
      </c>
      <c r="E128" s="17"/>
      <c r="F128" s="17"/>
      <c r="G128" s="21"/>
      <c r="H128" s="1"/>
      <c r="I128" s="1"/>
      <c r="J128" s="1"/>
      <c r="K128" s="1"/>
      <c r="L128" s="1"/>
      <c r="M128" s="1"/>
      <c r="N128" s="1"/>
      <c r="O128" s="1"/>
      <c r="P128" s="1"/>
      <c r="Q128" s="1"/>
      <c r="R128" s="1"/>
      <c r="S128" s="1"/>
      <c r="T128" s="1"/>
      <c r="U128" s="1"/>
      <c r="V128" s="1"/>
      <c r="W128" s="1"/>
      <c r="X128" s="1"/>
      <c r="Y128" s="1"/>
      <c r="Z128" s="1"/>
    </row>
    <row r="129" ht="14.25" customHeight="1">
      <c r="A129" s="1"/>
      <c r="B129" s="279" t="s">
        <v>272</v>
      </c>
      <c r="C129" s="280" t="str">
        <f>D94/(D101-D95)</f>
        <v>#DIV/0!</v>
      </c>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33"/>
      <c r="C130" s="33"/>
      <c r="D130" s="1"/>
      <c r="E130" s="1"/>
      <c r="F130" s="1"/>
      <c r="G130" s="1"/>
      <c r="H130" s="1"/>
      <c r="I130" s="1"/>
      <c r="J130" s="1"/>
      <c r="K130" s="1"/>
      <c r="L130" s="1"/>
      <c r="M130" s="1"/>
      <c r="N130" s="1"/>
      <c r="O130" s="1"/>
      <c r="P130" s="1"/>
      <c r="Q130" s="1"/>
      <c r="R130" s="1"/>
      <c r="S130" s="1"/>
      <c r="T130" s="1"/>
      <c r="U130" s="1"/>
      <c r="V130" s="1"/>
      <c r="W130" s="1"/>
      <c r="X130" s="1"/>
      <c r="Y130" s="1"/>
      <c r="Z130" s="1"/>
    </row>
    <row r="131" ht="19.5" customHeight="1">
      <c r="A131" s="1"/>
      <c r="B131" s="106"/>
      <c r="C131" s="106"/>
      <c r="D131" s="1"/>
      <c r="E131" s="106"/>
      <c r="F131" s="106"/>
      <c r="G131" s="1"/>
      <c r="H131" s="1"/>
      <c r="I131" s="1"/>
      <c r="J131" s="1"/>
      <c r="K131" s="1"/>
      <c r="L131" s="1"/>
      <c r="M131" s="1"/>
      <c r="N131" s="1"/>
      <c r="O131" s="1"/>
      <c r="P131" s="1"/>
      <c r="Q131" s="1"/>
      <c r="R131" s="1"/>
      <c r="S131" s="1"/>
      <c r="T131" s="1"/>
      <c r="U131" s="1"/>
      <c r="V131" s="1"/>
      <c r="W131" s="1"/>
      <c r="X131" s="1"/>
      <c r="Y131" s="1"/>
      <c r="Z131" s="1"/>
    </row>
    <row r="132" ht="18.0" customHeight="1">
      <c r="A132" s="1"/>
      <c r="B132" s="106"/>
      <c r="C132" s="106"/>
      <c r="D132" s="1"/>
      <c r="E132" s="106"/>
      <c r="F132" s="106"/>
      <c r="G132" s="1"/>
      <c r="H132" s="1"/>
      <c r="I132" s="1"/>
      <c r="J132" s="1"/>
      <c r="K132" s="1"/>
      <c r="L132" s="1"/>
      <c r="M132" s="1"/>
      <c r="N132" s="1"/>
      <c r="O132" s="1"/>
      <c r="P132" s="1"/>
      <c r="Q132" s="1"/>
      <c r="R132" s="1"/>
      <c r="S132" s="1"/>
      <c r="T132" s="1"/>
      <c r="U132" s="1"/>
      <c r="V132" s="1"/>
      <c r="W132" s="1"/>
      <c r="X132" s="1"/>
      <c r="Y132" s="1"/>
      <c r="Z132" s="1"/>
    </row>
    <row r="133" ht="21.75" customHeight="1">
      <c r="A133" s="1"/>
      <c r="B133" s="106"/>
      <c r="C133" s="106"/>
      <c r="D133" s="1"/>
      <c r="E133" s="106"/>
      <c r="F133" s="106"/>
      <c r="G133" s="1"/>
      <c r="H133" s="1"/>
      <c r="I133" s="1"/>
      <c r="J133" s="1"/>
      <c r="K133" s="1"/>
      <c r="L133" s="1"/>
      <c r="M133" s="1"/>
      <c r="N133" s="1"/>
      <c r="O133" s="1"/>
      <c r="P133" s="1"/>
      <c r="Q133" s="1"/>
      <c r="R133" s="1"/>
      <c r="S133" s="1"/>
      <c r="T133" s="1"/>
      <c r="U133" s="1"/>
      <c r="V133" s="1"/>
      <c r="W133" s="1"/>
      <c r="X133" s="1"/>
      <c r="Y133" s="1"/>
      <c r="Z133" s="1"/>
    </row>
    <row r="134" ht="14.25" customHeight="1">
      <c r="A134" s="1"/>
      <c r="B134" s="106"/>
      <c r="C134" s="106"/>
      <c r="D134" s="1"/>
      <c r="E134" s="106"/>
      <c r="F134" s="106"/>
      <c r="G134" s="1"/>
      <c r="H134" s="1"/>
      <c r="I134" s="1"/>
      <c r="J134" s="1"/>
      <c r="K134" s="1"/>
      <c r="L134" s="1"/>
      <c r="M134" s="1"/>
      <c r="N134" s="1"/>
      <c r="O134" s="1"/>
      <c r="P134" s="1"/>
      <c r="Q134" s="1"/>
      <c r="R134" s="1"/>
      <c r="S134" s="1"/>
      <c r="T134" s="1"/>
      <c r="U134" s="1"/>
      <c r="V134" s="1"/>
      <c r="W134" s="1"/>
      <c r="X134" s="1"/>
      <c r="Y134" s="1"/>
      <c r="Z134" s="1"/>
    </row>
    <row r="135" ht="14.25" customHeight="1">
      <c r="A135" s="1"/>
      <c r="B135" s="106"/>
      <c r="C135" s="106"/>
      <c r="D135" s="1"/>
      <c r="E135" s="106"/>
      <c r="F135" s="106"/>
      <c r="G135" s="1"/>
      <c r="H135" s="1"/>
      <c r="I135" s="1"/>
      <c r="J135" s="1"/>
      <c r="K135" s="1"/>
      <c r="L135" s="1"/>
      <c r="M135" s="1"/>
      <c r="N135" s="1"/>
      <c r="O135" s="1"/>
      <c r="P135" s="1"/>
      <c r="Q135" s="1"/>
      <c r="R135" s="1"/>
      <c r="S135" s="1"/>
      <c r="T135" s="1"/>
      <c r="U135" s="1"/>
      <c r="V135" s="1"/>
      <c r="W135" s="1"/>
      <c r="X135" s="1"/>
      <c r="Y135" s="1"/>
      <c r="Z135" s="1"/>
    </row>
    <row r="136" ht="14.25" customHeight="1">
      <c r="A136" s="1"/>
      <c r="B136" s="106"/>
      <c r="C136" s="106"/>
      <c r="D136" s="1"/>
      <c r="E136" s="106"/>
      <c r="F136" s="106"/>
      <c r="G136" s="1"/>
      <c r="H136" s="1"/>
      <c r="I136" s="1"/>
      <c r="J136" s="1"/>
      <c r="K136" s="1"/>
      <c r="L136" s="1"/>
      <c r="M136" s="1"/>
      <c r="N136" s="1"/>
      <c r="O136" s="1"/>
      <c r="P136" s="1"/>
      <c r="Q136" s="1"/>
      <c r="R136" s="1"/>
      <c r="S136" s="1"/>
      <c r="T136" s="1"/>
      <c r="U136" s="1"/>
      <c r="V136" s="1"/>
      <c r="W136" s="1"/>
      <c r="X136" s="1"/>
      <c r="Y136" s="1"/>
      <c r="Z136" s="1"/>
    </row>
    <row r="137" ht="14.25" customHeight="1">
      <c r="A137" s="1"/>
      <c r="B137" s="106"/>
      <c r="C137" s="106"/>
      <c r="D137" s="1"/>
      <c r="E137" s="106"/>
      <c r="F137" s="106"/>
      <c r="G137" s="1"/>
      <c r="H137" s="1"/>
      <c r="I137" s="1"/>
      <c r="J137" s="1"/>
      <c r="K137" s="1"/>
      <c r="L137" s="1"/>
      <c r="M137" s="1"/>
      <c r="N137" s="1"/>
      <c r="O137" s="1"/>
      <c r="P137" s="1"/>
      <c r="Q137" s="1"/>
      <c r="R137" s="1"/>
      <c r="S137" s="1"/>
      <c r="T137" s="1"/>
      <c r="U137" s="1"/>
      <c r="V137" s="1"/>
      <c r="W137" s="1"/>
      <c r="X137" s="1"/>
      <c r="Y137" s="1"/>
      <c r="Z137" s="1"/>
    </row>
    <row r="138" ht="14.25" customHeight="1">
      <c r="A138" s="1"/>
      <c r="B138" s="106"/>
      <c r="C138" s="106"/>
      <c r="D138" s="1"/>
      <c r="E138" s="106"/>
      <c r="F138" s="106"/>
      <c r="G138" s="1"/>
      <c r="H138" s="1"/>
      <c r="I138" s="1"/>
      <c r="J138" s="1"/>
      <c r="K138" s="1"/>
      <c r="L138" s="1"/>
      <c r="M138" s="1"/>
      <c r="N138" s="1"/>
      <c r="O138" s="1"/>
      <c r="P138" s="1"/>
      <c r="Q138" s="1"/>
      <c r="R138" s="1"/>
      <c r="S138" s="1"/>
      <c r="T138" s="1"/>
      <c r="U138" s="1"/>
      <c r="V138" s="1"/>
      <c r="W138" s="1"/>
      <c r="X138" s="1"/>
      <c r="Y138" s="1"/>
      <c r="Z138" s="1"/>
    </row>
    <row r="139" ht="14.25" customHeight="1">
      <c r="A139" s="1"/>
      <c r="B139" s="106"/>
      <c r="C139" s="106"/>
      <c r="D139" s="1"/>
      <c r="E139" s="106"/>
      <c r="F139" s="106"/>
      <c r="G139" s="1"/>
      <c r="H139" s="1"/>
      <c r="I139" s="1"/>
      <c r="J139" s="1"/>
      <c r="K139" s="1"/>
      <c r="L139" s="1"/>
      <c r="M139" s="1"/>
      <c r="N139" s="1"/>
      <c r="O139" s="1"/>
      <c r="P139" s="1"/>
      <c r="Q139" s="1"/>
      <c r="R139" s="1"/>
      <c r="S139" s="1"/>
      <c r="T139" s="1"/>
      <c r="U139" s="1"/>
      <c r="V139" s="1"/>
      <c r="W139" s="1"/>
      <c r="X139" s="1"/>
      <c r="Y139" s="1"/>
      <c r="Z139" s="1"/>
    </row>
    <row r="140" ht="14.25" customHeight="1">
      <c r="A140" s="1"/>
      <c r="B140" s="106"/>
      <c r="C140" s="106"/>
      <c r="D140" s="1"/>
      <c r="E140" s="106"/>
      <c r="F140" s="106"/>
      <c r="G140" s="1"/>
      <c r="H140" s="1"/>
      <c r="I140" s="1"/>
      <c r="J140" s="1"/>
      <c r="K140" s="1"/>
      <c r="L140" s="1"/>
      <c r="M140" s="1"/>
      <c r="N140" s="1"/>
      <c r="O140" s="1"/>
      <c r="P140" s="1"/>
      <c r="Q140" s="1"/>
      <c r="R140" s="1"/>
      <c r="S140" s="1"/>
      <c r="T140" s="1"/>
      <c r="U140" s="1"/>
      <c r="V140" s="1"/>
      <c r="W140" s="1"/>
      <c r="X140" s="1"/>
      <c r="Y140" s="1"/>
      <c r="Z140" s="1"/>
    </row>
    <row r="141" ht="14.25" customHeight="1">
      <c r="A141" s="1"/>
      <c r="B141" s="106"/>
      <c r="C141" s="106"/>
      <c r="D141" s="1"/>
      <c r="E141" s="106"/>
      <c r="F141" s="106"/>
      <c r="G141" s="1"/>
      <c r="H141" s="1"/>
      <c r="I141" s="1"/>
      <c r="J141" s="1"/>
      <c r="K141" s="1"/>
      <c r="L141" s="1"/>
      <c r="M141" s="1"/>
      <c r="N141" s="1"/>
      <c r="O141" s="1"/>
      <c r="P141" s="1"/>
      <c r="Q141" s="1"/>
      <c r="R141" s="1"/>
      <c r="S141" s="1"/>
      <c r="T141" s="1"/>
      <c r="U141" s="1"/>
      <c r="V141" s="1"/>
      <c r="W141" s="1"/>
      <c r="X141" s="1"/>
      <c r="Y141" s="1"/>
      <c r="Z141" s="1"/>
    </row>
    <row r="142" ht="14.25" customHeight="1">
      <c r="A142" s="1"/>
      <c r="B142" s="106"/>
      <c r="C142" s="106"/>
      <c r="D142" s="1"/>
      <c r="E142" s="106"/>
      <c r="F142" s="106"/>
      <c r="G142" s="1"/>
      <c r="H142" s="1"/>
      <c r="I142" s="1"/>
      <c r="J142" s="1"/>
      <c r="K142" s="1"/>
      <c r="L142" s="1"/>
      <c r="M142" s="1"/>
      <c r="N142" s="1"/>
      <c r="O142" s="1"/>
      <c r="P142" s="1"/>
      <c r="Q142" s="1"/>
      <c r="R142" s="1"/>
      <c r="S142" s="1"/>
      <c r="T142" s="1"/>
      <c r="U142" s="1"/>
      <c r="V142" s="1"/>
      <c r="W142" s="1"/>
      <c r="X142" s="1"/>
      <c r="Y142" s="1"/>
      <c r="Z142" s="1"/>
    </row>
    <row r="143" ht="14.25" customHeight="1">
      <c r="A143" s="1"/>
      <c r="B143" s="106"/>
      <c r="C143" s="106"/>
      <c r="D143" s="1"/>
      <c r="E143" s="106"/>
      <c r="F143" s="106"/>
      <c r="G143" s="1"/>
      <c r="H143" s="1"/>
      <c r="I143" s="1"/>
      <c r="J143" s="1"/>
      <c r="K143" s="1"/>
      <c r="L143" s="1"/>
      <c r="M143" s="1"/>
      <c r="N143" s="1"/>
      <c r="O143" s="1"/>
      <c r="P143" s="1"/>
      <c r="Q143" s="1"/>
      <c r="R143" s="1"/>
      <c r="S143" s="1"/>
      <c r="T143" s="1"/>
      <c r="U143" s="1"/>
      <c r="V143" s="1"/>
      <c r="W143" s="1"/>
      <c r="X143" s="1"/>
      <c r="Y143" s="1"/>
      <c r="Z143" s="1"/>
    </row>
    <row r="144" ht="14.25" customHeight="1">
      <c r="A144" s="1"/>
      <c r="B144" s="106"/>
      <c r="C144" s="106"/>
      <c r="D144" s="1"/>
      <c r="E144" s="106"/>
      <c r="F144" s="106"/>
      <c r="G144" s="1"/>
      <c r="H144" s="1"/>
      <c r="I144" s="1"/>
      <c r="J144" s="1"/>
      <c r="K144" s="1"/>
      <c r="L144" s="1"/>
      <c r="M144" s="1"/>
      <c r="N144" s="1"/>
      <c r="O144" s="1"/>
      <c r="P144" s="1"/>
      <c r="Q144" s="1"/>
      <c r="R144" s="1"/>
      <c r="S144" s="1"/>
      <c r="T144" s="1"/>
      <c r="U144" s="1"/>
      <c r="V144" s="1"/>
      <c r="W144" s="1"/>
      <c r="X144" s="1"/>
      <c r="Y144" s="1"/>
      <c r="Z144" s="1"/>
    </row>
    <row r="145" ht="14.25" customHeight="1">
      <c r="A145" s="1"/>
      <c r="B145" s="106"/>
      <c r="C145" s="106"/>
      <c r="D145" s="1"/>
      <c r="E145" s="106"/>
      <c r="F145" s="106"/>
      <c r="G145" s="1"/>
      <c r="H145" s="1"/>
      <c r="I145" s="1"/>
      <c r="J145" s="1"/>
      <c r="K145" s="1"/>
      <c r="L145" s="1"/>
      <c r="M145" s="1"/>
      <c r="N145" s="1"/>
      <c r="O145" s="1"/>
      <c r="P145" s="1"/>
      <c r="Q145" s="1"/>
      <c r="R145" s="1"/>
      <c r="S145" s="1"/>
      <c r="T145" s="1"/>
      <c r="U145" s="1"/>
      <c r="V145" s="1"/>
      <c r="W145" s="1"/>
      <c r="X145" s="1"/>
      <c r="Y145" s="1"/>
      <c r="Z145" s="1"/>
    </row>
    <row r="146" ht="14.25" customHeight="1">
      <c r="A146" s="1"/>
      <c r="B146" s="106"/>
      <c r="C146" s="106"/>
      <c r="D146" s="1"/>
      <c r="E146" s="106"/>
      <c r="F146" s="106"/>
      <c r="G146" s="1"/>
      <c r="H146" s="1"/>
      <c r="I146" s="1"/>
      <c r="J146" s="1"/>
      <c r="K146" s="1"/>
      <c r="L146" s="1"/>
      <c r="M146" s="1"/>
      <c r="N146" s="1"/>
      <c r="O146" s="1"/>
      <c r="P146" s="1"/>
      <c r="Q146" s="1"/>
      <c r="R146" s="1"/>
      <c r="S146" s="1"/>
      <c r="T146" s="1"/>
      <c r="U146" s="1"/>
      <c r="V146" s="1"/>
      <c r="W146" s="1"/>
      <c r="X146" s="1"/>
      <c r="Y146" s="1"/>
      <c r="Z146" s="1"/>
    </row>
    <row r="147" ht="14.25" customHeight="1">
      <c r="A147" s="1"/>
      <c r="B147" s="106"/>
      <c r="C147" s="106"/>
      <c r="D147" s="1"/>
      <c r="E147" s="106"/>
      <c r="F147" s="106"/>
      <c r="G147" s="1"/>
      <c r="H147" s="1"/>
      <c r="I147" s="1"/>
      <c r="J147" s="1"/>
      <c r="K147" s="1"/>
      <c r="L147" s="1"/>
      <c r="M147" s="1"/>
      <c r="N147" s="1"/>
      <c r="O147" s="1"/>
      <c r="P147" s="1"/>
      <c r="Q147" s="1"/>
      <c r="R147" s="1"/>
      <c r="S147" s="1"/>
      <c r="T147" s="1"/>
      <c r="U147" s="1"/>
      <c r="V147" s="1"/>
      <c r="W147" s="1"/>
      <c r="X147" s="1"/>
      <c r="Y147" s="1"/>
      <c r="Z147" s="1"/>
    </row>
    <row r="148" ht="14.25" customHeight="1">
      <c r="A148" s="1"/>
      <c r="B148" s="106"/>
      <c r="C148" s="106"/>
      <c r="D148" s="1"/>
      <c r="E148" s="106"/>
      <c r="F148" s="106"/>
      <c r="G148" s="1"/>
      <c r="H148" s="1"/>
      <c r="I148" s="1"/>
      <c r="J148" s="1"/>
      <c r="K148" s="1"/>
      <c r="L148" s="1"/>
      <c r="M148" s="1"/>
      <c r="N148" s="1"/>
      <c r="O148" s="1"/>
      <c r="P148" s="1"/>
      <c r="Q148" s="1"/>
      <c r="R148" s="1"/>
      <c r="S148" s="1"/>
      <c r="T148" s="1"/>
      <c r="U148" s="1"/>
      <c r="V148" s="1"/>
      <c r="W148" s="1"/>
      <c r="X148" s="1"/>
      <c r="Y148" s="1"/>
      <c r="Z148" s="1"/>
    </row>
    <row r="149" ht="14.25" customHeight="1">
      <c r="A149" s="1"/>
      <c r="B149" s="106"/>
      <c r="C149" s="106"/>
      <c r="D149" s="1"/>
      <c r="E149" s="106"/>
      <c r="F149" s="106"/>
      <c r="G149" s="1"/>
      <c r="H149" s="1"/>
      <c r="I149" s="1"/>
      <c r="J149" s="1"/>
      <c r="K149" s="1"/>
      <c r="L149" s="1"/>
      <c r="M149" s="1"/>
      <c r="N149" s="1"/>
      <c r="O149" s="1"/>
      <c r="P149" s="1"/>
      <c r="Q149" s="1"/>
      <c r="R149" s="1"/>
      <c r="S149" s="1"/>
      <c r="T149" s="1"/>
      <c r="U149" s="1"/>
      <c r="V149" s="1"/>
      <c r="W149" s="1"/>
      <c r="X149" s="1"/>
      <c r="Y149" s="1"/>
      <c r="Z149" s="1"/>
    </row>
    <row r="150" ht="14.25" customHeight="1">
      <c r="A150" s="1"/>
      <c r="B150" s="106"/>
      <c r="C150" s="106"/>
      <c r="D150" s="1"/>
      <c r="E150" s="106"/>
      <c r="F150" s="106"/>
      <c r="G150" s="1"/>
      <c r="H150" s="1"/>
      <c r="I150" s="1"/>
      <c r="J150" s="1"/>
      <c r="K150" s="1"/>
      <c r="L150" s="1"/>
      <c r="M150" s="1"/>
      <c r="N150" s="1"/>
      <c r="O150" s="1"/>
      <c r="P150" s="1"/>
      <c r="Q150" s="1"/>
      <c r="R150" s="1"/>
      <c r="S150" s="1"/>
      <c r="T150" s="1"/>
      <c r="U150" s="1"/>
      <c r="V150" s="1"/>
      <c r="W150" s="1"/>
      <c r="X150" s="1"/>
      <c r="Y150" s="1"/>
      <c r="Z150" s="1"/>
    </row>
    <row r="151" ht="14.25" customHeight="1">
      <c r="A151" s="1"/>
      <c r="B151" s="106"/>
      <c r="C151" s="106"/>
      <c r="D151" s="1"/>
      <c r="E151" s="106"/>
      <c r="F151" s="106"/>
      <c r="G151" s="1"/>
      <c r="H151" s="1"/>
      <c r="I151" s="1"/>
      <c r="J151" s="1"/>
      <c r="K151" s="1"/>
      <c r="L151" s="1"/>
      <c r="M151" s="1"/>
      <c r="N151" s="1"/>
      <c r="O151" s="1"/>
      <c r="P151" s="1"/>
      <c r="Q151" s="1"/>
      <c r="R151" s="1"/>
      <c r="S151" s="1"/>
      <c r="T151" s="1"/>
      <c r="U151" s="1"/>
      <c r="V151" s="1"/>
      <c r="W151" s="1"/>
      <c r="X151" s="1"/>
      <c r="Y151" s="1"/>
      <c r="Z151" s="1"/>
    </row>
    <row r="152" ht="14.25" customHeight="1">
      <c r="A152" s="1"/>
      <c r="B152" s="106"/>
      <c r="C152" s="106"/>
      <c r="D152" s="1"/>
      <c r="E152" s="106"/>
      <c r="F152" s="106"/>
      <c r="G152" s="1"/>
      <c r="H152" s="1"/>
      <c r="I152" s="1"/>
      <c r="J152" s="1"/>
      <c r="K152" s="1"/>
      <c r="L152" s="1"/>
      <c r="M152" s="1"/>
      <c r="N152" s="1"/>
      <c r="O152" s="1"/>
      <c r="P152" s="1"/>
      <c r="Q152" s="1"/>
      <c r="R152" s="1"/>
      <c r="S152" s="1"/>
      <c r="T152" s="1"/>
      <c r="U152" s="1"/>
      <c r="V152" s="1"/>
      <c r="W152" s="1"/>
      <c r="X152" s="1"/>
      <c r="Y152" s="1"/>
      <c r="Z152" s="1"/>
    </row>
    <row r="153" ht="14.25" customHeight="1">
      <c r="A153" s="1"/>
      <c r="B153" s="106"/>
      <c r="C153" s="106"/>
      <c r="D153" s="1"/>
      <c r="E153" s="106"/>
      <c r="F153" s="106"/>
      <c r="G153" s="1"/>
      <c r="H153" s="1"/>
      <c r="I153" s="1"/>
      <c r="J153" s="1"/>
      <c r="K153" s="1"/>
      <c r="L153" s="1"/>
      <c r="M153" s="1"/>
      <c r="N153" s="1"/>
      <c r="O153" s="1"/>
      <c r="P153" s="1"/>
      <c r="Q153" s="1"/>
      <c r="R153" s="1"/>
      <c r="S153" s="1"/>
      <c r="T153" s="1"/>
      <c r="U153" s="1"/>
      <c r="V153" s="1"/>
      <c r="W153" s="1"/>
      <c r="X153" s="1"/>
      <c r="Y153" s="1"/>
      <c r="Z153" s="1"/>
    </row>
    <row r="154" ht="14.25" customHeight="1">
      <c r="A154" s="1"/>
      <c r="B154" s="106"/>
      <c r="C154" s="106"/>
      <c r="D154" s="1"/>
      <c r="E154" s="106"/>
      <c r="F154" s="106"/>
      <c r="G154" s="1"/>
      <c r="H154" s="1"/>
      <c r="I154" s="1"/>
      <c r="J154" s="1"/>
      <c r="K154" s="1"/>
      <c r="L154" s="1"/>
      <c r="M154" s="1"/>
      <c r="N154" s="1"/>
      <c r="O154" s="1"/>
      <c r="P154" s="1"/>
      <c r="Q154" s="1"/>
      <c r="R154" s="1"/>
      <c r="S154" s="1"/>
      <c r="T154" s="1"/>
      <c r="U154" s="1"/>
      <c r="V154" s="1"/>
      <c r="W154" s="1"/>
      <c r="X154" s="1"/>
      <c r="Y154" s="1"/>
      <c r="Z154" s="1"/>
    </row>
    <row r="155" ht="14.25" customHeight="1">
      <c r="A155" s="1"/>
      <c r="B155" s="106"/>
      <c r="C155" s="106"/>
      <c r="D155" s="1"/>
      <c r="E155" s="106"/>
      <c r="F155" s="106"/>
      <c r="G155" s="1"/>
      <c r="H155" s="1"/>
      <c r="I155" s="1"/>
      <c r="J155" s="1"/>
      <c r="K155" s="1"/>
      <c r="L155" s="1"/>
      <c r="M155" s="1"/>
      <c r="N155" s="1"/>
      <c r="O155" s="1"/>
      <c r="P155" s="1"/>
      <c r="Q155" s="1"/>
      <c r="R155" s="1"/>
      <c r="S155" s="1"/>
      <c r="T155" s="1"/>
      <c r="U155" s="1"/>
      <c r="V155" s="1"/>
      <c r="W155" s="1"/>
      <c r="X155" s="1"/>
      <c r="Y155" s="1"/>
      <c r="Z155" s="1"/>
    </row>
    <row r="156" ht="14.25" customHeight="1">
      <c r="A156" s="1"/>
      <c r="B156" s="106"/>
      <c r="C156" s="106"/>
      <c r="D156" s="1"/>
      <c r="E156" s="106"/>
      <c r="F156" s="106"/>
      <c r="G156" s="1"/>
      <c r="H156" s="1"/>
      <c r="I156" s="1"/>
      <c r="J156" s="1"/>
      <c r="K156" s="1"/>
      <c r="L156" s="1"/>
      <c r="M156" s="1"/>
      <c r="N156" s="1"/>
      <c r="O156" s="1"/>
      <c r="P156" s="1"/>
      <c r="Q156" s="1"/>
      <c r="R156" s="1"/>
      <c r="S156" s="1"/>
      <c r="T156" s="1"/>
      <c r="U156" s="1"/>
      <c r="V156" s="1"/>
      <c r="W156" s="1"/>
      <c r="X156" s="1"/>
      <c r="Y156" s="1"/>
      <c r="Z156" s="1"/>
    </row>
    <row r="157" ht="14.25" customHeight="1">
      <c r="A157" s="1"/>
      <c r="B157" s="106"/>
      <c r="C157" s="106"/>
      <c r="D157" s="1"/>
      <c r="E157" s="106"/>
      <c r="F157" s="106"/>
      <c r="G157" s="1"/>
      <c r="H157" s="1"/>
      <c r="I157" s="1"/>
      <c r="J157" s="1"/>
      <c r="K157" s="1"/>
      <c r="L157" s="1"/>
      <c r="M157" s="1"/>
      <c r="N157" s="1"/>
      <c r="O157" s="1"/>
      <c r="P157" s="1"/>
      <c r="Q157" s="1"/>
      <c r="R157" s="1"/>
      <c r="S157" s="1"/>
      <c r="T157" s="1"/>
      <c r="U157" s="1"/>
      <c r="V157" s="1"/>
      <c r="W157" s="1"/>
      <c r="X157" s="1"/>
      <c r="Y157" s="1"/>
      <c r="Z157" s="1"/>
    </row>
    <row r="158" ht="14.25" customHeight="1">
      <c r="A158" s="1"/>
      <c r="B158" s="106"/>
      <c r="C158" s="106"/>
      <c r="D158" s="1"/>
      <c r="E158" s="106"/>
      <c r="F158" s="106"/>
      <c r="G158" s="1"/>
      <c r="H158" s="1"/>
      <c r="I158" s="1"/>
      <c r="J158" s="1"/>
      <c r="K158" s="1"/>
      <c r="L158" s="1"/>
      <c r="M158" s="1"/>
      <c r="N158" s="1"/>
      <c r="O158" s="1"/>
      <c r="P158" s="1"/>
      <c r="Q158" s="1"/>
      <c r="R158" s="1"/>
      <c r="S158" s="1"/>
      <c r="T158" s="1"/>
      <c r="U158" s="1"/>
      <c r="V158" s="1"/>
      <c r="W158" s="1"/>
      <c r="X158" s="1"/>
      <c r="Y158" s="1"/>
      <c r="Z158" s="1"/>
    </row>
    <row r="159" ht="14.25" customHeight="1">
      <c r="A159" s="1"/>
      <c r="B159" s="106"/>
      <c r="C159" s="106"/>
      <c r="D159" s="1"/>
      <c r="E159" s="106"/>
      <c r="F159" s="106"/>
      <c r="G159" s="1"/>
      <c r="H159" s="1"/>
      <c r="I159" s="1"/>
      <c r="J159" s="1"/>
      <c r="K159" s="1"/>
      <c r="L159" s="1"/>
      <c r="M159" s="1"/>
      <c r="N159" s="1"/>
      <c r="O159" s="1"/>
      <c r="P159" s="1"/>
      <c r="Q159" s="1"/>
      <c r="R159" s="1"/>
      <c r="S159" s="1"/>
      <c r="T159" s="1"/>
      <c r="U159" s="1"/>
      <c r="V159" s="1"/>
      <c r="W159" s="1"/>
      <c r="X159" s="1"/>
      <c r="Y159" s="1"/>
      <c r="Z159" s="1"/>
    </row>
    <row r="160" ht="14.25" customHeight="1">
      <c r="A160" s="1"/>
      <c r="B160" s="106"/>
      <c r="C160" s="106"/>
      <c r="D160" s="1"/>
      <c r="E160" s="106"/>
      <c r="F160" s="106"/>
      <c r="G160" s="1"/>
      <c r="H160" s="1"/>
      <c r="I160" s="1"/>
      <c r="J160" s="1"/>
      <c r="K160" s="1"/>
      <c r="L160" s="1"/>
      <c r="M160" s="1"/>
      <c r="N160" s="1"/>
      <c r="O160" s="1"/>
      <c r="P160" s="1"/>
      <c r="Q160" s="1"/>
      <c r="R160" s="1"/>
      <c r="S160" s="1"/>
      <c r="T160" s="1"/>
      <c r="U160" s="1"/>
      <c r="V160" s="1"/>
      <c r="W160" s="1"/>
      <c r="X160" s="1"/>
      <c r="Y160" s="1"/>
      <c r="Z160" s="1"/>
    </row>
    <row r="161" ht="14.25" customHeight="1">
      <c r="A161" s="1"/>
      <c r="B161" s="106"/>
      <c r="C161" s="106"/>
      <c r="D161" s="1"/>
      <c r="E161" s="106"/>
      <c r="F161" s="106"/>
      <c r="G161" s="1"/>
      <c r="H161" s="1"/>
      <c r="I161" s="1"/>
      <c r="J161" s="1"/>
      <c r="K161" s="1"/>
      <c r="L161" s="1"/>
      <c r="M161" s="1"/>
      <c r="N161" s="1"/>
      <c r="O161" s="1"/>
      <c r="P161" s="1"/>
      <c r="Q161" s="1"/>
      <c r="R161" s="1"/>
      <c r="S161" s="1"/>
      <c r="T161" s="1"/>
      <c r="U161" s="1"/>
      <c r="V161" s="1"/>
      <c r="W161" s="1"/>
      <c r="X161" s="1"/>
      <c r="Y161" s="1"/>
      <c r="Z161" s="1"/>
    </row>
    <row r="162" ht="14.25" customHeight="1">
      <c r="A162" s="1"/>
      <c r="B162" s="106"/>
      <c r="C162" s="106"/>
      <c r="D162" s="1"/>
      <c r="E162" s="106"/>
      <c r="F162" s="106"/>
      <c r="G162" s="1"/>
      <c r="H162" s="1"/>
      <c r="I162" s="1"/>
      <c r="J162" s="1"/>
      <c r="K162" s="1"/>
      <c r="L162" s="1"/>
      <c r="M162" s="1"/>
      <c r="N162" s="1"/>
      <c r="O162" s="1"/>
      <c r="P162" s="1"/>
      <c r="Q162" s="1"/>
      <c r="R162" s="1"/>
      <c r="S162" s="1"/>
      <c r="T162" s="1"/>
      <c r="U162" s="1"/>
      <c r="V162" s="1"/>
      <c r="W162" s="1"/>
      <c r="X162" s="1"/>
      <c r="Y162" s="1"/>
      <c r="Z162" s="1"/>
    </row>
    <row r="163" ht="14.25" customHeight="1">
      <c r="A163" s="1"/>
      <c r="B163" s="106"/>
      <c r="C163" s="106"/>
      <c r="D163" s="1"/>
      <c r="E163" s="106"/>
      <c r="F163" s="106"/>
      <c r="G163" s="1"/>
      <c r="H163" s="1"/>
      <c r="I163" s="1"/>
      <c r="J163" s="1"/>
      <c r="K163" s="1"/>
      <c r="L163" s="1"/>
      <c r="M163" s="1"/>
      <c r="N163" s="1"/>
      <c r="O163" s="1"/>
      <c r="P163" s="1"/>
      <c r="Q163" s="1"/>
      <c r="R163" s="1"/>
      <c r="S163" s="1"/>
      <c r="T163" s="1"/>
      <c r="U163" s="1"/>
      <c r="V163" s="1"/>
      <c r="W163" s="1"/>
      <c r="X163" s="1"/>
      <c r="Y163" s="1"/>
      <c r="Z163" s="1"/>
    </row>
    <row r="164" ht="14.25" customHeight="1">
      <c r="A164" s="1"/>
      <c r="B164" s="106"/>
      <c r="C164" s="106"/>
      <c r="D164" s="1"/>
      <c r="E164" s="106"/>
      <c r="F164" s="106"/>
      <c r="G164" s="1"/>
      <c r="H164" s="1"/>
      <c r="I164" s="1"/>
      <c r="J164" s="1"/>
      <c r="K164" s="1"/>
      <c r="L164" s="1"/>
      <c r="M164" s="1"/>
      <c r="N164" s="1"/>
      <c r="O164" s="1"/>
      <c r="P164" s="1"/>
      <c r="Q164" s="1"/>
      <c r="R164" s="1"/>
      <c r="S164" s="1"/>
      <c r="T164" s="1"/>
      <c r="U164" s="1"/>
      <c r="V164" s="1"/>
      <c r="W164" s="1"/>
      <c r="X164" s="1"/>
      <c r="Y164" s="1"/>
      <c r="Z164" s="1"/>
    </row>
    <row r="165" ht="14.25" customHeight="1">
      <c r="A165" s="1"/>
      <c r="B165" s="106"/>
      <c r="C165" s="106"/>
      <c r="D165" s="1"/>
      <c r="E165" s="106"/>
      <c r="F165" s="106"/>
      <c r="G165" s="1"/>
      <c r="H165" s="1"/>
      <c r="I165" s="1"/>
      <c r="J165" s="1"/>
      <c r="K165" s="1"/>
      <c r="L165" s="1"/>
      <c r="M165" s="1"/>
      <c r="N165" s="1"/>
      <c r="O165" s="1"/>
      <c r="P165" s="1"/>
      <c r="Q165" s="1"/>
      <c r="R165" s="1"/>
      <c r="S165" s="1"/>
      <c r="T165" s="1"/>
      <c r="U165" s="1"/>
      <c r="V165" s="1"/>
      <c r="W165" s="1"/>
      <c r="X165" s="1"/>
      <c r="Y165" s="1"/>
      <c r="Z165" s="1"/>
    </row>
    <row r="166" ht="14.25" customHeight="1">
      <c r="A166" s="1"/>
      <c r="B166" s="106"/>
      <c r="C166" s="106"/>
      <c r="D166" s="1"/>
      <c r="E166" s="106"/>
      <c r="F166" s="106"/>
      <c r="G166" s="1"/>
      <c r="H166" s="1"/>
      <c r="I166" s="1"/>
      <c r="J166" s="1"/>
      <c r="K166" s="1"/>
      <c r="L166" s="1"/>
      <c r="M166" s="1"/>
      <c r="N166" s="1"/>
      <c r="O166" s="1"/>
      <c r="P166" s="1"/>
      <c r="Q166" s="1"/>
      <c r="R166" s="1"/>
      <c r="S166" s="1"/>
      <c r="T166" s="1"/>
      <c r="U166" s="1"/>
      <c r="V166" s="1"/>
      <c r="W166" s="1"/>
      <c r="X166" s="1"/>
      <c r="Y166" s="1"/>
      <c r="Z166" s="1"/>
    </row>
    <row r="167" ht="14.25" customHeight="1">
      <c r="A167" s="1"/>
      <c r="B167" s="106"/>
      <c r="C167" s="106"/>
      <c r="D167" s="1"/>
      <c r="E167" s="106"/>
      <c r="F167" s="106"/>
      <c r="G167" s="1"/>
      <c r="H167" s="1"/>
      <c r="I167" s="1"/>
      <c r="J167" s="1"/>
      <c r="K167" s="1"/>
      <c r="L167" s="1"/>
      <c r="M167" s="1"/>
      <c r="N167" s="1"/>
      <c r="O167" s="1"/>
      <c r="P167" s="1"/>
      <c r="Q167" s="1"/>
      <c r="R167" s="1"/>
      <c r="S167" s="1"/>
      <c r="T167" s="1"/>
      <c r="U167" s="1"/>
      <c r="V167" s="1"/>
      <c r="W167" s="1"/>
      <c r="X167" s="1"/>
      <c r="Y167" s="1"/>
      <c r="Z167" s="1"/>
    </row>
    <row r="168" ht="14.25" customHeight="1">
      <c r="A168" s="1"/>
      <c r="B168" s="106"/>
      <c r="C168" s="106"/>
      <c r="D168" s="1"/>
      <c r="E168" s="106"/>
      <c r="F168" s="106"/>
      <c r="G168" s="1"/>
      <c r="H168" s="1"/>
      <c r="I168" s="1"/>
      <c r="J168" s="1"/>
      <c r="K168" s="1"/>
      <c r="L168" s="1"/>
      <c r="M168" s="1"/>
      <c r="N168" s="1"/>
      <c r="O168" s="1"/>
      <c r="P168" s="1"/>
      <c r="Q168" s="1"/>
      <c r="R168" s="1"/>
      <c r="S168" s="1"/>
      <c r="T168" s="1"/>
      <c r="U168" s="1"/>
      <c r="V168" s="1"/>
      <c r="W168" s="1"/>
      <c r="X168" s="1"/>
      <c r="Y168" s="1"/>
      <c r="Z168" s="1"/>
    </row>
    <row r="169" ht="14.25" customHeight="1">
      <c r="A169" s="1"/>
      <c r="B169" s="106"/>
      <c r="C169" s="106"/>
      <c r="D169" s="1"/>
      <c r="E169" s="106"/>
      <c r="F169" s="106"/>
      <c r="G169" s="1"/>
      <c r="H169" s="1"/>
      <c r="I169" s="1"/>
      <c r="J169" s="1"/>
      <c r="K169" s="1"/>
      <c r="L169" s="1"/>
      <c r="M169" s="1"/>
      <c r="N169" s="1"/>
      <c r="O169" s="1"/>
      <c r="P169" s="1"/>
      <c r="Q169" s="1"/>
      <c r="R169" s="1"/>
      <c r="S169" s="1"/>
      <c r="T169" s="1"/>
      <c r="U169" s="1"/>
      <c r="V169" s="1"/>
      <c r="W169" s="1"/>
      <c r="X169" s="1"/>
      <c r="Y169" s="1"/>
      <c r="Z169" s="1"/>
    </row>
    <row r="170" ht="14.25" customHeight="1">
      <c r="A170" s="1"/>
      <c r="B170" s="106"/>
      <c r="C170" s="106"/>
      <c r="D170" s="1"/>
      <c r="E170" s="106"/>
      <c r="F170" s="106"/>
      <c r="G170" s="1"/>
      <c r="H170" s="1"/>
      <c r="I170" s="1"/>
      <c r="J170" s="1"/>
      <c r="K170" s="1"/>
      <c r="L170" s="1"/>
      <c r="M170" s="1"/>
      <c r="N170" s="1"/>
      <c r="O170" s="1"/>
      <c r="P170" s="1"/>
      <c r="Q170" s="1"/>
      <c r="R170" s="1"/>
      <c r="S170" s="1"/>
      <c r="T170" s="1"/>
      <c r="U170" s="1"/>
      <c r="V170" s="1"/>
      <c r="W170" s="1"/>
      <c r="X170" s="1"/>
      <c r="Y170" s="1"/>
      <c r="Z170" s="1"/>
    </row>
    <row r="171" ht="14.25" customHeight="1">
      <c r="A171" s="1"/>
      <c r="B171" s="106"/>
      <c r="C171" s="106"/>
      <c r="D171" s="1"/>
      <c r="E171" s="106"/>
      <c r="F171" s="106"/>
      <c r="G171" s="1"/>
      <c r="H171" s="1"/>
      <c r="I171" s="1"/>
      <c r="J171" s="1"/>
      <c r="K171" s="1"/>
      <c r="L171" s="1"/>
      <c r="M171" s="1"/>
      <c r="N171" s="1"/>
      <c r="O171" s="1"/>
      <c r="P171" s="1"/>
      <c r="Q171" s="1"/>
      <c r="R171" s="1"/>
      <c r="S171" s="1"/>
      <c r="T171" s="1"/>
      <c r="U171" s="1"/>
      <c r="V171" s="1"/>
      <c r="W171" s="1"/>
      <c r="X171" s="1"/>
      <c r="Y171" s="1"/>
      <c r="Z171" s="1"/>
    </row>
    <row r="172" ht="14.25" customHeight="1">
      <c r="A172" s="1"/>
      <c r="B172" s="106"/>
      <c r="C172" s="106"/>
      <c r="D172" s="1"/>
      <c r="E172" s="106"/>
      <c r="F172" s="106"/>
      <c r="G172" s="1"/>
      <c r="H172" s="1"/>
      <c r="I172" s="1"/>
      <c r="J172" s="1"/>
      <c r="K172" s="1"/>
      <c r="L172" s="1"/>
      <c r="M172" s="1"/>
      <c r="N172" s="1"/>
      <c r="O172" s="1"/>
      <c r="P172" s="1"/>
      <c r="Q172" s="1"/>
      <c r="R172" s="1"/>
      <c r="S172" s="1"/>
      <c r="T172" s="1"/>
      <c r="U172" s="1"/>
      <c r="V172" s="1"/>
      <c r="W172" s="1"/>
      <c r="X172" s="1"/>
      <c r="Y172" s="1"/>
      <c r="Z172" s="1"/>
    </row>
    <row r="173" ht="14.25" customHeight="1">
      <c r="A173" s="1"/>
      <c r="B173" s="106"/>
      <c r="C173" s="106"/>
      <c r="D173" s="1"/>
      <c r="E173" s="106"/>
      <c r="F173" s="106"/>
      <c r="G173" s="1"/>
      <c r="H173" s="1"/>
      <c r="I173" s="1"/>
      <c r="J173" s="1"/>
      <c r="K173" s="1"/>
      <c r="L173" s="1"/>
      <c r="M173" s="1"/>
      <c r="N173" s="1"/>
      <c r="O173" s="1"/>
      <c r="P173" s="1"/>
      <c r="Q173" s="1"/>
      <c r="R173" s="1"/>
      <c r="S173" s="1"/>
      <c r="T173" s="1"/>
      <c r="U173" s="1"/>
      <c r="V173" s="1"/>
      <c r="W173" s="1"/>
      <c r="X173" s="1"/>
      <c r="Y173" s="1"/>
      <c r="Z173" s="1"/>
    </row>
    <row r="174" ht="14.25" customHeight="1">
      <c r="A174" s="1"/>
      <c r="B174" s="106"/>
      <c r="C174" s="106"/>
      <c r="D174" s="1"/>
      <c r="E174" s="106"/>
      <c r="F174" s="106"/>
      <c r="G174" s="1"/>
      <c r="H174" s="1"/>
      <c r="I174" s="1"/>
      <c r="J174" s="1"/>
      <c r="K174" s="1"/>
      <c r="L174" s="1"/>
      <c r="M174" s="1"/>
      <c r="N174" s="1"/>
      <c r="O174" s="1"/>
      <c r="P174" s="1"/>
      <c r="Q174" s="1"/>
      <c r="R174" s="1"/>
      <c r="S174" s="1"/>
      <c r="T174" s="1"/>
      <c r="U174" s="1"/>
      <c r="V174" s="1"/>
      <c r="W174" s="1"/>
      <c r="X174" s="1"/>
      <c r="Y174" s="1"/>
      <c r="Z174" s="1"/>
    </row>
    <row r="175" ht="14.25" customHeight="1">
      <c r="A175" s="1"/>
      <c r="B175" s="106"/>
      <c r="C175" s="106"/>
      <c r="D175" s="1"/>
      <c r="E175" s="106"/>
      <c r="F175" s="106"/>
      <c r="G175" s="1"/>
      <c r="H175" s="1"/>
      <c r="I175" s="1"/>
      <c r="J175" s="1"/>
      <c r="K175" s="1"/>
      <c r="L175" s="1"/>
      <c r="M175" s="1"/>
      <c r="N175" s="1"/>
      <c r="O175" s="1"/>
      <c r="P175" s="1"/>
      <c r="Q175" s="1"/>
      <c r="R175" s="1"/>
      <c r="S175" s="1"/>
      <c r="T175" s="1"/>
      <c r="U175" s="1"/>
      <c r="V175" s="1"/>
      <c r="W175" s="1"/>
      <c r="X175" s="1"/>
      <c r="Y175" s="1"/>
      <c r="Z175" s="1"/>
    </row>
    <row r="176" ht="14.25" customHeight="1">
      <c r="A176" s="1"/>
      <c r="B176" s="106"/>
      <c r="C176" s="106"/>
      <c r="D176" s="1"/>
      <c r="E176" s="106"/>
      <c r="F176" s="106"/>
      <c r="G176" s="1"/>
      <c r="H176" s="1"/>
      <c r="I176" s="1"/>
      <c r="J176" s="1"/>
      <c r="K176" s="1"/>
      <c r="L176" s="1"/>
      <c r="M176" s="1"/>
      <c r="N176" s="1"/>
      <c r="O176" s="1"/>
      <c r="P176" s="1"/>
      <c r="Q176" s="1"/>
      <c r="R176" s="1"/>
      <c r="S176" s="1"/>
      <c r="T176" s="1"/>
      <c r="U176" s="1"/>
      <c r="V176" s="1"/>
      <c r="W176" s="1"/>
      <c r="X176" s="1"/>
      <c r="Y176" s="1"/>
      <c r="Z176" s="1"/>
    </row>
    <row r="177" ht="14.25" customHeight="1">
      <c r="A177" s="1"/>
      <c r="B177" s="106"/>
      <c r="C177" s="106"/>
      <c r="D177" s="1"/>
      <c r="E177" s="106"/>
      <c r="F177" s="106"/>
      <c r="G177" s="1"/>
      <c r="H177" s="1"/>
      <c r="I177" s="1"/>
      <c r="J177" s="1"/>
      <c r="K177" s="1"/>
      <c r="L177" s="1"/>
      <c r="M177" s="1"/>
      <c r="N177" s="1"/>
      <c r="O177" s="1"/>
      <c r="P177" s="1"/>
      <c r="Q177" s="1"/>
      <c r="R177" s="1"/>
      <c r="S177" s="1"/>
      <c r="T177" s="1"/>
      <c r="U177" s="1"/>
      <c r="V177" s="1"/>
      <c r="W177" s="1"/>
      <c r="X177" s="1"/>
      <c r="Y177" s="1"/>
      <c r="Z177" s="1"/>
    </row>
    <row r="178" ht="14.25" customHeight="1">
      <c r="A178" s="1"/>
      <c r="B178" s="106"/>
      <c r="C178" s="106"/>
      <c r="D178" s="1"/>
      <c r="E178" s="106"/>
      <c r="F178" s="106"/>
      <c r="G178" s="1"/>
      <c r="H178" s="1"/>
      <c r="I178" s="1"/>
      <c r="J178" s="1"/>
      <c r="K178" s="1"/>
      <c r="L178" s="1"/>
      <c r="M178" s="1"/>
      <c r="N178" s="1"/>
      <c r="O178" s="1"/>
      <c r="P178" s="1"/>
      <c r="Q178" s="1"/>
      <c r="R178" s="1"/>
      <c r="S178" s="1"/>
      <c r="T178" s="1"/>
      <c r="U178" s="1"/>
      <c r="V178" s="1"/>
      <c r="W178" s="1"/>
      <c r="X178" s="1"/>
      <c r="Y178" s="1"/>
      <c r="Z178" s="1"/>
    </row>
    <row r="179" ht="14.25" customHeight="1">
      <c r="A179" s="1"/>
      <c r="B179" s="106"/>
      <c r="C179" s="106"/>
      <c r="D179" s="1"/>
      <c r="E179" s="106"/>
      <c r="F179" s="106"/>
      <c r="G179" s="1"/>
      <c r="H179" s="1"/>
      <c r="I179" s="1"/>
      <c r="J179" s="1"/>
      <c r="K179" s="1"/>
      <c r="L179" s="1"/>
      <c r="M179" s="1"/>
      <c r="N179" s="1"/>
      <c r="O179" s="1"/>
      <c r="P179" s="1"/>
      <c r="Q179" s="1"/>
      <c r="R179" s="1"/>
      <c r="S179" s="1"/>
      <c r="T179" s="1"/>
      <c r="U179" s="1"/>
      <c r="V179" s="1"/>
      <c r="W179" s="1"/>
      <c r="X179" s="1"/>
      <c r="Y179" s="1"/>
      <c r="Z179" s="1"/>
    </row>
    <row r="180" ht="14.25" customHeight="1">
      <c r="A180" s="1"/>
      <c r="B180" s="106"/>
      <c r="C180" s="106"/>
      <c r="D180" s="1"/>
      <c r="E180" s="106"/>
      <c r="F180" s="106"/>
      <c r="G180" s="1"/>
      <c r="H180" s="1"/>
      <c r="I180" s="1"/>
      <c r="J180" s="1"/>
      <c r="K180" s="1"/>
      <c r="L180" s="1"/>
      <c r="M180" s="1"/>
      <c r="N180" s="1"/>
      <c r="O180" s="1"/>
      <c r="P180" s="1"/>
      <c r="Q180" s="1"/>
      <c r="R180" s="1"/>
      <c r="S180" s="1"/>
      <c r="T180" s="1"/>
      <c r="U180" s="1"/>
      <c r="V180" s="1"/>
      <c r="W180" s="1"/>
      <c r="X180" s="1"/>
      <c r="Y180" s="1"/>
      <c r="Z180" s="1"/>
    </row>
    <row r="181" ht="14.25" customHeight="1">
      <c r="A181" s="1"/>
      <c r="B181" s="106"/>
      <c r="C181" s="106"/>
      <c r="D181" s="1"/>
      <c r="E181" s="106"/>
      <c r="F181" s="106"/>
      <c r="G181" s="1"/>
      <c r="H181" s="1"/>
      <c r="I181" s="1"/>
      <c r="J181" s="1"/>
      <c r="K181" s="1"/>
      <c r="L181" s="1"/>
      <c r="M181" s="1"/>
      <c r="N181" s="1"/>
      <c r="O181" s="1"/>
      <c r="P181" s="1"/>
      <c r="Q181" s="1"/>
      <c r="R181" s="1"/>
      <c r="S181" s="1"/>
      <c r="T181" s="1"/>
      <c r="U181" s="1"/>
      <c r="V181" s="1"/>
      <c r="W181" s="1"/>
      <c r="X181" s="1"/>
      <c r="Y181" s="1"/>
      <c r="Z181" s="1"/>
    </row>
    <row r="182" ht="14.25" customHeight="1">
      <c r="A182" s="1"/>
      <c r="B182" s="106"/>
      <c r="C182" s="106"/>
      <c r="D182" s="1"/>
      <c r="E182" s="106"/>
      <c r="F182" s="106"/>
      <c r="G182" s="1"/>
      <c r="H182" s="1"/>
      <c r="I182" s="1"/>
      <c r="J182" s="1"/>
      <c r="K182" s="1"/>
      <c r="L182" s="1"/>
      <c r="M182" s="1"/>
      <c r="N182" s="1"/>
      <c r="O182" s="1"/>
      <c r="P182" s="1"/>
      <c r="Q182" s="1"/>
      <c r="R182" s="1"/>
      <c r="S182" s="1"/>
      <c r="T182" s="1"/>
      <c r="U182" s="1"/>
      <c r="V182" s="1"/>
      <c r="W182" s="1"/>
      <c r="X182" s="1"/>
      <c r="Y182" s="1"/>
      <c r="Z182" s="1"/>
    </row>
    <row r="183" ht="14.25" customHeight="1">
      <c r="A183" s="1"/>
      <c r="B183" s="106"/>
      <c r="C183" s="106"/>
      <c r="D183" s="1"/>
      <c r="E183" s="106"/>
      <c r="F183" s="106"/>
      <c r="G183" s="1"/>
      <c r="H183" s="1"/>
      <c r="I183" s="1"/>
      <c r="J183" s="1"/>
      <c r="K183" s="1"/>
      <c r="L183" s="1"/>
      <c r="M183" s="1"/>
      <c r="N183" s="1"/>
      <c r="O183" s="1"/>
      <c r="P183" s="1"/>
      <c r="Q183" s="1"/>
      <c r="R183" s="1"/>
      <c r="S183" s="1"/>
      <c r="T183" s="1"/>
      <c r="U183" s="1"/>
      <c r="V183" s="1"/>
      <c r="W183" s="1"/>
      <c r="X183" s="1"/>
      <c r="Y183" s="1"/>
      <c r="Z183" s="1"/>
    </row>
    <row r="184" ht="14.25" customHeight="1">
      <c r="A184" s="1"/>
      <c r="B184" s="106"/>
      <c r="C184" s="106"/>
      <c r="D184" s="1"/>
      <c r="E184" s="106"/>
      <c r="F184" s="106"/>
      <c r="G184" s="1"/>
      <c r="H184" s="1"/>
      <c r="I184" s="1"/>
      <c r="J184" s="1"/>
      <c r="K184" s="1"/>
      <c r="L184" s="1"/>
      <c r="M184" s="1"/>
      <c r="N184" s="1"/>
      <c r="O184" s="1"/>
      <c r="P184" s="1"/>
      <c r="Q184" s="1"/>
      <c r="R184" s="1"/>
      <c r="S184" s="1"/>
      <c r="T184" s="1"/>
      <c r="U184" s="1"/>
      <c r="V184" s="1"/>
      <c r="W184" s="1"/>
      <c r="X184" s="1"/>
      <c r="Y184" s="1"/>
      <c r="Z184" s="1"/>
    </row>
    <row r="185" ht="14.25" customHeight="1">
      <c r="A185" s="1"/>
      <c r="B185" s="106"/>
      <c r="C185" s="106"/>
      <c r="D185" s="1"/>
      <c r="E185" s="106"/>
      <c r="F185" s="106"/>
      <c r="G185" s="1"/>
      <c r="H185" s="1"/>
      <c r="I185" s="1"/>
      <c r="J185" s="1"/>
      <c r="K185" s="1"/>
      <c r="L185" s="1"/>
      <c r="M185" s="1"/>
      <c r="N185" s="1"/>
      <c r="O185" s="1"/>
      <c r="P185" s="1"/>
      <c r="Q185" s="1"/>
      <c r="R185" s="1"/>
      <c r="S185" s="1"/>
      <c r="T185" s="1"/>
      <c r="U185" s="1"/>
      <c r="V185" s="1"/>
      <c r="W185" s="1"/>
      <c r="X185" s="1"/>
      <c r="Y185" s="1"/>
      <c r="Z185" s="1"/>
    </row>
    <row r="186" ht="14.25" customHeight="1">
      <c r="A186" s="1"/>
      <c r="B186" s="106"/>
      <c r="C186" s="106"/>
      <c r="D186" s="1"/>
      <c r="E186" s="106"/>
      <c r="F186" s="106"/>
      <c r="G186" s="1"/>
      <c r="H186" s="1"/>
      <c r="I186" s="1"/>
      <c r="J186" s="1"/>
      <c r="K186" s="1"/>
      <c r="L186" s="1"/>
      <c r="M186" s="1"/>
      <c r="N186" s="1"/>
      <c r="O186" s="1"/>
      <c r="P186" s="1"/>
      <c r="Q186" s="1"/>
      <c r="R186" s="1"/>
      <c r="S186" s="1"/>
      <c r="T186" s="1"/>
      <c r="U186" s="1"/>
      <c r="V186" s="1"/>
      <c r="W186" s="1"/>
      <c r="X186" s="1"/>
      <c r="Y186" s="1"/>
      <c r="Z186" s="1"/>
    </row>
    <row r="187" ht="14.25" customHeight="1">
      <c r="A187" s="1"/>
      <c r="B187" s="106"/>
      <c r="C187" s="106"/>
      <c r="D187" s="1"/>
      <c r="E187" s="106"/>
      <c r="F187" s="106"/>
      <c r="G187" s="1"/>
      <c r="H187" s="1"/>
      <c r="I187" s="1"/>
      <c r="J187" s="1"/>
      <c r="K187" s="1"/>
      <c r="L187" s="1"/>
      <c r="M187" s="1"/>
      <c r="N187" s="1"/>
      <c r="O187" s="1"/>
      <c r="P187" s="1"/>
      <c r="Q187" s="1"/>
      <c r="R187" s="1"/>
      <c r="S187" s="1"/>
      <c r="T187" s="1"/>
      <c r="U187" s="1"/>
      <c r="V187" s="1"/>
      <c r="W187" s="1"/>
      <c r="X187" s="1"/>
      <c r="Y187" s="1"/>
      <c r="Z187" s="1"/>
    </row>
    <row r="188" ht="14.25" customHeight="1">
      <c r="A188" s="1"/>
      <c r="B188" s="106"/>
      <c r="C188" s="106"/>
      <c r="D188" s="1"/>
      <c r="E188" s="106"/>
      <c r="F188" s="106"/>
      <c r="G188" s="1"/>
      <c r="H188" s="1"/>
      <c r="I188" s="1"/>
      <c r="J188" s="1"/>
      <c r="K188" s="1"/>
      <c r="L188" s="1"/>
      <c r="M188" s="1"/>
      <c r="N188" s="1"/>
      <c r="O188" s="1"/>
      <c r="P188" s="1"/>
      <c r="Q188" s="1"/>
      <c r="R188" s="1"/>
      <c r="S188" s="1"/>
      <c r="T188" s="1"/>
      <c r="U188" s="1"/>
      <c r="V188" s="1"/>
      <c r="W188" s="1"/>
      <c r="X188" s="1"/>
      <c r="Y188" s="1"/>
      <c r="Z188" s="1"/>
    </row>
    <row r="189" ht="14.25" customHeight="1">
      <c r="A189" s="1"/>
      <c r="B189" s="106"/>
      <c r="C189" s="106"/>
      <c r="D189" s="1"/>
      <c r="E189" s="106"/>
      <c r="F189" s="106"/>
      <c r="G189" s="1"/>
      <c r="H189" s="1"/>
      <c r="I189" s="1"/>
      <c r="J189" s="1"/>
      <c r="K189" s="1"/>
      <c r="L189" s="1"/>
      <c r="M189" s="1"/>
      <c r="N189" s="1"/>
      <c r="O189" s="1"/>
      <c r="P189" s="1"/>
      <c r="Q189" s="1"/>
      <c r="R189" s="1"/>
      <c r="S189" s="1"/>
      <c r="T189" s="1"/>
      <c r="U189" s="1"/>
      <c r="V189" s="1"/>
      <c r="W189" s="1"/>
      <c r="X189" s="1"/>
      <c r="Y189" s="1"/>
      <c r="Z189" s="1"/>
    </row>
    <row r="190" ht="14.25" customHeight="1">
      <c r="A190" s="1"/>
      <c r="B190" s="106"/>
      <c r="C190" s="106"/>
      <c r="D190" s="1"/>
      <c r="E190" s="106"/>
      <c r="F190" s="106"/>
      <c r="G190" s="1"/>
      <c r="H190" s="1"/>
      <c r="I190" s="1"/>
      <c r="J190" s="1"/>
      <c r="K190" s="1"/>
      <c r="L190" s="1"/>
      <c r="M190" s="1"/>
      <c r="N190" s="1"/>
      <c r="O190" s="1"/>
      <c r="P190" s="1"/>
      <c r="Q190" s="1"/>
      <c r="R190" s="1"/>
      <c r="S190" s="1"/>
      <c r="T190" s="1"/>
      <c r="U190" s="1"/>
      <c r="V190" s="1"/>
      <c r="W190" s="1"/>
      <c r="X190" s="1"/>
      <c r="Y190" s="1"/>
      <c r="Z190" s="1"/>
    </row>
    <row r="191" ht="14.25" customHeight="1">
      <c r="A191" s="1"/>
      <c r="B191" s="106"/>
      <c r="C191" s="106"/>
      <c r="D191" s="1"/>
      <c r="E191" s="106"/>
      <c r="F191" s="106"/>
      <c r="G191" s="1"/>
      <c r="H191" s="1"/>
      <c r="I191" s="1"/>
      <c r="J191" s="1"/>
      <c r="K191" s="1"/>
      <c r="L191" s="1"/>
      <c r="M191" s="1"/>
      <c r="N191" s="1"/>
      <c r="O191" s="1"/>
      <c r="P191" s="1"/>
      <c r="Q191" s="1"/>
      <c r="R191" s="1"/>
      <c r="S191" s="1"/>
      <c r="T191" s="1"/>
      <c r="U191" s="1"/>
      <c r="V191" s="1"/>
      <c r="W191" s="1"/>
      <c r="X191" s="1"/>
      <c r="Y191" s="1"/>
      <c r="Z191" s="1"/>
    </row>
    <row r="192" ht="14.25" customHeight="1">
      <c r="A192" s="1"/>
      <c r="B192" s="106"/>
      <c r="C192" s="106"/>
      <c r="D192" s="1"/>
      <c r="E192" s="106"/>
      <c r="F192" s="106"/>
      <c r="G192" s="1"/>
      <c r="H192" s="1"/>
      <c r="I192" s="1"/>
      <c r="J192" s="1"/>
      <c r="K192" s="1"/>
      <c r="L192" s="1"/>
      <c r="M192" s="1"/>
      <c r="N192" s="1"/>
      <c r="O192" s="1"/>
      <c r="P192" s="1"/>
      <c r="Q192" s="1"/>
      <c r="R192" s="1"/>
      <c r="S192" s="1"/>
      <c r="T192" s="1"/>
      <c r="U192" s="1"/>
      <c r="V192" s="1"/>
      <c r="W192" s="1"/>
      <c r="X192" s="1"/>
      <c r="Y192" s="1"/>
      <c r="Z192" s="1"/>
    </row>
    <row r="193" ht="14.25" customHeight="1">
      <c r="A193" s="1"/>
      <c r="B193" s="106"/>
      <c r="C193" s="106"/>
      <c r="D193" s="1"/>
      <c r="E193" s="106"/>
      <c r="F193" s="106"/>
      <c r="G193" s="1"/>
      <c r="H193" s="1"/>
      <c r="I193" s="1"/>
      <c r="J193" s="1"/>
      <c r="K193" s="1"/>
      <c r="L193" s="1"/>
      <c r="M193" s="1"/>
      <c r="N193" s="1"/>
      <c r="O193" s="1"/>
      <c r="P193" s="1"/>
      <c r="Q193" s="1"/>
      <c r="R193" s="1"/>
      <c r="S193" s="1"/>
      <c r="T193" s="1"/>
      <c r="U193" s="1"/>
      <c r="V193" s="1"/>
      <c r="W193" s="1"/>
      <c r="X193" s="1"/>
      <c r="Y193" s="1"/>
      <c r="Z193" s="1"/>
    </row>
    <row r="194" ht="14.25" customHeight="1">
      <c r="A194" s="1"/>
      <c r="B194" s="106"/>
      <c r="C194" s="106"/>
      <c r="D194" s="1"/>
      <c r="E194" s="106"/>
      <c r="F194" s="106"/>
      <c r="G194" s="1"/>
      <c r="H194" s="1"/>
      <c r="I194" s="1"/>
      <c r="J194" s="1"/>
      <c r="K194" s="1"/>
      <c r="L194" s="1"/>
      <c r="M194" s="1"/>
      <c r="N194" s="1"/>
      <c r="O194" s="1"/>
      <c r="P194" s="1"/>
      <c r="Q194" s="1"/>
      <c r="R194" s="1"/>
      <c r="S194" s="1"/>
      <c r="T194" s="1"/>
      <c r="U194" s="1"/>
      <c r="V194" s="1"/>
      <c r="W194" s="1"/>
      <c r="X194" s="1"/>
      <c r="Y194" s="1"/>
      <c r="Z194" s="1"/>
    </row>
    <row r="195" ht="14.25" customHeight="1">
      <c r="A195" s="1"/>
      <c r="B195" s="106"/>
      <c r="C195" s="106"/>
      <c r="D195" s="1"/>
      <c r="E195" s="106"/>
      <c r="F195" s="106"/>
      <c r="G195" s="1"/>
      <c r="H195" s="1"/>
      <c r="I195" s="1"/>
      <c r="J195" s="1"/>
      <c r="K195" s="1"/>
      <c r="L195" s="1"/>
      <c r="M195" s="1"/>
      <c r="N195" s="1"/>
      <c r="O195" s="1"/>
      <c r="P195" s="1"/>
      <c r="Q195" s="1"/>
      <c r="R195" s="1"/>
      <c r="S195" s="1"/>
      <c r="T195" s="1"/>
      <c r="U195" s="1"/>
      <c r="V195" s="1"/>
      <c r="W195" s="1"/>
      <c r="X195" s="1"/>
      <c r="Y195" s="1"/>
      <c r="Z195" s="1"/>
    </row>
    <row r="196" ht="14.25" customHeight="1">
      <c r="A196" s="1"/>
      <c r="B196" s="106"/>
      <c r="C196" s="106"/>
      <c r="D196" s="1"/>
      <c r="E196" s="106"/>
      <c r="F196" s="106"/>
      <c r="G196" s="1"/>
      <c r="H196" s="1"/>
      <c r="I196" s="1"/>
      <c r="J196" s="1"/>
      <c r="K196" s="1"/>
      <c r="L196" s="1"/>
      <c r="M196" s="1"/>
      <c r="N196" s="1"/>
      <c r="O196" s="1"/>
      <c r="P196" s="1"/>
      <c r="Q196" s="1"/>
      <c r="R196" s="1"/>
      <c r="S196" s="1"/>
      <c r="T196" s="1"/>
      <c r="U196" s="1"/>
      <c r="V196" s="1"/>
      <c r="W196" s="1"/>
      <c r="X196" s="1"/>
      <c r="Y196" s="1"/>
      <c r="Z196" s="1"/>
    </row>
    <row r="197" ht="14.25" customHeight="1">
      <c r="A197" s="1"/>
      <c r="B197" s="106"/>
      <c r="C197" s="106"/>
      <c r="D197" s="1"/>
      <c r="E197" s="106"/>
      <c r="F197" s="106"/>
      <c r="G197" s="1"/>
      <c r="H197" s="1"/>
      <c r="I197" s="1"/>
      <c r="J197" s="1"/>
      <c r="K197" s="1"/>
      <c r="L197" s="1"/>
      <c r="M197" s="1"/>
      <c r="N197" s="1"/>
      <c r="O197" s="1"/>
      <c r="P197" s="1"/>
      <c r="Q197" s="1"/>
      <c r="R197" s="1"/>
      <c r="S197" s="1"/>
      <c r="T197" s="1"/>
      <c r="U197" s="1"/>
      <c r="V197" s="1"/>
      <c r="W197" s="1"/>
      <c r="X197" s="1"/>
      <c r="Y197" s="1"/>
      <c r="Z197" s="1"/>
    </row>
    <row r="198" ht="14.25" customHeight="1">
      <c r="A198" s="1"/>
      <c r="B198" s="106"/>
      <c r="C198" s="106"/>
      <c r="D198" s="1"/>
      <c r="E198" s="106"/>
      <c r="F198" s="106"/>
      <c r="G198" s="1"/>
      <c r="H198" s="1"/>
      <c r="I198" s="1"/>
      <c r="J198" s="1"/>
      <c r="K198" s="1"/>
      <c r="L198" s="1"/>
      <c r="M198" s="1"/>
      <c r="N198" s="1"/>
      <c r="O198" s="1"/>
      <c r="P198" s="1"/>
      <c r="Q198" s="1"/>
      <c r="R198" s="1"/>
      <c r="S198" s="1"/>
      <c r="T198" s="1"/>
      <c r="U198" s="1"/>
      <c r="V198" s="1"/>
      <c r="W198" s="1"/>
      <c r="X198" s="1"/>
      <c r="Y198" s="1"/>
      <c r="Z198" s="1"/>
    </row>
    <row r="199" ht="14.25" customHeight="1">
      <c r="A199" s="1"/>
      <c r="B199" s="106"/>
      <c r="C199" s="106"/>
      <c r="D199" s="1"/>
      <c r="E199" s="106"/>
      <c r="F199" s="106"/>
      <c r="G199" s="1"/>
      <c r="H199" s="1"/>
      <c r="I199" s="1"/>
      <c r="J199" s="1"/>
      <c r="K199" s="1"/>
      <c r="L199" s="1"/>
      <c r="M199" s="1"/>
      <c r="N199" s="1"/>
      <c r="O199" s="1"/>
      <c r="P199" s="1"/>
      <c r="Q199" s="1"/>
      <c r="R199" s="1"/>
      <c r="S199" s="1"/>
      <c r="T199" s="1"/>
      <c r="U199" s="1"/>
      <c r="V199" s="1"/>
      <c r="W199" s="1"/>
      <c r="X199" s="1"/>
      <c r="Y199" s="1"/>
      <c r="Z199" s="1"/>
    </row>
    <row r="200" ht="14.25" customHeight="1">
      <c r="A200" s="1"/>
      <c r="B200" s="106"/>
      <c r="C200" s="106"/>
      <c r="D200" s="1"/>
      <c r="E200" s="106"/>
      <c r="F200" s="106"/>
      <c r="G200" s="1"/>
      <c r="H200" s="1"/>
      <c r="I200" s="1"/>
      <c r="J200" s="1"/>
      <c r="K200" s="1"/>
      <c r="L200" s="1"/>
      <c r="M200" s="1"/>
      <c r="N200" s="1"/>
      <c r="O200" s="1"/>
      <c r="P200" s="1"/>
      <c r="Q200" s="1"/>
      <c r="R200" s="1"/>
      <c r="S200" s="1"/>
      <c r="T200" s="1"/>
      <c r="U200" s="1"/>
      <c r="V200" s="1"/>
      <c r="W200" s="1"/>
      <c r="X200" s="1"/>
      <c r="Y200" s="1"/>
      <c r="Z200" s="1"/>
    </row>
    <row r="201" ht="14.25" customHeight="1">
      <c r="A201" s="1"/>
      <c r="B201" s="106"/>
      <c r="C201" s="106"/>
      <c r="D201" s="1"/>
      <c r="E201" s="106"/>
      <c r="F201" s="106"/>
      <c r="G201" s="1"/>
      <c r="H201" s="1"/>
      <c r="I201" s="1"/>
      <c r="J201" s="1"/>
      <c r="K201" s="1"/>
      <c r="L201" s="1"/>
      <c r="M201" s="1"/>
      <c r="N201" s="1"/>
      <c r="O201" s="1"/>
      <c r="P201" s="1"/>
      <c r="Q201" s="1"/>
      <c r="R201" s="1"/>
      <c r="S201" s="1"/>
      <c r="T201" s="1"/>
      <c r="U201" s="1"/>
      <c r="V201" s="1"/>
      <c r="W201" s="1"/>
      <c r="X201" s="1"/>
      <c r="Y201" s="1"/>
      <c r="Z201" s="1"/>
    </row>
    <row r="202" ht="14.25" customHeight="1">
      <c r="A202" s="1"/>
      <c r="B202" s="106"/>
      <c r="C202" s="106"/>
      <c r="D202" s="1"/>
      <c r="E202" s="106"/>
      <c r="F202" s="106"/>
      <c r="G202" s="1"/>
      <c r="H202" s="1"/>
      <c r="I202" s="1"/>
      <c r="J202" s="1"/>
      <c r="K202" s="1"/>
      <c r="L202" s="1"/>
      <c r="M202" s="1"/>
      <c r="N202" s="1"/>
      <c r="O202" s="1"/>
      <c r="P202" s="1"/>
      <c r="Q202" s="1"/>
      <c r="R202" s="1"/>
      <c r="S202" s="1"/>
      <c r="T202" s="1"/>
      <c r="U202" s="1"/>
      <c r="V202" s="1"/>
      <c r="W202" s="1"/>
      <c r="X202" s="1"/>
      <c r="Y202" s="1"/>
      <c r="Z202" s="1"/>
    </row>
    <row r="203" ht="14.25" customHeight="1">
      <c r="A203" s="1"/>
      <c r="B203" s="106"/>
      <c r="C203" s="106"/>
      <c r="D203" s="1"/>
      <c r="E203" s="106"/>
      <c r="F203" s="106"/>
      <c r="G203" s="1"/>
      <c r="H203" s="1"/>
      <c r="I203" s="1"/>
      <c r="J203" s="1"/>
      <c r="K203" s="1"/>
      <c r="L203" s="1"/>
      <c r="M203" s="1"/>
      <c r="N203" s="1"/>
      <c r="O203" s="1"/>
      <c r="P203" s="1"/>
      <c r="Q203" s="1"/>
      <c r="R203" s="1"/>
      <c r="S203" s="1"/>
      <c r="T203" s="1"/>
      <c r="U203" s="1"/>
      <c r="V203" s="1"/>
      <c r="W203" s="1"/>
      <c r="X203" s="1"/>
      <c r="Y203" s="1"/>
      <c r="Z203" s="1"/>
    </row>
    <row r="204" ht="14.25" customHeight="1">
      <c r="A204" s="1"/>
      <c r="B204" s="106"/>
      <c r="C204" s="106"/>
      <c r="D204" s="1"/>
      <c r="E204" s="106"/>
      <c r="F204" s="106"/>
      <c r="G204" s="1"/>
      <c r="H204" s="1"/>
      <c r="I204" s="1"/>
      <c r="J204" s="1"/>
      <c r="K204" s="1"/>
      <c r="L204" s="1"/>
      <c r="M204" s="1"/>
      <c r="N204" s="1"/>
      <c r="O204" s="1"/>
      <c r="P204" s="1"/>
      <c r="Q204" s="1"/>
      <c r="R204" s="1"/>
      <c r="S204" s="1"/>
      <c r="T204" s="1"/>
      <c r="U204" s="1"/>
      <c r="V204" s="1"/>
      <c r="W204" s="1"/>
      <c r="X204" s="1"/>
      <c r="Y204" s="1"/>
      <c r="Z204" s="1"/>
    </row>
    <row r="205" ht="14.25" customHeight="1">
      <c r="A205" s="1"/>
      <c r="B205" s="106"/>
      <c r="C205" s="106"/>
      <c r="D205" s="1"/>
      <c r="E205" s="106"/>
      <c r="F205" s="106"/>
      <c r="G205" s="1"/>
      <c r="H205" s="1"/>
      <c r="I205" s="1"/>
      <c r="J205" s="1"/>
      <c r="K205" s="1"/>
      <c r="L205" s="1"/>
      <c r="M205" s="1"/>
      <c r="N205" s="1"/>
      <c r="O205" s="1"/>
      <c r="P205" s="1"/>
      <c r="Q205" s="1"/>
      <c r="R205" s="1"/>
      <c r="S205" s="1"/>
      <c r="T205" s="1"/>
      <c r="U205" s="1"/>
      <c r="V205" s="1"/>
      <c r="W205" s="1"/>
      <c r="X205" s="1"/>
      <c r="Y205" s="1"/>
      <c r="Z205" s="1"/>
    </row>
    <row r="206" ht="14.25" customHeight="1">
      <c r="A206" s="1"/>
      <c r="B206" s="106"/>
      <c r="C206" s="106"/>
      <c r="D206" s="1"/>
      <c r="E206" s="106"/>
      <c r="F206" s="106"/>
      <c r="G206" s="1"/>
      <c r="H206" s="1"/>
      <c r="I206" s="1"/>
      <c r="J206" s="1"/>
      <c r="K206" s="1"/>
      <c r="L206" s="1"/>
      <c r="M206" s="1"/>
      <c r="N206" s="1"/>
      <c r="O206" s="1"/>
      <c r="P206" s="1"/>
      <c r="Q206" s="1"/>
      <c r="R206" s="1"/>
      <c r="S206" s="1"/>
      <c r="T206" s="1"/>
      <c r="U206" s="1"/>
      <c r="V206" s="1"/>
      <c r="W206" s="1"/>
      <c r="X206" s="1"/>
      <c r="Y206" s="1"/>
      <c r="Z206" s="1"/>
    </row>
    <row r="207" ht="14.25" customHeight="1">
      <c r="A207" s="1"/>
      <c r="B207" s="106"/>
      <c r="C207" s="106"/>
      <c r="D207" s="1"/>
      <c r="E207" s="106"/>
      <c r="F207" s="106"/>
      <c r="G207" s="1"/>
      <c r="H207" s="1"/>
      <c r="I207" s="1"/>
      <c r="J207" s="1"/>
      <c r="K207" s="1"/>
      <c r="L207" s="1"/>
      <c r="M207" s="1"/>
      <c r="N207" s="1"/>
      <c r="O207" s="1"/>
      <c r="P207" s="1"/>
      <c r="Q207" s="1"/>
      <c r="R207" s="1"/>
      <c r="S207" s="1"/>
      <c r="T207" s="1"/>
      <c r="U207" s="1"/>
      <c r="V207" s="1"/>
      <c r="W207" s="1"/>
      <c r="X207" s="1"/>
      <c r="Y207" s="1"/>
      <c r="Z207" s="1"/>
    </row>
    <row r="208" ht="14.25" customHeight="1">
      <c r="A208" s="1"/>
      <c r="B208" s="106"/>
      <c r="C208" s="106"/>
      <c r="D208" s="1"/>
      <c r="E208" s="106"/>
      <c r="F208" s="106"/>
      <c r="G208" s="1"/>
      <c r="H208" s="1"/>
      <c r="I208" s="1"/>
      <c r="J208" s="1"/>
      <c r="K208" s="1"/>
      <c r="L208" s="1"/>
      <c r="M208" s="1"/>
      <c r="N208" s="1"/>
      <c r="O208" s="1"/>
      <c r="P208" s="1"/>
      <c r="Q208" s="1"/>
      <c r="R208" s="1"/>
      <c r="S208" s="1"/>
      <c r="T208" s="1"/>
      <c r="U208" s="1"/>
      <c r="V208" s="1"/>
      <c r="W208" s="1"/>
      <c r="X208" s="1"/>
      <c r="Y208" s="1"/>
      <c r="Z208" s="1"/>
    </row>
    <row r="209" ht="14.25" customHeight="1">
      <c r="A209" s="1"/>
      <c r="B209" s="106"/>
      <c r="C209" s="106"/>
      <c r="D209" s="1"/>
      <c r="E209" s="106"/>
      <c r="F209" s="106"/>
      <c r="G209" s="1"/>
      <c r="H209" s="1"/>
      <c r="I209" s="1"/>
      <c r="J209" s="1"/>
      <c r="K209" s="1"/>
      <c r="L209" s="1"/>
      <c r="M209" s="1"/>
      <c r="N209" s="1"/>
      <c r="O209" s="1"/>
      <c r="P209" s="1"/>
      <c r="Q209" s="1"/>
      <c r="R209" s="1"/>
      <c r="S209" s="1"/>
      <c r="T209" s="1"/>
      <c r="U209" s="1"/>
      <c r="V209" s="1"/>
      <c r="W209" s="1"/>
      <c r="X209" s="1"/>
      <c r="Y209" s="1"/>
      <c r="Z209" s="1"/>
    </row>
    <row r="210" ht="14.25" customHeight="1">
      <c r="A210" s="1"/>
      <c r="B210" s="106"/>
      <c r="C210" s="106"/>
      <c r="D210" s="1"/>
      <c r="E210" s="106"/>
      <c r="F210" s="106"/>
      <c r="G210" s="1"/>
      <c r="H210" s="1"/>
      <c r="I210" s="1"/>
      <c r="J210" s="1"/>
      <c r="K210" s="1"/>
      <c r="L210" s="1"/>
      <c r="M210" s="1"/>
      <c r="N210" s="1"/>
      <c r="O210" s="1"/>
      <c r="P210" s="1"/>
      <c r="Q210" s="1"/>
      <c r="R210" s="1"/>
      <c r="S210" s="1"/>
      <c r="T210" s="1"/>
      <c r="U210" s="1"/>
      <c r="V210" s="1"/>
      <c r="W210" s="1"/>
      <c r="X210" s="1"/>
      <c r="Y210" s="1"/>
      <c r="Z210" s="1"/>
    </row>
    <row r="211" ht="14.25" customHeight="1">
      <c r="A211" s="1"/>
      <c r="B211" s="106"/>
      <c r="C211" s="106"/>
      <c r="D211" s="1"/>
      <c r="E211" s="106"/>
      <c r="F211" s="106"/>
      <c r="G211" s="1"/>
      <c r="H211" s="1"/>
      <c r="I211" s="1"/>
      <c r="J211" s="1"/>
      <c r="K211" s="1"/>
      <c r="L211" s="1"/>
      <c r="M211" s="1"/>
      <c r="N211" s="1"/>
      <c r="O211" s="1"/>
      <c r="P211" s="1"/>
      <c r="Q211" s="1"/>
      <c r="R211" s="1"/>
      <c r="S211" s="1"/>
      <c r="T211" s="1"/>
      <c r="U211" s="1"/>
      <c r="V211" s="1"/>
      <c r="W211" s="1"/>
      <c r="X211" s="1"/>
      <c r="Y211" s="1"/>
      <c r="Z211" s="1"/>
    </row>
    <row r="212" ht="14.25" customHeight="1">
      <c r="A212" s="1"/>
      <c r="B212" s="106"/>
      <c r="C212" s="106"/>
      <c r="D212" s="1"/>
      <c r="E212" s="106"/>
      <c r="F212" s="106"/>
      <c r="G212" s="1"/>
      <c r="H212" s="1"/>
      <c r="I212" s="1"/>
      <c r="J212" s="1"/>
      <c r="K212" s="1"/>
      <c r="L212" s="1"/>
      <c r="M212" s="1"/>
      <c r="N212" s="1"/>
      <c r="O212" s="1"/>
      <c r="P212" s="1"/>
      <c r="Q212" s="1"/>
      <c r="R212" s="1"/>
      <c r="S212" s="1"/>
      <c r="T212" s="1"/>
      <c r="U212" s="1"/>
      <c r="V212" s="1"/>
      <c r="W212" s="1"/>
      <c r="X212" s="1"/>
      <c r="Y212" s="1"/>
      <c r="Z212" s="1"/>
    </row>
    <row r="213" ht="14.25" customHeight="1">
      <c r="A213" s="1"/>
      <c r="B213" s="106"/>
      <c r="C213" s="106"/>
      <c r="D213" s="1"/>
      <c r="E213" s="106"/>
      <c r="F213" s="106"/>
      <c r="G213" s="1"/>
      <c r="H213" s="1"/>
      <c r="I213" s="1"/>
      <c r="J213" s="1"/>
      <c r="K213" s="1"/>
      <c r="L213" s="1"/>
      <c r="M213" s="1"/>
      <c r="N213" s="1"/>
      <c r="O213" s="1"/>
      <c r="P213" s="1"/>
      <c r="Q213" s="1"/>
      <c r="R213" s="1"/>
      <c r="S213" s="1"/>
      <c r="T213" s="1"/>
      <c r="U213" s="1"/>
      <c r="V213" s="1"/>
      <c r="W213" s="1"/>
      <c r="X213" s="1"/>
      <c r="Y213" s="1"/>
      <c r="Z213" s="1"/>
    </row>
    <row r="214" ht="14.25" customHeight="1">
      <c r="A214" s="1"/>
      <c r="B214" s="106"/>
      <c r="C214" s="106"/>
      <c r="D214" s="1"/>
      <c r="E214" s="106"/>
      <c r="F214" s="106"/>
      <c r="G214" s="1"/>
      <c r="H214" s="1"/>
      <c r="I214" s="1"/>
      <c r="J214" s="1"/>
      <c r="K214" s="1"/>
      <c r="L214" s="1"/>
      <c r="M214" s="1"/>
      <c r="N214" s="1"/>
      <c r="O214" s="1"/>
      <c r="P214" s="1"/>
      <c r="Q214" s="1"/>
      <c r="R214" s="1"/>
      <c r="S214" s="1"/>
      <c r="T214" s="1"/>
      <c r="U214" s="1"/>
      <c r="V214" s="1"/>
      <c r="W214" s="1"/>
      <c r="X214" s="1"/>
      <c r="Y214" s="1"/>
      <c r="Z214" s="1"/>
    </row>
    <row r="215" ht="14.25" customHeight="1">
      <c r="A215" s="1"/>
      <c r="B215" s="106"/>
      <c r="C215" s="106"/>
      <c r="D215" s="1"/>
      <c r="E215" s="106"/>
      <c r="F215" s="106"/>
      <c r="G215" s="1"/>
      <c r="H215" s="1"/>
      <c r="I215" s="1"/>
      <c r="J215" s="1"/>
      <c r="K215" s="1"/>
      <c r="L215" s="1"/>
      <c r="M215" s="1"/>
      <c r="N215" s="1"/>
      <c r="O215" s="1"/>
      <c r="P215" s="1"/>
      <c r="Q215" s="1"/>
      <c r="R215" s="1"/>
      <c r="S215" s="1"/>
      <c r="T215" s="1"/>
      <c r="U215" s="1"/>
      <c r="V215" s="1"/>
      <c r="W215" s="1"/>
      <c r="X215" s="1"/>
      <c r="Y215" s="1"/>
      <c r="Z215" s="1"/>
    </row>
    <row r="216" ht="14.25" customHeight="1">
      <c r="A216" s="1"/>
      <c r="B216" s="106"/>
      <c r="C216" s="106"/>
      <c r="D216" s="1"/>
      <c r="E216" s="106"/>
      <c r="F216" s="106"/>
      <c r="G216" s="1"/>
      <c r="H216" s="1"/>
      <c r="I216" s="1"/>
      <c r="J216" s="1"/>
      <c r="K216" s="1"/>
      <c r="L216" s="1"/>
      <c r="M216" s="1"/>
      <c r="N216" s="1"/>
      <c r="O216" s="1"/>
      <c r="P216" s="1"/>
      <c r="Q216" s="1"/>
      <c r="R216" s="1"/>
      <c r="S216" s="1"/>
      <c r="T216" s="1"/>
      <c r="U216" s="1"/>
      <c r="V216" s="1"/>
      <c r="W216" s="1"/>
      <c r="X216" s="1"/>
      <c r="Y216" s="1"/>
      <c r="Z216" s="1"/>
    </row>
    <row r="217" ht="14.25" customHeight="1">
      <c r="A217" s="1"/>
      <c r="B217" s="106"/>
      <c r="C217" s="106"/>
      <c r="D217" s="1"/>
      <c r="E217" s="106"/>
      <c r="F217" s="106"/>
      <c r="G217" s="1"/>
      <c r="H217" s="1"/>
      <c r="I217" s="1"/>
      <c r="J217" s="1"/>
      <c r="K217" s="1"/>
      <c r="L217" s="1"/>
      <c r="M217" s="1"/>
      <c r="N217" s="1"/>
      <c r="O217" s="1"/>
      <c r="P217" s="1"/>
      <c r="Q217" s="1"/>
      <c r="R217" s="1"/>
      <c r="S217" s="1"/>
      <c r="T217" s="1"/>
      <c r="U217" s="1"/>
      <c r="V217" s="1"/>
      <c r="W217" s="1"/>
      <c r="X217" s="1"/>
      <c r="Y217" s="1"/>
      <c r="Z217" s="1"/>
    </row>
    <row r="218" ht="14.25" customHeight="1">
      <c r="A218" s="1"/>
      <c r="B218" s="106"/>
      <c r="C218" s="106"/>
      <c r="D218" s="1"/>
      <c r="E218" s="106"/>
      <c r="F218" s="106"/>
      <c r="G218" s="1"/>
      <c r="H218" s="1"/>
      <c r="I218" s="1"/>
      <c r="J218" s="1"/>
      <c r="K218" s="1"/>
      <c r="L218" s="1"/>
      <c r="M218" s="1"/>
      <c r="N218" s="1"/>
      <c r="O218" s="1"/>
      <c r="P218" s="1"/>
      <c r="Q218" s="1"/>
      <c r="R218" s="1"/>
      <c r="S218" s="1"/>
      <c r="T218" s="1"/>
      <c r="U218" s="1"/>
      <c r="V218" s="1"/>
      <c r="W218" s="1"/>
      <c r="X218" s="1"/>
      <c r="Y218" s="1"/>
      <c r="Z218" s="1"/>
    </row>
    <row r="219" ht="14.25" customHeight="1">
      <c r="A219" s="1"/>
      <c r="B219" s="106"/>
      <c r="C219" s="106"/>
      <c r="D219" s="1"/>
      <c r="E219" s="106"/>
      <c r="F219" s="106"/>
      <c r="G219" s="1"/>
      <c r="H219" s="1"/>
      <c r="I219" s="1"/>
      <c r="J219" s="1"/>
      <c r="K219" s="1"/>
      <c r="L219" s="1"/>
      <c r="M219" s="1"/>
      <c r="N219" s="1"/>
      <c r="O219" s="1"/>
      <c r="P219" s="1"/>
      <c r="Q219" s="1"/>
      <c r="R219" s="1"/>
      <c r="S219" s="1"/>
      <c r="T219" s="1"/>
      <c r="U219" s="1"/>
      <c r="V219" s="1"/>
      <c r="W219" s="1"/>
      <c r="X219" s="1"/>
      <c r="Y219" s="1"/>
      <c r="Z219" s="1"/>
    </row>
    <row r="220" ht="14.25" customHeight="1">
      <c r="A220" s="1"/>
      <c r="B220" s="106"/>
      <c r="C220" s="106"/>
      <c r="D220" s="1"/>
      <c r="E220" s="106"/>
      <c r="F220" s="106"/>
      <c r="G220" s="1"/>
      <c r="H220" s="1"/>
      <c r="I220" s="1"/>
      <c r="J220" s="1"/>
      <c r="K220" s="1"/>
      <c r="L220" s="1"/>
      <c r="M220" s="1"/>
      <c r="N220" s="1"/>
      <c r="O220" s="1"/>
      <c r="P220" s="1"/>
      <c r="Q220" s="1"/>
      <c r="R220" s="1"/>
      <c r="S220" s="1"/>
      <c r="T220" s="1"/>
      <c r="U220" s="1"/>
      <c r="V220" s="1"/>
      <c r="W220" s="1"/>
      <c r="X220" s="1"/>
      <c r="Y220" s="1"/>
      <c r="Z220" s="1"/>
    </row>
    <row r="221" ht="14.25" customHeight="1">
      <c r="A221" s="1"/>
      <c r="B221" s="106"/>
      <c r="C221" s="106"/>
      <c r="D221" s="1"/>
      <c r="E221" s="106"/>
      <c r="F221" s="106"/>
      <c r="G221" s="1"/>
      <c r="H221" s="1"/>
      <c r="I221" s="1"/>
      <c r="J221" s="1"/>
      <c r="K221" s="1"/>
      <c r="L221" s="1"/>
      <c r="M221" s="1"/>
      <c r="N221" s="1"/>
      <c r="O221" s="1"/>
      <c r="P221" s="1"/>
      <c r="Q221" s="1"/>
      <c r="R221" s="1"/>
      <c r="S221" s="1"/>
      <c r="T221" s="1"/>
      <c r="U221" s="1"/>
      <c r="V221" s="1"/>
      <c r="W221" s="1"/>
      <c r="X221" s="1"/>
      <c r="Y221" s="1"/>
      <c r="Z221" s="1"/>
    </row>
    <row r="222" ht="14.25" customHeight="1">
      <c r="A222" s="1"/>
      <c r="B222" s="106"/>
      <c r="C222" s="106"/>
      <c r="D222" s="1"/>
      <c r="E222" s="106"/>
      <c r="F222" s="106"/>
      <c r="G222" s="1"/>
      <c r="H222" s="1"/>
      <c r="I222" s="1"/>
      <c r="J222" s="1"/>
      <c r="K222" s="1"/>
      <c r="L222" s="1"/>
      <c r="M222" s="1"/>
      <c r="N222" s="1"/>
      <c r="O222" s="1"/>
      <c r="P222" s="1"/>
      <c r="Q222" s="1"/>
      <c r="R222" s="1"/>
      <c r="S222" s="1"/>
      <c r="T222" s="1"/>
      <c r="U222" s="1"/>
      <c r="V222" s="1"/>
      <c r="W222" s="1"/>
      <c r="X222" s="1"/>
      <c r="Y222" s="1"/>
      <c r="Z222" s="1"/>
    </row>
    <row r="223" ht="14.25" customHeight="1">
      <c r="A223" s="1"/>
      <c r="B223" s="106"/>
      <c r="C223" s="106"/>
      <c r="D223" s="1"/>
      <c r="E223" s="106"/>
      <c r="F223" s="106"/>
      <c r="G223" s="1"/>
      <c r="H223" s="1"/>
      <c r="I223" s="1"/>
      <c r="J223" s="1"/>
      <c r="K223" s="1"/>
      <c r="L223" s="1"/>
      <c r="M223" s="1"/>
      <c r="N223" s="1"/>
      <c r="O223" s="1"/>
      <c r="P223" s="1"/>
      <c r="Q223" s="1"/>
      <c r="R223" s="1"/>
      <c r="S223" s="1"/>
      <c r="T223" s="1"/>
      <c r="U223" s="1"/>
      <c r="V223" s="1"/>
      <c r="W223" s="1"/>
      <c r="X223" s="1"/>
      <c r="Y223" s="1"/>
      <c r="Z223" s="1"/>
    </row>
    <row r="224" ht="14.25" customHeight="1">
      <c r="A224" s="1"/>
      <c r="B224" s="106"/>
      <c r="C224" s="106"/>
      <c r="D224" s="1"/>
      <c r="E224" s="106"/>
      <c r="F224" s="106"/>
      <c r="G224" s="1"/>
      <c r="H224" s="1"/>
      <c r="I224" s="1"/>
      <c r="J224" s="1"/>
      <c r="K224" s="1"/>
      <c r="L224" s="1"/>
      <c r="M224" s="1"/>
      <c r="N224" s="1"/>
      <c r="O224" s="1"/>
      <c r="P224" s="1"/>
      <c r="Q224" s="1"/>
      <c r="R224" s="1"/>
      <c r="S224" s="1"/>
      <c r="T224" s="1"/>
      <c r="U224" s="1"/>
      <c r="V224" s="1"/>
      <c r="W224" s="1"/>
      <c r="X224" s="1"/>
      <c r="Y224" s="1"/>
      <c r="Z224" s="1"/>
    </row>
    <row r="225" ht="14.25" customHeight="1">
      <c r="A225" s="1"/>
      <c r="B225" s="106"/>
      <c r="C225" s="106"/>
      <c r="D225" s="1"/>
      <c r="E225" s="106"/>
      <c r="F225" s="106"/>
      <c r="G225" s="1"/>
      <c r="H225" s="1"/>
      <c r="I225" s="1"/>
      <c r="J225" s="1"/>
      <c r="K225" s="1"/>
      <c r="L225" s="1"/>
      <c r="M225" s="1"/>
      <c r="N225" s="1"/>
      <c r="O225" s="1"/>
      <c r="P225" s="1"/>
      <c r="Q225" s="1"/>
      <c r="R225" s="1"/>
      <c r="S225" s="1"/>
      <c r="T225" s="1"/>
      <c r="U225" s="1"/>
      <c r="V225" s="1"/>
      <c r="W225" s="1"/>
      <c r="X225" s="1"/>
      <c r="Y225" s="1"/>
      <c r="Z225" s="1"/>
    </row>
    <row r="226" ht="14.25" customHeight="1">
      <c r="A226" s="1"/>
      <c r="B226" s="106"/>
      <c r="C226" s="106"/>
      <c r="D226" s="1"/>
      <c r="E226" s="106"/>
      <c r="F226" s="106"/>
      <c r="G226" s="1"/>
      <c r="H226" s="1"/>
      <c r="I226" s="1"/>
      <c r="J226" s="1"/>
      <c r="K226" s="1"/>
      <c r="L226" s="1"/>
      <c r="M226" s="1"/>
      <c r="N226" s="1"/>
      <c r="O226" s="1"/>
      <c r="P226" s="1"/>
      <c r="Q226" s="1"/>
      <c r="R226" s="1"/>
      <c r="S226" s="1"/>
      <c r="T226" s="1"/>
      <c r="U226" s="1"/>
      <c r="V226" s="1"/>
      <c r="W226" s="1"/>
      <c r="X226" s="1"/>
      <c r="Y226" s="1"/>
      <c r="Z226" s="1"/>
    </row>
    <row r="227" ht="14.25" customHeight="1">
      <c r="A227" s="1"/>
      <c r="B227" s="106"/>
      <c r="C227" s="106"/>
      <c r="D227" s="1"/>
      <c r="E227" s="106"/>
      <c r="F227" s="106"/>
      <c r="G227" s="1"/>
      <c r="H227" s="1"/>
      <c r="I227" s="1"/>
      <c r="J227" s="1"/>
      <c r="K227" s="1"/>
      <c r="L227" s="1"/>
      <c r="M227" s="1"/>
      <c r="N227" s="1"/>
      <c r="O227" s="1"/>
      <c r="P227" s="1"/>
      <c r="Q227" s="1"/>
      <c r="R227" s="1"/>
      <c r="S227" s="1"/>
      <c r="T227" s="1"/>
      <c r="U227" s="1"/>
      <c r="V227" s="1"/>
      <c r="W227" s="1"/>
      <c r="X227" s="1"/>
      <c r="Y227" s="1"/>
      <c r="Z227" s="1"/>
    </row>
    <row r="228" ht="14.25" customHeight="1">
      <c r="A228" s="1"/>
      <c r="B228" s="106"/>
      <c r="C228" s="106"/>
      <c r="D228" s="1"/>
      <c r="E228" s="106"/>
      <c r="F228" s="106"/>
      <c r="G228" s="1"/>
      <c r="H228" s="1"/>
      <c r="I228" s="1"/>
      <c r="J228" s="1"/>
      <c r="K228" s="1"/>
      <c r="L228" s="1"/>
      <c r="M228" s="1"/>
      <c r="N228" s="1"/>
      <c r="O228" s="1"/>
      <c r="P228" s="1"/>
      <c r="Q228" s="1"/>
      <c r="R228" s="1"/>
      <c r="S228" s="1"/>
      <c r="T228" s="1"/>
      <c r="U228" s="1"/>
      <c r="V228" s="1"/>
      <c r="W228" s="1"/>
      <c r="X228" s="1"/>
      <c r="Y228" s="1"/>
      <c r="Z228" s="1"/>
    </row>
    <row r="229" ht="14.25" customHeight="1">
      <c r="A229" s="1"/>
      <c r="B229" s="106"/>
      <c r="C229" s="106"/>
      <c r="D229" s="1"/>
      <c r="E229" s="106"/>
      <c r="F229" s="106"/>
      <c r="G229" s="1"/>
      <c r="H229" s="1"/>
      <c r="I229" s="1"/>
      <c r="J229" s="1"/>
      <c r="K229" s="1"/>
      <c r="L229" s="1"/>
      <c r="M229" s="1"/>
      <c r="N229" s="1"/>
      <c r="O229" s="1"/>
      <c r="P229" s="1"/>
      <c r="Q229" s="1"/>
      <c r="R229" s="1"/>
      <c r="S229" s="1"/>
      <c r="T229" s="1"/>
      <c r="U229" s="1"/>
      <c r="V229" s="1"/>
      <c r="W229" s="1"/>
      <c r="X229" s="1"/>
      <c r="Y229" s="1"/>
      <c r="Z229" s="1"/>
    </row>
    <row r="230" ht="14.25" customHeight="1">
      <c r="A230" s="1"/>
      <c r="B230" s="106"/>
      <c r="C230" s="106"/>
      <c r="D230" s="1"/>
      <c r="E230" s="106"/>
      <c r="F230" s="106"/>
      <c r="G230" s="1"/>
      <c r="H230" s="1"/>
      <c r="I230" s="1"/>
      <c r="J230" s="1"/>
      <c r="K230" s="1"/>
      <c r="L230" s="1"/>
      <c r="M230" s="1"/>
      <c r="N230" s="1"/>
      <c r="O230" s="1"/>
      <c r="P230" s="1"/>
      <c r="Q230" s="1"/>
      <c r="R230" s="1"/>
      <c r="S230" s="1"/>
      <c r="T230" s="1"/>
      <c r="U230" s="1"/>
      <c r="V230" s="1"/>
      <c r="W230" s="1"/>
      <c r="X230" s="1"/>
      <c r="Y230" s="1"/>
      <c r="Z230" s="1"/>
    </row>
    <row r="231" ht="14.25" customHeight="1">
      <c r="A231" s="1"/>
      <c r="B231" s="106"/>
      <c r="C231" s="106"/>
      <c r="D231" s="1"/>
      <c r="E231" s="106"/>
      <c r="F231" s="106"/>
      <c r="G231" s="1"/>
      <c r="H231" s="1"/>
      <c r="I231" s="1"/>
      <c r="J231" s="1"/>
      <c r="K231" s="1"/>
      <c r="L231" s="1"/>
      <c r="M231" s="1"/>
      <c r="N231" s="1"/>
      <c r="O231" s="1"/>
      <c r="P231" s="1"/>
      <c r="Q231" s="1"/>
      <c r="R231" s="1"/>
      <c r="S231" s="1"/>
      <c r="T231" s="1"/>
      <c r="U231" s="1"/>
      <c r="V231" s="1"/>
      <c r="W231" s="1"/>
      <c r="X231" s="1"/>
      <c r="Y231" s="1"/>
      <c r="Z231" s="1"/>
    </row>
    <row r="232" ht="14.25" customHeight="1">
      <c r="A232" s="1"/>
      <c r="B232" s="106"/>
      <c r="C232" s="106"/>
      <c r="D232" s="1"/>
      <c r="E232" s="106"/>
      <c r="F232" s="106"/>
      <c r="G232" s="1"/>
      <c r="H232" s="1"/>
      <c r="I232" s="1"/>
      <c r="J232" s="1"/>
      <c r="K232" s="1"/>
      <c r="L232" s="1"/>
      <c r="M232" s="1"/>
      <c r="N232" s="1"/>
      <c r="O232" s="1"/>
      <c r="P232" s="1"/>
      <c r="Q232" s="1"/>
      <c r="R232" s="1"/>
      <c r="S232" s="1"/>
      <c r="T232" s="1"/>
      <c r="U232" s="1"/>
      <c r="V232" s="1"/>
      <c r="W232" s="1"/>
      <c r="X232" s="1"/>
      <c r="Y232" s="1"/>
      <c r="Z232" s="1"/>
    </row>
    <row r="233" ht="14.25" customHeight="1">
      <c r="A233" s="1"/>
      <c r="B233" s="106"/>
      <c r="C233" s="106"/>
      <c r="D233" s="1"/>
      <c r="E233" s="106"/>
      <c r="F233" s="106"/>
      <c r="G233" s="1"/>
      <c r="H233" s="1"/>
      <c r="I233" s="1"/>
      <c r="J233" s="1"/>
      <c r="K233" s="1"/>
      <c r="L233" s="1"/>
      <c r="M233" s="1"/>
      <c r="N233" s="1"/>
      <c r="O233" s="1"/>
      <c r="P233" s="1"/>
      <c r="Q233" s="1"/>
      <c r="R233" s="1"/>
      <c r="S233" s="1"/>
      <c r="T233" s="1"/>
      <c r="U233" s="1"/>
      <c r="V233" s="1"/>
      <c r="W233" s="1"/>
      <c r="X233" s="1"/>
      <c r="Y233" s="1"/>
      <c r="Z233" s="1"/>
    </row>
    <row r="234" ht="14.25" customHeight="1">
      <c r="A234" s="1"/>
      <c r="B234" s="106"/>
      <c r="C234" s="106"/>
      <c r="D234" s="1"/>
      <c r="E234" s="106"/>
      <c r="F234" s="106"/>
      <c r="G234" s="1"/>
      <c r="H234" s="1"/>
      <c r="I234" s="1"/>
      <c r="J234" s="1"/>
      <c r="K234" s="1"/>
      <c r="L234" s="1"/>
      <c r="M234" s="1"/>
      <c r="N234" s="1"/>
      <c r="O234" s="1"/>
      <c r="P234" s="1"/>
      <c r="Q234" s="1"/>
      <c r="R234" s="1"/>
      <c r="S234" s="1"/>
      <c r="T234" s="1"/>
      <c r="U234" s="1"/>
      <c r="V234" s="1"/>
      <c r="W234" s="1"/>
      <c r="X234" s="1"/>
      <c r="Y234" s="1"/>
      <c r="Z234" s="1"/>
    </row>
    <row r="235" ht="14.25" customHeight="1">
      <c r="A235" s="1"/>
      <c r="B235" s="106"/>
      <c r="C235" s="106"/>
      <c r="D235" s="1"/>
      <c r="E235" s="106"/>
      <c r="F235" s="106"/>
      <c r="G235" s="1"/>
      <c r="H235" s="1"/>
      <c r="I235" s="1"/>
      <c r="J235" s="1"/>
      <c r="K235" s="1"/>
      <c r="L235" s="1"/>
      <c r="M235" s="1"/>
      <c r="N235" s="1"/>
      <c r="O235" s="1"/>
      <c r="P235" s="1"/>
      <c r="Q235" s="1"/>
      <c r="R235" s="1"/>
      <c r="S235" s="1"/>
      <c r="T235" s="1"/>
      <c r="U235" s="1"/>
      <c r="V235" s="1"/>
      <c r="W235" s="1"/>
      <c r="X235" s="1"/>
      <c r="Y235" s="1"/>
      <c r="Z235" s="1"/>
    </row>
    <row r="236" ht="14.25" customHeight="1">
      <c r="A236" s="1"/>
      <c r="B236" s="106"/>
      <c r="C236" s="106"/>
      <c r="D236" s="1"/>
      <c r="E236" s="106"/>
      <c r="F236" s="106"/>
      <c r="G236" s="1"/>
      <c r="H236" s="1"/>
      <c r="I236" s="1"/>
      <c r="J236" s="1"/>
      <c r="K236" s="1"/>
      <c r="L236" s="1"/>
      <c r="M236" s="1"/>
      <c r="N236" s="1"/>
      <c r="O236" s="1"/>
      <c r="P236" s="1"/>
      <c r="Q236" s="1"/>
      <c r="R236" s="1"/>
      <c r="S236" s="1"/>
      <c r="T236" s="1"/>
      <c r="U236" s="1"/>
      <c r="V236" s="1"/>
      <c r="W236" s="1"/>
      <c r="X236" s="1"/>
      <c r="Y236" s="1"/>
      <c r="Z236" s="1"/>
    </row>
    <row r="237" ht="14.25" customHeight="1">
      <c r="A237" s="1"/>
      <c r="B237" s="106"/>
      <c r="C237" s="106"/>
      <c r="D237" s="1"/>
      <c r="E237" s="106"/>
      <c r="F237" s="106"/>
      <c r="G237" s="1"/>
      <c r="H237" s="1"/>
      <c r="I237" s="1"/>
      <c r="J237" s="1"/>
      <c r="K237" s="1"/>
      <c r="L237" s="1"/>
      <c r="M237" s="1"/>
      <c r="N237" s="1"/>
      <c r="O237" s="1"/>
      <c r="P237" s="1"/>
      <c r="Q237" s="1"/>
      <c r="R237" s="1"/>
      <c r="S237" s="1"/>
      <c r="T237" s="1"/>
      <c r="U237" s="1"/>
      <c r="V237" s="1"/>
      <c r="W237" s="1"/>
      <c r="X237" s="1"/>
      <c r="Y237" s="1"/>
      <c r="Z237" s="1"/>
    </row>
    <row r="238" ht="14.25" customHeight="1">
      <c r="A238" s="1"/>
      <c r="B238" s="106"/>
      <c r="C238" s="106"/>
      <c r="D238" s="1"/>
      <c r="E238" s="106"/>
      <c r="F238" s="106"/>
      <c r="G238" s="1"/>
      <c r="H238" s="1"/>
      <c r="I238" s="1"/>
      <c r="J238" s="1"/>
      <c r="K238" s="1"/>
      <c r="L238" s="1"/>
      <c r="M238" s="1"/>
      <c r="N238" s="1"/>
      <c r="O238" s="1"/>
      <c r="P238" s="1"/>
      <c r="Q238" s="1"/>
      <c r="R238" s="1"/>
      <c r="S238" s="1"/>
      <c r="T238" s="1"/>
      <c r="U238" s="1"/>
      <c r="V238" s="1"/>
      <c r="W238" s="1"/>
      <c r="X238" s="1"/>
      <c r="Y238" s="1"/>
      <c r="Z238" s="1"/>
    </row>
    <row r="239" ht="14.25" customHeight="1">
      <c r="A239" s="1"/>
      <c r="B239" s="106"/>
      <c r="C239" s="106"/>
      <c r="D239" s="1"/>
      <c r="E239" s="106"/>
      <c r="F239" s="106"/>
      <c r="G239" s="1"/>
      <c r="H239" s="1"/>
      <c r="I239" s="1"/>
      <c r="J239" s="1"/>
      <c r="K239" s="1"/>
      <c r="L239" s="1"/>
      <c r="M239" s="1"/>
      <c r="N239" s="1"/>
      <c r="O239" s="1"/>
      <c r="P239" s="1"/>
      <c r="Q239" s="1"/>
      <c r="R239" s="1"/>
      <c r="S239" s="1"/>
      <c r="T239" s="1"/>
      <c r="U239" s="1"/>
      <c r="V239" s="1"/>
      <c r="W239" s="1"/>
      <c r="X239" s="1"/>
      <c r="Y239" s="1"/>
      <c r="Z239" s="1"/>
    </row>
    <row r="240" ht="14.25" customHeight="1">
      <c r="A240" s="1"/>
      <c r="B240" s="106"/>
      <c r="C240" s="106"/>
      <c r="D240" s="1"/>
      <c r="E240" s="106"/>
      <c r="F240" s="106"/>
      <c r="G240" s="1"/>
      <c r="H240" s="1"/>
      <c r="I240" s="1"/>
      <c r="J240" s="1"/>
      <c r="K240" s="1"/>
      <c r="L240" s="1"/>
      <c r="M240" s="1"/>
      <c r="N240" s="1"/>
      <c r="O240" s="1"/>
      <c r="P240" s="1"/>
      <c r="Q240" s="1"/>
      <c r="R240" s="1"/>
      <c r="S240" s="1"/>
      <c r="T240" s="1"/>
      <c r="U240" s="1"/>
      <c r="V240" s="1"/>
      <c r="W240" s="1"/>
      <c r="X240" s="1"/>
      <c r="Y240" s="1"/>
      <c r="Z240" s="1"/>
    </row>
    <row r="241" ht="14.25" customHeight="1">
      <c r="A241" s="1"/>
      <c r="B241" s="106"/>
      <c r="C241" s="106"/>
      <c r="D241" s="1"/>
      <c r="E241" s="106"/>
      <c r="F241" s="106"/>
      <c r="G241" s="1"/>
      <c r="H241" s="1"/>
      <c r="I241" s="1"/>
      <c r="J241" s="1"/>
      <c r="K241" s="1"/>
      <c r="L241" s="1"/>
      <c r="M241" s="1"/>
      <c r="N241" s="1"/>
      <c r="O241" s="1"/>
      <c r="P241" s="1"/>
      <c r="Q241" s="1"/>
      <c r="R241" s="1"/>
      <c r="S241" s="1"/>
      <c r="T241" s="1"/>
      <c r="U241" s="1"/>
      <c r="V241" s="1"/>
      <c r="W241" s="1"/>
      <c r="X241" s="1"/>
      <c r="Y241" s="1"/>
      <c r="Z241" s="1"/>
    </row>
    <row r="242" ht="14.25" customHeight="1">
      <c r="A242" s="1"/>
      <c r="B242" s="106"/>
      <c r="C242" s="106"/>
      <c r="D242" s="1"/>
      <c r="E242" s="106"/>
      <c r="F242" s="106"/>
      <c r="G242" s="1"/>
      <c r="H242" s="1"/>
      <c r="I242" s="1"/>
      <c r="J242" s="1"/>
      <c r="K242" s="1"/>
      <c r="L242" s="1"/>
      <c r="M242" s="1"/>
      <c r="N242" s="1"/>
      <c r="O242" s="1"/>
      <c r="P242" s="1"/>
      <c r="Q242" s="1"/>
      <c r="R242" s="1"/>
      <c r="S242" s="1"/>
      <c r="T242" s="1"/>
      <c r="U242" s="1"/>
      <c r="V242" s="1"/>
      <c r="W242" s="1"/>
      <c r="X242" s="1"/>
      <c r="Y242" s="1"/>
      <c r="Z242" s="1"/>
    </row>
    <row r="243" ht="14.25" customHeight="1">
      <c r="A243" s="1"/>
      <c r="B243" s="106"/>
      <c r="C243" s="106"/>
      <c r="D243" s="1"/>
      <c r="E243" s="106"/>
      <c r="F243" s="106"/>
      <c r="G243" s="1"/>
      <c r="H243" s="1"/>
      <c r="I243" s="1"/>
      <c r="J243" s="1"/>
      <c r="K243" s="1"/>
      <c r="L243" s="1"/>
      <c r="M243" s="1"/>
      <c r="N243" s="1"/>
      <c r="O243" s="1"/>
      <c r="P243" s="1"/>
      <c r="Q243" s="1"/>
      <c r="R243" s="1"/>
      <c r="S243" s="1"/>
      <c r="T243" s="1"/>
      <c r="U243" s="1"/>
      <c r="V243" s="1"/>
      <c r="W243" s="1"/>
      <c r="X243" s="1"/>
      <c r="Y243" s="1"/>
      <c r="Z243" s="1"/>
    </row>
    <row r="244" ht="14.25" customHeight="1">
      <c r="A244" s="1"/>
      <c r="B244" s="106"/>
      <c r="C244" s="106"/>
      <c r="D244" s="1"/>
      <c r="E244" s="106"/>
      <c r="F244" s="106"/>
      <c r="G244" s="1"/>
      <c r="H244" s="1"/>
      <c r="I244" s="1"/>
      <c r="J244" s="1"/>
      <c r="K244" s="1"/>
      <c r="L244" s="1"/>
      <c r="M244" s="1"/>
      <c r="N244" s="1"/>
      <c r="O244" s="1"/>
      <c r="P244" s="1"/>
      <c r="Q244" s="1"/>
      <c r="R244" s="1"/>
      <c r="S244" s="1"/>
      <c r="T244" s="1"/>
      <c r="U244" s="1"/>
      <c r="V244" s="1"/>
      <c r="W244" s="1"/>
      <c r="X244" s="1"/>
      <c r="Y244" s="1"/>
      <c r="Z244" s="1"/>
    </row>
    <row r="245" ht="14.25" customHeight="1">
      <c r="A245" s="1"/>
      <c r="B245" s="106"/>
      <c r="C245" s="106"/>
      <c r="D245" s="1"/>
      <c r="E245" s="106"/>
      <c r="F245" s="106"/>
      <c r="G245" s="1"/>
      <c r="H245" s="1"/>
      <c r="I245" s="1"/>
      <c r="J245" s="1"/>
      <c r="K245" s="1"/>
      <c r="L245" s="1"/>
      <c r="M245" s="1"/>
      <c r="N245" s="1"/>
      <c r="O245" s="1"/>
      <c r="P245" s="1"/>
      <c r="Q245" s="1"/>
      <c r="R245" s="1"/>
      <c r="S245" s="1"/>
      <c r="T245" s="1"/>
      <c r="U245" s="1"/>
      <c r="V245" s="1"/>
      <c r="W245" s="1"/>
      <c r="X245" s="1"/>
      <c r="Y245" s="1"/>
      <c r="Z245" s="1"/>
    </row>
    <row r="246" ht="14.25" customHeight="1">
      <c r="A246" s="1"/>
      <c r="B246" s="106"/>
      <c r="C246" s="106"/>
      <c r="D246" s="1"/>
      <c r="E246" s="106"/>
      <c r="F246" s="106"/>
      <c r="G246" s="1"/>
      <c r="H246" s="1"/>
      <c r="I246" s="1"/>
      <c r="J246" s="1"/>
      <c r="K246" s="1"/>
      <c r="L246" s="1"/>
      <c r="M246" s="1"/>
      <c r="N246" s="1"/>
      <c r="O246" s="1"/>
      <c r="P246" s="1"/>
      <c r="Q246" s="1"/>
      <c r="R246" s="1"/>
      <c r="S246" s="1"/>
      <c r="T246" s="1"/>
      <c r="U246" s="1"/>
      <c r="V246" s="1"/>
      <c r="W246" s="1"/>
      <c r="X246" s="1"/>
      <c r="Y246" s="1"/>
      <c r="Z246" s="1"/>
    </row>
    <row r="247" ht="14.25" customHeight="1">
      <c r="A247" s="1"/>
      <c r="B247" s="106"/>
      <c r="C247" s="106"/>
      <c r="D247" s="1"/>
      <c r="E247" s="106"/>
      <c r="F247" s="106"/>
      <c r="G247" s="1"/>
      <c r="H247" s="1"/>
      <c r="I247" s="1"/>
      <c r="J247" s="1"/>
      <c r="K247" s="1"/>
      <c r="L247" s="1"/>
      <c r="M247" s="1"/>
      <c r="N247" s="1"/>
      <c r="O247" s="1"/>
      <c r="P247" s="1"/>
      <c r="Q247" s="1"/>
      <c r="R247" s="1"/>
      <c r="S247" s="1"/>
      <c r="T247" s="1"/>
      <c r="U247" s="1"/>
      <c r="V247" s="1"/>
      <c r="W247" s="1"/>
      <c r="X247" s="1"/>
      <c r="Y247" s="1"/>
      <c r="Z247" s="1"/>
    </row>
    <row r="248" ht="14.25" customHeight="1">
      <c r="A248" s="1"/>
      <c r="B248" s="106"/>
      <c r="C248" s="106"/>
      <c r="D248" s="1"/>
      <c r="E248" s="106"/>
      <c r="F248" s="106"/>
      <c r="G248" s="1"/>
      <c r="H248" s="1"/>
      <c r="I248" s="1"/>
      <c r="J248" s="1"/>
      <c r="K248" s="1"/>
      <c r="L248" s="1"/>
      <c r="M248" s="1"/>
      <c r="N248" s="1"/>
      <c r="O248" s="1"/>
      <c r="P248" s="1"/>
      <c r="Q248" s="1"/>
      <c r="R248" s="1"/>
      <c r="S248" s="1"/>
      <c r="T248" s="1"/>
      <c r="U248" s="1"/>
      <c r="V248" s="1"/>
      <c r="W248" s="1"/>
      <c r="X248" s="1"/>
      <c r="Y248" s="1"/>
      <c r="Z248" s="1"/>
    </row>
    <row r="249" ht="14.25" customHeight="1">
      <c r="A249" s="1"/>
      <c r="B249" s="106"/>
      <c r="C249" s="106"/>
      <c r="D249" s="1"/>
      <c r="E249" s="106"/>
      <c r="F249" s="106"/>
      <c r="G249" s="1"/>
      <c r="H249" s="1"/>
      <c r="I249" s="1"/>
      <c r="J249" s="1"/>
      <c r="K249" s="1"/>
      <c r="L249" s="1"/>
      <c r="M249" s="1"/>
      <c r="N249" s="1"/>
      <c r="O249" s="1"/>
      <c r="P249" s="1"/>
      <c r="Q249" s="1"/>
      <c r="R249" s="1"/>
      <c r="S249" s="1"/>
      <c r="T249" s="1"/>
      <c r="U249" s="1"/>
      <c r="V249" s="1"/>
      <c r="W249" s="1"/>
      <c r="X249" s="1"/>
      <c r="Y249" s="1"/>
      <c r="Z249" s="1"/>
    </row>
    <row r="250" ht="14.25" customHeight="1">
      <c r="A250" s="1"/>
      <c r="B250" s="106"/>
      <c r="C250" s="106"/>
      <c r="D250" s="1"/>
      <c r="E250" s="106"/>
      <c r="F250" s="106"/>
      <c r="G250" s="1"/>
      <c r="H250" s="1"/>
      <c r="I250" s="1"/>
      <c r="J250" s="1"/>
      <c r="K250" s="1"/>
      <c r="L250" s="1"/>
      <c r="M250" s="1"/>
      <c r="N250" s="1"/>
      <c r="O250" s="1"/>
      <c r="P250" s="1"/>
      <c r="Q250" s="1"/>
      <c r="R250" s="1"/>
      <c r="S250" s="1"/>
      <c r="T250" s="1"/>
      <c r="U250" s="1"/>
      <c r="V250" s="1"/>
      <c r="W250" s="1"/>
      <c r="X250" s="1"/>
      <c r="Y250" s="1"/>
      <c r="Z250" s="1"/>
    </row>
    <row r="251" ht="14.25" customHeight="1">
      <c r="A251" s="1"/>
      <c r="B251" s="106"/>
      <c r="C251" s="106"/>
      <c r="D251" s="1"/>
      <c r="E251" s="106"/>
      <c r="F251" s="106"/>
      <c r="G251" s="1"/>
      <c r="H251" s="1"/>
      <c r="I251" s="1"/>
      <c r="J251" s="1"/>
      <c r="K251" s="1"/>
      <c r="L251" s="1"/>
      <c r="M251" s="1"/>
      <c r="N251" s="1"/>
      <c r="O251" s="1"/>
      <c r="P251" s="1"/>
      <c r="Q251" s="1"/>
      <c r="R251" s="1"/>
      <c r="S251" s="1"/>
      <c r="T251" s="1"/>
      <c r="U251" s="1"/>
      <c r="V251" s="1"/>
      <c r="W251" s="1"/>
      <c r="X251" s="1"/>
      <c r="Y251" s="1"/>
      <c r="Z251" s="1"/>
    </row>
    <row r="252" ht="14.25" customHeight="1">
      <c r="A252" s="1"/>
      <c r="B252" s="106"/>
      <c r="C252" s="106"/>
      <c r="D252" s="1"/>
      <c r="E252" s="106"/>
      <c r="F252" s="106"/>
      <c r="G252" s="1"/>
      <c r="H252" s="1"/>
      <c r="I252" s="1"/>
      <c r="J252" s="1"/>
      <c r="K252" s="1"/>
      <c r="L252" s="1"/>
      <c r="M252" s="1"/>
      <c r="N252" s="1"/>
      <c r="O252" s="1"/>
      <c r="P252" s="1"/>
      <c r="Q252" s="1"/>
      <c r="R252" s="1"/>
      <c r="S252" s="1"/>
      <c r="T252" s="1"/>
      <c r="U252" s="1"/>
      <c r="V252" s="1"/>
      <c r="W252" s="1"/>
      <c r="X252" s="1"/>
      <c r="Y252" s="1"/>
      <c r="Z252" s="1"/>
    </row>
    <row r="253" ht="14.25" customHeight="1">
      <c r="A253" s="1"/>
      <c r="B253" s="106"/>
      <c r="C253" s="106"/>
      <c r="D253" s="1"/>
      <c r="E253" s="106"/>
      <c r="F253" s="106"/>
      <c r="G253" s="1"/>
      <c r="H253" s="1"/>
      <c r="I253" s="1"/>
      <c r="J253" s="1"/>
      <c r="K253" s="1"/>
      <c r="L253" s="1"/>
      <c r="M253" s="1"/>
      <c r="N253" s="1"/>
      <c r="O253" s="1"/>
      <c r="P253" s="1"/>
      <c r="Q253" s="1"/>
      <c r="R253" s="1"/>
      <c r="S253" s="1"/>
      <c r="T253" s="1"/>
      <c r="U253" s="1"/>
      <c r="V253" s="1"/>
      <c r="W253" s="1"/>
      <c r="X253" s="1"/>
      <c r="Y253" s="1"/>
      <c r="Z253" s="1"/>
    </row>
    <row r="254" ht="14.25" customHeight="1">
      <c r="A254" s="1"/>
      <c r="B254" s="106"/>
      <c r="C254" s="106"/>
      <c r="D254" s="1"/>
      <c r="E254" s="106"/>
      <c r="F254" s="106"/>
      <c r="G254" s="1"/>
      <c r="H254" s="1"/>
      <c r="I254" s="1"/>
      <c r="J254" s="1"/>
      <c r="K254" s="1"/>
      <c r="L254" s="1"/>
      <c r="M254" s="1"/>
      <c r="N254" s="1"/>
      <c r="O254" s="1"/>
      <c r="P254" s="1"/>
      <c r="Q254" s="1"/>
      <c r="R254" s="1"/>
      <c r="S254" s="1"/>
      <c r="T254" s="1"/>
      <c r="U254" s="1"/>
      <c r="V254" s="1"/>
      <c r="W254" s="1"/>
      <c r="X254" s="1"/>
      <c r="Y254" s="1"/>
      <c r="Z254" s="1"/>
    </row>
    <row r="255" ht="14.25" customHeight="1">
      <c r="A255" s="1"/>
      <c r="B255" s="106"/>
      <c r="C255" s="106"/>
      <c r="D255" s="1"/>
      <c r="E255" s="106"/>
      <c r="F255" s="106"/>
      <c r="G255" s="1"/>
      <c r="H255" s="1"/>
      <c r="I255" s="1"/>
      <c r="J255" s="1"/>
      <c r="K255" s="1"/>
      <c r="L255" s="1"/>
      <c r="M255" s="1"/>
      <c r="N255" s="1"/>
      <c r="O255" s="1"/>
      <c r="P255" s="1"/>
      <c r="Q255" s="1"/>
      <c r="R255" s="1"/>
      <c r="S255" s="1"/>
      <c r="T255" s="1"/>
      <c r="U255" s="1"/>
      <c r="V255" s="1"/>
      <c r="W255" s="1"/>
      <c r="X255" s="1"/>
      <c r="Y255" s="1"/>
      <c r="Z255" s="1"/>
    </row>
    <row r="256" ht="14.25" customHeight="1">
      <c r="A256" s="1"/>
      <c r="B256" s="106"/>
      <c r="C256" s="106"/>
      <c r="D256" s="1"/>
      <c r="E256" s="106"/>
      <c r="F256" s="106"/>
      <c r="G256" s="1"/>
      <c r="H256" s="1"/>
      <c r="I256" s="1"/>
      <c r="J256" s="1"/>
      <c r="K256" s="1"/>
      <c r="L256" s="1"/>
      <c r="M256" s="1"/>
      <c r="N256" s="1"/>
      <c r="O256" s="1"/>
      <c r="P256" s="1"/>
      <c r="Q256" s="1"/>
      <c r="R256" s="1"/>
      <c r="S256" s="1"/>
      <c r="T256" s="1"/>
      <c r="U256" s="1"/>
      <c r="V256" s="1"/>
      <c r="W256" s="1"/>
      <c r="X256" s="1"/>
      <c r="Y256" s="1"/>
      <c r="Z256" s="1"/>
    </row>
    <row r="257" ht="14.25" customHeight="1">
      <c r="A257" s="1"/>
      <c r="B257" s="106"/>
      <c r="C257" s="106"/>
      <c r="D257" s="1"/>
      <c r="E257" s="106"/>
      <c r="F257" s="106"/>
      <c r="G257" s="1"/>
      <c r="H257" s="1"/>
      <c r="I257" s="1"/>
      <c r="J257" s="1"/>
      <c r="K257" s="1"/>
      <c r="L257" s="1"/>
      <c r="M257" s="1"/>
      <c r="N257" s="1"/>
      <c r="O257" s="1"/>
      <c r="P257" s="1"/>
      <c r="Q257" s="1"/>
      <c r="R257" s="1"/>
      <c r="S257" s="1"/>
      <c r="T257" s="1"/>
      <c r="U257" s="1"/>
      <c r="V257" s="1"/>
      <c r="W257" s="1"/>
      <c r="X257" s="1"/>
      <c r="Y257" s="1"/>
      <c r="Z257" s="1"/>
    </row>
    <row r="258" ht="14.25" customHeight="1">
      <c r="A258" s="1"/>
      <c r="B258" s="106"/>
      <c r="C258" s="106"/>
      <c r="D258" s="1"/>
      <c r="E258" s="106"/>
      <c r="F258" s="106"/>
      <c r="G258" s="1"/>
      <c r="H258" s="1"/>
      <c r="I258" s="1"/>
      <c r="J258" s="1"/>
      <c r="K258" s="1"/>
      <c r="L258" s="1"/>
      <c r="M258" s="1"/>
      <c r="N258" s="1"/>
      <c r="O258" s="1"/>
      <c r="P258" s="1"/>
      <c r="Q258" s="1"/>
      <c r="R258" s="1"/>
      <c r="S258" s="1"/>
      <c r="T258" s="1"/>
      <c r="U258" s="1"/>
      <c r="V258" s="1"/>
      <c r="W258" s="1"/>
      <c r="X258" s="1"/>
      <c r="Y258" s="1"/>
      <c r="Z258" s="1"/>
    </row>
    <row r="259" ht="14.25" customHeight="1">
      <c r="A259" s="1"/>
      <c r="B259" s="106"/>
      <c r="C259" s="106"/>
      <c r="D259" s="1"/>
      <c r="E259" s="106"/>
      <c r="F259" s="106"/>
      <c r="G259" s="1"/>
      <c r="H259" s="1"/>
      <c r="I259" s="1"/>
      <c r="J259" s="1"/>
      <c r="K259" s="1"/>
      <c r="L259" s="1"/>
      <c r="M259" s="1"/>
      <c r="N259" s="1"/>
      <c r="O259" s="1"/>
      <c r="P259" s="1"/>
      <c r="Q259" s="1"/>
      <c r="R259" s="1"/>
      <c r="S259" s="1"/>
      <c r="T259" s="1"/>
      <c r="U259" s="1"/>
      <c r="V259" s="1"/>
      <c r="W259" s="1"/>
      <c r="X259" s="1"/>
      <c r="Y259" s="1"/>
      <c r="Z259" s="1"/>
    </row>
    <row r="260" ht="14.25" customHeight="1">
      <c r="A260" s="1"/>
      <c r="B260" s="106"/>
      <c r="C260" s="106"/>
      <c r="D260" s="1"/>
      <c r="E260" s="106"/>
      <c r="F260" s="106"/>
      <c r="G260" s="1"/>
      <c r="H260" s="1"/>
      <c r="I260" s="1"/>
      <c r="J260" s="1"/>
      <c r="K260" s="1"/>
      <c r="L260" s="1"/>
      <c r="M260" s="1"/>
      <c r="N260" s="1"/>
      <c r="O260" s="1"/>
      <c r="P260" s="1"/>
      <c r="Q260" s="1"/>
      <c r="R260" s="1"/>
      <c r="S260" s="1"/>
      <c r="T260" s="1"/>
      <c r="U260" s="1"/>
      <c r="V260" s="1"/>
      <c r="W260" s="1"/>
      <c r="X260" s="1"/>
      <c r="Y260" s="1"/>
      <c r="Z260" s="1"/>
    </row>
    <row r="261" ht="14.25" customHeight="1">
      <c r="A261" s="1"/>
      <c r="B261" s="106"/>
      <c r="C261" s="106"/>
      <c r="D261" s="1"/>
      <c r="E261" s="106"/>
      <c r="F261" s="106"/>
      <c r="G261" s="1"/>
      <c r="H261" s="1"/>
      <c r="I261" s="1"/>
      <c r="J261" s="1"/>
      <c r="K261" s="1"/>
      <c r="L261" s="1"/>
      <c r="M261" s="1"/>
      <c r="N261" s="1"/>
      <c r="O261" s="1"/>
      <c r="P261" s="1"/>
      <c r="Q261" s="1"/>
      <c r="R261" s="1"/>
      <c r="S261" s="1"/>
      <c r="T261" s="1"/>
      <c r="U261" s="1"/>
      <c r="V261" s="1"/>
      <c r="W261" s="1"/>
      <c r="X261" s="1"/>
      <c r="Y261" s="1"/>
      <c r="Z261" s="1"/>
    </row>
    <row r="262" ht="14.25" customHeight="1">
      <c r="A262" s="1"/>
      <c r="B262" s="106"/>
      <c r="C262" s="106"/>
      <c r="D262" s="1"/>
      <c r="E262" s="106"/>
      <c r="F262" s="106"/>
      <c r="G262" s="1"/>
      <c r="H262" s="1"/>
      <c r="I262" s="1"/>
      <c r="J262" s="1"/>
      <c r="K262" s="1"/>
      <c r="L262" s="1"/>
      <c r="M262" s="1"/>
      <c r="N262" s="1"/>
      <c r="O262" s="1"/>
      <c r="P262" s="1"/>
      <c r="Q262" s="1"/>
      <c r="R262" s="1"/>
      <c r="S262" s="1"/>
      <c r="T262" s="1"/>
      <c r="U262" s="1"/>
      <c r="V262" s="1"/>
      <c r="W262" s="1"/>
      <c r="X262" s="1"/>
      <c r="Y262" s="1"/>
      <c r="Z262" s="1"/>
    </row>
    <row r="263" ht="14.25" customHeight="1">
      <c r="A263" s="1"/>
      <c r="B263" s="106"/>
      <c r="C263" s="106"/>
      <c r="D263" s="1"/>
      <c r="E263" s="106"/>
      <c r="F263" s="106"/>
      <c r="G263" s="1"/>
      <c r="H263" s="1"/>
      <c r="I263" s="1"/>
      <c r="J263" s="1"/>
      <c r="K263" s="1"/>
      <c r="L263" s="1"/>
      <c r="M263" s="1"/>
      <c r="N263" s="1"/>
      <c r="O263" s="1"/>
      <c r="P263" s="1"/>
      <c r="Q263" s="1"/>
      <c r="R263" s="1"/>
      <c r="S263" s="1"/>
      <c r="T263" s="1"/>
      <c r="U263" s="1"/>
      <c r="V263" s="1"/>
      <c r="W263" s="1"/>
      <c r="X263" s="1"/>
      <c r="Y263" s="1"/>
      <c r="Z263" s="1"/>
    </row>
    <row r="264" ht="14.25" customHeight="1">
      <c r="A264" s="1"/>
      <c r="B264" s="106"/>
      <c r="C264" s="106"/>
      <c r="D264" s="1"/>
      <c r="E264" s="106"/>
      <c r="F264" s="106"/>
      <c r="G264" s="1"/>
      <c r="H264" s="1"/>
      <c r="I264" s="1"/>
      <c r="J264" s="1"/>
      <c r="K264" s="1"/>
      <c r="L264" s="1"/>
      <c r="M264" s="1"/>
      <c r="N264" s="1"/>
      <c r="O264" s="1"/>
      <c r="P264" s="1"/>
      <c r="Q264" s="1"/>
      <c r="R264" s="1"/>
      <c r="S264" s="1"/>
      <c r="T264" s="1"/>
      <c r="U264" s="1"/>
      <c r="V264" s="1"/>
      <c r="W264" s="1"/>
      <c r="X264" s="1"/>
      <c r="Y264" s="1"/>
      <c r="Z264" s="1"/>
    </row>
    <row r="265" ht="14.25" customHeight="1">
      <c r="A265" s="1"/>
      <c r="B265" s="106"/>
      <c r="C265" s="106"/>
      <c r="D265" s="1"/>
      <c r="E265" s="106"/>
      <c r="F265" s="106"/>
      <c r="G265" s="1"/>
      <c r="H265" s="1"/>
      <c r="I265" s="1"/>
      <c r="J265" s="1"/>
      <c r="K265" s="1"/>
      <c r="L265" s="1"/>
      <c r="M265" s="1"/>
      <c r="N265" s="1"/>
      <c r="O265" s="1"/>
      <c r="P265" s="1"/>
      <c r="Q265" s="1"/>
      <c r="R265" s="1"/>
      <c r="S265" s="1"/>
      <c r="T265" s="1"/>
      <c r="U265" s="1"/>
      <c r="V265" s="1"/>
      <c r="W265" s="1"/>
      <c r="X265" s="1"/>
      <c r="Y265" s="1"/>
      <c r="Z265" s="1"/>
    </row>
    <row r="266" ht="14.25" customHeight="1">
      <c r="A266" s="1"/>
      <c r="B266" s="106"/>
      <c r="C266" s="106"/>
      <c r="D266" s="1"/>
      <c r="E266" s="106"/>
      <c r="F266" s="106"/>
      <c r="G266" s="1"/>
      <c r="H266" s="1"/>
      <c r="I266" s="1"/>
      <c r="J266" s="1"/>
      <c r="K266" s="1"/>
      <c r="L266" s="1"/>
      <c r="M266" s="1"/>
      <c r="N266" s="1"/>
      <c r="O266" s="1"/>
      <c r="P266" s="1"/>
      <c r="Q266" s="1"/>
      <c r="R266" s="1"/>
      <c r="S266" s="1"/>
      <c r="T266" s="1"/>
      <c r="U266" s="1"/>
      <c r="V266" s="1"/>
      <c r="W266" s="1"/>
      <c r="X266" s="1"/>
      <c r="Y266" s="1"/>
      <c r="Z266" s="1"/>
    </row>
    <row r="267" ht="14.25" customHeight="1">
      <c r="A267" s="1"/>
      <c r="B267" s="106"/>
      <c r="C267" s="106"/>
      <c r="D267" s="1"/>
      <c r="E267" s="106"/>
      <c r="F267" s="106"/>
      <c r="G267" s="1"/>
      <c r="H267" s="1"/>
      <c r="I267" s="1"/>
      <c r="J267" s="1"/>
      <c r="K267" s="1"/>
      <c r="L267" s="1"/>
      <c r="M267" s="1"/>
      <c r="N267" s="1"/>
      <c r="O267" s="1"/>
      <c r="P267" s="1"/>
      <c r="Q267" s="1"/>
      <c r="R267" s="1"/>
      <c r="S267" s="1"/>
      <c r="T267" s="1"/>
      <c r="U267" s="1"/>
      <c r="V267" s="1"/>
      <c r="W267" s="1"/>
      <c r="X267" s="1"/>
      <c r="Y267" s="1"/>
      <c r="Z267" s="1"/>
    </row>
    <row r="268" ht="14.25" customHeight="1">
      <c r="A268" s="1"/>
      <c r="B268" s="106"/>
      <c r="C268" s="106"/>
      <c r="D268" s="1"/>
      <c r="E268" s="106"/>
      <c r="F268" s="106"/>
      <c r="G268" s="1"/>
      <c r="H268" s="1"/>
      <c r="I268" s="1"/>
      <c r="J268" s="1"/>
      <c r="K268" s="1"/>
      <c r="L268" s="1"/>
      <c r="M268" s="1"/>
      <c r="N268" s="1"/>
      <c r="O268" s="1"/>
      <c r="P268" s="1"/>
      <c r="Q268" s="1"/>
      <c r="R268" s="1"/>
      <c r="S268" s="1"/>
      <c r="T268" s="1"/>
      <c r="U268" s="1"/>
      <c r="V268" s="1"/>
      <c r="W268" s="1"/>
      <c r="X268" s="1"/>
      <c r="Y268" s="1"/>
      <c r="Z268" s="1"/>
    </row>
    <row r="269" ht="14.25" customHeight="1">
      <c r="A269" s="1"/>
      <c r="B269" s="106"/>
      <c r="C269" s="106"/>
      <c r="D269" s="1"/>
      <c r="E269" s="106"/>
      <c r="F269" s="106"/>
      <c r="G269" s="1"/>
      <c r="H269" s="1"/>
      <c r="I269" s="1"/>
      <c r="J269" s="1"/>
      <c r="K269" s="1"/>
      <c r="L269" s="1"/>
      <c r="M269" s="1"/>
      <c r="N269" s="1"/>
      <c r="O269" s="1"/>
      <c r="P269" s="1"/>
      <c r="Q269" s="1"/>
      <c r="R269" s="1"/>
      <c r="S269" s="1"/>
      <c r="T269" s="1"/>
      <c r="U269" s="1"/>
      <c r="V269" s="1"/>
      <c r="W269" s="1"/>
      <c r="X269" s="1"/>
      <c r="Y269" s="1"/>
      <c r="Z269" s="1"/>
    </row>
    <row r="270" ht="14.25" customHeight="1">
      <c r="A270" s="1"/>
      <c r="B270" s="106"/>
      <c r="C270" s="106"/>
      <c r="D270" s="1"/>
      <c r="E270" s="106"/>
      <c r="F270" s="106"/>
      <c r="G270" s="1"/>
      <c r="H270" s="1"/>
      <c r="I270" s="1"/>
      <c r="J270" s="1"/>
      <c r="K270" s="1"/>
      <c r="L270" s="1"/>
      <c r="M270" s="1"/>
      <c r="N270" s="1"/>
      <c r="O270" s="1"/>
      <c r="P270" s="1"/>
      <c r="Q270" s="1"/>
      <c r="R270" s="1"/>
      <c r="S270" s="1"/>
      <c r="T270" s="1"/>
      <c r="U270" s="1"/>
      <c r="V270" s="1"/>
      <c r="W270" s="1"/>
      <c r="X270" s="1"/>
      <c r="Y270" s="1"/>
      <c r="Z270" s="1"/>
    </row>
    <row r="271" ht="14.25" customHeight="1">
      <c r="A271" s="1"/>
      <c r="B271" s="106"/>
      <c r="C271" s="106"/>
      <c r="D271" s="1"/>
      <c r="E271" s="106"/>
      <c r="F271" s="106"/>
      <c r="G271" s="1"/>
      <c r="H271" s="1"/>
      <c r="I271" s="1"/>
      <c r="J271" s="1"/>
      <c r="K271" s="1"/>
      <c r="L271" s="1"/>
      <c r="M271" s="1"/>
      <c r="N271" s="1"/>
      <c r="O271" s="1"/>
      <c r="P271" s="1"/>
      <c r="Q271" s="1"/>
      <c r="R271" s="1"/>
      <c r="S271" s="1"/>
      <c r="T271" s="1"/>
      <c r="U271" s="1"/>
      <c r="V271" s="1"/>
      <c r="W271" s="1"/>
      <c r="X271" s="1"/>
      <c r="Y271" s="1"/>
      <c r="Z271" s="1"/>
    </row>
    <row r="272" ht="14.25" customHeight="1">
      <c r="A272" s="1"/>
      <c r="B272" s="106"/>
      <c r="C272" s="106"/>
      <c r="D272" s="1"/>
      <c r="E272" s="106"/>
      <c r="F272" s="106"/>
      <c r="G272" s="1"/>
      <c r="H272" s="1"/>
      <c r="I272" s="1"/>
      <c r="J272" s="1"/>
      <c r="K272" s="1"/>
      <c r="L272" s="1"/>
      <c r="M272" s="1"/>
      <c r="N272" s="1"/>
      <c r="O272" s="1"/>
      <c r="P272" s="1"/>
      <c r="Q272" s="1"/>
      <c r="R272" s="1"/>
      <c r="S272" s="1"/>
      <c r="T272" s="1"/>
      <c r="U272" s="1"/>
      <c r="V272" s="1"/>
      <c r="W272" s="1"/>
      <c r="X272" s="1"/>
      <c r="Y272" s="1"/>
      <c r="Z272" s="1"/>
    </row>
    <row r="273" ht="14.25" customHeight="1">
      <c r="A273" s="1"/>
      <c r="B273" s="106"/>
      <c r="C273" s="106"/>
      <c r="D273" s="1"/>
      <c r="E273" s="106"/>
      <c r="F273" s="106"/>
      <c r="G273" s="1"/>
      <c r="H273" s="1"/>
      <c r="I273" s="1"/>
      <c r="J273" s="1"/>
      <c r="K273" s="1"/>
      <c r="L273" s="1"/>
      <c r="M273" s="1"/>
      <c r="N273" s="1"/>
      <c r="O273" s="1"/>
      <c r="P273" s="1"/>
      <c r="Q273" s="1"/>
      <c r="R273" s="1"/>
      <c r="S273" s="1"/>
      <c r="T273" s="1"/>
      <c r="U273" s="1"/>
      <c r="V273" s="1"/>
      <c r="W273" s="1"/>
      <c r="X273" s="1"/>
      <c r="Y273" s="1"/>
      <c r="Z273" s="1"/>
    </row>
    <row r="274" ht="14.25" customHeight="1">
      <c r="A274" s="1"/>
      <c r="B274" s="106"/>
      <c r="C274" s="106"/>
      <c r="D274" s="1"/>
      <c r="E274" s="106"/>
      <c r="F274" s="106"/>
      <c r="G274" s="1"/>
      <c r="H274" s="1"/>
      <c r="I274" s="1"/>
      <c r="J274" s="1"/>
      <c r="K274" s="1"/>
      <c r="L274" s="1"/>
      <c r="M274" s="1"/>
      <c r="N274" s="1"/>
      <c r="O274" s="1"/>
      <c r="P274" s="1"/>
      <c r="Q274" s="1"/>
      <c r="R274" s="1"/>
      <c r="S274" s="1"/>
      <c r="T274" s="1"/>
      <c r="U274" s="1"/>
      <c r="V274" s="1"/>
      <c r="W274" s="1"/>
      <c r="X274" s="1"/>
      <c r="Y274" s="1"/>
      <c r="Z274" s="1"/>
    </row>
    <row r="275" ht="14.25" customHeight="1">
      <c r="A275" s="1"/>
      <c r="B275" s="106"/>
      <c r="C275" s="106"/>
      <c r="D275" s="1"/>
      <c r="E275" s="106"/>
      <c r="F275" s="106"/>
      <c r="G275" s="1"/>
      <c r="H275" s="1"/>
      <c r="I275" s="1"/>
      <c r="J275" s="1"/>
      <c r="K275" s="1"/>
      <c r="L275" s="1"/>
      <c r="M275" s="1"/>
      <c r="N275" s="1"/>
      <c r="O275" s="1"/>
      <c r="P275" s="1"/>
      <c r="Q275" s="1"/>
      <c r="R275" s="1"/>
      <c r="S275" s="1"/>
      <c r="T275" s="1"/>
      <c r="U275" s="1"/>
      <c r="V275" s="1"/>
      <c r="W275" s="1"/>
      <c r="X275" s="1"/>
      <c r="Y275" s="1"/>
      <c r="Z275" s="1"/>
    </row>
    <row r="276" ht="14.25" customHeight="1">
      <c r="A276" s="1"/>
      <c r="B276" s="106"/>
      <c r="C276" s="106"/>
      <c r="D276" s="1"/>
      <c r="E276" s="106"/>
      <c r="F276" s="106"/>
      <c r="G276" s="1"/>
      <c r="H276" s="1"/>
      <c r="I276" s="1"/>
      <c r="J276" s="1"/>
      <c r="K276" s="1"/>
      <c r="L276" s="1"/>
      <c r="M276" s="1"/>
      <c r="N276" s="1"/>
      <c r="O276" s="1"/>
      <c r="P276" s="1"/>
      <c r="Q276" s="1"/>
      <c r="R276" s="1"/>
      <c r="S276" s="1"/>
      <c r="T276" s="1"/>
      <c r="U276" s="1"/>
      <c r="V276" s="1"/>
      <c r="W276" s="1"/>
      <c r="X276" s="1"/>
      <c r="Y276" s="1"/>
      <c r="Z276" s="1"/>
    </row>
    <row r="277" ht="14.25" customHeight="1">
      <c r="A277" s="1"/>
      <c r="B277" s="106"/>
      <c r="C277" s="106"/>
      <c r="D277" s="1"/>
      <c r="E277" s="106"/>
      <c r="F277" s="106"/>
      <c r="G277" s="1"/>
      <c r="H277" s="1"/>
      <c r="I277" s="1"/>
      <c r="J277" s="1"/>
      <c r="K277" s="1"/>
      <c r="L277" s="1"/>
      <c r="M277" s="1"/>
      <c r="N277" s="1"/>
      <c r="O277" s="1"/>
      <c r="P277" s="1"/>
      <c r="Q277" s="1"/>
      <c r="R277" s="1"/>
      <c r="S277" s="1"/>
      <c r="T277" s="1"/>
      <c r="U277" s="1"/>
      <c r="V277" s="1"/>
      <c r="W277" s="1"/>
      <c r="X277" s="1"/>
      <c r="Y277" s="1"/>
      <c r="Z277" s="1"/>
    </row>
    <row r="278" ht="14.25" customHeight="1">
      <c r="A278" s="1"/>
      <c r="B278" s="106"/>
      <c r="C278" s="106"/>
      <c r="D278" s="1"/>
      <c r="E278" s="106"/>
      <c r="F278" s="106"/>
      <c r="G278" s="1"/>
      <c r="H278" s="1"/>
      <c r="I278" s="1"/>
      <c r="J278" s="1"/>
      <c r="K278" s="1"/>
      <c r="L278" s="1"/>
      <c r="M278" s="1"/>
      <c r="N278" s="1"/>
      <c r="O278" s="1"/>
      <c r="P278" s="1"/>
      <c r="Q278" s="1"/>
      <c r="R278" s="1"/>
      <c r="S278" s="1"/>
      <c r="T278" s="1"/>
      <c r="U278" s="1"/>
      <c r="V278" s="1"/>
      <c r="W278" s="1"/>
      <c r="X278" s="1"/>
      <c r="Y278" s="1"/>
      <c r="Z278" s="1"/>
    </row>
    <row r="279" ht="14.25" customHeight="1">
      <c r="A279" s="1"/>
      <c r="B279" s="106"/>
      <c r="C279" s="106"/>
      <c r="D279" s="1"/>
      <c r="E279" s="106"/>
      <c r="F279" s="106"/>
      <c r="G279" s="1"/>
      <c r="H279" s="1"/>
      <c r="I279" s="1"/>
      <c r="J279" s="1"/>
      <c r="K279" s="1"/>
      <c r="L279" s="1"/>
      <c r="M279" s="1"/>
      <c r="N279" s="1"/>
      <c r="O279" s="1"/>
      <c r="P279" s="1"/>
      <c r="Q279" s="1"/>
      <c r="R279" s="1"/>
      <c r="S279" s="1"/>
      <c r="T279" s="1"/>
      <c r="U279" s="1"/>
      <c r="V279" s="1"/>
      <c r="W279" s="1"/>
      <c r="X279" s="1"/>
      <c r="Y279" s="1"/>
      <c r="Z279" s="1"/>
    </row>
    <row r="280" ht="14.25" customHeight="1">
      <c r="A280" s="1"/>
      <c r="B280" s="106"/>
      <c r="C280" s="106"/>
      <c r="D280" s="1"/>
      <c r="E280" s="106"/>
      <c r="F280" s="106"/>
      <c r="G280" s="1"/>
      <c r="H280" s="1"/>
      <c r="I280" s="1"/>
      <c r="J280" s="1"/>
      <c r="K280" s="1"/>
      <c r="L280" s="1"/>
      <c r="M280" s="1"/>
      <c r="N280" s="1"/>
      <c r="O280" s="1"/>
      <c r="P280" s="1"/>
      <c r="Q280" s="1"/>
      <c r="R280" s="1"/>
      <c r="S280" s="1"/>
      <c r="T280" s="1"/>
      <c r="U280" s="1"/>
      <c r="V280" s="1"/>
      <c r="W280" s="1"/>
      <c r="X280" s="1"/>
      <c r="Y280" s="1"/>
      <c r="Z280" s="1"/>
    </row>
    <row r="281" ht="14.25" customHeight="1">
      <c r="A281" s="1"/>
      <c r="B281" s="106"/>
      <c r="C281" s="106"/>
      <c r="D281" s="1"/>
      <c r="E281" s="106"/>
      <c r="F281" s="106"/>
      <c r="G281" s="1"/>
      <c r="H281" s="1"/>
      <c r="I281" s="1"/>
      <c r="J281" s="1"/>
      <c r="K281" s="1"/>
      <c r="L281" s="1"/>
      <c r="M281" s="1"/>
      <c r="N281" s="1"/>
      <c r="O281" s="1"/>
      <c r="P281" s="1"/>
      <c r="Q281" s="1"/>
      <c r="R281" s="1"/>
      <c r="S281" s="1"/>
      <c r="T281" s="1"/>
      <c r="U281" s="1"/>
      <c r="V281" s="1"/>
      <c r="W281" s="1"/>
      <c r="X281" s="1"/>
      <c r="Y281" s="1"/>
      <c r="Z281" s="1"/>
    </row>
    <row r="282" ht="14.25" customHeight="1">
      <c r="A282" s="1"/>
      <c r="B282" s="106"/>
      <c r="C282" s="106"/>
      <c r="D282" s="1"/>
      <c r="E282" s="106"/>
      <c r="F282" s="106"/>
      <c r="G282" s="1"/>
      <c r="H282" s="1"/>
      <c r="I282" s="1"/>
      <c r="J282" s="1"/>
      <c r="K282" s="1"/>
      <c r="L282" s="1"/>
      <c r="M282" s="1"/>
      <c r="N282" s="1"/>
      <c r="O282" s="1"/>
      <c r="P282" s="1"/>
      <c r="Q282" s="1"/>
      <c r="R282" s="1"/>
      <c r="S282" s="1"/>
      <c r="T282" s="1"/>
      <c r="U282" s="1"/>
      <c r="V282" s="1"/>
      <c r="W282" s="1"/>
      <c r="X282" s="1"/>
      <c r="Y282" s="1"/>
      <c r="Z282" s="1"/>
    </row>
    <row r="283" ht="14.25" customHeight="1">
      <c r="A283" s="1"/>
      <c r="B283" s="106"/>
      <c r="C283" s="106"/>
      <c r="D283" s="1"/>
      <c r="E283" s="106"/>
      <c r="F283" s="106"/>
      <c r="G283" s="1"/>
      <c r="H283" s="1"/>
      <c r="I283" s="1"/>
      <c r="J283" s="1"/>
      <c r="K283" s="1"/>
      <c r="L283" s="1"/>
      <c r="M283" s="1"/>
      <c r="N283" s="1"/>
      <c r="O283" s="1"/>
      <c r="P283" s="1"/>
      <c r="Q283" s="1"/>
      <c r="R283" s="1"/>
      <c r="S283" s="1"/>
      <c r="T283" s="1"/>
      <c r="U283" s="1"/>
      <c r="V283" s="1"/>
      <c r="W283" s="1"/>
      <c r="X283" s="1"/>
      <c r="Y283" s="1"/>
      <c r="Z283" s="1"/>
    </row>
    <row r="284" ht="14.25" customHeight="1">
      <c r="A284" s="1"/>
      <c r="B284" s="106"/>
      <c r="C284" s="106"/>
      <c r="D284" s="1"/>
      <c r="E284" s="106"/>
      <c r="F284" s="106"/>
      <c r="G284" s="1"/>
      <c r="H284" s="1"/>
      <c r="I284" s="1"/>
      <c r="J284" s="1"/>
      <c r="K284" s="1"/>
      <c r="L284" s="1"/>
      <c r="M284" s="1"/>
      <c r="N284" s="1"/>
      <c r="O284" s="1"/>
      <c r="P284" s="1"/>
      <c r="Q284" s="1"/>
      <c r="R284" s="1"/>
      <c r="S284" s="1"/>
      <c r="T284" s="1"/>
      <c r="U284" s="1"/>
      <c r="V284" s="1"/>
      <c r="W284" s="1"/>
      <c r="X284" s="1"/>
      <c r="Y284" s="1"/>
      <c r="Z284" s="1"/>
    </row>
    <row r="285" ht="14.25" customHeight="1">
      <c r="A285" s="1"/>
      <c r="B285" s="106"/>
      <c r="C285" s="106"/>
      <c r="D285" s="1"/>
      <c r="E285" s="106"/>
      <c r="F285" s="106"/>
      <c r="G285" s="1"/>
      <c r="H285" s="1"/>
      <c r="I285" s="1"/>
      <c r="J285" s="1"/>
      <c r="K285" s="1"/>
      <c r="L285" s="1"/>
      <c r="M285" s="1"/>
      <c r="N285" s="1"/>
      <c r="O285" s="1"/>
      <c r="P285" s="1"/>
      <c r="Q285" s="1"/>
      <c r="R285" s="1"/>
      <c r="S285" s="1"/>
      <c r="T285" s="1"/>
      <c r="U285" s="1"/>
      <c r="V285" s="1"/>
      <c r="W285" s="1"/>
      <c r="X285" s="1"/>
      <c r="Y285" s="1"/>
      <c r="Z285" s="1"/>
    </row>
    <row r="286" ht="14.25" customHeight="1">
      <c r="A286" s="1"/>
      <c r="B286" s="106"/>
      <c r="C286" s="106"/>
      <c r="D286" s="1"/>
      <c r="E286" s="106"/>
      <c r="F286" s="106"/>
      <c r="G286" s="1"/>
      <c r="H286" s="1"/>
      <c r="I286" s="1"/>
      <c r="J286" s="1"/>
      <c r="K286" s="1"/>
      <c r="L286" s="1"/>
      <c r="M286" s="1"/>
      <c r="N286" s="1"/>
      <c r="O286" s="1"/>
      <c r="P286" s="1"/>
      <c r="Q286" s="1"/>
      <c r="R286" s="1"/>
      <c r="S286" s="1"/>
      <c r="T286" s="1"/>
      <c r="U286" s="1"/>
      <c r="V286" s="1"/>
      <c r="W286" s="1"/>
      <c r="X286" s="1"/>
      <c r="Y286" s="1"/>
      <c r="Z286" s="1"/>
    </row>
    <row r="287" ht="14.25" customHeight="1">
      <c r="A287" s="1"/>
      <c r="B287" s="106"/>
      <c r="C287" s="106"/>
      <c r="D287" s="1"/>
      <c r="E287" s="106"/>
      <c r="F287" s="106"/>
      <c r="G287" s="1"/>
      <c r="H287" s="1"/>
      <c r="I287" s="1"/>
      <c r="J287" s="1"/>
      <c r="K287" s="1"/>
      <c r="L287" s="1"/>
      <c r="M287" s="1"/>
      <c r="N287" s="1"/>
      <c r="O287" s="1"/>
      <c r="P287" s="1"/>
      <c r="Q287" s="1"/>
      <c r="R287" s="1"/>
      <c r="S287" s="1"/>
      <c r="T287" s="1"/>
      <c r="U287" s="1"/>
      <c r="V287" s="1"/>
      <c r="W287" s="1"/>
      <c r="X287" s="1"/>
      <c r="Y287" s="1"/>
      <c r="Z287" s="1"/>
    </row>
    <row r="288" ht="14.25" customHeight="1">
      <c r="A288" s="1"/>
      <c r="B288" s="106"/>
      <c r="C288" s="106"/>
      <c r="D288" s="1"/>
      <c r="E288" s="106"/>
      <c r="F288" s="106"/>
      <c r="G288" s="1"/>
      <c r="H288" s="1"/>
      <c r="I288" s="1"/>
      <c r="J288" s="1"/>
      <c r="K288" s="1"/>
      <c r="L288" s="1"/>
      <c r="M288" s="1"/>
      <c r="N288" s="1"/>
      <c r="O288" s="1"/>
      <c r="P288" s="1"/>
      <c r="Q288" s="1"/>
      <c r="R288" s="1"/>
      <c r="S288" s="1"/>
      <c r="T288" s="1"/>
      <c r="U288" s="1"/>
      <c r="V288" s="1"/>
      <c r="W288" s="1"/>
      <c r="X288" s="1"/>
      <c r="Y288" s="1"/>
      <c r="Z288" s="1"/>
    </row>
    <row r="289" ht="14.25" customHeight="1">
      <c r="A289" s="1"/>
      <c r="B289" s="106"/>
      <c r="C289" s="106"/>
      <c r="D289" s="1"/>
      <c r="E289" s="106"/>
      <c r="F289" s="106"/>
      <c r="G289" s="1"/>
      <c r="H289" s="1"/>
      <c r="I289" s="1"/>
      <c r="J289" s="1"/>
      <c r="K289" s="1"/>
      <c r="L289" s="1"/>
      <c r="M289" s="1"/>
      <c r="N289" s="1"/>
      <c r="O289" s="1"/>
      <c r="P289" s="1"/>
      <c r="Q289" s="1"/>
      <c r="R289" s="1"/>
      <c r="S289" s="1"/>
      <c r="T289" s="1"/>
      <c r="U289" s="1"/>
      <c r="V289" s="1"/>
      <c r="W289" s="1"/>
      <c r="X289" s="1"/>
      <c r="Y289" s="1"/>
      <c r="Z289" s="1"/>
    </row>
    <row r="290" ht="14.25" customHeight="1">
      <c r="A290" s="1"/>
      <c r="B290" s="106"/>
      <c r="C290" s="106"/>
      <c r="D290" s="1"/>
      <c r="E290" s="106"/>
      <c r="F290" s="106"/>
      <c r="G290" s="1"/>
      <c r="H290" s="1"/>
      <c r="I290" s="1"/>
      <c r="J290" s="1"/>
      <c r="K290" s="1"/>
      <c r="L290" s="1"/>
      <c r="M290" s="1"/>
      <c r="N290" s="1"/>
      <c r="O290" s="1"/>
      <c r="P290" s="1"/>
      <c r="Q290" s="1"/>
      <c r="R290" s="1"/>
      <c r="S290" s="1"/>
      <c r="T290" s="1"/>
      <c r="U290" s="1"/>
      <c r="V290" s="1"/>
      <c r="W290" s="1"/>
      <c r="X290" s="1"/>
      <c r="Y290" s="1"/>
      <c r="Z290" s="1"/>
    </row>
    <row r="291" ht="14.25" customHeight="1">
      <c r="A291" s="1"/>
      <c r="B291" s="106"/>
      <c r="C291" s="106"/>
      <c r="D291" s="1"/>
      <c r="E291" s="106"/>
      <c r="F291" s="106"/>
      <c r="G291" s="1"/>
      <c r="H291" s="1"/>
      <c r="I291" s="1"/>
      <c r="J291" s="1"/>
      <c r="K291" s="1"/>
      <c r="L291" s="1"/>
      <c r="M291" s="1"/>
      <c r="N291" s="1"/>
      <c r="O291" s="1"/>
      <c r="P291" s="1"/>
      <c r="Q291" s="1"/>
      <c r="R291" s="1"/>
      <c r="S291" s="1"/>
      <c r="T291" s="1"/>
      <c r="U291" s="1"/>
      <c r="V291" s="1"/>
      <c r="W291" s="1"/>
      <c r="X291" s="1"/>
      <c r="Y291" s="1"/>
      <c r="Z291" s="1"/>
    </row>
    <row r="292" ht="14.25" customHeight="1">
      <c r="A292" s="1"/>
      <c r="B292" s="106"/>
      <c r="C292" s="106"/>
      <c r="D292" s="1"/>
      <c r="E292" s="106"/>
      <c r="F292" s="106"/>
      <c r="G292" s="1"/>
      <c r="H292" s="1"/>
      <c r="I292" s="1"/>
      <c r="J292" s="1"/>
      <c r="K292" s="1"/>
      <c r="L292" s="1"/>
      <c r="M292" s="1"/>
      <c r="N292" s="1"/>
      <c r="O292" s="1"/>
      <c r="P292" s="1"/>
      <c r="Q292" s="1"/>
      <c r="R292" s="1"/>
      <c r="S292" s="1"/>
      <c r="T292" s="1"/>
      <c r="U292" s="1"/>
      <c r="V292" s="1"/>
      <c r="W292" s="1"/>
      <c r="X292" s="1"/>
      <c r="Y292" s="1"/>
      <c r="Z292" s="1"/>
    </row>
    <row r="293" ht="14.25" customHeight="1">
      <c r="A293" s="1"/>
      <c r="B293" s="106"/>
      <c r="C293" s="106"/>
      <c r="D293" s="1"/>
      <c r="E293" s="106"/>
      <c r="F293" s="106"/>
      <c r="G293" s="1"/>
      <c r="H293" s="1"/>
      <c r="I293" s="1"/>
      <c r="J293" s="1"/>
      <c r="K293" s="1"/>
      <c r="L293" s="1"/>
      <c r="M293" s="1"/>
      <c r="N293" s="1"/>
      <c r="O293" s="1"/>
      <c r="P293" s="1"/>
      <c r="Q293" s="1"/>
      <c r="R293" s="1"/>
      <c r="S293" s="1"/>
      <c r="T293" s="1"/>
      <c r="U293" s="1"/>
      <c r="V293" s="1"/>
      <c r="W293" s="1"/>
      <c r="X293" s="1"/>
      <c r="Y293" s="1"/>
      <c r="Z293" s="1"/>
    </row>
    <row r="294" ht="14.25" customHeight="1">
      <c r="A294" s="1"/>
      <c r="B294" s="106"/>
      <c r="C294" s="106"/>
      <c r="D294" s="1"/>
      <c r="E294" s="106"/>
      <c r="F294" s="106"/>
      <c r="G294" s="1"/>
      <c r="H294" s="1"/>
      <c r="I294" s="1"/>
      <c r="J294" s="1"/>
      <c r="K294" s="1"/>
      <c r="L294" s="1"/>
      <c r="M294" s="1"/>
      <c r="N294" s="1"/>
      <c r="O294" s="1"/>
      <c r="P294" s="1"/>
      <c r="Q294" s="1"/>
      <c r="R294" s="1"/>
      <c r="S294" s="1"/>
      <c r="T294" s="1"/>
      <c r="U294" s="1"/>
      <c r="V294" s="1"/>
      <c r="W294" s="1"/>
      <c r="X294" s="1"/>
      <c r="Y294" s="1"/>
      <c r="Z294" s="1"/>
    </row>
    <row r="295" ht="14.25" customHeight="1">
      <c r="A295" s="1"/>
      <c r="B295" s="106"/>
      <c r="C295" s="106"/>
      <c r="D295" s="1"/>
      <c r="E295" s="106"/>
      <c r="F295" s="106"/>
      <c r="G295" s="1"/>
      <c r="H295" s="1"/>
      <c r="I295" s="1"/>
      <c r="J295" s="1"/>
      <c r="K295" s="1"/>
      <c r="L295" s="1"/>
      <c r="M295" s="1"/>
      <c r="N295" s="1"/>
      <c r="O295" s="1"/>
      <c r="P295" s="1"/>
      <c r="Q295" s="1"/>
      <c r="R295" s="1"/>
      <c r="S295" s="1"/>
      <c r="T295" s="1"/>
      <c r="U295" s="1"/>
      <c r="V295" s="1"/>
      <c r="W295" s="1"/>
      <c r="X295" s="1"/>
      <c r="Y295" s="1"/>
      <c r="Z295" s="1"/>
    </row>
    <row r="296" ht="14.25" customHeight="1">
      <c r="A296" s="1"/>
      <c r="B296" s="106"/>
      <c r="C296" s="106"/>
      <c r="D296" s="1"/>
      <c r="E296" s="106"/>
      <c r="F296" s="106"/>
      <c r="G296" s="1"/>
      <c r="H296" s="1"/>
      <c r="I296" s="1"/>
      <c r="J296" s="1"/>
      <c r="K296" s="1"/>
      <c r="L296" s="1"/>
      <c r="M296" s="1"/>
      <c r="N296" s="1"/>
      <c r="O296" s="1"/>
      <c r="P296" s="1"/>
      <c r="Q296" s="1"/>
      <c r="R296" s="1"/>
      <c r="S296" s="1"/>
      <c r="T296" s="1"/>
      <c r="U296" s="1"/>
      <c r="V296" s="1"/>
      <c r="W296" s="1"/>
      <c r="X296" s="1"/>
      <c r="Y296" s="1"/>
      <c r="Z296" s="1"/>
    </row>
    <row r="297" ht="14.25" customHeight="1">
      <c r="A297" s="1"/>
      <c r="B297" s="106"/>
      <c r="C297" s="106"/>
      <c r="D297" s="1"/>
      <c r="E297" s="106"/>
      <c r="F297" s="106"/>
      <c r="G297" s="1"/>
      <c r="H297" s="1"/>
      <c r="I297" s="1"/>
      <c r="J297" s="1"/>
      <c r="K297" s="1"/>
      <c r="L297" s="1"/>
      <c r="M297" s="1"/>
      <c r="N297" s="1"/>
      <c r="O297" s="1"/>
      <c r="P297" s="1"/>
      <c r="Q297" s="1"/>
      <c r="R297" s="1"/>
      <c r="S297" s="1"/>
      <c r="T297" s="1"/>
      <c r="U297" s="1"/>
      <c r="V297" s="1"/>
      <c r="W297" s="1"/>
      <c r="X297" s="1"/>
      <c r="Y297" s="1"/>
      <c r="Z297" s="1"/>
    </row>
    <row r="298" ht="14.25" customHeight="1">
      <c r="A298" s="1"/>
      <c r="B298" s="106"/>
      <c r="C298" s="106"/>
      <c r="D298" s="1"/>
      <c r="E298" s="106"/>
      <c r="F298" s="106"/>
      <c r="G298" s="1"/>
      <c r="H298" s="1"/>
      <c r="I298" s="1"/>
      <c r="J298" s="1"/>
      <c r="K298" s="1"/>
      <c r="L298" s="1"/>
      <c r="M298" s="1"/>
      <c r="N298" s="1"/>
      <c r="O298" s="1"/>
      <c r="P298" s="1"/>
      <c r="Q298" s="1"/>
      <c r="R298" s="1"/>
      <c r="S298" s="1"/>
      <c r="T298" s="1"/>
      <c r="U298" s="1"/>
      <c r="V298" s="1"/>
      <c r="W298" s="1"/>
      <c r="X298" s="1"/>
      <c r="Y298" s="1"/>
      <c r="Z298" s="1"/>
    </row>
    <row r="299" ht="14.25" customHeight="1">
      <c r="A299" s="1"/>
      <c r="B299" s="106"/>
      <c r="C299" s="106"/>
      <c r="D299" s="1"/>
      <c r="E299" s="106"/>
      <c r="F299" s="106"/>
      <c r="G299" s="1"/>
      <c r="H299" s="1"/>
      <c r="I299" s="1"/>
      <c r="J299" s="1"/>
      <c r="K299" s="1"/>
      <c r="L299" s="1"/>
      <c r="M299" s="1"/>
      <c r="N299" s="1"/>
      <c r="O299" s="1"/>
      <c r="P299" s="1"/>
      <c r="Q299" s="1"/>
      <c r="R299" s="1"/>
      <c r="S299" s="1"/>
      <c r="T299" s="1"/>
      <c r="U299" s="1"/>
      <c r="V299" s="1"/>
      <c r="W299" s="1"/>
      <c r="X299" s="1"/>
      <c r="Y299" s="1"/>
      <c r="Z299" s="1"/>
    </row>
    <row r="300" ht="14.25" customHeight="1">
      <c r="A300" s="1"/>
      <c r="B300" s="106"/>
      <c r="C300" s="106"/>
      <c r="D300" s="1"/>
      <c r="E300" s="106"/>
      <c r="F300" s="106"/>
      <c r="G300" s="1"/>
      <c r="H300" s="1"/>
      <c r="I300" s="1"/>
      <c r="J300" s="1"/>
      <c r="K300" s="1"/>
      <c r="L300" s="1"/>
      <c r="M300" s="1"/>
      <c r="N300" s="1"/>
      <c r="O300" s="1"/>
      <c r="P300" s="1"/>
      <c r="Q300" s="1"/>
      <c r="R300" s="1"/>
      <c r="S300" s="1"/>
      <c r="T300" s="1"/>
      <c r="U300" s="1"/>
      <c r="V300" s="1"/>
      <c r="W300" s="1"/>
      <c r="X300" s="1"/>
      <c r="Y300" s="1"/>
      <c r="Z300" s="1"/>
    </row>
    <row r="301" ht="14.25" customHeight="1">
      <c r="A301" s="1"/>
      <c r="B301" s="106"/>
      <c r="C301" s="106"/>
      <c r="D301" s="1"/>
      <c r="E301" s="106"/>
      <c r="F301" s="106"/>
      <c r="G301" s="1"/>
      <c r="H301" s="1"/>
      <c r="I301" s="1"/>
      <c r="J301" s="1"/>
      <c r="K301" s="1"/>
      <c r="L301" s="1"/>
      <c r="M301" s="1"/>
      <c r="N301" s="1"/>
      <c r="O301" s="1"/>
      <c r="P301" s="1"/>
      <c r="Q301" s="1"/>
      <c r="R301" s="1"/>
      <c r="S301" s="1"/>
      <c r="T301" s="1"/>
      <c r="U301" s="1"/>
      <c r="V301" s="1"/>
      <c r="W301" s="1"/>
      <c r="X301" s="1"/>
      <c r="Y301" s="1"/>
      <c r="Z301" s="1"/>
    </row>
    <row r="302" ht="14.25" customHeight="1">
      <c r="A302" s="1"/>
      <c r="B302" s="106"/>
      <c r="C302" s="106"/>
      <c r="D302" s="1"/>
      <c r="E302" s="106"/>
      <c r="F302" s="106"/>
      <c r="G302" s="1"/>
      <c r="H302" s="1"/>
      <c r="I302" s="1"/>
      <c r="J302" s="1"/>
      <c r="K302" s="1"/>
      <c r="L302" s="1"/>
      <c r="M302" s="1"/>
      <c r="N302" s="1"/>
      <c r="O302" s="1"/>
      <c r="P302" s="1"/>
      <c r="Q302" s="1"/>
      <c r="R302" s="1"/>
      <c r="S302" s="1"/>
      <c r="T302" s="1"/>
      <c r="U302" s="1"/>
      <c r="V302" s="1"/>
      <c r="W302" s="1"/>
      <c r="X302" s="1"/>
      <c r="Y302" s="1"/>
      <c r="Z302" s="1"/>
    </row>
    <row r="303" ht="14.25" customHeight="1">
      <c r="A303" s="1"/>
      <c r="B303" s="106"/>
      <c r="C303" s="106"/>
      <c r="D303" s="1"/>
      <c r="E303" s="106"/>
      <c r="F303" s="106"/>
      <c r="G303" s="1"/>
      <c r="H303" s="1"/>
      <c r="I303" s="1"/>
      <c r="J303" s="1"/>
      <c r="K303" s="1"/>
      <c r="L303" s="1"/>
      <c r="M303" s="1"/>
      <c r="N303" s="1"/>
      <c r="O303" s="1"/>
      <c r="P303" s="1"/>
      <c r="Q303" s="1"/>
      <c r="R303" s="1"/>
      <c r="S303" s="1"/>
      <c r="T303" s="1"/>
      <c r="U303" s="1"/>
      <c r="V303" s="1"/>
      <c r="W303" s="1"/>
      <c r="X303" s="1"/>
      <c r="Y303" s="1"/>
      <c r="Z303" s="1"/>
    </row>
    <row r="304" ht="14.25" customHeight="1">
      <c r="A304" s="1"/>
      <c r="B304" s="106"/>
      <c r="C304" s="106"/>
      <c r="D304" s="1"/>
      <c r="E304" s="106"/>
      <c r="F304" s="106"/>
      <c r="G304" s="1"/>
      <c r="H304" s="1"/>
      <c r="I304" s="1"/>
      <c r="J304" s="1"/>
      <c r="K304" s="1"/>
      <c r="L304" s="1"/>
      <c r="M304" s="1"/>
      <c r="N304" s="1"/>
      <c r="O304" s="1"/>
      <c r="P304" s="1"/>
      <c r="Q304" s="1"/>
      <c r="R304" s="1"/>
      <c r="S304" s="1"/>
      <c r="T304" s="1"/>
      <c r="U304" s="1"/>
      <c r="V304" s="1"/>
      <c r="W304" s="1"/>
      <c r="X304" s="1"/>
      <c r="Y304" s="1"/>
      <c r="Z304" s="1"/>
    </row>
    <row r="305" ht="14.25" customHeight="1">
      <c r="A305" s="1"/>
      <c r="B305" s="106"/>
      <c r="C305" s="106"/>
      <c r="D305" s="1"/>
      <c r="E305" s="106"/>
      <c r="F305" s="106"/>
      <c r="G305" s="1"/>
      <c r="H305" s="1"/>
      <c r="I305" s="1"/>
      <c r="J305" s="1"/>
      <c r="K305" s="1"/>
      <c r="L305" s="1"/>
      <c r="M305" s="1"/>
      <c r="N305" s="1"/>
      <c r="O305" s="1"/>
      <c r="P305" s="1"/>
      <c r="Q305" s="1"/>
      <c r="R305" s="1"/>
      <c r="S305" s="1"/>
      <c r="T305" s="1"/>
      <c r="U305" s="1"/>
      <c r="V305" s="1"/>
      <c r="W305" s="1"/>
      <c r="X305" s="1"/>
      <c r="Y305" s="1"/>
      <c r="Z305" s="1"/>
    </row>
    <row r="306" ht="14.25" customHeight="1">
      <c r="A306" s="1"/>
      <c r="B306" s="106"/>
      <c r="C306" s="106"/>
      <c r="D306" s="1"/>
      <c r="E306" s="106"/>
      <c r="F306" s="106"/>
      <c r="G306" s="1"/>
      <c r="H306" s="1"/>
      <c r="I306" s="1"/>
      <c r="J306" s="1"/>
      <c r="K306" s="1"/>
      <c r="L306" s="1"/>
      <c r="M306" s="1"/>
      <c r="N306" s="1"/>
      <c r="O306" s="1"/>
      <c r="P306" s="1"/>
      <c r="Q306" s="1"/>
      <c r="R306" s="1"/>
      <c r="S306" s="1"/>
      <c r="T306" s="1"/>
      <c r="U306" s="1"/>
      <c r="V306" s="1"/>
      <c r="W306" s="1"/>
      <c r="X306" s="1"/>
      <c r="Y306" s="1"/>
      <c r="Z306" s="1"/>
    </row>
    <row r="307" ht="14.25" customHeight="1">
      <c r="A307" s="1"/>
      <c r="B307" s="106"/>
      <c r="C307" s="106"/>
      <c r="D307" s="1"/>
      <c r="E307" s="106"/>
      <c r="F307" s="106"/>
      <c r="G307" s="1"/>
      <c r="H307" s="1"/>
      <c r="I307" s="1"/>
      <c r="J307" s="1"/>
      <c r="K307" s="1"/>
      <c r="L307" s="1"/>
      <c r="M307" s="1"/>
      <c r="N307" s="1"/>
      <c r="O307" s="1"/>
      <c r="P307" s="1"/>
      <c r="Q307" s="1"/>
      <c r="R307" s="1"/>
      <c r="S307" s="1"/>
      <c r="T307" s="1"/>
      <c r="U307" s="1"/>
      <c r="V307" s="1"/>
      <c r="W307" s="1"/>
      <c r="X307" s="1"/>
      <c r="Y307" s="1"/>
      <c r="Z307" s="1"/>
    </row>
    <row r="308" ht="14.25" customHeight="1">
      <c r="A308" s="1"/>
      <c r="B308" s="106"/>
      <c r="C308" s="106"/>
      <c r="D308" s="1"/>
      <c r="E308" s="106"/>
      <c r="F308" s="106"/>
      <c r="G308" s="1"/>
      <c r="H308" s="1"/>
      <c r="I308" s="1"/>
      <c r="J308" s="1"/>
      <c r="K308" s="1"/>
      <c r="L308" s="1"/>
      <c r="M308" s="1"/>
      <c r="N308" s="1"/>
      <c r="O308" s="1"/>
      <c r="P308" s="1"/>
      <c r="Q308" s="1"/>
      <c r="R308" s="1"/>
      <c r="S308" s="1"/>
      <c r="T308" s="1"/>
      <c r="U308" s="1"/>
      <c r="V308" s="1"/>
      <c r="W308" s="1"/>
      <c r="X308" s="1"/>
      <c r="Y308" s="1"/>
      <c r="Z308" s="1"/>
    </row>
    <row r="309" ht="14.25" customHeight="1">
      <c r="A309" s="1"/>
      <c r="B309" s="106"/>
      <c r="C309" s="106"/>
      <c r="D309" s="1"/>
      <c r="E309" s="106"/>
      <c r="F309" s="106"/>
      <c r="G309" s="1"/>
      <c r="H309" s="1"/>
      <c r="I309" s="1"/>
      <c r="J309" s="1"/>
      <c r="K309" s="1"/>
      <c r="L309" s="1"/>
      <c r="M309" s="1"/>
      <c r="N309" s="1"/>
      <c r="O309" s="1"/>
      <c r="P309" s="1"/>
      <c r="Q309" s="1"/>
      <c r="R309" s="1"/>
      <c r="S309" s="1"/>
      <c r="T309" s="1"/>
      <c r="U309" s="1"/>
      <c r="V309" s="1"/>
      <c r="W309" s="1"/>
      <c r="X309" s="1"/>
      <c r="Y309" s="1"/>
      <c r="Z309" s="1"/>
    </row>
    <row r="310" ht="14.25" customHeight="1">
      <c r="A310" s="1"/>
      <c r="B310" s="106"/>
      <c r="C310" s="106"/>
      <c r="D310" s="1"/>
      <c r="E310" s="106"/>
      <c r="F310" s="106"/>
      <c r="G310" s="1"/>
      <c r="H310" s="1"/>
      <c r="I310" s="1"/>
      <c r="J310" s="1"/>
      <c r="K310" s="1"/>
      <c r="L310" s="1"/>
      <c r="M310" s="1"/>
      <c r="N310" s="1"/>
      <c r="O310" s="1"/>
      <c r="P310" s="1"/>
      <c r="Q310" s="1"/>
      <c r="R310" s="1"/>
      <c r="S310" s="1"/>
      <c r="T310" s="1"/>
      <c r="U310" s="1"/>
      <c r="V310" s="1"/>
      <c r="W310" s="1"/>
      <c r="X310" s="1"/>
      <c r="Y310" s="1"/>
      <c r="Z310" s="1"/>
    </row>
    <row r="311" ht="14.25" customHeight="1">
      <c r="A311" s="1"/>
      <c r="B311" s="106"/>
      <c r="C311" s="106"/>
      <c r="D311" s="1"/>
      <c r="E311" s="106"/>
      <c r="F311" s="106"/>
      <c r="G311" s="1"/>
      <c r="H311" s="1"/>
      <c r="I311" s="1"/>
      <c r="J311" s="1"/>
      <c r="K311" s="1"/>
      <c r="L311" s="1"/>
      <c r="M311" s="1"/>
      <c r="N311" s="1"/>
      <c r="O311" s="1"/>
      <c r="P311" s="1"/>
      <c r="Q311" s="1"/>
      <c r="R311" s="1"/>
      <c r="S311" s="1"/>
      <c r="T311" s="1"/>
      <c r="U311" s="1"/>
      <c r="V311" s="1"/>
      <c r="W311" s="1"/>
      <c r="X311" s="1"/>
      <c r="Y311" s="1"/>
      <c r="Z311" s="1"/>
    </row>
    <row r="312" ht="14.25" customHeight="1">
      <c r="A312" s="1"/>
      <c r="B312" s="106"/>
      <c r="C312" s="106"/>
      <c r="D312" s="1"/>
      <c r="E312" s="106"/>
      <c r="F312" s="106"/>
      <c r="G312" s="1"/>
      <c r="H312" s="1"/>
      <c r="I312" s="1"/>
      <c r="J312" s="1"/>
      <c r="K312" s="1"/>
      <c r="L312" s="1"/>
      <c r="M312" s="1"/>
      <c r="N312" s="1"/>
      <c r="O312" s="1"/>
      <c r="P312" s="1"/>
      <c r="Q312" s="1"/>
      <c r="R312" s="1"/>
      <c r="S312" s="1"/>
      <c r="T312" s="1"/>
      <c r="U312" s="1"/>
      <c r="V312" s="1"/>
      <c r="W312" s="1"/>
      <c r="X312" s="1"/>
      <c r="Y312" s="1"/>
      <c r="Z312" s="1"/>
    </row>
    <row r="313" ht="14.25" customHeight="1">
      <c r="A313" s="1"/>
      <c r="B313" s="106"/>
      <c r="C313" s="106"/>
      <c r="D313" s="1"/>
      <c r="E313" s="106"/>
      <c r="F313" s="106"/>
      <c r="G313" s="1"/>
      <c r="H313" s="1"/>
      <c r="I313" s="1"/>
      <c r="J313" s="1"/>
      <c r="K313" s="1"/>
      <c r="L313" s="1"/>
      <c r="M313" s="1"/>
      <c r="N313" s="1"/>
      <c r="O313" s="1"/>
      <c r="P313" s="1"/>
      <c r="Q313" s="1"/>
      <c r="R313" s="1"/>
      <c r="S313" s="1"/>
      <c r="T313" s="1"/>
      <c r="U313" s="1"/>
      <c r="V313" s="1"/>
      <c r="W313" s="1"/>
      <c r="X313" s="1"/>
      <c r="Y313" s="1"/>
      <c r="Z313" s="1"/>
    </row>
    <row r="314" ht="14.25" customHeight="1">
      <c r="A314" s="1"/>
      <c r="B314" s="106"/>
      <c r="C314" s="106"/>
      <c r="D314" s="1"/>
      <c r="E314" s="106"/>
      <c r="F314" s="106"/>
      <c r="G314" s="1"/>
      <c r="H314" s="1"/>
      <c r="I314" s="1"/>
      <c r="J314" s="1"/>
      <c r="K314" s="1"/>
      <c r="L314" s="1"/>
      <c r="M314" s="1"/>
      <c r="N314" s="1"/>
      <c r="O314" s="1"/>
      <c r="P314" s="1"/>
      <c r="Q314" s="1"/>
      <c r="R314" s="1"/>
      <c r="S314" s="1"/>
      <c r="T314" s="1"/>
      <c r="U314" s="1"/>
      <c r="V314" s="1"/>
      <c r="W314" s="1"/>
      <c r="X314" s="1"/>
      <c r="Y314" s="1"/>
      <c r="Z314" s="1"/>
    </row>
    <row r="315" ht="14.25" customHeight="1">
      <c r="A315" s="1"/>
      <c r="B315" s="106"/>
      <c r="C315" s="106"/>
      <c r="D315" s="1"/>
      <c r="E315" s="106"/>
      <c r="F315" s="106"/>
      <c r="G315" s="1"/>
      <c r="H315" s="1"/>
      <c r="I315" s="1"/>
      <c r="J315" s="1"/>
      <c r="K315" s="1"/>
      <c r="L315" s="1"/>
      <c r="M315" s="1"/>
      <c r="N315" s="1"/>
      <c r="O315" s="1"/>
      <c r="P315" s="1"/>
      <c r="Q315" s="1"/>
      <c r="R315" s="1"/>
      <c r="S315" s="1"/>
      <c r="T315" s="1"/>
      <c r="U315" s="1"/>
      <c r="V315" s="1"/>
      <c r="W315" s="1"/>
      <c r="X315" s="1"/>
      <c r="Y315" s="1"/>
      <c r="Z315" s="1"/>
    </row>
    <row r="316" ht="14.25" customHeight="1">
      <c r="A316" s="1"/>
      <c r="B316" s="106"/>
      <c r="C316" s="106"/>
      <c r="D316" s="1"/>
      <c r="E316" s="106"/>
      <c r="F316" s="106"/>
      <c r="G316" s="1"/>
      <c r="H316" s="1"/>
      <c r="I316" s="1"/>
      <c r="J316" s="1"/>
      <c r="K316" s="1"/>
      <c r="L316" s="1"/>
      <c r="M316" s="1"/>
      <c r="N316" s="1"/>
      <c r="O316" s="1"/>
      <c r="P316" s="1"/>
      <c r="Q316" s="1"/>
      <c r="R316" s="1"/>
      <c r="S316" s="1"/>
      <c r="T316" s="1"/>
      <c r="U316" s="1"/>
      <c r="V316" s="1"/>
      <c r="W316" s="1"/>
      <c r="X316" s="1"/>
      <c r="Y316" s="1"/>
      <c r="Z316" s="1"/>
    </row>
    <row r="317" ht="14.25" customHeight="1">
      <c r="A317" s="1"/>
      <c r="B317" s="106"/>
      <c r="C317" s="106"/>
      <c r="D317" s="1"/>
      <c r="E317" s="106"/>
      <c r="F317" s="106"/>
      <c r="G317" s="1"/>
      <c r="H317" s="1"/>
      <c r="I317" s="1"/>
      <c r="J317" s="1"/>
      <c r="K317" s="1"/>
      <c r="L317" s="1"/>
      <c r="M317" s="1"/>
      <c r="N317" s="1"/>
      <c r="O317" s="1"/>
      <c r="P317" s="1"/>
      <c r="Q317" s="1"/>
      <c r="R317" s="1"/>
      <c r="S317" s="1"/>
      <c r="T317" s="1"/>
      <c r="U317" s="1"/>
      <c r="V317" s="1"/>
      <c r="W317" s="1"/>
      <c r="X317" s="1"/>
      <c r="Y317" s="1"/>
      <c r="Z317" s="1"/>
    </row>
    <row r="318" ht="14.25" customHeight="1">
      <c r="A318" s="1"/>
      <c r="B318" s="106"/>
      <c r="C318" s="106"/>
      <c r="D318" s="1"/>
      <c r="E318" s="106"/>
      <c r="F318" s="106"/>
      <c r="G318" s="1"/>
      <c r="H318" s="1"/>
      <c r="I318" s="1"/>
      <c r="J318" s="1"/>
      <c r="K318" s="1"/>
      <c r="L318" s="1"/>
      <c r="M318" s="1"/>
      <c r="N318" s="1"/>
      <c r="O318" s="1"/>
      <c r="P318" s="1"/>
      <c r="Q318" s="1"/>
      <c r="R318" s="1"/>
      <c r="S318" s="1"/>
      <c r="T318" s="1"/>
      <c r="U318" s="1"/>
      <c r="V318" s="1"/>
      <c r="W318" s="1"/>
      <c r="X318" s="1"/>
      <c r="Y318" s="1"/>
      <c r="Z318" s="1"/>
    </row>
    <row r="319" ht="14.25" customHeight="1">
      <c r="A319" s="1"/>
      <c r="B319" s="106"/>
      <c r="C319" s="106"/>
      <c r="D319" s="1"/>
      <c r="E319" s="106"/>
      <c r="F319" s="106"/>
      <c r="G319" s="1"/>
      <c r="H319" s="1"/>
      <c r="I319" s="1"/>
      <c r="J319" s="1"/>
      <c r="K319" s="1"/>
      <c r="L319" s="1"/>
      <c r="M319" s="1"/>
      <c r="N319" s="1"/>
      <c r="O319" s="1"/>
      <c r="P319" s="1"/>
      <c r="Q319" s="1"/>
      <c r="R319" s="1"/>
      <c r="S319" s="1"/>
      <c r="T319" s="1"/>
      <c r="U319" s="1"/>
      <c r="V319" s="1"/>
      <c r="W319" s="1"/>
      <c r="X319" s="1"/>
      <c r="Y319" s="1"/>
      <c r="Z319" s="1"/>
    </row>
    <row r="320" ht="14.25" customHeight="1">
      <c r="A320" s="1"/>
      <c r="B320" s="106"/>
      <c r="C320" s="106"/>
      <c r="D320" s="1"/>
      <c r="E320" s="106"/>
      <c r="F320" s="106"/>
      <c r="G320" s="1"/>
      <c r="H320" s="1"/>
      <c r="I320" s="1"/>
      <c r="J320" s="1"/>
      <c r="K320" s="1"/>
      <c r="L320" s="1"/>
      <c r="M320" s="1"/>
      <c r="N320" s="1"/>
      <c r="O320" s="1"/>
      <c r="P320" s="1"/>
      <c r="Q320" s="1"/>
      <c r="R320" s="1"/>
      <c r="S320" s="1"/>
      <c r="T320" s="1"/>
      <c r="U320" s="1"/>
      <c r="V320" s="1"/>
      <c r="W320" s="1"/>
      <c r="X320" s="1"/>
      <c r="Y320" s="1"/>
      <c r="Z320" s="1"/>
    </row>
    <row r="321" ht="14.25" customHeight="1">
      <c r="A321" s="1"/>
      <c r="B321" s="106"/>
      <c r="C321" s="106"/>
      <c r="D321" s="1"/>
      <c r="E321" s="106"/>
      <c r="F321" s="106"/>
      <c r="G321" s="1"/>
      <c r="H321" s="1"/>
      <c r="I321" s="1"/>
      <c r="J321" s="1"/>
      <c r="K321" s="1"/>
      <c r="L321" s="1"/>
      <c r="M321" s="1"/>
      <c r="N321" s="1"/>
      <c r="O321" s="1"/>
      <c r="P321" s="1"/>
      <c r="Q321" s="1"/>
      <c r="R321" s="1"/>
      <c r="S321" s="1"/>
      <c r="T321" s="1"/>
      <c r="U321" s="1"/>
      <c r="V321" s="1"/>
      <c r="W321" s="1"/>
      <c r="X321" s="1"/>
      <c r="Y321" s="1"/>
      <c r="Z321" s="1"/>
    </row>
    <row r="322" ht="14.25" customHeight="1">
      <c r="A322" s="1"/>
      <c r="B322" s="106"/>
      <c r="C322" s="106"/>
      <c r="D322" s="1"/>
      <c r="E322" s="106"/>
      <c r="F322" s="106"/>
      <c r="G322" s="1"/>
      <c r="H322" s="1"/>
      <c r="I322" s="1"/>
      <c r="J322" s="1"/>
      <c r="K322" s="1"/>
      <c r="L322" s="1"/>
      <c r="M322" s="1"/>
      <c r="N322" s="1"/>
      <c r="O322" s="1"/>
      <c r="P322" s="1"/>
      <c r="Q322" s="1"/>
      <c r="R322" s="1"/>
      <c r="S322" s="1"/>
      <c r="T322" s="1"/>
      <c r="U322" s="1"/>
      <c r="V322" s="1"/>
      <c r="W322" s="1"/>
      <c r="X322" s="1"/>
      <c r="Y322" s="1"/>
      <c r="Z322" s="1"/>
    </row>
    <row r="323" ht="14.25" customHeight="1">
      <c r="A323" s="1"/>
      <c r="B323" s="106"/>
      <c r="C323" s="106"/>
      <c r="D323" s="1"/>
      <c r="E323" s="106"/>
      <c r="F323" s="106"/>
      <c r="G323" s="1"/>
      <c r="H323" s="1"/>
      <c r="I323" s="1"/>
      <c r="J323" s="1"/>
      <c r="K323" s="1"/>
      <c r="L323" s="1"/>
      <c r="M323" s="1"/>
      <c r="N323" s="1"/>
      <c r="O323" s="1"/>
      <c r="P323" s="1"/>
      <c r="Q323" s="1"/>
      <c r="R323" s="1"/>
      <c r="S323" s="1"/>
      <c r="T323" s="1"/>
      <c r="U323" s="1"/>
      <c r="V323" s="1"/>
      <c r="W323" s="1"/>
      <c r="X323" s="1"/>
      <c r="Y323" s="1"/>
      <c r="Z323" s="1"/>
    </row>
    <row r="324" ht="14.25" customHeight="1">
      <c r="A324" s="1"/>
      <c r="B324" s="106"/>
      <c r="C324" s="106"/>
      <c r="D324" s="1"/>
      <c r="E324" s="106"/>
      <c r="F324" s="106"/>
      <c r="G324" s="1"/>
      <c r="H324" s="1"/>
      <c r="I324" s="1"/>
      <c r="J324" s="1"/>
      <c r="K324" s="1"/>
      <c r="L324" s="1"/>
      <c r="M324" s="1"/>
      <c r="N324" s="1"/>
      <c r="O324" s="1"/>
      <c r="P324" s="1"/>
      <c r="Q324" s="1"/>
      <c r="R324" s="1"/>
      <c r="S324" s="1"/>
      <c r="T324" s="1"/>
      <c r="U324" s="1"/>
      <c r="V324" s="1"/>
      <c r="W324" s="1"/>
      <c r="X324" s="1"/>
      <c r="Y324" s="1"/>
      <c r="Z324" s="1"/>
    </row>
    <row r="325" ht="14.25" customHeight="1">
      <c r="A325" s="1"/>
      <c r="B325" s="106"/>
      <c r="C325" s="106"/>
      <c r="D325" s="1"/>
      <c r="E325" s="106"/>
      <c r="F325" s="106"/>
      <c r="G325" s="1"/>
      <c r="H325" s="1"/>
      <c r="I325" s="1"/>
      <c r="J325" s="1"/>
      <c r="K325" s="1"/>
      <c r="L325" s="1"/>
      <c r="M325" s="1"/>
      <c r="N325" s="1"/>
      <c r="O325" s="1"/>
      <c r="P325" s="1"/>
      <c r="Q325" s="1"/>
      <c r="R325" s="1"/>
      <c r="S325" s="1"/>
      <c r="T325" s="1"/>
      <c r="U325" s="1"/>
      <c r="V325" s="1"/>
      <c r="W325" s="1"/>
      <c r="X325" s="1"/>
      <c r="Y325" s="1"/>
      <c r="Z325" s="1"/>
    </row>
    <row r="326" ht="14.25" customHeight="1">
      <c r="A326" s="1"/>
      <c r="B326" s="106"/>
      <c r="C326" s="106"/>
      <c r="D326" s="1"/>
      <c r="E326" s="106"/>
      <c r="F326" s="106"/>
      <c r="G326" s="1"/>
      <c r="H326" s="1"/>
      <c r="I326" s="1"/>
      <c r="J326" s="1"/>
      <c r="K326" s="1"/>
      <c r="L326" s="1"/>
      <c r="M326" s="1"/>
      <c r="N326" s="1"/>
      <c r="O326" s="1"/>
      <c r="P326" s="1"/>
      <c r="Q326" s="1"/>
      <c r="R326" s="1"/>
      <c r="S326" s="1"/>
      <c r="T326" s="1"/>
      <c r="U326" s="1"/>
      <c r="V326" s="1"/>
      <c r="W326" s="1"/>
      <c r="X326" s="1"/>
      <c r="Y326" s="1"/>
      <c r="Z326" s="1"/>
    </row>
    <row r="327" ht="14.25" customHeight="1">
      <c r="A327" s="1"/>
      <c r="B327" s="106"/>
      <c r="C327" s="106"/>
      <c r="D327" s="1"/>
      <c r="E327" s="106"/>
      <c r="F327" s="106"/>
      <c r="G327" s="1"/>
      <c r="H327" s="1"/>
      <c r="I327" s="1"/>
      <c r="J327" s="1"/>
      <c r="K327" s="1"/>
      <c r="L327" s="1"/>
      <c r="M327" s="1"/>
      <c r="N327" s="1"/>
      <c r="O327" s="1"/>
      <c r="P327" s="1"/>
      <c r="Q327" s="1"/>
      <c r="R327" s="1"/>
      <c r="S327" s="1"/>
      <c r="T327" s="1"/>
      <c r="U327" s="1"/>
      <c r="V327" s="1"/>
      <c r="W327" s="1"/>
      <c r="X327" s="1"/>
      <c r="Y327" s="1"/>
      <c r="Z327" s="1"/>
    </row>
    <row r="328" ht="14.25" customHeight="1">
      <c r="A328" s="1"/>
      <c r="B328" s="106"/>
      <c r="C328" s="106"/>
      <c r="D328" s="1"/>
      <c r="E328" s="106"/>
      <c r="F328" s="106"/>
      <c r="G328" s="1"/>
      <c r="H328" s="1"/>
      <c r="I328" s="1"/>
      <c r="J328" s="1"/>
      <c r="K328" s="1"/>
      <c r="L328" s="1"/>
      <c r="M328" s="1"/>
      <c r="N328" s="1"/>
      <c r="O328" s="1"/>
      <c r="P328" s="1"/>
      <c r="Q328" s="1"/>
      <c r="R328" s="1"/>
      <c r="S328" s="1"/>
      <c r="T328" s="1"/>
      <c r="U328" s="1"/>
      <c r="V328" s="1"/>
      <c r="W328" s="1"/>
      <c r="X328" s="1"/>
      <c r="Y328" s="1"/>
      <c r="Z328" s="1"/>
    </row>
    <row r="329" ht="14.25" customHeight="1">
      <c r="A329" s="1"/>
      <c r="B329" s="106"/>
      <c r="C329" s="106"/>
      <c r="D329" s="1"/>
      <c r="E329" s="106"/>
      <c r="F329" s="106"/>
      <c r="G329" s="1"/>
      <c r="H329" s="1"/>
      <c r="I329" s="1"/>
      <c r="J329" s="1"/>
      <c r="K329" s="1"/>
      <c r="L329" s="1"/>
      <c r="M329" s="1"/>
      <c r="N329" s="1"/>
      <c r="O329" s="1"/>
      <c r="P329" s="1"/>
      <c r="Q329" s="1"/>
      <c r="R329" s="1"/>
      <c r="S329" s="1"/>
      <c r="T329" s="1"/>
      <c r="U329" s="1"/>
      <c r="V329" s="1"/>
      <c r="W329" s="1"/>
      <c r="X329" s="1"/>
      <c r="Y329" s="1"/>
      <c r="Z329" s="1"/>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B95:C95"/>
    <mergeCell ref="B97:D97"/>
    <mergeCell ref="B98:C98"/>
    <mergeCell ref="B99:C99"/>
    <mergeCell ref="B100:C100"/>
    <mergeCell ref="B101:C101"/>
    <mergeCell ref="A108:A117"/>
    <mergeCell ref="B125:C125"/>
    <mergeCell ref="B126:C126"/>
    <mergeCell ref="B128:C128"/>
    <mergeCell ref="D128:G128"/>
    <mergeCell ref="B129:B130"/>
    <mergeCell ref="C129:C130"/>
    <mergeCell ref="B116:C116"/>
    <mergeCell ref="B117:C117"/>
    <mergeCell ref="B118:C118"/>
    <mergeCell ref="B121:C121"/>
    <mergeCell ref="B122:C122"/>
    <mergeCell ref="B123:C123"/>
    <mergeCell ref="B124:C124"/>
    <mergeCell ref="A1:H1"/>
    <mergeCell ref="A2:H2"/>
    <mergeCell ref="B4:F4"/>
    <mergeCell ref="B5:F5"/>
    <mergeCell ref="G6:G11"/>
    <mergeCell ref="B16:E16"/>
    <mergeCell ref="B18:F18"/>
    <mergeCell ref="B29:E29"/>
    <mergeCell ref="B31:F31"/>
    <mergeCell ref="B53:E53"/>
    <mergeCell ref="B55:E55"/>
    <mergeCell ref="B58:F58"/>
    <mergeCell ref="B59:F59"/>
    <mergeCell ref="F61:F62"/>
    <mergeCell ref="B61:C61"/>
    <mergeCell ref="B62:D62"/>
    <mergeCell ref="C71:D71"/>
    <mergeCell ref="B92:D92"/>
    <mergeCell ref="A93:A95"/>
    <mergeCell ref="B93:C93"/>
    <mergeCell ref="B94:C94"/>
    <mergeCell ref="B108:F108"/>
    <mergeCell ref="B109:F109"/>
    <mergeCell ref="B110:C110"/>
    <mergeCell ref="B111:C111"/>
    <mergeCell ref="B112:C112"/>
    <mergeCell ref="B113:C113"/>
    <mergeCell ref="B114:C114"/>
    <mergeCell ref="B115:C115"/>
  </mergeCells>
  <dataValidations>
    <dataValidation type="list" allowBlank="1" showInputMessage="1" showErrorMessage="1" prompt=" - " sqref="D64:D69">
      <formula1>$S$59:$S$61</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4.43" defaultRowHeight="15.0"/>
  <cols>
    <col customWidth="1" min="1" max="1" width="6.0"/>
    <col customWidth="1" min="2" max="2" width="15.0"/>
    <col customWidth="1" min="3" max="3" width="24.86"/>
    <col customWidth="1" min="4" max="4" width="17.14"/>
    <col customWidth="1" min="5" max="5" width="19.14"/>
    <col customWidth="1" min="6" max="6" width="28.14"/>
    <col customWidth="1" min="7" max="26" width="10.0"/>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19.5" customHeight="1">
      <c r="A2" s="281"/>
      <c r="B2" s="282"/>
      <c r="C2" s="4" t="str">
        <f>'INFORMACION INICIAL'!C2</f>
        <v>SERVICIO NACIONAL DE APRENDIZAJE SENA</v>
      </c>
      <c r="D2" s="5"/>
      <c r="E2" s="5"/>
      <c r="F2" s="6"/>
      <c r="G2" s="1"/>
      <c r="H2" s="1"/>
      <c r="I2" s="1"/>
      <c r="J2" s="1"/>
      <c r="K2" s="1"/>
      <c r="L2" s="1"/>
      <c r="M2" s="1"/>
      <c r="N2" s="1"/>
      <c r="O2" s="1"/>
      <c r="P2" s="1"/>
      <c r="Q2" s="1"/>
      <c r="R2" s="1"/>
      <c r="S2" s="1"/>
      <c r="T2" s="1"/>
      <c r="U2" s="1"/>
      <c r="V2" s="1"/>
      <c r="W2" s="1"/>
      <c r="X2" s="1"/>
      <c r="Y2" s="1"/>
      <c r="Z2" s="1"/>
    </row>
    <row r="3" ht="19.5" customHeight="1">
      <c r="A3" s="283"/>
      <c r="B3" s="284"/>
      <c r="C3" s="8" t="str">
        <f>'INFORMACION INICIAL'!C3</f>
        <v>PROGRAMA TITULADA</v>
      </c>
      <c r="D3" s="9"/>
      <c r="E3" s="9"/>
      <c r="F3" s="10"/>
      <c r="G3" s="1"/>
      <c r="H3" s="1"/>
      <c r="I3" s="1"/>
      <c r="J3" s="1"/>
      <c r="K3" s="1"/>
      <c r="L3" s="1"/>
      <c r="M3" s="1"/>
      <c r="N3" s="1"/>
      <c r="O3" s="1"/>
      <c r="P3" s="1"/>
      <c r="Q3" s="1"/>
      <c r="R3" s="1"/>
      <c r="S3" s="1"/>
      <c r="T3" s="1"/>
      <c r="U3" s="1"/>
      <c r="V3" s="1"/>
      <c r="W3" s="1"/>
      <c r="X3" s="1"/>
      <c r="Y3" s="1"/>
      <c r="Z3" s="1"/>
    </row>
    <row r="4" ht="19.5" customHeight="1">
      <c r="A4" s="285"/>
      <c r="B4" s="286"/>
      <c r="C4" s="12" t="str">
        <f>'INFORMACION INICIAL'!C4</f>
        <v>PLANTILLA DE FORMULACIÓN DE PLAN DE NEGOCIO</v>
      </c>
      <c r="D4" s="13"/>
      <c r="E4" s="13"/>
      <c r="F4" s="14"/>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5.0" customHeight="1">
      <c r="A6" s="287" t="str">
        <f>'INFORMACION INICIAL'!B6</f>
        <v>CENTRO DE FORMACIÓN:</v>
      </c>
      <c r="B6" s="17"/>
      <c r="C6" s="21"/>
      <c r="D6" s="288" t="str">
        <f>'INFORMACION INICIAL'!C6</f>
        <v>CENTRO DE DISEÑO E INNOVACIÓN TECNOLÓGICA</v>
      </c>
      <c r="E6" s="17"/>
      <c r="F6" s="21"/>
      <c r="G6" s="1"/>
      <c r="H6" s="1"/>
      <c r="I6" s="1"/>
      <c r="J6" s="1"/>
      <c r="K6" s="1"/>
      <c r="L6" s="1"/>
      <c r="M6" s="1"/>
      <c r="N6" s="1"/>
      <c r="O6" s="1"/>
      <c r="P6" s="1"/>
      <c r="Q6" s="1"/>
      <c r="R6" s="1"/>
      <c r="S6" s="1"/>
      <c r="T6" s="1"/>
      <c r="U6" s="1"/>
      <c r="V6" s="1"/>
      <c r="W6" s="1"/>
      <c r="X6" s="1"/>
      <c r="Y6" s="1"/>
      <c r="Z6" s="1"/>
    </row>
    <row r="7" ht="15.0" customHeight="1">
      <c r="A7" s="287" t="str">
        <f>'INFORMACION INICIAL'!B7</f>
        <v>PROGRAMA DE FORMACIÓN:</v>
      </c>
      <c r="B7" s="17"/>
      <c r="C7" s="21"/>
      <c r="D7" s="16" t="str">
        <f>'INFORMACION INICIAL'!C7</f>
        <v/>
      </c>
      <c r="E7" s="17"/>
      <c r="F7" s="21"/>
      <c r="G7" s="1"/>
      <c r="H7" s="1"/>
      <c r="I7" s="1"/>
      <c r="J7" s="1"/>
      <c r="K7" s="1"/>
      <c r="L7" s="1"/>
      <c r="M7" s="1"/>
      <c r="N7" s="1"/>
      <c r="O7" s="1"/>
      <c r="P7" s="1"/>
      <c r="Q7" s="1"/>
      <c r="R7" s="1"/>
      <c r="S7" s="1"/>
      <c r="T7" s="1"/>
      <c r="U7" s="1"/>
      <c r="V7" s="1"/>
      <c r="W7" s="1"/>
      <c r="X7" s="1"/>
      <c r="Y7" s="1"/>
      <c r="Z7" s="1"/>
    </row>
    <row r="8" ht="15.0" customHeight="1">
      <c r="A8" s="287" t="str">
        <f>'INFORMACION INICIAL'!B8</f>
        <v>NÚMERO DE FICHA:</v>
      </c>
      <c r="B8" s="17"/>
      <c r="C8" s="21"/>
      <c r="D8" s="16">
        <f>'INFORMACION INICIAL'!C8</f>
        <v>3147206</v>
      </c>
      <c r="E8" s="17"/>
      <c r="F8" s="21"/>
      <c r="G8" s="1"/>
      <c r="H8" s="1"/>
      <c r="I8" s="1"/>
      <c r="J8" s="1"/>
      <c r="K8" s="1"/>
      <c r="L8" s="1"/>
      <c r="M8" s="1"/>
      <c r="N8" s="1"/>
      <c r="O8" s="1"/>
      <c r="P8" s="1"/>
      <c r="Q8" s="1"/>
      <c r="R8" s="1"/>
      <c r="S8" s="1"/>
      <c r="T8" s="1"/>
      <c r="U8" s="1"/>
      <c r="V8" s="1"/>
      <c r="W8" s="1"/>
      <c r="X8" s="1"/>
      <c r="Y8" s="1"/>
      <c r="Z8" s="1"/>
    </row>
    <row r="9" ht="15.0" customHeight="1">
      <c r="A9" s="287" t="str">
        <f>'INFORMACION INICIAL'!B9</f>
        <v>TRIMESTRE</v>
      </c>
      <c r="B9" s="17"/>
      <c r="C9" s="21"/>
      <c r="D9" s="16">
        <f>'INFORMACION INICIAL'!C9</f>
        <v>6</v>
      </c>
      <c r="E9" s="17"/>
      <c r="F9" s="21"/>
      <c r="G9" s="1"/>
      <c r="H9" s="1"/>
      <c r="I9" s="1"/>
      <c r="J9" s="1"/>
      <c r="K9" s="1"/>
      <c r="L9" s="1"/>
      <c r="M9" s="1"/>
      <c r="N9" s="1"/>
      <c r="O9" s="1"/>
      <c r="P9" s="1"/>
      <c r="Q9" s="1"/>
      <c r="R9" s="1"/>
      <c r="S9" s="1"/>
      <c r="T9" s="1"/>
      <c r="U9" s="1"/>
      <c r="V9" s="1"/>
      <c r="W9" s="1"/>
      <c r="X9" s="1"/>
      <c r="Y9" s="1"/>
      <c r="Z9" s="1"/>
    </row>
    <row r="10" ht="21.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23" t="s">
        <v>273</v>
      </c>
      <c r="B11" s="9"/>
      <c r="C11" s="9"/>
      <c r="D11" s="9"/>
      <c r="E11" s="9"/>
      <c r="F11" s="24"/>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52" t="str">
        <f>'INFORMACION INICIAL'!B13</f>
        <v>Nombres</v>
      </c>
      <c r="B13" s="21"/>
      <c r="C13" s="26" t="str">
        <f>'INFORMACION INICIAL'!C13</f>
        <v>Apellidos</v>
      </c>
      <c r="D13" s="26" t="str">
        <f>'INFORMACION INICIAL'!D13</f>
        <v>Identificación</v>
      </c>
      <c r="E13" s="26" t="str">
        <f>'INFORMACION INICIAL'!E13</f>
        <v>Teléfono</v>
      </c>
      <c r="F13" s="26" t="str">
        <f>'INFORMACION INICIAL'!F13</f>
        <v>Correo electrónico</v>
      </c>
      <c r="G13" s="1"/>
      <c r="H13" s="1"/>
      <c r="I13" s="1"/>
      <c r="J13" s="1"/>
      <c r="K13" s="1"/>
      <c r="L13" s="1"/>
      <c r="M13" s="1"/>
      <c r="N13" s="1"/>
      <c r="O13" s="1"/>
      <c r="P13" s="1"/>
      <c r="Q13" s="1"/>
      <c r="R13" s="1"/>
      <c r="S13" s="1"/>
      <c r="T13" s="1"/>
      <c r="U13" s="1"/>
      <c r="V13" s="1"/>
      <c r="W13" s="1"/>
      <c r="X13" s="1"/>
      <c r="Y13" s="1"/>
      <c r="Z13" s="1"/>
    </row>
    <row r="14" ht="15.0" customHeight="1">
      <c r="A14" s="16" t="str">
        <f>'INFORMACION INICIAL'!B14</f>
        <v>Juan Diego</v>
      </c>
      <c r="B14" s="21"/>
      <c r="C14" s="28" t="str">
        <f>'INFORMACION INICIAL'!C14</f>
        <v>Gómez Rosales</v>
      </c>
      <c r="D14" s="28">
        <f>'INFORMACION INICIAL'!D14</f>
        <v>6075575</v>
      </c>
      <c r="E14" s="28">
        <f>'INFORMACION INICIAL'!E14</f>
        <v>3218265243</v>
      </c>
      <c r="F14" s="289" t="str">
        <f>'INFORMACION INICIAL'!F14</f>
        <v>juangomezdiego@gmail.com</v>
      </c>
      <c r="G14" s="1"/>
      <c r="H14" s="1"/>
      <c r="I14" s="1"/>
      <c r="J14" s="1"/>
      <c r="K14" s="1"/>
      <c r="L14" s="1"/>
      <c r="M14" s="1"/>
      <c r="N14" s="1"/>
      <c r="O14" s="1"/>
      <c r="P14" s="1"/>
      <c r="Q14" s="1"/>
      <c r="R14" s="1"/>
      <c r="S14" s="1"/>
      <c r="T14" s="1"/>
      <c r="U14" s="1"/>
      <c r="V14" s="1"/>
      <c r="W14" s="1"/>
      <c r="X14" s="1"/>
      <c r="Y14" s="1"/>
      <c r="Z14" s="1"/>
    </row>
    <row r="15" ht="14.25" customHeight="1">
      <c r="A15" s="16" t="str">
        <f>'INFORMACION INICIAL'!B15</f>
        <v>Sebastian</v>
      </c>
      <c r="B15" s="21"/>
      <c r="C15" s="28" t="str">
        <f>'INFORMACION INICIAL'!C15</f>
        <v>Castaño Aguirre</v>
      </c>
      <c r="D15" s="28">
        <f>'INFORMACION INICIAL'!D15</f>
        <v>1089602525</v>
      </c>
      <c r="E15" s="28">
        <f>'INFORMACION INICIAL'!E15</f>
        <v>3205768993</v>
      </c>
      <c r="F15" s="289" t="str">
        <f>'INFORMACION INICIAL'!F15</f>
        <v>sc876858@gmail.com</v>
      </c>
      <c r="G15" s="1"/>
      <c r="H15" s="1"/>
      <c r="I15" s="1"/>
      <c r="J15" s="1"/>
      <c r="K15" s="1"/>
      <c r="L15" s="1"/>
      <c r="M15" s="1"/>
      <c r="N15" s="1"/>
      <c r="O15" s="1"/>
      <c r="P15" s="1"/>
      <c r="Q15" s="1"/>
      <c r="R15" s="1"/>
      <c r="S15" s="1"/>
      <c r="T15" s="1"/>
      <c r="U15" s="1"/>
      <c r="V15" s="1"/>
      <c r="W15" s="1"/>
      <c r="X15" s="1"/>
      <c r="Y15" s="1"/>
      <c r="Z15" s="1"/>
    </row>
    <row r="16" ht="14.25" customHeight="1">
      <c r="A16" s="16" t="str">
        <f>'INFORMACION INICIAL'!B16</f>
        <v/>
      </c>
      <c r="B16" s="21"/>
      <c r="C16" s="28" t="str">
        <f>'INFORMACION INICIAL'!C16</f>
        <v/>
      </c>
      <c r="D16" s="28" t="str">
        <f>'INFORMACION INICIAL'!D16</f>
        <v/>
      </c>
      <c r="E16" s="28" t="str">
        <f>'INFORMACION INICIAL'!E16</f>
        <v/>
      </c>
      <c r="F16" s="289" t="str">
        <f>'INFORMACION INICIAL'!F16</f>
        <v/>
      </c>
      <c r="G16" s="1"/>
      <c r="H16" s="1"/>
      <c r="I16" s="1"/>
      <c r="J16" s="1"/>
      <c r="K16" s="1"/>
      <c r="L16" s="1"/>
      <c r="M16" s="1"/>
      <c r="N16" s="1"/>
      <c r="O16" s="1"/>
      <c r="P16" s="1"/>
      <c r="Q16" s="1"/>
      <c r="R16" s="1"/>
      <c r="S16" s="1"/>
      <c r="T16" s="1"/>
      <c r="U16" s="1"/>
      <c r="V16" s="1"/>
      <c r="W16" s="1"/>
      <c r="X16" s="1"/>
      <c r="Y16" s="1"/>
      <c r="Z16" s="1"/>
    </row>
    <row r="17" ht="14.25" customHeight="1">
      <c r="A17" s="16" t="str">
        <f>'INFORMACION INICIAL'!B17</f>
        <v/>
      </c>
      <c r="B17" s="21"/>
      <c r="C17" s="28" t="str">
        <f>'INFORMACION INICIAL'!C17</f>
        <v/>
      </c>
      <c r="D17" s="28" t="str">
        <f>'INFORMACION INICIAL'!D17</f>
        <v/>
      </c>
      <c r="E17" s="28" t="str">
        <f>'INFORMACION INICIAL'!E17</f>
        <v/>
      </c>
      <c r="F17" s="28" t="str">
        <f>'INFORMACION INICIAL'!F17</f>
        <v/>
      </c>
      <c r="G17" s="1"/>
      <c r="H17" s="1"/>
      <c r="I17" s="1"/>
      <c r="J17" s="1"/>
      <c r="K17" s="1"/>
      <c r="L17" s="1"/>
      <c r="M17" s="1"/>
      <c r="N17" s="1"/>
      <c r="O17" s="1"/>
      <c r="P17" s="1"/>
      <c r="Q17" s="1"/>
      <c r="R17" s="1"/>
      <c r="S17" s="1"/>
      <c r="T17" s="1"/>
      <c r="U17" s="1"/>
      <c r="V17" s="1"/>
      <c r="W17" s="1"/>
      <c r="X17" s="1"/>
      <c r="Y17" s="1"/>
      <c r="Z17" s="1"/>
    </row>
    <row r="18" ht="14.25" customHeight="1">
      <c r="A18" s="16" t="str">
        <f>'INFORMACION INICIAL'!B18</f>
        <v/>
      </c>
      <c r="B18" s="21"/>
      <c r="C18" s="28" t="str">
        <f>'INFORMACION INICIAL'!C18</f>
        <v/>
      </c>
      <c r="D18" s="28" t="str">
        <f>'INFORMACION INICIAL'!D18</f>
        <v/>
      </c>
      <c r="E18" s="28" t="str">
        <f>'INFORMACION INICIAL'!E18</f>
        <v/>
      </c>
      <c r="F18" s="28" t="str">
        <f>'INFORMACION INICIAL'!F18</f>
        <v/>
      </c>
      <c r="G18" s="1"/>
      <c r="H18" s="1"/>
      <c r="I18" s="1"/>
      <c r="J18" s="1"/>
      <c r="K18" s="1"/>
      <c r="L18" s="1"/>
      <c r="M18" s="1"/>
      <c r="N18" s="1"/>
      <c r="O18" s="1"/>
      <c r="P18" s="1"/>
      <c r="Q18" s="1"/>
      <c r="R18" s="1"/>
      <c r="S18" s="1"/>
      <c r="T18" s="1"/>
      <c r="U18" s="1"/>
      <c r="V18" s="1"/>
      <c r="W18" s="1"/>
      <c r="X18" s="1"/>
      <c r="Y18" s="1"/>
      <c r="Z18" s="1"/>
    </row>
    <row r="19" ht="15.0" customHeight="1">
      <c r="A19" s="8"/>
      <c r="B19" s="9"/>
      <c r="C19" s="9"/>
      <c r="D19" s="9"/>
      <c r="E19" s="9"/>
      <c r="F19" s="24"/>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290" t="s">
        <v>274</v>
      </c>
      <c r="B21" s="9"/>
      <c r="C21" s="9"/>
      <c r="D21" s="9"/>
      <c r="E21" s="9"/>
      <c r="F21" s="24"/>
      <c r="G21" s="1"/>
      <c r="H21" s="1"/>
      <c r="I21" s="1"/>
      <c r="J21" s="1"/>
      <c r="K21" s="1"/>
      <c r="L21" s="1"/>
      <c r="M21" s="1"/>
      <c r="N21" s="1"/>
      <c r="O21" s="1"/>
      <c r="P21" s="1"/>
      <c r="Q21" s="1"/>
      <c r="R21" s="1"/>
      <c r="S21" s="1"/>
      <c r="T21" s="1"/>
      <c r="U21" s="1"/>
      <c r="V21" s="1"/>
      <c r="W21" s="1"/>
      <c r="X21" s="1"/>
      <c r="Y21" s="1"/>
      <c r="Z21" s="1"/>
    </row>
    <row r="22" ht="31.5" customHeight="1">
      <c r="A22" s="129" t="str">
        <f>'INFORMACION INICIAL'!D22</f>
        <v> ESTANPACHOS S.A.S</v>
      </c>
      <c r="G22" s="1"/>
      <c r="H22" s="1"/>
      <c r="I22" s="1"/>
      <c r="J22" s="1"/>
      <c r="K22" s="1"/>
      <c r="L22" s="1"/>
      <c r="M22" s="1"/>
      <c r="N22" s="1"/>
      <c r="O22" s="1"/>
      <c r="P22" s="1"/>
      <c r="Q22" s="1"/>
      <c r="R22" s="1"/>
      <c r="S22" s="1"/>
      <c r="T22" s="1"/>
      <c r="U22" s="1"/>
      <c r="V22" s="1"/>
      <c r="W22" s="1"/>
      <c r="X22" s="1"/>
      <c r="Y22" s="1"/>
      <c r="Z22" s="1"/>
    </row>
    <row r="23" ht="15.0" customHeight="1">
      <c r="A23" s="95"/>
      <c r="B23" s="95"/>
      <c r="C23" s="95"/>
      <c r="D23" s="38"/>
      <c r="E23" s="38"/>
      <c r="F23" s="38"/>
      <c r="G23" s="1"/>
      <c r="H23" s="1"/>
      <c r="I23" s="1"/>
      <c r="J23" s="1"/>
      <c r="K23" s="1"/>
      <c r="L23" s="1"/>
      <c r="M23" s="1"/>
      <c r="N23" s="1"/>
      <c r="O23" s="1"/>
      <c r="P23" s="1"/>
      <c r="Q23" s="1"/>
      <c r="R23" s="1"/>
      <c r="S23" s="1"/>
      <c r="T23" s="1"/>
      <c r="U23" s="1"/>
      <c r="V23" s="1"/>
      <c r="W23" s="1"/>
      <c r="X23" s="1"/>
      <c r="Y23" s="1"/>
      <c r="Z23" s="1"/>
    </row>
    <row r="24" ht="15.0" customHeight="1">
      <c r="A24" s="290" t="s">
        <v>275</v>
      </c>
      <c r="B24" s="9"/>
      <c r="C24" s="9"/>
      <c r="D24" s="9"/>
      <c r="E24" s="9"/>
      <c r="F24" s="24"/>
      <c r="G24" s="1"/>
      <c r="H24" s="1"/>
      <c r="I24" s="1"/>
      <c r="J24" s="1"/>
      <c r="K24" s="1"/>
      <c r="L24" s="1"/>
      <c r="M24" s="1"/>
      <c r="N24" s="1"/>
      <c r="O24" s="1"/>
      <c r="P24" s="1"/>
      <c r="Q24" s="1"/>
      <c r="R24" s="1"/>
      <c r="S24" s="1"/>
      <c r="T24" s="1"/>
      <c r="U24" s="1"/>
      <c r="V24" s="1"/>
      <c r="W24" s="1"/>
      <c r="X24" s="1"/>
      <c r="Y24" s="1"/>
      <c r="Z24" s="1"/>
    </row>
    <row r="25" ht="33.0" customHeight="1">
      <c r="A25" s="129" t="str">
        <f>'INFORMACION INICIAL'!D24</f>
        <v>Vender camisetas streetwear y estampadas al gusto del cliente</v>
      </c>
      <c r="G25" s="1"/>
      <c r="H25" s="1"/>
      <c r="I25" s="1"/>
      <c r="J25" s="1"/>
      <c r="K25" s="1"/>
      <c r="L25" s="1"/>
      <c r="M25" s="1"/>
      <c r="N25" s="1"/>
      <c r="O25" s="1"/>
      <c r="P25" s="1"/>
      <c r="Q25" s="1"/>
      <c r="R25" s="1"/>
      <c r="S25" s="1"/>
      <c r="T25" s="1"/>
      <c r="U25" s="1"/>
      <c r="V25" s="1"/>
      <c r="W25" s="1"/>
      <c r="X25" s="1"/>
      <c r="Y25" s="1"/>
      <c r="Z25" s="1"/>
    </row>
    <row r="26" ht="15.0" customHeight="1">
      <c r="A26" s="95"/>
      <c r="B26" s="95"/>
      <c r="C26" s="95"/>
      <c r="D26" s="38"/>
      <c r="E26" s="38"/>
      <c r="F26" s="38"/>
      <c r="G26" s="1"/>
      <c r="H26" s="1"/>
      <c r="I26" s="1"/>
      <c r="J26" s="1"/>
      <c r="K26" s="1"/>
      <c r="L26" s="1"/>
      <c r="M26" s="1"/>
      <c r="N26" s="1"/>
      <c r="O26" s="1"/>
      <c r="P26" s="1"/>
      <c r="Q26" s="1"/>
      <c r="R26" s="1"/>
      <c r="S26" s="1"/>
      <c r="T26" s="1"/>
      <c r="U26" s="1"/>
      <c r="V26" s="1"/>
      <c r="W26" s="1"/>
      <c r="X26" s="1"/>
      <c r="Y26" s="1"/>
      <c r="Z26" s="1"/>
    </row>
    <row r="27" ht="15.0" customHeight="1">
      <c r="A27" s="290" t="s">
        <v>276</v>
      </c>
      <c r="B27" s="9"/>
      <c r="C27" s="9"/>
      <c r="D27" s="9"/>
      <c r="E27" s="9"/>
      <c r="F27" s="24"/>
      <c r="G27" s="1"/>
      <c r="H27" s="1"/>
      <c r="I27" s="1"/>
      <c r="J27" s="1"/>
      <c r="K27" s="1"/>
      <c r="L27" s="1"/>
      <c r="M27" s="1"/>
      <c r="N27" s="1"/>
      <c r="O27" s="1"/>
      <c r="P27" s="1"/>
      <c r="Q27" s="1"/>
      <c r="R27" s="1"/>
      <c r="S27" s="1"/>
      <c r="T27" s="1"/>
      <c r="U27" s="1"/>
      <c r="V27" s="1"/>
      <c r="W27" s="1"/>
      <c r="X27" s="1"/>
      <c r="Y27" s="1"/>
      <c r="Z27" s="1"/>
    </row>
    <row r="28" ht="33.75" customHeight="1">
      <c r="A28" s="129" t="str">
        <f>'INFORMACION INICIAL'!D26</f>
        <v>Venta de estampados</v>
      </c>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38"/>
      <c r="B30" s="38"/>
      <c r="C30" s="38"/>
      <c r="D30" s="1"/>
      <c r="E30" s="1"/>
      <c r="F30" s="1"/>
      <c r="G30" s="1"/>
      <c r="H30" s="1"/>
      <c r="I30" s="1"/>
      <c r="J30" s="1"/>
      <c r="K30" s="1"/>
      <c r="L30" s="1"/>
      <c r="M30" s="1"/>
      <c r="N30" s="1"/>
      <c r="O30" s="1"/>
      <c r="P30" s="1"/>
      <c r="Q30" s="1"/>
      <c r="R30" s="1"/>
      <c r="S30" s="1"/>
      <c r="T30" s="1"/>
      <c r="U30" s="1"/>
      <c r="V30" s="1"/>
      <c r="W30" s="1"/>
      <c r="X30" s="1"/>
      <c r="Y30" s="1"/>
      <c r="Z30" s="1"/>
    </row>
    <row r="31" ht="16.5" customHeight="1">
      <c r="A31" s="290" t="s">
        <v>277</v>
      </c>
      <c r="B31" s="9"/>
      <c r="C31" s="9"/>
      <c r="D31" s="9"/>
      <c r="E31" s="9"/>
      <c r="F31" s="24"/>
      <c r="G31" s="1"/>
      <c r="H31" s="1"/>
      <c r="I31" s="1"/>
      <c r="J31" s="1"/>
      <c r="K31" s="1"/>
      <c r="L31" s="1"/>
      <c r="M31" s="1"/>
      <c r="N31" s="1"/>
      <c r="O31" s="1"/>
      <c r="P31" s="1"/>
      <c r="Q31" s="1"/>
      <c r="R31" s="1"/>
      <c r="S31" s="1"/>
      <c r="T31" s="1"/>
      <c r="U31" s="1"/>
      <c r="V31" s="1"/>
      <c r="W31" s="1"/>
      <c r="X31" s="1"/>
      <c r="Y31" s="1"/>
      <c r="Z31" s="1"/>
    </row>
    <row r="32" ht="19.5" customHeight="1">
      <c r="A32" s="129" t="str">
        <f>'INFORMACION INICIAL'!B29</f>
        <v/>
      </c>
      <c r="G32" s="1"/>
      <c r="H32" s="1"/>
      <c r="I32" s="1"/>
      <c r="J32" s="1"/>
      <c r="K32" s="1"/>
      <c r="L32" s="1"/>
      <c r="M32" s="1"/>
      <c r="N32" s="1"/>
      <c r="O32" s="1"/>
      <c r="P32" s="1"/>
      <c r="Q32" s="1"/>
      <c r="R32" s="1"/>
      <c r="S32" s="1"/>
      <c r="T32" s="1"/>
      <c r="U32" s="1"/>
      <c r="V32" s="1"/>
      <c r="W32" s="1"/>
      <c r="X32" s="1"/>
      <c r="Y32" s="1"/>
      <c r="Z32" s="1"/>
    </row>
    <row r="33" ht="19.5" customHeight="1">
      <c r="G33" s="1"/>
      <c r="H33" s="1"/>
      <c r="I33" s="1"/>
      <c r="J33" s="1"/>
      <c r="K33" s="1"/>
      <c r="L33" s="1"/>
      <c r="M33" s="1"/>
      <c r="N33" s="1"/>
      <c r="O33" s="1"/>
      <c r="P33" s="1"/>
      <c r="Q33" s="1"/>
      <c r="R33" s="1"/>
      <c r="S33" s="1"/>
      <c r="T33" s="1"/>
      <c r="U33" s="1"/>
      <c r="V33" s="1"/>
      <c r="W33" s="1"/>
      <c r="X33" s="1"/>
      <c r="Y33" s="1"/>
      <c r="Z33" s="1"/>
    </row>
    <row r="34" ht="19.5" customHeight="1">
      <c r="G34" s="1"/>
      <c r="H34" s="1"/>
      <c r="I34" s="1"/>
      <c r="J34" s="1"/>
      <c r="K34" s="1"/>
      <c r="L34" s="1"/>
      <c r="M34" s="1"/>
      <c r="N34" s="1"/>
      <c r="O34" s="1"/>
      <c r="P34" s="1"/>
      <c r="Q34" s="1"/>
      <c r="R34" s="1"/>
      <c r="S34" s="1"/>
      <c r="T34" s="1"/>
      <c r="U34" s="1"/>
      <c r="V34" s="1"/>
      <c r="W34" s="1"/>
      <c r="X34" s="1"/>
      <c r="Y34" s="1"/>
      <c r="Z34" s="1"/>
    </row>
    <row r="35" ht="19.5" customHeight="1">
      <c r="G35" s="1"/>
      <c r="H35" s="1"/>
      <c r="I35" s="1"/>
      <c r="J35" s="1"/>
      <c r="K35" s="1"/>
      <c r="L35" s="1"/>
      <c r="M35" s="1"/>
      <c r="N35" s="1"/>
      <c r="O35" s="1"/>
      <c r="P35" s="1"/>
      <c r="Q35" s="1"/>
      <c r="R35" s="1"/>
      <c r="S35" s="1"/>
      <c r="T35" s="1"/>
      <c r="U35" s="1"/>
      <c r="V35" s="1"/>
      <c r="W35" s="1"/>
      <c r="X35" s="1"/>
      <c r="Y35" s="1"/>
      <c r="Z35" s="1"/>
    </row>
    <row r="36" ht="19.5" customHeight="1">
      <c r="G36" s="1"/>
      <c r="H36" s="1"/>
      <c r="I36" s="1"/>
      <c r="J36" s="1"/>
      <c r="K36" s="1"/>
      <c r="L36" s="1"/>
      <c r="M36" s="1"/>
      <c r="N36" s="1"/>
      <c r="O36" s="1"/>
      <c r="P36" s="1"/>
      <c r="Q36" s="1"/>
      <c r="R36" s="1"/>
      <c r="S36" s="1"/>
      <c r="T36" s="1"/>
      <c r="U36" s="1"/>
      <c r="V36" s="1"/>
      <c r="W36" s="1"/>
      <c r="X36" s="1"/>
      <c r="Y36" s="1"/>
      <c r="Z36" s="1"/>
    </row>
    <row r="37" ht="19.5" customHeight="1">
      <c r="G37" s="1"/>
      <c r="H37" s="1"/>
      <c r="I37" s="1"/>
      <c r="J37" s="1"/>
      <c r="K37" s="1"/>
      <c r="L37" s="1"/>
      <c r="M37" s="1"/>
      <c r="N37" s="1"/>
      <c r="O37" s="1"/>
      <c r="P37" s="1"/>
      <c r="Q37" s="1"/>
      <c r="R37" s="1"/>
      <c r="S37" s="1"/>
      <c r="T37" s="1"/>
      <c r="U37" s="1"/>
      <c r="V37" s="1"/>
      <c r="W37" s="1"/>
      <c r="X37" s="1"/>
      <c r="Y37" s="1"/>
      <c r="Z37" s="1"/>
    </row>
    <row r="38" ht="19.5" customHeight="1">
      <c r="G38" s="1"/>
      <c r="H38" s="1"/>
      <c r="I38" s="1"/>
      <c r="J38" s="1"/>
      <c r="K38" s="1"/>
      <c r="L38" s="1"/>
      <c r="M38" s="1"/>
      <c r="N38" s="1"/>
      <c r="O38" s="1"/>
      <c r="P38" s="1"/>
      <c r="Q38" s="1"/>
      <c r="R38" s="1"/>
      <c r="S38" s="1"/>
      <c r="T38" s="1"/>
      <c r="U38" s="1"/>
      <c r="V38" s="1"/>
      <c r="W38" s="1"/>
      <c r="X38" s="1"/>
      <c r="Y38" s="1"/>
      <c r="Z38" s="1"/>
    </row>
    <row r="39" ht="19.5" customHeight="1">
      <c r="G39" s="1"/>
      <c r="H39" s="1"/>
      <c r="I39" s="1"/>
      <c r="J39" s="1"/>
      <c r="K39" s="1"/>
      <c r="L39" s="1"/>
      <c r="M39" s="1"/>
      <c r="N39" s="1"/>
      <c r="O39" s="1"/>
      <c r="P39" s="1"/>
      <c r="Q39" s="1"/>
      <c r="R39" s="1"/>
      <c r="S39" s="1"/>
      <c r="T39" s="1"/>
      <c r="U39" s="1"/>
      <c r="V39" s="1"/>
      <c r="W39" s="1"/>
      <c r="X39" s="1"/>
      <c r="Y39" s="1"/>
      <c r="Z39" s="1"/>
    </row>
    <row r="40" ht="19.5" customHeight="1">
      <c r="G40" s="1"/>
      <c r="H40" s="1"/>
      <c r="I40" s="1"/>
      <c r="J40" s="1"/>
      <c r="K40" s="1"/>
      <c r="L40" s="1"/>
      <c r="M40" s="1"/>
      <c r="N40" s="1"/>
      <c r="O40" s="1"/>
      <c r="P40" s="1"/>
      <c r="Q40" s="1"/>
      <c r="R40" s="1"/>
      <c r="S40" s="1"/>
      <c r="T40" s="1"/>
      <c r="U40" s="1"/>
      <c r="V40" s="1"/>
      <c r="W40" s="1"/>
      <c r="X40" s="1"/>
      <c r="Y40" s="1"/>
      <c r="Z40" s="1"/>
    </row>
    <row r="41" ht="19.5" customHeight="1">
      <c r="G41" s="1"/>
      <c r="H41" s="1"/>
      <c r="I41" s="1"/>
      <c r="J41" s="1"/>
      <c r="K41" s="1"/>
      <c r="L41" s="1"/>
      <c r="M41" s="1"/>
      <c r="N41" s="1"/>
      <c r="O41" s="1"/>
      <c r="P41" s="1"/>
      <c r="Q41" s="1"/>
      <c r="R41" s="1"/>
      <c r="S41" s="1"/>
      <c r="T41" s="1"/>
      <c r="U41" s="1"/>
      <c r="V41" s="1"/>
      <c r="W41" s="1"/>
      <c r="X41" s="1"/>
      <c r="Y41" s="1"/>
      <c r="Z41" s="1"/>
    </row>
    <row r="42" ht="19.5" customHeight="1">
      <c r="G42" s="1"/>
      <c r="H42" s="1"/>
      <c r="I42" s="1"/>
      <c r="J42" s="1"/>
      <c r="K42" s="1"/>
      <c r="L42" s="1"/>
      <c r="M42" s="1"/>
      <c r="N42" s="1"/>
      <c r="O42" s="1"/>
      <c r="P42" s="1"/>
      <c r="Q42" s="1"/>
      <c r="R42" s="1"/>
      <c r="S42" s="1"/>
      <c r="T42" s="1"/>
      <c r="U42" s="1"/>
      <c r="V42" s="1"/>
      <c r="W42" s="1"/>
      <c r="X42" s="1"/>
      <c r="Y42" s="1"/>
      <c r="Z42" s="1"/>
    </row>
    <row r="43" ht="19.5" customHeight="1">
      <c r="G43" s="1"/>
      <c r="H43" s="1"/>
      <c r="I43" s="1"/>
      <c r="J43" s="1"/>
      <c r="K43" s="1"/>
      <c r="L43" s="1"/>
      <c r="M43" s="1"/>
      <c r="N43" s="1"/>
      <c r="O43" s="1"/>
      <c r="P43" s="1"/>
      <c r="Q43" s="1"/>
      <c r="R43" s="1"/>
      <c r="S43" s="1"/>
      <c r="T43" s="1"/>
      <c r="U43" s="1"/>
      <c r="V43" s="1"/>
      <c r="W43" s="1"/>
      <c r="X43" s="1"/>
      <c r="Y43" s="1"/>
      <c r="Z43" s="1"/>
    </row>
    <row r="44" ht="19.5" customHeight="1">
      <c r="G44" s="1"/>
      <c r="H44" s="1"/>
      <c r="I44" s="1"/>
      <c r="J44" s="1"/>
      <c r="K44" s="1"/>
      <c r="L44" s="1"/>
      <c r="M44" s="1"/>
      <c r="N44" s="1"/>
      <c r="O44" s="1"/>
      <c r="P44" s="1"/>
      <c r="Q44" s="1"/>
      <c r="R44" s="1"/>
      <c r="S44" s="1"/>
      <c r="T44" s="1"/>
      <c r="U44" s="1"/>
      <c r="V44" s="1"/>
      <c r="W44" s="1"/>
      <c r="X44" s="1"/>
      <c r="Y44" s="1"/>
      <c r="Z44" s="1"/>
    </row>
    <row r="45" ht="19.5" customHeight="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0" customHeight="1">
      <c r="A47" s="290" t="s">
        <v>278</v>
      </c>
      <c r="B47" s="9"/>
      <c r="C47" s="9"/>
      <c r="D47" s="9"/>
      <c r="E47" s="9"/>
      <c r="F47" s="24"/>
      <c r="G47" s="1"/>
      <c r="H47" s="1"/>
      <c r="I47" s="1"/>
      <c r="J47" s="1"/>
      <c r="K47" s="1"/>
      <c r="L47" s="1"/>
      <c r="M47" s="1"/>
      <c r="N47" s="1"/>
      <c r="O47" s="1"/>
      <c r="P47" s="1"/>
      <c r="Q47" s="1"/>
      <c r="R47" s="1"/>
      <c r="S47" s="1"/>
      <c r="T47" s="1"/>
      <c r="U47" s="1"/>
      <c r="V47" s="1"/>
      <c r="W47" s="1"/>
      <c r="X47" s="1"/>
      <c r="Y47" s="1"/>
      <c r="Z47" s="1"/>
    </row>
    <row r="48" ht="97.5" customHeight="1">
      <c r="A48" s="291" t="str">
        <f>'INFORMACION INICIAL'!D40</f>
        <v>Diseñar, producir y comercializar camisetas streetwear y estampados personalizados de alta calidad, ofreciendo a nuestros clientes prendas innovadoras que reflejen su estilo e identidad, mediante un excelente servicio, creatividad y compromiso con la satisfacción del cliente.</v>
      </c>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0" customHeight="1">
      <c r="A50" s="290" t="s">
        <v>279</v>
      </c>
      <c r="B50" s="9"/>
      <c r="C50" s="9"/>
      <c r="D50" s="9"/>
      <c r="E50" s="9"/>
      <c r="F50" s="24"/>
      <c r="G50" s="1"/>
      <c r="H50" s="1"/>
      <c r="I50" s="1"/>
      <c r="J50" s="1"/>
      <c r="K50" s="1"/>
      <c r="L50" s="1"/>
      <c r="M50" s="1"/>
      <c r="N50" s="1"/>
      <c r="O50" s="1"/>
      <c r="P50" s="1"/>
      <c r="Q50" s="1"/>
      <c r="R50" s="1"/>
      <c r="S50" s="1"/>
      <c r="T50" s="1"/>
      <c r="U50" s="1"/>
      <c r="V50" s="1"/>
      <c r="W50" s="1"/>
      <c r="X50" s="1"/>
      <c r="Y50" s="1"/>
      <c r="Z50" s="1"/>
    </row>
    <row r="51" ht="97.5" customHeight="1">
      <c r="A51" s="291" t="str">
        <f>'INFORMACION INICIAL'!D43</f>
        <v>Ser una empresa reconocida a nivel local y nacional en el mercado de la moda streetwear y los estampados personalizados, destacándonos por la calidad, creatividad e innovación de nuestros productos, convirtiéndonos en la primera opción de nuestros clientes y generando tendencias que inspiren la expresión de la identidad y el estilo propio.</v>
      </c>
      <c r="G51" s="1"/>
      <c r="H51" s="1"/>
      <c r="I51" s="1"/>
      <c r="J51" s="1"/>
      <c r="K51" s="1"/>
      <c r="L51" s="1"/>
      <c r="M51" s="1"/>
      <c r="N51" s="1"/>
      <c r="O51" s="1"/>
      <c r="P51" s="1"/>
      <c r="Q51" s="1"/>
      <c r="R51" s="1"/>
      <c r="S51" s="1"/>
      <c r="T51" s="1"/>
      <c r="U51" s="1"/>
      <c r="V51" s="1"/>
      <c r="W51" s="1"/>
      <c r="X51" s="1"/>
      <c r="Y51" s="1"/>
      <c r="Z51" s="1"/>
    </row>
    <row r="52" ht="15.0" customHeight="1">
      <c r="A52" s="23" t="s">
        <v>280</v>
      </c>
      <c r="B52" s="9"/>
      <c r="C52" s="9"/>
      <c r="D52" s="9"/>
      <c r="E52" s="9"/>
      <c r="F52" s="24"/>
      <c r="G52" s="1"/>
      <c r="H52" s="1"/>
      <c r="I52" s="1"/>
      <c r="J52" s="1"/>
      <c r="K52" s="1"/>
      <c r="L52" s="1"/>
      <c r="M52" s="1"/>
      <c r="N52" s="1"/>
      <c r="O52" s="1"/>
      <c r="P52" s="1"/>
      <c r="Q52" s="1"/>
      <c r="R52" s="1"/>
      <c r="S52" s="1"/>
      <c r="T52" s="1"/>
      <c r="U52" s="1"/>
      <c r="V52" s="1"/>
      <c r="W52" s="1"/>
      <c r="X52" s="1"/>
      <c r="Y52" s="1"/>
      <c r="Z52" s="1"/>
    </row>
    <row r="53" ht="15.0" customHeight="1">
      <c r="A53" s="8"/>
      <c r="B53" s="9"/>
      <c r="C53" s="9"/>
      <c r="D53" s="9"/>
      <c r="E53" s="9"/>
      <c r="F53" s="24"/>
      <c r="G53" s="1"/>
      <c r="H53" s="1"/>
      <c r="I53" s="1"/>
      <c r="J53" s="1"/>
      <c r="K53" s="1"/>
      <c r="L53" s="1"/>
      <c r="M53" s="1"/>
      <c r="N53" s="1"/>
      <c r="O53" s="1"/>
      <c r="P53" s="1"/>
      <c r="Q53" s="1"/>
      <c r="R53" s="1"/>
      <c r="S53" s="1"/>
      <c r="T53" s="1"/>
      <c r="U53" s="1"/>
      <c r="V53" s="1"/>
      <c r="W53" s="1"/>
      <c r="X53" s="1"/>
      <c r="Y53" s="1"/>
      <c r="Z53" s="1"/>
    </row>
    <row r="54" ht="15.0" customHeight="1">
      <c r="A54" s="292" t="s">
        <v>281</v>
      </c>
      <c r="B54" s="9"/>
      <c r="C54" s="9"/>
      <c r="D54" s="9"/>
      <c r="E54" s="9"/>
      <c r="F54" s="24"/>
      <c r="G54" s="1"/>
      <c r="H54" s="1"/>
      <c r="I54" s="1"/>
      <c r="J54" s="1"/>
      <c r="K54" s="1"/>
      <c r="L54" s="1"/>
      <c r="M54" s="1"/>
      <c r="N54" s="1"/>
      <c r="O54" s="1"/>
      <c r="P54" s="1"/>
      <c r="Q54" s="1"/>
      <c r="R54" s="1"/>
      <c r="S54" s="1"/>
      <c r="T54" s="1"/>
      <c r="U54" s="1"/>
      <c r="V54" s="1"/>
      <c r="W54" s="1"/>
      <c r="X54" s="1"/>
      <c r="Y54" s="1"/>
      <c r="Z54" s="1"/>
    </row>
    <row r="55" ht="15.0" customHeight="1">
      <c r="A55" s="293" t="str">
        <f>'INFORMACION INICIAL'!B51</f>
        <v>Planteamiento del problema/oportunidad que desea resolver:</v>
      </c>
      <c r="B55" s="9"/>
      <c r="C55" s="9"/>
      <c r="D55" s="9"/>
      <c r="E55" s="9"/>
      <c r="F55" s="24"/>
      <c r="G55" s="1"/>
      <c r="H55" s="1"/>
      <c r="I55" s="1"/>
      <c r="J55" s="1"/>
      <c r="K55" s="1"/>
      <c r="L55" s="1"/>
      <c r="M55" s="1"/>
      <c r="N55" s="1"/>
      <c r="O55" s="1"/>
      <c r="P55" s="1"/>
      <c r="Q55" s="1"/>
      <c r="R55" s="1"/>
      <c r="S55" s="1"/>
      <c r="T55" s="1"/>
      <c r="U55" s="1"/>
      <c r="V55" s="1"/>
      <c r="W55" s="1"/>
      <c r="X55" s="1"/>
      <c r="Y55" s="1"/>
      <c r="Z55" s="1"/>
    </row>
    <row r="56" ht="51.75" customHeight="1">
      <c r="A56" s="294" t="str">
        <f>'INFORMACION INICIAL'!B52</f>
        <v>En el mercado de la moda juvenil existe una creciente demanda de prendas que expresen identidad, personalidad y estilo propio. Sin embargo, la mayoría de las tiendas ofrecen productos genéricos y masivos que no permiten la personalización. Esto representa una oportunidad para una empresa que brinde camisetas streetwear con diseños únicos y estampados completamente personalizados al gusto del cliente.</v>
      </c>
      <c r="B56" s="9"/>
      <c r="C56" s="9"/>
      <c r="D56" s="9"/>
      <c r="E56" s="9"/>
      <c r="F56" s="24"/>
      <c r="G56" s="1"/>
      <c r="H56" s="1"/>
      <c r="I56" s="1"/>
      <c r="J56" s="1"/>
      <c r="K56" s="1"/>
      <c r="L56" s="1"/>
      <c r="M56" s="1"/>
      <c r="N56" s="1"/>
      <c r="O56" s="1"/>
      <c r="P56" s="1"/>
      <c r="Q56" s="1"/>
      <c r="R56" s="1"/>
      <c r="S56" s="1"/>
      <c r="T56" s="1"/>
      <c r="U56" s="1"/>
      <c r="V56" s="1"/>
      <c r="W56" s="1"/>
      <c r="X56" s="1"/>
      <c r="Y56" s="1"/>
      <c r="Z56" s="1"/>
    </row>
    <row r="57" ht="15.0" customHeight="1">
      <c r="A57" s="293" t="str">
        <f>'INFORMACION INICIAL'!B53</f>
        <v>Necesidad identificada a partir del problema</v>
      </c>
      <c r="B57" s="9"/>
      <c r="C57" s="9"/>
      <c r="D57" s="9"/>
      <c r="E57" s="9"/>
      <c r="F57" s="24"/>
      <c r="G57" s="1"/>
      <c r="H57" s="1"/>
      <c r="I57" s="1"/>
      <c r="J57" s="1"/>
      <c r="K57" s="1"/>
      <c r="L57" s="1"/>
      <c r="M57" s="1"/>
      <c r="N57" s="1"/>
      <c r="O57" s="1"/>
      <c r="P57" s="1"/>
      <c r="Q57" s="1"/>
      <c r="R57" s="1"/>
      <c r="S57" s="1"/>
      <c r="T57" s="1"/>
      <c r="U57" s="1"/>
      <c r="V57" s="1"/>
      <c r="W57" s="1"/>
      <c r="X57" s="1"/>
      <c r="Y57" s="1"/>
      <c r="Z57" s="1"/>
    </row>
    <row r="58" ht="51.75" customHeight="1">
      <c r="A58" s="294" t="str">
        <f>'INFORMACION INICIAL'!B54</f>
        <v>Los jóvenes y adultos con afinidad por la cultura urbana y streetwear necesitan acceder a prendas de calidad que reflejen su identidad visual, sin tener que conformarse con diseños estándar del mercado masivo. Se identifica la necesidad de un servicio de personalización accesible, creativo y de alta calidad.</v>
      </c>
      <c r="B58" s="9"/>
      <c r="C58" s="9"/>
      <c r="D58" s="9"/>
      <c r="E58" s="9"/>
      <c r="F58" s="24"/>
      <c r="G58" s="1"/>
      <c r="H58" s="1"/>
      <c r="I58" s="1"/>
      <c r="J58" s="1"/>
      <c r="K58" s="1"/>
      <c r="L58" s="1"/>
      <c r="M58" s="1"/>
      <c r="N58" s="1"/>
      <c r="O58" s="1"/>
      <c r="P58" s="1"/>
      <c r="Q58" s="1"/>
      <c r="R58" s="1"/>
      <c r="S58" s="1"/>
      <c r="T58" s="1"/>
      <c r="U58" s="1"/>
      <c r="V58" s="1"/>
      <c r="W58" s="1"/>
      <c r="X58" s="1"/>
      <c r="Y58" s="1"/>
      <c r="Z58" s="1"/>
    </row>
    <row r="59" ht="15.0" customHeight="1">
      <c r="A59" s="293" t="str">
        <f>'INFORMACION INICIAL'!B55</f>
        <v>¿Qué producto o servicio va a realizar? </v>
      </c>
      <c r="B59" s="9"/>
      <c r="C59" s="9"/>
      <c r="D59" s="9"/>
      <c r="E59" s="9"/>
      <c r="F59" s="24"/>
      <c r="G59" s="1"/>
      <c r="H59" s="1"/>
      <c r="I59" s="1"/>
      <c r="J59" s="1"/>
      <c r="K59" s="1"/>
      <c r="L59" s="1"/>
      <c r="M59" s="1"/>
      <c r="N59" s="1"/>
      <c r="O59" s="1"/>
      <c r="P59" s="1"/>
      <c r="Q59" s="1"/>
      <c r="R59" s="1"/>
      <c r="S59" s="1"/>
      <c r="T59" s="1"/>
      <c r="U59" s="1"/>
      <c r="V59" s="1"/>
      <c r="W59" s="1"/>
      <c r="X59" s="1"/>
      <c r="Y59" s="1"/>
      <c r="Z59" s="1"/>
    </row>
    <row r="60" ht="51.75" customHeight="1">
      <c r="A60" s="294" t="str">
        <f>'INFORMACION INICIAL'!B56</f>
        <v>ESTANPACHOS S.A.S producirá y comercializará camisetas streetwear con estampados personalizados, ofreciendo diseños propios de la marca y la posibilidad de que el cliente solicite su propio diseño, usando técnicas de serigrafía y/o sublimación textil.</v>
      </c>
      <c r="B60" s="9"/>
      <c r="C60" s="9"/>
      <c r="D60" s="9"/>
      <c r="E60" s="9"/>
      <c r="F60" s="24"/>
      <c r="G60" s="1"/>
      <c r="H60" s="1"/>
      <c r="I60" s="1"/>
      <c r="J60" s="1"/>
      <c r="K60" s="1"/>
      <c r="L60" s="1"/>
      <c r="M60" s="1"/>
      <c r="N60" s="1"/>
      <c r="O60" s="1"/>
      <c r="P60" s="1"/>
      <c r="Q60" s="1"/>
      <c r="R60" s="1"/>
      <c r="S60" s="1"/>
      <c r="T60" s="1"/>
      <c r="U60" s="1"/>
      <c r="V60" s="1"/>
      <c r="W60" s="1"/>
      <c r="X60" s="1"/>
      <c r="Y60" s="1"/>
      <c r="Z60" s="1"/>
    </row>
    <row r="61" ht="27.0" customHeight="1">
      <c r="A61" s="295"/>
      <c r="B61" s="295"/>
      <c r="C61" s="295"/>
      <c r="D61" s="295"/>
      <c r="E61" s="295"/>
      <c r="F61" s="295"/>
      <c r="G61" s="1"/>
      <c r="H61" s="1"/>
      <c r="I61" s="1"/>
      <c r="J61" s="1"/>
      <c r="K61" s="1"/>
      <c r="L61" s="1"/>
      <c r="M61" s="1"/>
      <c r="N61" s="1"/>
      <c r="O61" s="1"/>
      <c r="P61" s="1"/>
      <c r="Q61" s="1"/>
      <c r="R61" s="1"/>
      <c r="S61" s="1"/>
      <c r="T61" s="1"/>
      <c r="U61" s="1"/>
      <c r="V61" s="1"/>
      <c r="W61" s="1"/>
      <c r="X61" s="1"/>
      <c r="Y61" s="1"/>
      <c r="Z61" s="1"/>
    </row>
    <row r="62" ht="15.0" customHeight="1">
      <c r="A62" s="296" t="str">
        <f>'INFORMACION INICIAL'!B57</f>
        <v>Mencione las funciones, utilidades y beneficios del producto/servicio a entregar.</v>
      </c>
      <c r="G62" s="1"/>
      <c r="H62" s="1"/>
      <c r="I62" s="1"/>
      <c r="J62" s="1"/>
      <c r="K62" s="1"/>
      <c r="L62" s="1"/>
      <c r="M62" s="1"/>
      <c r="N62" s="1"/>
      <c r="O62" s="1"/>
      <c r="P62" s="1"/>
      <c r="Q62" s="1"/>
      <c r="R62" s="1"/>
      <c r="S62" s="1"/>
      <c r="T62" s="1"/>
      <c r="U62" s="1"/>
      <c r="V62" s="1"/>
      <c r="W62" s="1"/>
      <c r="X62" s="1"/>
      <c r="Y62" s="1"/>
      <c r="Z62" s="1"/>
    </row>
    <row r="63" ht="24.75" customHeight="1">
      <c r="A63" s="293" t="str">
        <f>'INFORMACION INICIAL'!B58</f>
        <v>Característica Única (propuesta de valor):</v>
      </c>
      <c r="B63" s="24"/>
      <c r="C63" s="297" t="str">
        <f>'INFORMACION INICIAL'!C58</f>
        <v>Personalización total del estampado: el cliente puede traer su propio diseño o crearlo con el equipo de la empresa</v>
      </c>
      <c r="D63" s="9"/>
      <c r="E63" s="9"/>
      <c r="F63" s="24"/>
      <c r="G63" s="1"/>
      <c r="H63" s="1"/>
      <c r="I63" s="1"/>
      <c r="J63" s="1"/>
      <c r="K63" s="1"/>
      <c r="L63" s="1"/>
      <c r="M63" s="1"/>
      <c r="N63" s="1"/>
      <c r="O63" s="1"/>
      <c r="P63" s="1"/>
      <c r="Q63" s="1"/>
      <c r="R63" s="1"/>
      <c r="S63" s="1"/>
      <c r="T63" s="1"/>
      <c r="U63" s="1"/>
      <c r="V63" s="1"/>
      <c r="W63" s="1"/>
      <c r="X63" s="1"/>
      <c r="Y63" s="1"/>
      <c r="Z63" s="1"/>
    </row>
    <row r="64" ht="24.75" customHeight="1">
      <c r="A64" s="293" t="str">
        <f>'INFORMACION INICIAL'!B59</f>
        <v>Característica 1</v>
      </c>
      <c r="B64" s="24"/>
      <c r="C64" s="297" t="str">
        <f>'INFORMACION INICIAL'!C59</f>
        <v>Camisetas de alta calidad con materiales duraderos y confortables</v>
      </c>
      <c r="D64" s="9"/>
      <c r="E64" s="9"/>
      <c r="F64" s="24"/>
      <c r="G64" s="1"/>
      <c r="H64" s="1"/>
      <c r="I64" s="1"/>
      <c r="J64" s="1"/>
      <c r="K64" s="1"/>
      <c r="L64" s="1"/>
      <c r="M64" s="1"/>
      <c r="N64" s="1"/>
      <c r="O64" s="1"/>
      <c r="P64" s="1"/>
      <c r="Q64" s="1"/>
      <c r="R64" s="1"/>
      <c r="S64" s="1"/>
      <c r="T64" s="1"/>
      <c r="U64" s="1"/>
      <c r="V64" s="1"/>
      <c r="W64" s="1"/>
      <c r="X64" s="1"/>
      <c r="Y64" s="1"/>
      <c r="Z64" s="1"/>
    </row>
    <row r="65" ht="24.75" customHeight="1">
      <c r="A65" s="293" t="str">
        <f>'INFORMACION INICIAL'!B60</f>
        <v>Característica 2</v>
      </c>
      <c r="B65" s="24"/>
      <c r="C65" s="297" t="str">
        <f>'INFORMACION INICIAL'!C60</f>
        <v>Diseños exclusivos con estética streetwear y urbana</v>
      </c>
      <c r="D65" s="9"/>
      <c r="E65" s="9"/>
      <c r="F65" s="24"/>
      <c r="G65" s="1"/>
      <c r="H65" s="1"/>
      <c r="I65" s="1"/>
      <c r="J65" s="1"/>
      <c r="K65" s="1"/>
      <c r="L65" s="1"/>
      <c r="M65" s="1"/>
      <c r="N65" s="1"/>
      <c r="O65" s="1"/>
      <c r="P65" s="1"/>
      <c r="Q65" s="1"/>
      <c r="R65" s="1"/>
      <c r="S65" s="1"/>
      <c r="T65" s="1"/>
      <c r="U65" s="1"/>
      <c r="V65" s="1"/>
      <c r="W65" s="1"/>
      <c r="X65" s="1"/>
      <c r="Y65" s="1"/>
      <c r="Z65" s="1"/>
    </row>
    <row r="66" ht="24.75" customHeight="1">
      <c r="A66" s="293" t="str">
        <f>'INFORMACION INICIAL'!B61</f>
        <v>Característica 3</v>
      </c>
      <c r="B66" s="24"/>
      <c r="C66" s="297" t="str">
        <f>'INFORMACION INICIAL'!C61</f>
        <v>Precios accesibles para el segmento juvenil</v>
      </c>
      <c r="D66" s="9"/>
      <c r="E66" s="9"/>
      <c r="F66" s="24"/>
      <c r="G66" s="1"/>
      <c r="H66" s="1"/>
      <c r="I66" s="1"/>
      <c r="J66" s="1"/>
      <c r="K66" s="1"/>
      <c r="L66" s="1"/>
      <c r="M66" s="1"/>
      <c r="N66" s="1"/>
      <c r="O66" s="1"/>
      <c r="P66" s="1"/>
      <c r="Q66" s="1"/>
      <c r="R66" s="1"/>
      <c r="S66" s="1"/>
      <c r="T66" s="1"/>
      <c r="U66" s="1"/>
      <c r="V66" s="1"/>
      <c r="W66" s="1"/>
      <c r="X66" s="1"/>
      <c r="Y66" s="1"/>
      <c r="Z66" s="1"/>
    </row>
    <row r="67" ht="24.75" customHeight="1">
      <c r="A67" s="293" t="str">
        <f>'INFORMACION INICIAL'!B62</f>
        <v>Característica 4</v>
      </c>
      <c r="B67" s="24"/>
      <c r="C67" s="297" t="str">
        <f>'INFORMACION INICIAL'!C62</f>
        <v>Atención personalizada y tiempos de entrega cortos</v>
      </c>
      <c r="D67" s="9"/>
      <c r="E67" s="9"/>
      <c r="F67" s="24"/>
      <c r="G67" s="1"/>
      <c r="H67" s="1"/>
      <c r="I67" s="1"/>
      <c r="J67" s="1"/>
      <c r="K67" s="1"/>
      <c r="L67" s="1"/>
      <c r="M67" s="1"/>
      <c r="N67" s="1"/>
      <c r="O67" s="1"/>
      <c r="P67" s="1"/>
      <c r="Q67" s="1"/>
      <c r="R67" s="1"/>
      <c r="S67" s="1"/>
      <c r="T67" s="1"/>
      <c r="U67" s="1"/>
      <c r="V67" s="1"/>
      <c r="W67" s="1"/>
      <c r="X67" s="1"/>
      <c r="Y67" s="1"/>
      <c r="Z67" s="1"/>
    </row>
    <row r="68" ht="15.0" customHeight="1">
      <c r="A68" s="293" t="str">
        <f>'INFORMACION INICIAL'!B63</f>
        <v>Cómo fabricará y/o realizará el producto/servicio:</v>
      </c>
      <c r="B68" s="9"/>
      <c r="C68" s="9"/>
      <c r="D68" s="9"/>
      <c r="E68" s="9"/>
      <c r="F68" s="24"/>
      <c r="G68" s="1"/>
      <c r="H68" s="1"/>
      <c r="I68" s="1"/>
      <c r="J68" s="1"/>
      <c r="K68" s="1"/>
      <c r="L68" s="1"/>
      <c r="M68" s="1"/>
      <c r="N68" s="1"/>
      <c r="O68" s="1"/>
      <c r="P68" s="1"/>
      <c r="Q68" s="1"/>
      <c r="R68" s="1"/>
      <c r="S68" s="1"/>
      <c r="T68" s="1"/>
      <c r="U68" s="1"/>
      <c r="V68" s="1"/>
      <c r="W68" s="1"/>
      <c r="X68" s="1"/>
      <c r="Y68" s="1"/>
      <c r="Z68" s="1"/>
    </row>
    <row r="69" ht="33.75" customHeight="1">
      <c r="A69" s="298" t="str">
        <f>'INFORMACION INICIAL'!B64</f>
        <v>Se adquirirán camisetas en blanco de proveedores textiles de calidad. Los diseños serán creados digitalmente por el equipo o proporcionados por el cliente. Se aplicarán los estampados mediante técnicas de serigrafía y/o sublimación. Los pedidos podrán realizarse de forma presencial o a través de canales digitales (redes sociales y WhatsApp).</v>
      </c>
      <c r="B69" s="9"/>
      <c r="C69" s="9"/>
      <c r="D69" s="9"/>
      <c r="E69" s="9"/>
      <c r="F69" s="24"/>
      <c r="G69" s="1"/>
      <c r="H69" s="1"/>
      <c r="I69" s="1"/>
      <c r="J69" s="1"/>
      <c r="K69" s="1"/>
      <c r="L69" s="1"/>
      <c r="M69" s="1"/>
      <c r="N69" s="1"/>
      <c r="O69" s="1"/>
      <c r="P69" s="1"/>
      <c r="Q69" s="1"/>
      <c r="R69" s="1"/>
      <c r="S69" s="1"/>
      <c r="T69" s="1"/>
      <c r="U69" s="1"/>
      <c r="V69" s="1"/>
      <c r="W69" s="1"/>
      <c r="X69" s="1"/>
      <c r="Y69" s="1"/>
      <c r="Z69" s="1"/>
    </row>
    <row r="70" ht="18.75" customHeight="1">
      <c r="A70" s="299" t="str">
        <f>'INFORMACION INICIAL'!B65</f>
        <v>A quién va dirigido el producto(servicio):</v>
      </c>
      <c r="B70" s="9"/>
      <c r="C70" s="9"/>
      <c r="D70" s="9"/>
      <c r="E70" s="9"/>
      <c r="F70" s="24"/>
      <c r="G70" s="1"/>
      <c r="H70" s="1"/>
      <c r="I70" s="1"/>
      <c r="J70" s="1"/>
      <c r="K70" s="1"/>
      <c r="L70" s="1"/>
      <c r="M70" s="1"/>
      <c r="N70" s="1"/>
      <c r="O70" s="1"/>
      <c r="P70" s="1"/>
      <c r="Q70" s="1"/>
      <c r="R70" s="1"/>
      <c r="S70" s="1"/>
      <c r="T70" s="1"/>
      <c r="U70" s="1"/>
      <c r="V70" s="1"/>
      <c r="W70" s="1"/>
      <c r="X70" s="1"/>
      <c r="Y70" s="1"/>
      <c r="Z70" s="1"/>
    </row>
    <row r="71" ht="39.75" customHeight="1">
      <c r="A71" s="294" t="str">
        <f>'INFORMACION INICIAL'!B66</f>
        <v>Jóvenes y adultos entre 15 y 35 años con interés en la moda urbana, cultura streetwear, música, arte y expresión personal, ubicados principalmente en el mercado local y nacional colombiano.</v>
      </c>
      <c r="B71" s="9"/>
      <c r="C71" s="9"/>
      <c r="D71" s="9"/>
      <c r="E71" s="9"/>
      <c r="F71" s="24"/>
      <c r="G71" s="1"/>
      <c r="H71" s="1"/>
      <c r="I71" s="1"/>
      <c r="J71" s="1"/>
      <c r="K71" s="1"/>
      <c r="L71" s="1"/>
      <c r="M71" s="1"/>
      <c r="N71" s="1"/>
      <c r="O71" s="1"/>
      <c r="P71" s="1"/>
      <c r="Q71" s="1"/>
      <c r="R71" s="1"/>
      <c r="S71" s="1"/>
      <c r="T71" s="1"/>
      <c r="U71" s="1"/>
      <c r="V71" s="1"/>
      <c r="W71" s="1"/>
      <c r="X71" s="1"/>
      <c r="Y71" s="1"/>
      <c r="Z71" s="1"/>
    </row>
    <row r="72" ht="14.25" customHeight="1">
      <c r="A72" s="295"/>
      <c r="B72" s="295"/>
      <c r="C72" s="295"/>
      <c r="D72" s="295"/>
      <c r="E72" s="295"/>
      <c r="F72" s="295"/>
      <c r="G72" s="1"/>
      <c r="H72" s="1"/>
      <c r="I72" s="1"/>
      <c r="J72" s="1"/>
      <c r="K72" s="1"/>
      <c r="L72" s="1"/>
      <c r="M72" s="1"/>
      <c r="N72" s="1"/>
      <c r="O72" s="1"/>
      <c r="P72" s="1"/>
      <c r="Q72" s="1"/>
      <c r="R72" s="1"/>
      <c r="S72" s="1"/>
      <c r="T72" s="1"/>
      <c r="U72" s="1"/>
      <c r="V72" s="1"/>
      <c r="W72" s="1"/>
      <c r="X72" s="1"/>
      <c r="Y72" s="1"/>
      <c r="Z72" s="1"/>
    </row>
    <row r="73" ht="14.25" customHeight="1">
      <c r="A73" s="295"/>
      <c r="B73" s="295"/>
      <c r="C73" s="295"/>
      <c r="D73" s="295"/>
      <c r="E73" s="295"/>
      <c r="F73" s="295"/>
      <c r="G73" s="1"/>
      <c r="H73" s="1"/>
      <c r="I73" s="1"/>
      <c r="J73" s="1"/>
      <c r="K73" s="1"/>
      <c r="L73" s="1"/>
      <c r="M73" s="1"/>
      <c r="N73" s="1"/>
      <c r="O73" s="1"/>
      <c r="P73" s="1"/>
      <c r="Q73" s="1"/>
      <c r="R73" s="1"/>
      <c r="S73" s="1"/>
      <c r="T73" s="1"/>
      <c r="U73" s="1"/>
      <c r="V73" s="1"/>
      <c r="W73" s="1"/>
      <c r="X73" s="1"/>
      <c r="Y73" s="1"/>
      <c r="Z73" s="1"/>
    </row>
    <row r="74" ht="14.25" customHeight="1">
      <c r="A74" s="295"/>
      <c r="B74" s="295"/>
      <c r="C74" s="295"/>
      <c r="D74" s="295"/>
      <c r="E74" s="295"/>
      <c r="F74" s="295"/>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0" customHeight="1">
      <c r="A76" s="292" t="s">
        <v>282</v>
      </c>
      <c r="B76" s="9"/>
      <c r="C76" s="9"/>
      <c r="D76" s="9"/>
      <c r="E76" s="9"/>
      <c r="F76" s="24"/>
      <c r="G76" s="1"/>
      <c r="H76" s="1"/>
      <c r="I76" s="1"/>
      <c r="J76" s="1"/>
      <c r="K76" s="1"/>
      <c r="L76" s="1"/>
      <c r="M76" s="1"/>
      <c r="N76" s="1"/>
      <c r="O76" s="1"/>
      <c r="P76" s="1"/>
      <c r="Q76" s="1"/>
      <c r="R76" s="1"/>
      <c r="S76" s="1"/>
      <c r="T76" s="1"/>
      <c r="U76" s="1"/>
      <c r="V76" s="1"/>
      <c r="W76" s="1"/>
      <c r="X76" s="1"/>
      <c r="Y76" s="1"/>
      <c r="Z76" s="1"/>
    </row>
    <row r="77" ht="24.75" customHeight="1">
      <c r="A77" s="300" t="str">
        <f>'INFORMACION INICIAL'!B79</f>
        <v>Objetivo General:</v>
      </c>
      <c r="B77" s="9"/>
      <c r="C77" s="9"/>
      <c r="D77" s="9"/>
      <c r="E77" s="9"/>
      <c r="F77" s="24"/>
      <c r="G77" s="1"/>
      <c r="H77" s="1"/>
      <c r="I77" s="1"/>
      <c r="J77" s="1"/>
      <c r="K77" s="1"/>
      <c r="L77" s="1"/>
      <c r="M77" s="1"/>
      <c r="N77" s="1"/>
      <c r="O77" s="1"/>
      <c r="P77" s="1"/>
      <c r="Q77" s="1"/>
      <c r="R77" s="1"/>
      <c r="S77" s="1"/>
      <c r="T77" s="1"/>
      <c r="U77" s="1"/>
      <c r="V77" s="1"/>
      <c r="W77" s="1"/>
      <c r="X77" s="1"/>
      <c r="Y77" s="1"/>
      <c r="Z77" s="1"/>
    </row>
    <row r="78" ht="51.0" customHeight="1">
      <c r="A78" s="301" t="str">
        <f>'INFORMACION INICIAL'!D79</f>
        <v>Diseñar, producir y comercializar camisetas streetwear con estampados personalizados de alta calidad, posicionando a ESTANPACHOS S.A.S como una marca reconocida en el mercado local de la moda urbana durante los primeros dos años de operación.</v>
      </c>
      <c r="B78" s="9"/>
      <c r="C78" s="9"/>
      <c r="D78" s="9"/>
      <c r="E78" s="9"/>
      <c r="F78" s="24"/>
      <c r="G78" s="1"/>
      <c r="H78" s="1"/>
      <c r="I78" s="1"/>
      <c r="J78" s="1"/>
      <c r="K78" s="1"/>
      <c r="L78" s="1"/>
      <c r="M78" s="1"/>
      <c r="N78" s="1"/>
      <c r="O78" s="1"/>
      <c r="P78" s="1"/>
      <c r="Q78" s="1"/>
      <c r="R78" s="1"/>
      <c r="S78" s="1"/>
      <c r="T78" s="1"/>
      <c r="U78" s="1"/>
      <c r="V78" s="1"/>
      <c r="W78" s="1"/>
      <c r="X78" s="1"/>
      <c r="Y78" s="1"/>
      <c r="Z78" s="1"/>
    </row>
    <row r="79" ht="45.0" customHeight="1">
      <c r="A79" s="300" t="str">
        <f>'INFORMACION INICIAL'!B82</f>
        <v>Objetivos Específicos:</v>
      </c>
      <c r="B79" s="9"/>
      <c r="C79" s="9"/>
      <c r="D79" s="9"/>
      <c r="E79" s="9"/>
      <c r="F79" s="24"/>
      <c r="G79" s="1"/>
      <c r="H79" s="1"/>
      <c r="I79" s="1"/>
      <c r="J79" s="1"/>
      <c r="K79" s="1"/>
      <c r="L79" s="1"/>
      <c r="M79" s="1"/>
      <c r="N79" s="1"/>
      <c r="O79" s="1"/>
      <c r="P79" s="1"/>
      <c r="Q79" s="1"/>
      <c r="R79" s="1"/>
      <c r="S79" s="1"/>
      <c r="T79" s="1"/>
      <c r="U79" s="1"/>
      <c r="V79" s="1"/>
      <c r="W79" s="1"/>
      <c r="X79" s="1"/>
      <c r="Y79" s="1"/>
      <c r="Z79" s="1"/>
    </row>
    <row r="80" ht="50.25" customHeight="1">
      <c r="A80" s="96" t="str">
        <f>'INFORMACION INICIAL'!D82</f>
        <v>Establecer el proceso de producción y los canales de venta digitales y presenciales de la empresa en los primeros 3 meses de operación.</v>
      </c>
      <c r="B80" s="9"/>
      <c r="C80" s="9"/>
      <c r="D80" s="9"/>
      <c r="E80" s="9"/>
      <c r="F80" s="24"/>
      <c r="G80" s="1"/>
      <c r="H80" s="1"/>
      <c r="I80" s="1"/>
      <c r="J80" s="1"/>
      <c r="K80" s="1"/>
      <c r="L80" s="1"/>
      <c r="M80" s="1"/>
      <c r="N80" s="1"/>
      <c r="O80" s="1"/>
      <c r="P80" s="1"/>
      <c r="Q80" s="1"/>
      <c r="R80" s="1"/>
      <c r="S80" s="1"/>
      <c r="T80" s="1"/>
      <c r="U80" s="1"/>
      <c r="V80" s="1"/>
      <c r="W80" s="1"/>
      <c r="X80" s="1"/>
      <c r="Y80" s="1"/>
      <c r="Z80" s="1"/>
    </row>
    <row r="81" ht="50.25" customHeight="1">
      <c r="A81" s="96" t="str">
        <f>'INFORMACION INICIAL'!D83</f>
        <v>Lograr la venta de un mínimo de 50 camisetas mensuales al finalizar el primer trimestre de funcionamiento, mediante estrategias de marketing en redes sociales.</v>
      </c>
      <c r="B81" s="9"/>
      <c r="C81" s="9"/>
      <c r="D81" s="9"/>
      <c r="E81" s="9"/>
      <c r="F81" s="24"/>
      <c r="G81" s="1"/>
      <c r="H81" s="1"/>
      <c r="I81" s="1"/>
      <c r="J81" s="1"/>
      <c r="K81" s="1"/>
      <c r="L81" s="1"/>
      <c r="M81" s="1"/>
      <c r="N81" s="1"/>
      <c r="O81" s="1"/>
      <c r="P81" s="1"/>
      <c r="Q81" s="1"/>
      <c r="R81" s="1"/>
      <c r="S81" s="1"/>
      <c r="T81" s="1"/>
      <c r="U81" s="1"/>
      <c r="V81" s="1"/>
      <c r="W81" s="1"/>
      <c r="X81" s="1"/>
      <c r="Y81" s="1"/>
      <c r="Z81" s="1"/>
    </row>
    <row r="82" ht="50.25" customHeight="1">
      <c r="A82" s="302" t="str">
        <f>'INFORMACION INICIAL'!D84</f>
        <v>Alcanzar una base de al menos 100 clientes fidelizados al finalizar el primer año, a través de un servicio de atención personalizada y productos de calidad.</v>
      </c>
      <c r="B82" s="9"/>
      <c r="C82" s="9"/>
      <c r="D82" s="9"/>
      <c r="E82" s="9"/>
      <c r="F82" s="24"/>
      <c r="G82" s="1"/>
      <c r="H82" s="1"/>
      <c r="I82" s="1"/>
      <c r="J82" s="1"/>
      <c r="K82" s="1"/>
      <c r="L82" s="1"/>
      <c r="M82" s="1"/>
      <c r="N82" s="1"/>
      <c r="O82" s="1"/>
      <c r="P82" s="1"/>
      <c r="Q82" s="1"/>
      <c r="R82" s="1"/>
      <c r="S82" s="1"/>
      <c r="T82" s="1"/>
      <c r="U82" s="1"/>
      <c r="V82" s="1"/>
      <c r="W82" s="1"/>
      <c r="X82" s="1"/>
      <c r="Y82" s="1"/>
      <c r="Z82" s="1"/>
    </row>
    <row r="83" ht="15.0" customHeight="1">
      <c r="A83" s="38"/>
      <c r="B83" s="38"/>
      <c r="C83" s="94"/>
      <c r="D83" s="1"/>
      <c r="E83" s="106"/>
      <c r="F83" s="1"/>
      <c r="G83" s="1"/>
      <c r="H83" s="1"/>
      <c r="I83" s="1"/>
      <c r="J83" s="1"/>
      <c r="K83" s="1"/>
      <c r="L83" s="1"/>
      <c r="M83" s="1"/>
      <c r="N83" s="1"/>
      <c r="O83" s="1"/>
      <c r="P83" s="1"/>
      <c r="Q83" s="1"/>
      <c r="R83" s="1"/>
      <c r="S83" s="1"/>
      <c r="T83" s="1"/>
      <c r="U83" s="1"/>
      <c r="V83" s="1"/>
      <c r="W83" s="1"/>
      <c r="X83" s="1"/>
      <c r="Y83" s="1"/>
      <c r="Z83" s="1"/>
    </row>
    <row r="84" ht="15.0" customHeight="1">
      <c r="A84" s="38"/>
      <c r="B84" s="38"/>
      <c r="C84" s="94"/>
      <c r="D84" s="1"/>
      <c r="E84" s="1"/>
      <c r="F84" s="1"/>
      <c r="G84" s="1"/>
      <c r="H84" s="1"/>
      <c r="I84" s="1"/>
      <c r="J84" s="1"/>
      <c r="K84" s="1"/>
      <c r="L84" s="1"/>
      <c r="M84" s="1"/>
      <c r="N84" s="1"/>
      <c r="O84" s="1"/>
      <c r="P84" s="1"/>
      <c r="Q84" s="1"/>
      <c r="R84" s="1"/>
      <c r="S84" s="1"/>
      <c r="T84" s="1"/>
      <c r="U84" s="1"/>
      <c r="V84" s="1"/>
      <c r="W84" s="1"/>
      <c r="X84" s="1"/>
      <c r="Y84" s="1"/>
      <c r="Z84" s="1"/>
    </row>
    <row r="85" ht="15.0" customHeight="1">
      <c r="A85" s="23" t="s">
        <v>283</v>
      </c>
      <c r="B85" s="9"/>
      <c r="C85" s="9"/>
      <c r="D85" s="9"/>
      <c r="E85" s="9"/>
      <c r="F85" s="24"/>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0" customHeight="1">
      <c r="A87" s="52" t="s">
        <v>284</v>
      </c>
      <c r="B87" s="17"/>
      <c r="C87" s="17"/>
      <c r="D87" s="17"/>
      <c r="E87" s="17"/>
      <c r="F87" s="21"/>
      <c r="G87" s="1"/>
      <c r="H87" s="1"/>
      <c r="I87" s="1"/>
      <c r="J87" s="1"/>
      <c r="K87" s="1"/>
      <c r="L87" s="1"/>
      <c r="M87" s="1"/>
      <c r="N87" s="1"/>
      <c r="O87" s="1"/>
      <c r="P87" s="1"/>
      <c r="Q87" s="1"/>
      <c r="R87" s="1"/>
      <c r="S87" s="1"/>
      <c r="T87" s="1"/>
      <c r="U87" s="1"/>
      <c r="V87" s="1"/>
      <c r="W87" s="1"/>
      <c r="X87" s="1"/>
      <c r="Y87" s="1"/>
      <c r="Z87" s="1"/>
    </row>
    <row r="88" ht="15.0" customHeight="1">
      <c r="A88" s="101" t="str">
        <f>'ESTUDIO DE MERCADO'!C7</f>
        <v>Tipo de Cliente</v>
      </c>
      <c r="B88" s="21"/>
      <c r="C88" s="101" t="str">
        <f>'ESTUDIO DE MERCADO'!D7</f>
        <v>Nombre o Razón Social</v>
      </c>
      <c r="D88" s="21"/>
      <c r="E88" s="176" t="str">
        <f>'ESTUDIO DE MERCADO'!G7</f>
        <v>Tamaño</v>
      </c>
      <c r="F88" s="100" t="str">
        <f>'ESTUDIO DE MERCADO'!I7</f>
        <v>Tamaño mercado objetivo</v>
      </c>
      <c r="G88" s="1"/>
      <c r="H88" s="1"/>
      <c r="I88" s="1"/>
      <c r="J88" s="1"/>
      <c r="K88" s="1"/>
      <c r="L88" s="1"/>
      <c r="M88" s="1"/>
      <c r="N88" s="1"/>
      <c r="O88" s="1"/>
      <c r="P88" s="1"/>
      <c r="Q88" s="1"/>
      <c r="R88" s="1"/>
      <c r="S88" s="1"/>
      <c r="T88" s="1"/>
      <c r="U88" s="1"/>
      <c r="V88" s="1"/>
      <c r="W88" s="1"/>
      <c r="X88" s="1"/>
      <c r="Y88" s="1"/>
      <c r="Z88" s="1"/>
    </row>
    <row r="89" ht="14.25" customHeight="1">
      <c r="A89" s="16" t="str">
        <f>'ESTUDIO DE MERCADO'!C9</f>
        <v>Juridica</v>
      </c>
      <c r="B89" s="21"/>
      <c r="C89" s="303" t="str">
        <f>'ESTUDIO DE MERCADO'!D9</f>
        <v/>
      </c>
      <c r="D89" s="21"/>
      <c r="E89" s="184" t="str">
        <f>'ESTUDIO DE MERCADO'!G9</f>
        <v/>
      </c>
      <c r="F89" s="304" t="str">
        <f>'ESTUDIO DE MERCADO'!I9</f>
        <v/>
      </c>
      <c r="G89" s="1"/>
      <c r="H89" s="1"/>
      <c r="I89" s="1"/>
      <c r="J89" s="1"/>
      <c r="K89" s="1"/>
      <c r="L89" s="1"/>
      <c r="M89" s="1"/>
      <c r="N89" s="1"/>
      <c r="O89" s="1"/>
      <c r="P89" s="1"/>
      <c r="Q89" s="1"/>
      <c r="R89" s="1"/>
      <c r="S89" s="1"/>
      <c r="T89" s="1"/>
      <c r="U89" s="1"/>
      <c r="V89" s="1"/>
      <c r="W89" s="1"/>
      <c r="X89" s="1"/>
      <c r="Y89" s="1"/>
      <c r="Z89" s="1"/>
    </row>
    <row r="90" ht="14.25" customHeight="1">
      <c r="A90" s="16" t="str">
        <f>'ESTUDIO DE MERCADO'!C10</f>
        <v>Natural</v>
      </c>
      <c r="B90" s="21"/>
      <c r="C90" s="303" t="str">
        <f>'ESTUDIO DE MERCADO'!D10</f>
        <v/>
      </c>
      <c r="D90" s="21"/>
      <c r="E90" s="184" t="str">
        <f>'ESTUDIO DE MERCADO'!G10</f>
        <v/>
      </c>
      <c r="F90" s="304" t="str">
        <f>'ESTUDIO DE MERCADO'!I10</f>
        <v/>
      </c>
      <c r="G90" s="1"/>
      <c r="H90" s="1"/>
      <c r="I90" s="1"/>
      <c r="J90" s="1"/>
      <c r="K90" s="1"/>
      <c r="L90" s="1"/>
      <c r="M90" s="1"/>
      <c r="N90" s="1"/>
      <c r="O90" s="1"/>
      <c r="P90" s="1"/>
      <c r="Q90" s="1"/>
      <c r="R90" s="1"/>
      <c r="S90" s="1"/>
      <c r="T90" s="1"/>
      <c r="U90" s="1"/>
      <c r="V90" s="1"/>
      <c r="W90" s="1"/>
      <c r="X90" s="1"/>
      <c r="Y90" s="1"/>
      <c r="Z90" s="1"/>
    </row>
    <row r="91" ht="14.25" customHeight="1">
      <c r="A91" s="16" t="str">
        <f>'ESTUDIO DE MERCADO'!C11</f>
        <v>Natural</v>
      </c>
      <c r="B91" s="21"/>
      <c r="C91" s="303" t="str">
        <f>'ESTUDIO DE MERCADO'!D11</f>
        <v/>
      </c>
      <c r="D91" s="21"/>
      <c r="E91" s="184" t="str">
        <f>'ESTUDIO DE MERCADO'!G11</f>
        <v/>
      </c>
      <c r="F91" s="305" t="str">
        <f>'ESTUDIO DE MERCADO'!I11</f>
        <v/>
      </c>
      <c r="G91" s="1"/>
      <c r="H91" s="1"/>
      <c r="I91" s="1"/>
      <c r="J91" s="1"/>
      <c r="K91" s="1"/>
      <c r="L91" s="1"/>
      <c r="M91" s="1"/>
      <c r="N91" s="1"/>
      <c r="O91" s="1"/>
      <c r="P91" s="1"/>
      <c r="Q91" s="1"/>
      <c r="R91" s="1"/>
      <c r="S91" s="1"/>
      <c r="T91" s="1"/>
      <c r="U91" s="1"/>
      <c r="V91" s="1"/>
      <c r="W91" s="1"/>
      <c r="X91" s="1"/>
      <c r="Y91" s="1"/>
      <c r="Z91" s="1"/>
    </row>
    <row r="92" ht="14.25" customHeight="1">
      <c r="A92" s="16" t="str">
        <f>'ESTUDIO DE MERCADO'!C12</f>
        <v>Juridica</v>
      </c>
      <c r="B92" s="21"/>
      <c r="C92" s="303" t="str">
        <f>'ESTUDIO DE MERCADO'!D12</f>
        <v/>
      </c>
      <c r="D92" s="21"/>
      <c r="E92" s="184" t="str">
        <f>'ESTUDIO DE MERCADO'!G12</f>
        <v/>
      </c>
      <c r="F92" s="305" t="str">
        <f>'ESTUDIO DE MERCADO'!I12</f>
        <v/>
      </c>
      <c r="G92" s="1"/>
      <c r="H92" s="1"/>
      <c r="I92" s="1"/>
      <c r="J92" s="1"/>
      <c r="K92" s="1"/>
      <c r="L92" s="1"/>
      <c r="M92" s="1"/>
      <c r="N92" s="1"/>
      <c r="O92" s="1"/>
      <c r="P92" s="1"/>
      <c r="Q92" s="1"/>
      <c r="R92" s="1"/>
      <c r="S92" s="1"/>
      <c r="T92" s="1"/>
      <c r="U92" s="1"/>
      <c r="V92" s="1"/>
      <c r="W92" s="1"/>
      <c r="X92" s="1"/>
      <c r="Y92" s="1"/>
      <c r="Z92" s="1"/>
    </row>
    <row r="93" ht="14.25" customHeight="1">
      <c r="A93" s="16" t="str">
        <f>'ESTUDIO DE MERCADO'!C13</f>
        <v>Natural</v>
      </c>
      <c r="B93" s="21"/>
      <c r="C93" s="303" t="str">
        <f>'ESTUDIO DE MERCADO'!D13</f>
        <v/>
      </c>
      <c r="D93" s="21"/>
      <c r="E93" s="184" t="str">
        <f>'ESTUDIO DE MERCADO'!G13</f>
        <v/>
      </c>
      <c r="F93" s="305" t="str">
        <f>'ESTUDIO DE MERCADO'!I13</f>
        <v/>
      </c>
      <c r="G93" s="1"/>
      <c r="H93" s="1"/>
      <c r="I93" s="1"/>
      <c r="J93" s="1"/>
      <c r="K93" s="1"/>
      <c r="L93" s="1"/>
      <c r="M93" s="1"/>
      <c r="N93" s="1"/>
      <c r="O93" s="1"/>
      <c r="P93" s="1"/>
      <c r="Q93" s="1"/>
      <c r="R93" s="1"/>
      <c r="S93" s="1"/>
      <c r="T93" s="1"/>
      <c r="U93" s="1"/>
      <c r="V93" s="1"/>
      <c r="W93" s="1"/>
      <c r="X93" s="1"/>
      <c r="Y93" s="1"/>
      <c r="Z93" s="1"/>
    </row>
    <row r="94" ht="14.25" customHeight="1">
      <c r="A94" s="16" t="str">
        <f>'ESTUDIO DE MERCADO'!C14</f>
        <v>Natural</v>
      </c>
      <c r="B94" s="21"/>
      <c r="C94" s="303" t="str">
        <f>'ESTUDIO DE MERCADO'!D14</f>
        <v/>
      </c>
      <c r="D94" s="21"/>
      <c r="E94" s="184" t="str">
        <f>'ESTUDIO DE MERCADO'!G14</f>
        <v/>
      </c>
      <c r="F94" s="305" t="str">
        <f>'ESTUDIO DE MERCADO'!I14</f>
        <v/>
      </c>
      <c r="G94" s="1"/>
      <c r="H94" s="1"/>
      <c r="I94" s="1"/>
      <c r="J94" s="1"/>
      <c r="K94" s="1"/>
      <c r="L94" s="1"/>
      <c r="M94" s="1"/>
      <c r="N94" s="1"/>
      <c r="O94" s="1"/>
      <c r="P94" s="1"/>
      <c r="Q94" s="1"/>
      <c r="R94" s="1"/>
      <c r="S94" s="1"/>
      <c r="T94" s="1"/>
      <c r="U94" s="1"/>
      <c r="V94" s="1"/>
      <c r="W94" s="1"/>
      <c r="X94" s="1"/>
      <c r="Y94" s="1"/>
      <c r="Z94" s="1"/>
    </row>
    <row r="95" ht="15.0" customHeight="1">
      <c r="A95" s="106"/>
      <c r="B95" s="106"/>
      <c r="C95" s="106"/>
      <c r="D95" s="106"/>
      <c r="E95" s="306"/>
      <c r="F95" s="307"/>
      <c r="G95" s="1"/>
      <c r="H95" s="1"/>
      <c r="I95" s="1"/>
      <c r="J95" s="1"/>
      <c r="K95" s="1"/>
      <c r="L95" s="1"/>
      <c r="M95" s="1"/>
      <c r="N95" s="1"/>
      <c r="O95" s="1"/>
      <c r="P95" s="1"/>
      <c r="Q95" s="1"/>
      <c r="R95" s="1"/>
      <c r="S95" s="1"/>
      <c r="T95" s="1"/>
      <c r="U95" s="1"/>
      <c r="V95" s="1"/>
      <c r="W95" s="1"/>
      <c r="X95" s="1"/>
      <c r="Y95" s="1"/>
      <c r="Z95" s="1"/>
    </row>
    <row r="96" ht="15.0" customHeight="1">
      <c r="A96" s="52" t="s">
        <v>285</v>
      </c>
      <c r="B96" s="17"/>
      <c r="C96" s="17"/>
      <c r="D96" s="17"/>
      <c r="E96" s="17"/>
      <c r="F96" s="21"/>
      <c r="G96" s="1"/>
      <c r="H96" s="1"/>
      <c r="I96" s="1"/>
      <c r="J96" s="1"/>
      <c r="K96" s="1"/>
      <c r="L96" s="1"/>
      <c r="M96" s="1"/>
      <c r="N96" s="1"/>
      <c r="O96" s="1"/>
      <c r="P96" s="1"/>
      <c r="Q96" s="1"/>
      <c r="R96" s="1"/>
      <c r="S96" s="1"/>
      <c r="T96" s="1"/>
      <c r="U96" s="1"/>
      <c r="V96" s="1"/>
      <c r="W96" s="1"/>
      <c r="X96" s="1"/>
      <c r="Y96" s="1"/>
      <c r="Z96" s="1"/>
    </row>
    <row r="97" ht="45.0" customHeight="1">
      <c r="A97" s="101" t="str">
        <f>'ESTUDIO DE MERCADO'!B20</f>
        <v>Competidor</v>
      </c>
      <c r="B97" s="21"/>
      <c r="C97" s="101" t="str">
        <f>'ESTUDIO DE MERCADO'!C20</f>
        <v>Nombre o Razón Social</v>
      </c>
      <c r="D97" s="21"/>
      <c r="E97" s="100" t="str">
        <f>'ESTUDIO DE MERCADO'!H20</f>
        <v>Producto/Servicio que comercializa</v>
      </c>
      <c r="F97" s="100" t="str">
        <f>'ESTUDIO DE MERCADO'!K20</f>
        <v>Precio de venta del producto</v>
      </c>
      <c r="G97" s="1"/>
      <c r="H97" s="1"/>
      <c r="I97" s="1"/>
      <c r="J97" s="1"/>
      <c r="K97" s="1"/>
      <c r="L97" s="1"/>
      <c r="M97" s="1"/>
      <c r="N97" s="1"/>
      <c r="O97" s="1"/>
      <c r="P97" s="1"/>
      <c r="Q97" s="1"/>
      <c r="R97" s="1"/>
      <c r="S97" s="1"/>
      <c r="T97" s="1"/>
      <c r="U97" s="1"/>
      <c r="V97" s="1"/>
      <c r="W97" s="1"/>
      <c r="X97" s="1"/>
      <c r="Y97" s="1"/>
      <c r="Z97" s="1"/>
    </row>
    <row r="98" ht="14.25" customHeight="1">
      <c r="A98" s="19">
        <f>'ESTUDIO DE MERCADO'!B21</f>
        <v>1</v>
      </c>
      <c r="B98" s="19"/>
      <c r="C98" s="16" t="str">
        <f>'ESTUDIO DE MERCADO'!C21</f>
        <v/>
      </c>
      <c r="D98" s="21"/>
      <c r="E98" s="305" t="str">
        <f>'ESTUDIO DE MERCADO'!H21</f>
        <v/>
      </c>
      <c r="F98" s="308" t="str">
        <f>'ESTUDIO DE MERCADO'!K21</f>
        <v/>
      </c>
      <c r="G98" s="1"/>
      <c r="H98" s="1"/>
      <c r="I98" s="1"/>
      <c r="J98" s="1"/>
      <c r="K98" s="1"/>
      <c r="L98" s="1"/>
      <c r="M98" s="1"/>
      <c r="N98" s="1"/>
      <c r="O98" s="1"/>
      <c r="P98" s="1"/>
      <c r="Q98" s="1"/>
      <c r="R98" s="1"/>
      <c r="S98" s="1"/>
      <c r="T98" s="1"/>
      <c r="U98" s="1"/>
      <c r="V98" s="1"/>
      <c r="W98" s="1"/>
      <c r="X98" s="1"/>
      <c r="Y98" s="1"/>
      <c r="Z98" s="1"/>
    </row>
    <row r="99" ht="14.25" customHeight="1">
      <c r="A99" s="19">
        <f>'ESTUDIO DE MERCADO'!B22</f>
        <v>2</v>
      </c>
      <c r="B99" s="19"/>
      <c r="C99" s="16" t="str">
        <f>'ESTUDIO DE MERCADO'!C22</f>
        <v/>
      </c>
      <c r="D99" s="21"/>
      <c r="E99" s="305" t="str">
        <f>'ESTUDIO DE MERCADO'!H22</f>
        <v/>
      </c>
      <c r="F99" s="309" t="str">
        <f>'ESTUDIO DE MERCADO'!K22</f>
        <v/>
      </c>
      <c r="G99" s="1"/>
      <c r="H99" s="1"/>
      <c r="I99" s="1"/>
      <c r="J99" s="1"/>
      <c r="K99" s="1"/>
      <c r="L99" s="1"/>
      <c r="M99" s="1"/>
      <c r="N99" s="1"/>
      <c r="O99" s="1"/>
      <c r="P99" s="1"/>
      <c r="Q99" s="1"/>
      <c r="R99" s="1"/>
      <c r="S99" s="1"/>
      <c r="T99" s="1"/>
      <c r="U99" s="1"/>
      <c r="V99" s="1"/>
      <c r="W99" s="1"/>
      <c r="X99" s="1"/>
      <c r="Y99" s="1"/>
      <c r="Z99" s="1"/>
    </row>
    <row r="100" ht="14.25" customHeight="1">
      <c r="A100" s="19">
        <f>'ESTUDIO DE MERCADO'!B23</f>
        <v>3</v>
      </c>
      <c r="B100" s="19"/>
      <c r="C100" s="16" t="str">
        <f>'ESTUDIO DE MERCADO'!C23</f>
        <v/>
      </c>
      <c r="D100" s="21"/>
      <c r="E100" s="305" t="str">
        <f>'ESTUDIO DE MERCADO'!H23</f>
        <v/>
      </c>
      <c r="F100" s="309" t="str">
        <f>'ESTUDIO DE MERCADO'!K23</f>
        <v/>
      </c>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0" customHeight="1">
      <c r="A103" s="310" t="s">
        <v>286</v>
      </c>
      <c r="B103" s="9"/>
      <c r="C103" s="9"/>
      <c r="D103" s="9"/>
      <c r="E103" s="9"/>
      <c r="F103" s="24"/>
      <c r="G103" s="1"/>
      <c r="H103" s="1"/>
      <c r="I103" s="1"/>
      <c r="J103" s="1"/>
      <c r="K103" s="1"/>
      <c r="L103" s="1"/>
      <c r="M103" s="1"/>
      <c r="N103" s="1"/>
      <c r="O103" s="1"/>
      <c r="P103" s="1"/>
      <c r="Q103" s="1"/>
      <c r="R103" s="1"/>
      <c r="S103" s="1"/>
      <c r="T103" s="1"/>
      <c r="U103" s="1"/>
      <c r="V103" s="1"/>
      <c r="W103" s="1"/>
      <c r="X103" s="1"/>
      <c r="Y103" s="1"/>
      <c r="Z103" s="1"/>
    </row>
    <row r="104" ht="15.0" customHeight="1">
      <c r="A104" s="311"/>
      <c r="B104" s="95"/>
      <c r="C104" s="95"/>
      <c r="D104" s="95"/>
      <c r="E104" s="95"/>
      <c r="F104" s="95"/>
      <c r="G104" s="1"/>
      <c r="H104" s="1"/>
      <c r="I104" s="1"/>
      <c r="J104" s="1"/>
      <c r="K104" s="1"/>
      <c r="L104" s="1"/>
      <c r="M104" s="1"/>
      <c r="N104" s="1"/>
      <c r="O104" s="1"/>
      <c r="P104" s="1"/>
      <c r="Q104" s="1"/>
      <c r="R104" s="1"/>
      <c r="S104" s="1"/>
      <c r="T104" s="1"/>
      <c r="U104" s="1"/>
      <c r="V104" s="1"/>
      <c r="W104" s="1"/>
      <c r="X104" s="1"/>
      <c r="Y104" s="1"/>
      <c r="Z104" s="1"/>
    </row>
    <row r="105" ht="15.0" customHeight="1">
      <c r="A105" s="312"/>
      <c r="B105" s="312"/>
      <c r="C105" s="312"/>
      <c r="D105" s="312" t="s">
        <v>287</v>
      </c>
      <c r="E105" s="312"/>
      <c r="F105" s="312"/>
      <c r="G105" s="1"/>
      <c r="H105" s="1"/>
      <c r="I105" s="1"/>
      <c r="J105" s="1"/>
      <c r="K105" s="1"/>
      <c r="L105" s="1"/>
      <c r="M105" s="1"/>
      <c r="N105" s="1"/>
      <c r="O105" s="1"/>
      <c r="P105" s="1"/>
      <c r="Q105" s="1"/>
      <c r="R105" s="1"/>
      <c r="S105" s="1"/>
      <c r="T105" s="1"/>
      <c r="U105" s="1"/>
      <c r="V105" s="1"/>
      <c r="W105" s="1"/>
      <c r="X105" s="1"/>
      <c r="Y105" s="1"/>
      <c r="Z105" s="1"/>
    </row>
    <row r="106" ht="15.0" customHeight="1">
      <c r="A106" s="313" t="str">
        <f>'ESTUDIO DE MERCADO'!C45</f>
        <v/>
      </c>
      <c r="B106" s="24"/>
      <c r="C106" s="150" t="str">
        <f>'ESTUDIO DE MERCADO'!D45</f>
        <v/>
      </c>
      <c r="D106" s="9"/>
      <c r="E106" s="9"/>
      <c r="F106" s="24"/>
      <c r="G106" s="1"/>
      <c r="H106" s="1"/>
      <c r="I106" s="1"/>
      <c r="J106" s="1"/>
      <c r="K106" s="1"/>
      <c r="L106" s="1"/>
      <c r="M106" s="1"/>
      <c r="N106" s="1"/>
      <c r="O106" s="1"/>
      <c r="P106" s="1"/>
      <c r="Q106" s="1"/>
      <c r="R106" s="1"/>
      <c r="S106" s="1"/>
      <c r="T106" s="1"/>
      <c r="U106" s="1"/>
      <c r="V106" s="1"/>
      <c r="W106" s="1"/>
      <c r="X106" s="1"/>
      <c r="Y106" s="1"/>
      <c r="Z106" s="1"/>
    </row>
    <row r="107" ht="15.0" customHeight="1">
      <c r="A107" s="313" t="str">
        <f>'ESTUDIO DE MERCADO'!C46</f>
        <v/>
      </c>
      <c r="B107" s="24"/>
      <c r="C107" s="150" t="str">
        <f>'ESTUDIO DE MERCADO'!D46</f>
        <v/>
      </c>
      <c r="D107" s="9"/>
      <c r="E107" s="9"/>
      <c r="F107" s="24"/>
      <c r="G107" s="1"/>
      <c r="H107" s="1"/>
      <c r="I107" s="1"/>
      <c r="J107" s="1"/>
      <c r="K107" s="1"/>
      <c r="L107" s="1"/>
      <c r="M107" s="1"/>
      <c r="N107" s="1"/>
      <c r="O107" s="1"/>
      <c r="P107" s="1"/>
      <c r="Q107" s="1"/>
      <c r="R107" s="1"/>
      <c r="S107" s="1"/>
      <c r="T107" s="1"/>
      <c r="U107" s="1"/>
      <c r="V107" s="1"/>
      <c r="W107" s="1"/>
      <c r="X107" s="1"/>
      <c r="Y107" s="1"/>
      <c r="Z107" s="1"/>
    </row>
    <row r="108" ht="15.0" customHeight="1">
      <c r="A108" s="313" t="str">
        <f>'ESTUDIO DE MERCADO'!C47</f>
        <v/>
      </c>
      <c r="B108" s="24"/>
      <c r="C108" s="150" t="str">
        <f>'ESTUDIO DE MERCADO'!D47</f>
        <v/>
      </c>
      <c r="D108" s="9"/>
      <c r="E108" s="9"/>
      <c r="F108" s="24"/>
      <c r="G108" s="1"/>
      <c r="H108" s="1"/>
      <c r="I108" s="1"/>
      <c r="J108" s="1"/>
      <c r="K108" s="1"/>
      <c r="L108" s="1"/>
      <c r="M108" s="1"/>
      <c r="N108" s="1"/>
      <c r="O108" s="1"/>
      <c r="P108" s="1"/>
      <c r="Q108" s="1"/>
      <c r="R108" s="1"/>
      <c r="S108" s="1"/>
      <c r="T108" s="1"/>
      <c r="U108" s="1"/>
      <c r="V108" s="1"/>
      <c r="W108" s="1"/>
      <c r="X108" s="1"/>
      <c r="Y108" s="1"/>
      <c r="Z108" s="1"/>
    </row>
    <row r="109" ht="15.0" customHeight="1">
      <c r="A109" s="313" t="str">
        <f>'ESTUDIO DE MERCADO'!C48</f>
        <v/>
      </c>
      <c r="B109" s="24"/>
      <c r="C109" s="150" t="str">
        <f>'ESTUDIO DE MERCADO'!D48</f>
        <v/>
      </c>
      <c r="D109" s="9"/>
      <c r="E109" s="9"/>
      <c r="F109" s="24"/>
      <c r="G109" s="1"/>
      <c r="H109" s="1"/>
      <c r="I109" s="1"/>
      <c r="J109" s="1"/>
      <c r="K109" s="1"/>
      <c r="L109" s="1"/>
      <c r="M109" s="1"/>
      <c r="N109" s="1"/>
      <c r="O109" s="1"/>
      <c r="P109" s="1"/>
      <c r="Q109" s="1"/>
      <c r="R109" s="1"/>
      <c r="S109" s="1"/>
      <c r="T109" s="1"/>
      <c r="U109" s="1"/>
      <c r="V109" s="1"/>
      <c r="W109" s="1"/>
      <c r="X109" s="1"/>
      <c r="Y109" s="1"/>
      <c r="Z109" s="1"/>
    </row>
    <row r="110" ht="15.0" customHeight="1">
      <c r="A110" s="313" t="str">
        <f>'ESTUDIO DE MERCADO'!C49</f>
        <v/>
      </c>
      <c r="B110" s="24"/>
      <c r="C110" s="150" t="str">
        <f>'ESTUDIO DE MERCADO'!D49</f>
        <v/>
      </c>
      <c r="D110" s="9"/>
      <c r="E110" s="9"/>
      <c r="F110" s="24"/>
      <c r="G110" s="1"/>
      <c r="H110" s="1"/>
      <c r="I110" s="1"/>
      <c r="J110" s="1"/>
      <c r="K110" s="1"/>
      <c r="L110" s="1"/>
      <c r="M110" s="1"/>
      <c r="N110" s="1"/>
      <c r="O110" s="1"/>
      <c r="P110" s="1"/>
      <c r="Q110" s="1"/>
      <c r="R110" s="1"/>
      <c r="S110" s="1"/>
      <c r="T110" s="1"/>
      <c r="U110" s="1"/>
      <c r="V110" s="1"/>
      <c r="W110" s="1"/>
      <c r="X110" s="1"/>
      <c r="Y110" s="1"/>
      <c r="Z110" s="1"/>
    </row>
    <row r="111" ht="14.25" customHeight="1">
      <c r="A111" s="99"/>
      <c r="B111" s="99"/>
      <c r="C111" s="99"/>
      <c r="D111" s="99"/>
      <c r="E111" s="146"/>
      <c r="F111" s="99"/>
      <c r="G111" s="1"/>
      <c r="H111" s="1"/>
      <c r="I111" s="1"/>
      <c r="J111" s="1"/>
      <c r="K111" s="1"/>
      <c r="L111" s="1"/>
      <c r="M111" s="1"/>
      <c r="N111" s="1"/>
      <c r="O111" s="1"/>
      <c r="P111" s="1"/>
      <c r="Q111" s="1"/>
      <c r="R111" s="1"/>
      <c r="S111" s="1"/>
      <c r="T111" s="1"/>
      <c r="U111" s="1"/>
      <c r="V111" s="1"/>
      <c r="W111" s="1"/>
      <c r="X111" s="1"/>
      <c r="Y111" s="1"/>
      <c r="Z111" s="1"/>
    </row>
    <row r="112" ht="15.0" customHeight="1">
      <c r="A112" s="290" t="s">
        <v>288</v>
      </c>
      <c r="B112" s="9"/>
      <c r="C112" s="9"/>
      <c r="D112" s="9"/>
      <c r="E112" s="9"/>
      <c r="F112" s="24"/>
      <c r="G112" s="1"/>
      <c r="H112" s="1"/>
      <c r="I112" s="1"/>
      <c r="J112" s="1"/>
      <c r="K112" s="1"/>
      <c r="L112" s="1"/>
      <c r="M112" s="1"/>
      <c r="N112" s="1"/>
      <c r="O112" s="1"/>
      <c r="P112" s="1"/>
      <c r="Q112" s="1"/>
      <c r="R112" s="1"/>
      <c r="S112" s="1"/>
      <c r="T112" s="1"/>
      <c r="U112" s="1"/>
      <c r="V112" s="1"/>
      <c r="W112" s="1"/>
      <c r="X112" s="1"/>
      <c r="Y112" s="1"/>
      <c r="Z112" s="1"/>
    </row>
    <row r="113" ht="14.25" customHeight="1">
      <c r="A113" s="150" t="str">
        <f>'ESTUDIO DE MERCADO'!C54</f>
        <v/>
      </c>
      <c r="B113" s="24"/>
      <c r="C113" s="150" t="str">
        <f>'ESTUDIO DE MERCADO'!D54</f>
        <v/>
      </c>
      <c r="D113" s="9"/>
      <c r="E113" s="9"/>
      <c r="F113" s="24"/>
      <c r="G113" s="1"/>
      <c r="H113" s="1"/>
      <c r="I113" s="1"/>
      <c r="J113" s="1"/>
      <c r="K113" s="1"/>
      <c r="L113" s="1"/>
      <c r="M113" s="1"/>
      <c r="N113" s="1"/>
      <c r="O113" s="1"/>
      <c r="P113" s="1"/>
      <c r="Q113" s="1"/>
      <c r="R113" s="1"/>
      <c r="S113" s="1"/>
      <c r="T113" s="1"/>
      <c r="U113" s="1"/>
      <c r="V113" s="1"/>
      <c r="W113" s="1"/>
      <c r="X113" s="1"/>
      <c r="Y113" s="1"/>
      <c r="Z113" s="1"/>
    </row>
    <row r="114" ht="14.25" customHeight="1">
      <c r="A114" s="150" t="str">
        <f>'ESTUDIO DE MERCADO'!C55</f>
        <v/>
      </c>
      <c r="B114" s="24"/>
      <c r="C114" s="150" t="str">
        <f>'ESTUDIO DE MERCADO'!D55</f>
        <v/>
      </c>
      <c r="D114" s="9"/>
      <c r="E114" s="9"/>
      <c r="F114" s="24"/>
      <c r="G114" s="1"/>
      <c r="H114" s="1"/>
      <c r="I114" s="1"/>
      <c r="J114" s="1"/>
      <c r="K114" s="1"/>
      <c r="L114" s="1"/>
      <c r="M114" s="1"/>
      <c r="N114" s="1"/>
      <c r="O114" s="1"/>
      <c r="P114" s="1"/>
      <c r="Q114" s="1"/>
      <c r="R114" s="1"/>
      <c r="S114" s="1"/>
      <c r="T114" s="1"/>
      <c r="U114" s="1"/>
      <c r="V114" s="1"/>
      <c r="W114" s="1"/>
      <c r="X114" s="1"/>
      <c r="Y114" s="1"/>
      <c r="Z114" s="1"/>
    </row>
    <row r="115" ht="14.25" customHeight="1">
      <c r="A115" s="150" t="str">
        <f>'ESTUDIO DE MERCADO'!C56</f>
        <v/>
      </c>
      <c r="B115" s="24"/>
      <c r="C115" s="150" t="str">
        <f>'ESTUDIO DE MERCADO'!D56</f>
        <v/>
      </c>
      <c r="D115" s="9"/>
      <c r="E115" s="9"/>
      <c r="F115" s="24"/>
      <c r="G115" s="1"/>
      <c r="H115" s="1"/>
      <c r="I115" s="1"/>
      <c r="J115" s="1"/>
      <c r="K115" s="1"/>
      <c r="L115" s="1"/>
      <c r="M115" s="1"/>
      <c r="N115" s="1"/>
      <c r="O115" s="1"/>
      <c r="P115" s="1"/>
      <c r="Q115" s="1"/>
      <c r="R115" s="1"/>
      <c r="S115" s="1"/>
      <c r="T115" s="1"/>
      <c r="U115" s="1"/>
      <c r="V115" s="1"/>
      <c r="W115" s="1"/>
      <c r="X115" s="1"/>
      <c r="Y115" s="1"/>
      <c r="Z115" s="1"/>
    </row>
    <row r="116" ht="14.25" customHeight="1">
      <c r="A116" s="150" t="str">
        <f>'ESTUDIO DE MERCADO'!C57</f>
        <v/>
      </c>
      <c r="B116" s="24"/>
      <c r="C116" s="150" t="str">
        <f>'ESTUDIO DE MERCADO'!D57</f>
        <v/>
      </c>
      <c r="D116" s="9"/>
      <c r="E116" s="9"/>
      <c r="F116" s="24"/>
      <c r="G116" s="1"/>
      <c r="H116" s="1"/>
      <c r="I116" s="1"/>
      <c r="J116" s="1"/>
      <c r="K116" s="1"/>
      <c r="L116" s="1"/>
      <c r="M116" s="1"/>
      <c r="N116" s="1"/>
      <c r="O116" s="1"/>
      <c r="P116" s="1"/>
      <c r="Q116" s="1"/>
      <c r="R116" s="1"/>
      <c r="S116" s="1"/>
      <c r="T116" s="1"/>
      <c r="U116" s="1"/>
      <c r="V116" s="1"/>
      <c r="W116" s="1"/>
      <c r="X116" s="1"/>
      <c r="Y116" s="1"/>
      <c r="Z116" s="1"/>
    </row>
    <row r="117" ht="14.25" customHeight="1">
      <c r="A117" s="150" t="str">
        <f>'ESTUDIO DE MERCADO'!C58</f>
        <v/>
      </c>
      <c r="B117" s="24"/>
      <c r="C117" s="150" t="str">
        <f>'ESTUDIO DE MERCADO'!D58</f>
        <v/>
      </c>
      <c r="D117" s="9"/>
      <c r="E117" s="9"/>
      <c r="F117" s="24"/>
      <c r="G117" s="1"/>
      <c r="H117" s="1"/>
      <c r="I117" s="1"/>
      <c r="J117" s="1"/>
      <c r="K117" s="1"/>
      <c r="L117" s="1"/>
      <c r="M117" s="1"/>
      <c r="N117" s="1"/>
      <c r="O117" s="1"/>
      <c r="P117" s="1"/>
      <c r="Q117" s="1"/>
      <c r="R117" s="1"/>
      <c r="S117" s="1"/>
      <c r="T117" s="1"/>
      <c r="U117" s="1"/>
      <c r="V117" s="1"/>
      <c r="W117" s="1"/>
      <c r="X117" s="1"/>
      <c r="Y117" s="1"/>
      <c r="Z117" s="1"/>
    </row>
    <row r="118" ht="14.25" customHeight="1">
      <c r="A118" s="99"/>
      <c r="B118" s="99"/>
      <c r="C118" s="99"/>
      <c r="D118" s="99"/>
      <c r="E118" s="146"/>
      <c r="F118" s="99"/>
      <c r="G118" s="1"/>
      <c r="H118" s="1"/>
      <c r="I118" s="1"/>
      <c r="J118" s="1"/>
      <c r="K118" s="1"/>
      <c r="L118" s="1"/>
      <c r="M118" s="1"/>
      <c r="N118" s="1"/>
      <c r="O118" s="1"/>
      <c r="P118" s="1"/>
      <c r="Q118" s="1"/>
      <c r="R118" s="1"/>
      <c r="S118" s="1"/>
      <c r="T118" s="1"/>
      <c r="U118" s="1"/>
      <c r="V118" s="1"/>
      <c r="W118" s="1"/>
      <c r="X118" s="1"/>
      <c r="Y118" s="1"/>
      <c r="Z118" s="1"/>
    </row>
    <row r="119" ht="15.0" customHeight="1">
      <c r="A119" s="290" t="s">
        <v>289</v>
      </c>
      <c r="B119" s="9"/>
      <c r="C119" s="9"/>
      <c r="D119" s="9"/>
      <c r="E119" s="9"/>
      <c r="F119" s="24"/>
      <c r="G119" s="1"/>
      <c r="H119" s="1"/>
      <c r="I119" s="1"/>
      <c r="J119" s="1"/>
      <c r="K119" s="1"/>
      <c r="L119" s="1"/>
      <c r="M119" s="1"/>
      <c r="N119" s="1"/>
      <c r="O119" s="1"/>
      <c r="P119" s="1"/>
      <c r="Q119" s="1"/>
      <c r="R119" s="1"/>
      <c r="S119" s="1"/>
      <c r="T119" s="1"/>
      <c r="U119" s="1"/>
      <c r="V119" s="1"/>
      <c r="W119" s="1"/>
      <c r="X119" s="1"/>
      <c r="Y119" s="1"/>
      <c r="Z119" s="1"/>
    </row>
    <row r="120" ht="14.25" customHeight="1">
      <c r="A120" s="150" t="str">
        <f>'ESTUDIO DE MERCADO'!C63</f>
        <v/>
      </c>
      <c r="B120" s="24"/>
      <c r="C120" s="150" t="str">
        <f>'ESTUDIO DE MERCADO'!D63</f>
        <v/>
      </c>
      <c r="D120" s="9"/>
      <c r="E120" s="9"/>
      <c r="F120" s="24"/>
      <c r="G120" s="1"/>
      <c r="H120" s="1"/>
      <c r="I120" s="1"/>
      <c r="J120" s="1"/>
      <c r="K120" s="1"/>
      <c r="L120" s="1"/>
      <c r="M120" s="1"/>
      <c r="N120" s="1"/>
      <c r="O120" s="1"/>
      <c r="P120" s="1"/>
      <c r="Q120" s="1"/>
      <c r="R120" s="1"/>
      <c r="S120" s="1"/>
      <c r="T120" s="1"/>
      <c r="U120" s="1"/>
      <c r="V120" s="1"/>
      <c r="W120" s="1"/>
      <c r="X120" s="1"/>
      <c r="Y120" s="1"/>
      <c r="Z120" s="1"/>
    </row>
    <row r="121" ht="14.25" customHeight="1">
      <c r="A121" s="150" t="str">
        <f>'ESTUDIO DE MERCADO'!C64</f>
        <v/>
      </c>
      <c r="B121" s="24"/>
      <c r="C121" s="150" t="str">
        <f>'ESTUDIO DE MERCADO'!D64</f>
        <v/>
      </c>
      <c r="D121" s="9"/>
      <c r="E121" s="9"/>
      <c r="F121" s="24"/>
      <c r="G121" s="1"/>
      <c r="H121" s="1"/>
      <c r="I121" s="1"/>
      <c r="J121" s="1"/>
      <c r="K121" s="1"/>
      <c r="L121" s="1"/>
      <c r="M121" s="1"/>
      <c r="N121" s="1"/>
      <c r="O121" s="1"/>
      <c r="P121" s="1"/>
      <c r="Q121" s="1"/>
      <c r="R121" s="1"/>
      <c r="S121" s="1"/>
      <c r="T121" s="1"/>
      <c r="U121" s="1"/>
      <c r="V121" s="1"/>
      <c r="W121" s="1"/>
      <c r="X121" s="1"/>
      <c r="Y121" s="1"/>
      <c r="Z121" s="1"/>
    </row>
    <row r="122" ht="14.25" customHeight="1">
      <c r="A122" s="150" t="str">
        <f>'ESTUDIO DE MERCADO'!C65</f>
        <v/>
      </c>
      <c r="B122" s="24"/>
      <c r="C122" s="150" t="str">
        <f>'ESTUDIO DE MERCADO'!D65</f>
        <v/>
      </c>
      <c r="D122" s="9"/>
      <c r="E122" s="9"/>
      <c r="F122" s="24"/>
      <c r="G122" s="1"/>
      <c r="H122" s="1"/>
      <c r="I122" s="1"/>
      <c r="J122" s="1"/>
      <c r="K122" s="1"/>
      <c r="L122" s="1"/>
      <c r="M122" s="1"/>
      <c r="N122" s="1"/>
      <c r="O122" s="1"/>
      <c r="P122" s="1"/>
      <c r="Q122" s="1"/>
      <c r="R122" s="1"/>
      <c r="S122" s="1"/>
      <c r="T122" s="1"/>
      <c r="U122" s="1"/>
      <c r="V122" s="1"/>
      <c r="W122" s="1"/>
      <c r="X122" s="1"/>
      <c r="Y122" s="1"/>
      <c r="Z122" s="1"/>
    </row>
    <row r="123" ht="14.25" customHeight="1">
      <c r="A123" s="150" t="str">
        <f>'ESTUDIO DE MERCADO'!C66</f>
        <v/>
      </c>
      <c r="B123" s="24"/>
      <c r="C123" s="150" t="str">
        <f>'ESTUDIO DE MERCADO'!D66</f>
        <v/>
      </c>
      <c r="D123" s="9"/>
      <c r="E123" s="9"/>
      <c r="F123" s="24"/>
      <c r="G123" s="1"/>
      <c r="H123" s="1"/>
      <c r="I123" s="1"/>
      <c r="J123" s="1"/>
      <c r="K123" s="1"/>
      <c r="L123" s="1"/>
      <c r="M123" s="1"/>
      <c r="N123" s="1"/>
      <c r="O123" s="1"/>
      <c r="P123" s="1"/>
      <c r="Q123" s="1"/>
      <c r="R123" s="1"/>
      <c r="S123" s="1"/>
      <c r="T123" s="1"/>
      <c r="U123" s="1"/>
      <c r="V123" s="1"/>
      <c r="W123" s="1"/>
      <c r="X123" s="1"/>
      <c r="Y123" s="1"/>
      <c r="Z123" s="1"/>
    </row>
    <row r="124" ht="14.25" customHeight="1">
      <c r="A124" s="150" t="str">
        <f>'ESTUDIO DE MERCADO'!C67</f>
        <v/>
      </c>
      <c r="B124" s="24"/>
      <c r="C124" s="150" t="str">
        <f>'ESTUDIO DE MERCADO'!D67</f>
        <v/>
      </c>
      <c r="D124" s="9"/>
      <c r="E124" s="9"/>
      <c r="F124" s="24"/>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0" customHeight="1">
      <c r="A129" s="23" t="s">
        <v>290</v>
      </c>
      <c r="B129" s="9"/>
      <c r="C129" s="9"/>
      <c r="D129" s="9"/>
      <c r="E129" s="9"/>
      <c r="F129" s="24"/>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0" customHeight="1">
      <c r="A131" s="52" t="s">
        <v>291</v>
      </c>
      <c r="B131" s="17"/>
      <c r="C131" s="17"/>
      <c r="D131" s="17"/>
      <c r="E131" s="17"/>
      <c r="F131" s="21"/>
      <c r="G131" s="1"/>
      <c r="H131" s="1"/>
      <c r="I131" s="1"/>
      <c r="J131" s="1"/>
      <c r="K131" s="1"/>
      <c r="L131" s="1"/>
      <c r="M131" s="1"/>
      <c r="N131" s="1"/>
      <c r="O131" s="1"/>
      <c r="P131" s="1"/>
      <c r="Q131" s="1"/>
      <c r="R131" s="1"/>
      <c r="S131" s="1"/>
      <c r="T131" s="1"/>
      <c r="U131" s="1"/>
      <c r="V131" s="1"/>
      <c r="W131" s="1"/>
      <c r="X131" s="1"/>
      <c r="Y131" s="1"/>
      <c r="Z131" s="1"/>
    </row>
    <row r="132" ht="27.75" customHeight="1">
      <c r="A132" s="132" t="str">
        <f>'INGENIERIA DEL PROYECTO'!D6</f>
        <v>Nro.</v>
      </c>
      <c r="B132" s="77" t="str">
        <f>'INGENIERIA DEL PROYECTO'!E6</f>
        <v>Identifique los elementos o piezas que componen su producto (materia prima).</v>
      </c>
      <c r="C132" s="17"/>
      <c r="D132" s="21"/>
      <c r="E132" s="152" t="str">
        <f>'INGENIERIA DEL PROYECTO'!G6</f>
        <v>Unidad de medida</v>
      </c>
      <c r="F132" s="152" t="str">
        <f>'INGENIERIA DEL PROYECTO'!H6</f>
        <v>Cantidad</v>
      </c>
      <c r="G132" s="1"/>
      <c r="H132" s="1"/>
      <c r="I132" s="1"/>
      <c r="J132" s="1"/>
      <c r="K132" s="1"/>
      <c r="L132" s="1"/>
      <c r="M132" s="1"/>
      <c r="N132" s="1"/>
      <c r="O132" s="1"/>
      <c r="P132" s="1"/>
      <c r="Q132" s="1"/>
      <c r="R132" s="1"/>
      <c r="S132" s="1"/>
      <c r="T132" s="1"/>
      <c r="U132" s="1"/>
      <c r="V132" s="1"/>
      <c r="W132" s="1"/>
      <c r="X132" s="1"/>
      <c r="Y132" s="1"/>
      <c r="Z132" s="1"/>
    </row>
    <row r="133" ht="15.0" customHeight="1">
      <c r="A133" s="28">
        <f>'INGENIERIA DEL PROYECTO'!D7</f>
        <v>1</v>
      </c>
      <c r="B133" s="20" t="str">
        <f>'INGENIERIA DEL PROYECTO'!E7</f>
        <v>WRWRERWERWER</v>
      </c>
      <c r="C133" s="17"/>
      <c r="D133" s="21"/>
      <c r="E133" s="28" t="str">
        <f>'INGENIERIA DEL PROYECTO'!G7</f>
        <v/>
      </c>
      <c r="F133" s="28" t="str">
        <f>'INGENIERIA DEL PROYECTO'!H7</f>
        <v/>
      </c>
      <c r="G133" s="1"/>
      <c r="H133" s="1"/>
      <c r="I133" s="1"/>
      <c r="J133" s="1"/>
      <c r="K133" s="1"/>
      <c r="L133" s="1"/>
      <c r="M133" s="1"/>
      <c r="N133" s="1"/>
      <c r="O133" s="1"/>
      <c r="P133" s="1"/>
      <c r="Q133" s="1"/>
      <c r="R133" s="1"/>
      <c r="S133" s="1"/>
      <c r="T133" s="1"/>
      <c r="U133" s="1"/>
      <c r="V133" s="1"/>
      <c r="W133" s="1"/>
      <c r="X133" s="1"/>
      <c r="Y133" s="1"/>
      <c r="Z133" s="1"/>
    </row>
    <row r="134" ht="15.0" customHeight="1">
      <c r="A134" s="28">
        <f>'INGENIERIA DEL PROYECTO'!D8</f>
        <v>2</v>
      </c>
      <c r="B134" s="20" t="str">
        <f>'INGENIERIA DEL PROYECTO'!E8</f>
        <v/>
      </c>
      <c r="C134" s="17"/>
      <c r="D134" s="21"/>
      <c r="E134" s="28" t="str">
        <f>'INGENIERIA DEL PROYECTO'!G8</f>
        <v/>
      </c>
      <c r="F134" s="28" t="str">
        <f>'INGENIERIA DEL PROYECTO'!H8</f>
        <v/>
      </c>
      <c r="G134" s="1"/>
      <c r="H134" s="1"/>
      <c r="I134" s="1"/>
      <c r="J134" s="1"/>
      <c r="K134" s="1"/>
      <c r="L134" s="1"/>
      <c r="M134" s="1"/>
      <c r="N134" s="1"/>
      <c r="O134" s="1"/>
      <c r="P134" s="1"/>
      <c r="Q134" s="1"/>
      <c r="R134" s="1"/>
      <c r="S134" s="1"/>
      <c r="T134" s="1"/>
      <c r="U134" s="1"/>
      <c r="V134" s="1"/>
      <c r="W134" s="1"/>
      <c r="X134" s="1"/>
      <c r="Y134" s="1"/>
      <c r="Z134" s="1"/>
    </row>
    <row r="135" ht="14.25" customHeight="1">
      <c r="A135" s="28">
        <f>'INGENIERIA DEL PROYECTO'!D9</f>
        <v>3</v>
      </c>
      <c r="B135" s="20" t="str">
        <f>'INGENIERIA DEL PROYECTO'!E9</f>
        <v/>
      </c>
      <c r="C135" s="17"/>
      <c r="D135" s="21"/>
      <c r="E135" s="28" t="str">
        <f>'INGENIERIA DEL PROYECTO'!G9</f>
        <v/>
      </c>
      <c r="F135" s="28" t="str">
        <f>'INGENIERIA DEL PROYECTO'!H9</f>
        <v/>
      </c>
      <c r="G135" s="1"/>
      <c r="H135" s="1"/>
      <c r="I135" s="1"/>
      <c r="J135" s="1"/>
      <c r="K135" s="1"/>
      <c r="L135" s="1"/>
      <c r="M135" s="1"/>
      <c r="N135" s="1"/>
      <c r="O135" s="1"/>
      <c r="P135" s="1"/>
      <c r="Q135" s="1"/>
      <c r="R135" s="1"/>
      <c r="S135" s="1"/>
      <c r="T135" s="1"/>
      <c r="U135" s="1"/>
      <c r="V135" s="1"/>
      <c r="W135" s="1"/>
      <c r="X135" s="1"/>
      <c r="Y135" s="1"/>
      <c r="Z135" s="1"/>
    </row>
    <row r="136" ht="14.25" customHeight="1">
      <c r="A136" s="28">
        <f>'INGENIERIA DEL PROYECTO'!D10</f>
        <v>4</v>
      </c>
      <c r="B136" s="20" t="str">
        <f>'INGENIERIA DEL PROYECTO'!E10</f>
        <v/>
      </c>
      <c r="C136" s="17"/>
      <c r="D136" s="21"/>
      <c r="E136" s="28" t="str">
        <f>'INGENIERIA DEL PROYECTO'!G10</f>
        <v/>
      </c>
      <c r="F136" s="28" t="str">
        <f>'INGENIERIA DEL PROYECTO'!H10</f>
        <v/>
      </c>
      <c r="G136" s="1"/>
      <c r="H136" s="1"/>
      <c r="I136" s="1"/>
      <c r="J136" s="1"/>
      <c r="K136" s="1"/>
      <c r="L136" s="1"/>
      <c r="M136" s="1"/>
      <c r="N136" s="1"/>
      <c r="O136" s="1"/>
      <c r="P136" s="1"/>
      <c r="Q136" s="1"/>
      <c r="R136" s="1"/>
      <c r="S136" s="1"/>
      <c r="T136" s="1"/>
      <c r="U136" s="1"/>
      <c r="V136" s="1"/>
      <c r="W136" s="1"/>
      <c r="X136" s="1"/>
      <c r="Y136" s="1"/>
      <c r="Z136" s="1"/>
    </row>
    <row r="137" ht="14.25" customHeight="1">
      <c r="A137" s="28">
        <f>'INGENIERIA DEL PROYECTO'!D11</f>
        <v>5</v>
      </c>
      <c r="B137" s="20" t="str">
        <f>'INGENIERIA DEL PROYECTO'!E11</f>
        <v/>
      </c>
      <c r="C137" s="17"/>
      <c r="D137" s="21"/>
      <c r="E137" s="28" t="str">
        <f>'INGENIERIA DEL PROYECTO'!G11</f>
        <v/>
      </c>
      <c r="F137" s="28" t="str">
        <f>'INGENIERIA DEL PROYECTO'!H11</f>
        <v/>
      </c>
      <c r="G137" s="1"/>
      <c r="H137" s="1"/>
      <c r="I137" s="1"/>
      <c r="J137" s="1"/>
      <c r="K137" s="1"/>
      <c r="L137" s="1"/>
      <c r="M137" s="1"/>
      <c r="N137" s="1"/>
      <c r="O137" s="1"/>
      <c r="P137" s="1"/>
      <c r="Q137" s="1"/>
      <c r="R137" s="1"/>
      <c r="S137" s="1"/>
      <c r="T137" s="1"/>
      <c r="U137" s="1"/>
      <c r="V137" s="1"/>
      <c r="W137" s="1"/>
      <c r="X137" s="1"/>
      <c r="Y137" s="1"/>
      <c r="Z137" s="1"/>
    </row>
    <row r="138" ht="14.25" customHeight="1">
      <c r="A138" s="28">
        <f>'INGENIERIA DEL PROYECTO'!D12</f>
        <v>6</v>
      </c>
      <c r="B138" s="20" t="str">
        <f>'INGENIERIA DEL PROYECTO'!E12</f>
        <v/>
      </c>
      <c r="C138" s="17"/>
      <c r="D138" s="21"/>
      <c r="E138" s="28" t="str">
        <f>'INGENIERIA DEL PROYECTO'!G12</f>
        <v/>
      </c>
      <c r="F138" s="28" t="str">
        <f>'INGENIERIA DEL PROYECTO'!H12</f>
        <v/>
      </c>
      <c r="G138" s="1"/>
      <c r="H138" s="1"/>
      <c r="I138" s="1"/>
      <c r="J138" s="1"/>
      <c r="K138" s="1"/>
      <c r="L138" s="1"/>
      <c r="M138" s="1"/>
      <c r="N138" s="1"/>
      <c r="O138" s="1"/>
      <c r="P138" s="1"/>
      <c r="Q138" s="1"/>
      <c r="R138" s="1"/>
      <c r="S138" s="1"/>
      <c r="T138" s="1"/>
      <c r="U138" s="1"/>
      <c r="V138" s="1"/>
      <c r="W138" s="1"/>
      <c r="X138" s="1"/>
      <c r="Y138" s="1"/>
      <c r="Z138" s="1"/>
    </row>
    <row r="139" ht="14.25" customHeight="1">
      <c r="A139" s="28">
        <f>'INGENIERIA DEL PROYECTO'!D13</f>
        <v>7</v>
      </c>
      <c r="B139" s="20" t="str">
        <f>'INGENIERIA DEL PROYECTO'!E13</f>
        <v/>
      </c>
      <c r="C139" s="17"/>
      <c r="D139" s="21"/>
      <c r="E139" s="28" t="str">
        <f>'INGENIERIA DEL PROYECTO'!G13</f>
        <v/>
      </c>
      <c r="F139" s="28" t="str">
        <f>'INGENIERIA DEL PROYECTO'!H13</f>
        <v/>
      </c>
      <c r="G139" s="1"/>
      <c r="H139" s="1"/>
      <c r="I139" s="1"/>
      <c r="J139" s="1"/>
      <c r="K139" s="1"/>
      <c r="L139" s="1"/>
      <c r="M139" s="1"/>
      <c r="N139" s="1"/>
      <c r="O139" s="1"/>
      <c r="P139" s="1"/>
      <c r="Q139" s="1"/>
      <c r="R139" s="1"/>
      <c r="S139" s="1"/>
      <c r="T139" s="1"/>
      <c r="U139" s="1"/>
      <c r="V139" s="1"/>
      <c r="W139" s="1"/>
      <c r="X139" s="1"/>
      <c r="Y139" s="1"/>
      <c r="Z139" s="1"/>
    </row>
    <row r="140" ht="14.25" customHeight="1">
      <c r="A140" s="28">
        <f>'INGENIERIA DEL PROYECTO'!D14</f>
        <v>8</v>
      </c>
      <c r="B140" s="20" t="str">
        <f>'INGENIERIA DEL PROYECTO'!E14</f>
        <v/>
      </c>
      <c r="C140" s="17"/>
      <c r="D140" s="21"/>
      <c r="E140" s="28" t="str">
        <f>'INGENIERIA DEL PROYECTO'!G14</f>
        <v/>
      </c>
      <c r="F140" s="28" t="str">
        <f>'INGENIERIA DEL PROYECTO'!H14</f>
        <v/>
      </c>
      <c r="G140" s="1"/>
      <c r="H140" s="1"/>
      <c r="I140" s="1"/>
      <c r="J140" s="1"/>
      <c r="K140" s="1"/>
      <c r="L140" s="1"/>
      <c r="M140" s="1"/>
      <c r="N140" s="1"/>
      <c r="O140" s="1"/>
      <c r="P140" s="1"/>
      <c r="Q140" s="1"/>
      <c r="R140" s="1"/>
      <c r="S140" s="1"/>
      <c r="T140" s="1"/>
      <c r="U140" s="1"/>
      <c r="V140" s="1"/>
      <c r="W140" s="1"/>
      <c r="X140" s="1"/>
      <c r="Y140" s="1"/>
      <c r="Z140" s="1"/>
    </row>
    <row r="141" ht="14.25" customHeight="1">
      <c r="A141" s="28">
        <f>'INGENIERIA DEL PROYECTO'!D15</f>
        <v>9</v>
      </c>
      <c r="B141" s="20" t="str">
        <f>'INGENIERIA DEL PROYECTO'!E15</f>
        <v/>
      </c>
      <c r="C141" s="17"/>
      <c r="D141" s="21"/>
      <c r="E141" s="28" t="str">
        <f>'INGENIERIA DEL PROYECTO'!G15</f>
        <v/>
      </c>
      <c r="F141" s="28" t="str">
        <f>'INGENIERIA DEL PROYECTO'!H15</f>
        <v/>
      </c>
      <c r="G141" s="1"/>
      <c r="H141" s="1"/>
      <c r="I141" s="1"/>
      <c r="J141" s="1"/>
      <c r="K141" s="1"/>
      <c r="L141" s="1"/>
      <c r="M141" s="1"/>
      <c r="N141" s="1"/>
      <c r="O141" s="1"/>
      <c r="P141" s="1"/>
      <c r="Q141" s="1"/>
      <c r="R141" s="1"/>
      <c r="S141" s="1"/>
      <c r="T141" s="1"/>
      <c r="U141" s="1"/>
      <c r="V141" s="1"/>
      <c r="W141" s="1"/>
      <c r="X141" s="1"/>
      <c r="Y141" s="1"/>
      <c r="Z141" s="1"/>
    </row>
    <row r="142" ht="14.25" customHeight="1">
      <c r="A142" s="28">
        <f>'INGENIERIA DEL PROYECTO'!D16</f>
        <v>10</v>
      </c>
      <c r="B142" s="20" t="str">
        <f>'INGENIERIA DEL PROYECTO'!E16</f>
        <v/>
      </c>
      <c r="C142" s="17"/>
      <c r="D142" s="21"/>
      <c r="E142" s="28" t="str">
        <f>'INGENIERIA DEL PROYECTO'!G16</f>
        <v/>
      </c>
      <c r="F142" s="28" t="str">
        <f>'INGENIERIA DEL PROYECTO'!H16</f>
        <v/>
      </c>
      <c r="G142" s="1"/>
      <c r="H142" s="1"/>
      <c r="I142" s="1"/>
      <c r="J142" s="1"/>
      <c r="K142" s="1"/>
      <c r="L142" s="1"/>
      <c r="M142" s="1"/>
      <c r="N142" s="1"/>
      <c r="O142" s="1"/>
      <c r="P142" s="1"/>
      <c r="Q142" s="1"/>
      <c r="R142" s="1"/>
      <c r="S142" s="1"/>
      <c r="T142" s="1"/>
      <c r="U142" s="1"/>
      <c r="V142" s="1"/>
      <c r="W142" s="1"/>
      <c r="X142" s="1"/>
      <c r="Y142" s="1"/>
      <c r="Z142" s="1"/>
    </row>
    <row r="143" ht="14.25" customHeight="1">
      <c r="A143" s="28">
        <f>'INGENIERIA DEL PROYECTO'!D17</f>
        <v>11</v>
      </c>
      <c r="B143" s="20" t="str">
        <f>'INGENIERIA DEL PROYECTO'!E17</f>
        <v/>
      </c>
      <c r="C143" s="17"/>
      <c r="D143" s="21"/>
      <c r="E143" s="28" t="str">
        <f>'INGENIERIA DEL PROYECTO'!G17</f>
        <v/>
      </c>
      <c r="F143" s="28" t="str">
        <f>'INGENIERIA DEL PROYECTO'!H17</f>
        <v/>
      </c>
      <c r="G143" s="1"/>
      <c r="H143" s="1"/>
      <c r="I143" s="1"/>
      <c r="J143" s="1"/>
      <c r="K143" s="1"/>
      <c r="L143" s="1"/>
      <c r="M143" s="1"/>
      <c r="N143" s="1"/>
      <c r="O143" s="1"/>
      <c r="P143" s="1"/>
      <c r="Q143" s="1"/>
      <c r="R143" s="1"/>
      <c r="S143" s="1"/>
      <c r="T143" s="1"/>
      <c r="U143" s="1"/>
      <c r="V143" s="1"/>
      <c r="W143" s="1"/>
      <c r="X143" s="1"/>
      <c r="Y143" s="1"/>
      <c r="Z143" s="1"/>
    </row>
    <row r="144" ht="14.25" customHeight="1">
      <c r="A144" s="28">
        <f>'INGENIERIA DEL PROYECTO'!D18</f>
        <v>12</v>
      </c>
      <c r="B144" s="20" t="str">
        <f>'INGENIERIA DEL PROYECTO'!E18</f>
        <v/>
      </c>
      <c r="C144" s="17"/>
      <c r="D144" s="21"/>
      <c r="E144" s="28" t="str">
        <f>'INGENIERIA DEL PROYECTO'!G18</f>
        <v/>
      </c>
      <c r="F144" s="28" t="str">
        <f>'INGENIERIA DEL PROYECTO'!H18</f>
        <v/>
      </c>
      <c r="G144" s="1"/>
      <c r="H144" s="1"/>
      <c r="I144" s="1"/>
      <c r="J144" s="1"/>
      <c r="K144" s="1"/>
      <c r="L144" s="1"/>
      <c r="M144" s="1"/>
      <c r="N144" s="1"/>
      <c r="O144" s="1"/>
      <c r="P144" s="1"/>
      <c r="Q144" s="1"/>
      <c r="R144" s="1"/>
      <c r="S144" s="1"/>
      <c r="T144" s="1"/>
      <c r="U144" s="1"/>
      <c r="V144" s="1"/>
      <c r="W144" s="1"/>
      <c r="X144" s="1"/>
      <c r="Y144" s="1"/>
      <c r="Z144" s="1"/>
    </row>
    <row r="145" ht="14.25" customHeight="1">
      <c r="A145" s="28">
        <f>'INGENIERIA DEL PROYECTO'!D19</f>
        <v>13</v>
      </c>
      <c r="B145" s="20" t="str">
        <f>'INGENIERIA DEL PROYECTO'!E19</f>
        <v/>
      </c>
      <c r="C145" s="17"/>
      <c r="D145" s="21"/>
      <c r="E145" s="28" t="str">
        <f>'INGENIERIA DEL PROYECTO'!G19</f>
        <v/>
      </c>
      <c r="F145" s="28" t="str">
        <f>'INGENIERIA DEL PROYECTO'!H19</f>
        <v/>
      </c>
      <c r="G145" s="1"/>
      <c r="H145" s="1"/>
      <c r="I145" s="1"/>
      <c r="J145" s="1"/>
      <c r="K145" s="1"/>
      <c r="L145" s="1"/>
      <c r="M145" s="1"/>
      <c r="N145" s="1"/>
      <c r="O145" s="1"/>
      <c r="P145" s="1"/>
      <c r="Q145" s="1"/>
      <c r="R145" s="1"/>
      <c r="S145" s="1"/>
      <c r="T145" s="1"/>
      <c r="U145" s="1"/>
      <c r="V145" s="1"/>
      <c r="W145" s="1"/>
      <c r="X145" s="1"/>
      <c r="Y145" s="1"/>
      <c r="Z145" s="1"/>
    </row>
    <row r="146" ht="14.25" customHeight="1">
      <c r="A146" s="28">
        <f>'INGENIERIA DEL PROYECTO'!D20</f>
        <v>14</v>
      </c>
      <c r="B146" s="20" t="str">
        <f>'INGENIERIA DEL PROYECTO'!E20</f>
        <v/>
      </c>
      <c r="C146" s="17"/>
      <c r="D146" s="21"/>
      <c r="E146" s="28" t="str">
        <f>'INGENIERIA DEL PROYECTO'!G20</f>
        <v/>
      </c>
      <c r="F146" s="28" t="str">
        <f>'INGENIERIA DEL PROYECTO'!H20</f>
        <v/>
      </c>
      <c r="G146" s="1"/>
      <c r="H146" s="1"/>
      <c r="I146" s="1"/>
      <c r="J146" s="1"/>
      <c r="K146" s="1"/>
      <c r="L146" s="1"/>
      <c r="M146" s="1"/>
      <c r="N146" s="1"/>
      <c r="O146" s="1"/>
      <c r="P146" s="1"/>
      <c r="Q146" s="1"/>
      <c r="R146" s="1"/>
      <c r="S146" s="1"/>
      <c r="T146" s="1"/>
      <c r="U146" s="1"/>
      <c r="V146" s="1"/>
      <c r="W146" s="1"/>
      <c r="X146" s="1"/>
      <c r="Y146" s="1"/>
      <c r="Z146" s="1"/>
    </row>
    <row r="147" ht="14.25" customHeight="1">
      <c r="A147" s="28">
        <f>'INGENIERIA DEL PROYECTO'!D21</f>
        <v>15</v>
      </c>
      <c r="B147" s="20" t="str">
        <f>'INGENIERIA DEL PROYECTO'!E21</f>
        <v/>
      </c>
      <c r="C147" s="17"/>
      <c r="D147" s="21"/>
      <c r="E147" s="28" t="str">
        <f>'INGENIERIA DEL PROYECTO'!G21</f>
        <v/>
      </c>
      <c r="F147" s="28" t="str">
        <f>'INGENIERIA DEL PROYECTO'!H21</f>
        <v/>
      </c>
      <c r="G147" s="1"/>
      <c r="H147" s="1"/>
      <c r="I147" s="1"/>
      <c r="J147" s="1"/>
      <c r="K147" s="1"/>
      <c r="L147" s="1"/>
      <c r="M147" s="1"/>
      <c r="N147" s="1"/>
      <c r="O147" s="1"/>
      <c r="P147" s="1"/>
      <c r="Q147" s="1"/>
      <c r="R147" s="1"/>
      <c r="S147" s="1"/>
      <c r="T147" s="1"/>
      <c r="U147" s="1"/>
      <c r="V147" s="1"/>
      <c r="W147" s="1"/>
      <c r="X147" s="1"/>
      <c r="Y147" s="1"/>
      <c r="Z147" s="1"/>
    </row>
    <row r="148" ht="14.25" customHeight="1">
      <c r="A148" s="28">
        <f>'INGENIERIA DEL PROYECTO'!D22</f>
        <v>16</v>
      </c>
      <c r="B148" s="20" t="str">
        <f>'INGENIERIA DEL PROYECTO'!E22</f>
        <v/>
      </c>
      <c r="C148" s="17"/>
      <c r="D148" s="21"/>
      <c r="E148" s="28" t="str">
        <f>'INGENIERIA DEL PROYECTO'!G22</f>
        <v/>
      </c>
      <c r="F148" s="28" t="str">
        <f>'INGENIERIA DEL PROYECTO'!H22</f>
        <v/>
      </c>
      <c r="G148" s="1"/>
      <c r="H148" s="1"/>
      <c r="I148" s="1"/>
      <c r="J148" s="1"/>
      <c r="K148" s="1"/>
      <c r="L148" s="1"/>
      <c r="M148" s="1"/>
      <c r="N148" s="1"/>
      <c r="O148" s="1"/>
      <c r="P148" s="1"/>
      <c r="Q148" s="1"/>
      <c r="R148" s="1"/>
      <c r="S148" s="1"/>
      <c r="T148" s="1"/>
      <c r="U148" s="1"/>
      <c r="V148" s="1"/>
      <c r="W148" s="1"/>
      <c r="X148" s="1"/>
      <c r="Y148" s="1"/>
      <c r="Z148" s="1"/>
    </row>
    <row r="149" ht="14.25" customHeight="1">
      <c r="A149" s="28">
        <f>'INGENIERIA DEL PROYECTO'!D23</f>
        <v>17</v>
      </c>
      <c r="B149" s="20" t="str">
        <f>'INGENIERIA DEL PROYECTO'!E23</f>
        <v/>
      </c>
      <c r="C149" s="17"/>
      <c r="D149" s="21"/>
      <c r="E149" s="28" t="str">
        <f>'INGENIERIA DEL PROYECTO'!G23</f>
        <v/>
      </c>
      <c r="F149" s="28" t="str">
        <f>'INGENIERIA DEL PROYECTO'!H23</f>
        <v/>
      </c>
      <c r="G149" s="1"/>
      <c r="H149" s="1"/>
      <c r="I149" s="1"/>
      <c r="J149" s="1"/>
      <c r="K149" s="1"/>
      <c r="L149" s="1"/>
      <c r="M149" s="1"/>
      <c r="N149" s="1"/>
      <c r="O149" s="1"/>
      <c r="P149" s="1"/>
      <c r="Q149" s="1"/>
      <c r="R149" s="1"/>
      <c r="S149" s="1"/>
      <c r="T149" s="1"/>
      <c r="U149" s="1"/>
      <c r="V149" s="1"/>
      <c r="W149" s="1"/>
      <c r="X149" s="1"/>
      <c r="Y149" s="1"/>
      <c r="Z149" s="1"/>
    </row>
    <row r="150" ht="14.25" customHeight="1">
      <c r="A150" s="28">
        <f>'INGENIERIA DEL PROYECTO'!D24</f>
        <v>18</v>
      </c>
      <c r="B150" s="20" t="str">
        <f>'INGENIERIA DEL PROYECTO'!E24</f>
        <v/>
      </c>
      <c r="C150" s="17"/>
      <c r="D150" s="21"/>
      <c r="E150" s="28" t="str">
        <f>'INGENIERIA DEL PROYECTO'!G24</f>
        <v/>
      </c>
      <c r="F150" s="28" t="str">
        <f>'INGENIERIA DEL PROYECTO'!H24</f>
        <v/>
      </c>
      <c r="G150" s="1"/>
      <c r="H150" s="1"/>
      <c r="I150" s="1"/>
      <c r="J150" s="1"/>
      <c r="K150" s="1"/>
      <c r="L150" s="1"/>
      <c r="M150" s="1"/>
      <c r="N150" s="1"/>
      <c r="O150" s="1"/>
      <c r="P150" s="1"/>
      <c r="Q150" s="1"/>
      <c r="R150" s="1"/>
      <c r="S150" s="1"/>
      <c r="T150" s="1"/>
      <c r="U150" s="1"/>
      <c r="V150" s="1"/>
      <c r="W150" s="1"/>
      <c r="X150" s="1"/>
      <c r="Y150" s="1"/>
      <c r="Z150" s="1"/>
    </row>
    <row r="151" ht="14.25" customHeight="1">
      <c r="A151" s="28">
        <f>'INGENIERIA DEL PROYECTO'!D25</f>
        <v>19</v>
      </c>
      <c r="B151" s="20" t="str">
        <f>'INGENIERIA DEL PROYECTO'!E25</f>
        <v/>
      </c>
      <c r="C151" s="17"/>
      <c r="D151" s="21"/>
      <c r="E151" s="28" t="str">
        <f>'INGENIERIA DEL PROYECTO'!G25</f>
        <v/>
      </c>
      <c r="F151" s="28" t="str">
        <f>'INGENIERIA DEL PROYECTO'!H25</f>
        <v/>
      </c>
      <c r="G151" s="1"/>
      <c r="H151" s="1"/>
      <c r="I151" s="1"/>
      <c r="J151" s="1"/>
      <c r="K151" s="1"/>
      <c r="L151" s="1"/>
      <c r="M151" s="1"/>
      <c r="N151" s="1"/>
      <c r="O151" s="1"/>
      <c r="P151" s="1"/>
      <c r="Q151" s="1"/>
      <c r="R151" s="1"/>
      <c r="S151" s="1"/>
      <c r="T151" s="1"/>
      <c r="U151" s="1"/>
      <c r="V151" s="1"/>
      <c r="W151" s="1"/>
      <c r="X151" s="1"/>
      <c r="Y151" s="1"/>
      <c r="Z151" s="1"/>
    </row>
    <row r="152" ht="14.25" customHeight="1">
      <c r="A152" s="28">
        <f>'INGENIERIA DEL PROYECTO'!D26</f>
        <v>20</v>
      </c>
      <c r="B152" s="20" t="str">
        <f>'INGENIERIA DEL PROYECTO'!E26</f>
        <v/>
      </c>
      <c r="C152" s="17"/>
      <c r="D152" s="21"/>
      <c r="E152" s="28" t="str">
        <f>'INGENIERIA DEL PROYECTO'!G26</f>
        <v/>
      </c>
      <c r="F152" s="28" t="str">
        <f>'INGENIERIA DEL PROYECTO'!H26</f>
        <v/>
      </c>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0" customHeight="1">
      <c r="A155" s="52" t="s">
        <v>292</v>
      </c>
      <c r="B155" s="17"/>
      <c r="C155" s="17"/>
      <c r="D155" s="17"/>
      <c r="E155" s="17"/>
      <c r="F155" s="21"/>
      <c r="G155" s="1"/>
      <c r="H155" s="1"/>
      <c r="I155" s="1"/>
      <c r="J155" s="1"/>
      <c r="K155" s="1"/>
      <c r="L155" s="1"/>
      <c r="M155" s="1"/>
      <c r="N155" s="1"/>
      <c r="O155" s="1"/>
      <c r="P155" s="1"/>
      <c r="Q155" s="1"/>
      <c r="R155" s="1"/>
      <c r="S155" s="1"/>
      <c r="T155" s="1"/>
      <c r="U155" s="1"/>
      <c r="V155" s="1"/>
      <c r="W155" s="1"/>
      <c r="X155" s="1"/>
      <c r="Y155" s="1"/>
      <c r="Z155" s="1"/>
    </row>
    <row r="156" ht="30.0" customHeight="1">
      <c r="A156" s="160" t="str">
        <f>'INGENIERIA DEL PROYECTO'!D44</f>
        <v>ITEM</v>
      </c>
      <c r="B156" s="162" t="str">
        <f>'INGENIERIA DEL PROYECTO'!E44</f>
        <v>ACTIVIDAD</v>
      </c>
      <c r="C156" s="21"/>
      <c r="D156" s="162" t="str">
        <f>'INGENIERIA DEL PROYECTO'!F44</f>
        <v>METODOLOGÍA</v>
      </c>
      <c r="E156" s="21"/>
      <c r="F156" s="161" t="str">
        <f>'INGENIERIA DEL PROYECTO'!G44</f>
        <v>RECURSOS</v>
      </c>
      <c r="G156" s="1"/>
      <c r="H156" s="1"/>
      <c r="I156" s="1"/>
      <c r="J156" s="1"/>
      <c r="K156" s="1"/>
      <c r="L156" s="1"/>
      <c r="M156" s="1"/>
      <c r="N156" s="1"/>
      <c r="O156" s="1"/>
      <c r="P156" s="1"/>
      <c r="Q156" s="1"/>
      <c r="R156" s="1"/>
      <c r="S156" s="1"/>
      <c r="T156" s="1"/>
      <c r="U156" s="1"/>
      <c r="V156" s="1"/>
      <c r="W156" s="1"/>
      <c r="X156" s="1"/>
      <c r="Y156" s="1"/>
      <c r="Z156" s="1"/>
    </row>
    <row r="157" ht="14.25" customHeight="1">
      <c r="A157" s="314">
        <f>'INGENIERIA DEL PROYECTO'!D45</f>
        <v>1</v>
      </c>
      <c r="B157" s="258" t="str">
        <f>'INGENIERIA DEL PROYECTO'!E45</f>
        <v/>
      </c>
      <c r="C157" s="21"/>
      <c r="D157" s="258" t="str">
        <f>'INGENIERIA DEL PROYECTO'!F45</f>
        <v/>
      </c>
      <c r="E157" s="21"/>
      <c r="F157" s="315" t="str">
        <f>'INGENIERIA DEL PROYECTO'!G45</f>
        <v>tecnologico humano </v>
      </c>
      <c r="G157" s="1"/>
      <c r="H157" s="1"/>
      <c r="I157" s="1"/>
      <c r="J157" s="1"/>
      <c r="K157" s="1"/>
      <c r="L157" s="1"/>
      <c r="M157" s="1"/>
      <c r="N157" s="1"/>
      <c r="O157" s="1"/>
      <c r="P157" s="1"/>
      <c r="Q157" s="1"/>
      <c r="R157" s="1"/>
      <c r="S157" s="1"/>
      <c r="T157" s="1"/>
      <c r="U157" s="1"/>
      <c r="V157" s="1"/>
      <c r="W157" s="1"/>
      <c r="X157" s="1"/>
      <c r="Y157" s="1"/>
      <c r="Z157" s="1"/>
    </row>
    <row r="158" ht="14.25" customHeight="1">
      <c r="A158" s="314">
        <f>'INGENIERIA DEL PROYECTO'!D46</f>
        <v>2</v>
      </c>
      <c r="B158" s="258" t="str">
        <f>'INGENIERIA DEL PROYECTO'!E46</f>
        <v/>
      </c>
      <c r="C158" s="21"/>
      <c r="D158" s="258" t="str">
        <f>'INGENIERIA DEL PROYECTO'!F46</f>
        <v/>
      </c>
      <c r="E158" s="21"/>
      <c r="F158" s="315" t="str">
        <f>'INGENIERIA DEL PROYECTO'!G46</f>
        <v/>
      </c>
      <c r="G158" s="1"/>
      <c r="H158" s="1"/>
      <c r="I158" s="1"/>
      <c r="J158" s="1"/>
      <c r="K158" s="1"/>
      <c r="L158" s="1"/>
      <c r="M158" s="1"/>
      <c r="N158" s="1"/>
      <c r="O158" s="1"/>
      <c r="P158" s="1"/>
      <c r="Q158" s="1"/>
      <c r="R158" s="1"/>
      <c r="S158" s="1"/>
      <c r="T158" s="1"/>
      <c r="U158" s="1"/>
      <c r="V158" s="1"/>
      <c r="W158" s="1"/>
      <c r="X158" s="1"/>
      <c r="Y158" s="1"/>
      <c r="Z158" s="1"/>
    </row>
    <row r="159" ht="14.25" customHeight="1">
      <c r="A159" s="314">
        <f>'INGENIERIA DEL PROYECTO'!D47</f>
        <v>3</v>
      </c>
      <c r="B159" s="258" t="str">
        <f>'INGENIERIA DEL PROYECTO'!E47</f>
        <v/>
      </c>
      <c r="C159" s="21"/>
      <c r="D159" s="258" t="str">
        <f>'INGENIERIA DEL PROYECTO'!F47</f>
        <v/>
      </c>
      <c r="E159" s="21"/>
      <c r="F159" s="315" t="str">
        <f>'INGENIERIA DEL PROYECTO'!G47</f>
        <v/>
      </c>
      <c r="G159" s="1"/>
      <c r="H159" s="1"/>
      <c r="I159" s="1"/>
      <c r="J159" s="1"/>
      <c r="K159" s="1"/>
      <c r="L159" s="1"/>
      <c r="M159" s="1"/>
      <c r="N159" s="1"/>
      <c r="O159" s="1"/>
      <c r="P159" s="1"/>
      <c r="Q159" s="1"/>
      <c r="R159" s="1"/>
      <c r="S159" s="1"/>
      <c r="T159" s="1"/>
      <c r="U159" s="1"/>
      <c r="V159" s="1"/>
      <c r="W159" s="1"/>
      <c r="X159" s="1"/>
      <c r="Y159" s="1"/>
      <c r="Z159" s="1"/>
    </row>
    <row r="160" ht="14.25" customHeight="1">
      <c r="A160" s="314">
        <f>'INGENIERIA DEL PROYECTO'!D48</f>
        <v>4</v>
      </c>
      <c r="B160" s="258" t="str">
        <f>'INGENIERIA DEL PROYECTO'!E48</f>
        <v/>
      </c>
      <c r="C160" s="21"/>
      <c r="D160" s="258" t="str">
        <f>'INGENIERIA DEL PROYECTO'!F48</f>
        <v/>
      </c>
      <c r="E160" s="21"/>
      <c r="F160" s="315" t="str">
        <f>'INGENIERIA DEL PROYECTO'!G48</f>
        <v/>
      </c>
      <c r="G160" s="1"/>
      <c r="H160" s="1"/>
      <c r="I160" s="1"/>
      <c r="J160" s="1"/>
      <c r="K160" s="1"/>
      <c r="L160" s="1"/>
      <c r="M160" s="1"/>
      <c r="N160" s="1"/>
      <c r="O160" s="1"/>
      <c r="P160" s="1"/>
      <c r="Q160" s="1"/>
      <c r="R160" s="1"/>
      <c r="S160" s="1"/>
      <c r="T160" s="1"/>
      <c r="U160" s="1"/>
      <c r="V160" s="1"/>
      <c r="W160" s="1"/>
      <c r="X160" s="1"/>
      <c r="Y160" s="1"/>
      <c r="Z160" s="1"/>
    </row>
    <row r="161" ht="14.25" customHeight="1">
      <c r="A161" s="314">
        <f>'INGENIERIA DEL PROYECTO'!D49</f>
        <v>5</v>
      </c>
      <c r="B161" s="258" t="str">
        <f>'INGENIERIA DEL PROYECTO'!E49</f>
        <v/>
      </c>
      <c r="C161" s="21"/>
      <c r="D161" s="258" t="str">
        <f>'INGENIERIA DEL PROYECTO'!F49</f>
        <v/>
      </c>
      <c r="E161" s="21"/>
      <c r="F161" s="315" t="str">
        <f>'INGENIERIA DEL PROYECTO'!G49</f>
        <v/>
      </c>
      <c r="G161" s="1"/>
      <c r="H161" s="1"/>
      <c r="I161" s="1"/>
      <c r="J161" s="1"/>
      <c r="K161" s="1"/>
      <c r="L161" s="1"/>
      <c r="M161" s="1"/>
      <c r="N161" s="1"/>
      <c r="O161" s="1"/>
      <c r="P161" s="1"/>
      <c r="Q161" s="1"/>
      <c r="R161" s="1"/>
      <c r="S161" s="1"/>
      <c r="T161" s="1"/>
      <c r="U161" s="1"/>
      <c r="V161" s="1"/>
      <c r="W161" s="1"/>
      <c r="X161" s="1"/>
      <c r="Y161" s="1"/>
      <c r="Z161" s="1"/>
    </row>
    <row r="162" ht="14.25" customHeight="1">
      <c r="A162" s="314">
        <f>'INGENIERIA DEL PROYECTO'!D50</f>
        <v>6</v>
      </c>
      <c r="B162" s="258" t="str">
        <f>'INGENIERIA DEL PROYECTO'!E50</f>
        <v/>
      </c>
      <c r="C162" s="21"/>
      <c r="D162" s="258" t="str">
        <f>'INGENIERIA DEL PROYECTO'!F50</f>
        <v/>
      </c>
      <c r="E162" s="21"/>
      <c r="F162" s="315" t="str">
        <f>'INGENIERIA DEL PROYECTO'!G50</f>
        <v/>
      </c>
      <c r="G162" s="1"/>
      <c r="H162" s="1"/>
      <c r="I162" s="1"/>
      <c r="J162" s="1"/>
      <c r="K162" s="1"/>
      <c r="L162" s="1"/>
      <c r="M162" s="1"/>
      <c r="N162" s="1"/>
      <c r="O162" s="1"/>
      <c r="P162" s="1"/>
      <c r="Q162" s="1"/>
      <c r="R162" s="1"/>
      <c r="S162" s="1"/>
      <c r="T162" s="1"/>
      <c r="U162" s="1"/>
      <c r="V162" s="1"/>
      <c r="W162" s="1"/>
      <c r="X162" s="1"/>
      <c r="Y162" s="1"/>
      <c r="Z162" s="1"/>
    </row>
    <row r="163" ht="14.25" customHeight="1">
      <c r="A163" s="314">
        <f>'INGENIERIA DEL PROYECTO'!D51</f>
        <v>7</v>
      </c>
      <c r="B163" s="258" t="str">
        <f>'INGENIERIA DEL PROYECTO'!#REF!</f>
        <v>#ERROR!</v>
      </c>
      <c r="C163" s="21"/>
      <c r="D163" s="258" t="str">
        <f>'INGENIERIA DEL PROYECTO'!F51</f>
        <v/>
      </c>
      <c r="E163" s="21"/>
      <c r="F163" s="315" t="str">
        <f>'INGENIERIA DEL PROYECTO'!G51</f>
        <v/>
      </c>
      <c r="G163" s="1"/>
      <c r="H163" s="1"/>
      <c r="I163" s="1"/>
      <c r="J163" s="1"/>
      <c r="K163" s="1"/>
      <c r="L163" s="1"/>
      <c r="M163" s="1"/>
      <c r="N163" s="1"/>
      <c r="O163" s="1"/>
      <c r="P163" s="1"/>
      <c r="Q163" s="1"/>
      <c r="R163" s="1"/>
      <c r="S163" s="1"/>
      <c r="T163" s="1"/>
      <c r="U163" s="1"/>
      <c r="V163" s="1"/>
      <c r="W163" s="1"/>
      <c r="X163" s="1"/>
      <c r="Y163" s="1"/>
      <c r="Z163" s="1"/>
    </row>
    <row r="164" ht="14.25" customHeight="1">
      <c r="A164" s="314">
        <f>'INGENIERIA DEL PROYECTO'!D52</f>
        <v>8</v>
      </c>
      <c r="B164" s="258" t="str">
        <f>'INGENIERIA DEL PROYECTO'!E52</f>
        <v/>
      </c>
      <c r="C164" s="21"/>
      <c r="D164" s="258" t="str">
        <f>'INGENIERIA DEL PROYECTO'!F52</f>
        <v/>
      </c>
      <c r="E164" s="21"/>
      <c r="F164" s="315" t="str">
        <f>'INGENIERIA DEL PROYECTO'!G52</f>
        <v/>
      </c>
      <c r="G164" s="1"/>
      <c r="H164" s="1"/>
      <c r="I164" s="1"/>
      <c r="J164" s="1"/>
      <c r="K164" s="1"/>
      <c r="L164" s="1"/>
      <c r="M164" s="1"/>
      <c r="N164" s="1"/>
      <c r="O164" s="1"/>
      <c r="P164" s="1"/>
      <c r="Q164" s="1"/>
      <c r="R164" s="1"/>
      <c r="S164" s="1"/>
      <c r="T164" s="1"/>
      <c r="U164" s="1"/>
      <c r="V164" s="1"/>
      <c r="W164" s="1"/>
      <c r="X164" s="1"/>
      <c r="Y164" s="1"/>
      <c r="Z164" s="1"/>
    </row>
    <row r="165" ht="14.25" customHeight="1">
      <c r="A165" s="314">
        <f>'INGENIERIA DEL PROYECTO'!D53</f>
        <v>9</v>
      </c>
      <c r="B165" s="258" t="str">
        <f>'INGENIERIA DEL PROYECTO'!E53</f>
        <v/>
      </c>
      <c r="C165" s="21"/>
      <c r="D165" s="258" t="str">
        <f>'INGENIERIA DEL PROYECTO'!F53</f>
        <v/>
      </c>
      <c r="E165" s="21"/>
      <c r="F165" s="315" t="str">
        <f>'INGENIERIA DEL PROYECTO'!G53</f>
        <v/>
      </c>
      <c r="G165" s="1"/>
      <c r="H165" s="1"/>
      <c r="I165" s="1"/>
      <c r="J165" s="1"/>
      <c r="K165" s="1"/>
      <c r="L165" s="1"/>
      <c r="M165" s="1"/>
      <c r="N165" s="1"/>
      <c r="O165" s="1"/>
      <c r="P165" s="1"/>
      <c r="Q165" s="1"/>
      <c r="R165" s="1"/>
      <c r="S165" s="1"/>
      <c r="T165" s="1"/>
      <c r="U165" s="1"/>
      <c r="V165" s="1"/>
      <c r="W165" s="1"/>
      <c r="X165" s="1"/>
      <c r="Y165" s="1"/>
      <c r="Z165" s="1"/>
    </row>
    <row r="166" ht="14.25" customHeight="1">
      <c r="A166" s="314">
        <f>'INGENIERIA DEL PROYECTO'!D54</f>
        <v>10</v>
      </c>
      <c r="B166" s="258" t="str">
        <f>'INGENIERIA DEL PROYECTO'!E54</f>
        <v/>
      </c>
      <c r="C166" s="21"/>
      <c r="D166" s="258" t="str">
        <f>'INGENIERIA DEL PROYECTO'!F54</f>
        <v/>
      </c>
      <c r="E166" s="21"/>
      <c r="F166" s="315" t="str">
        <f>'INGENIERIA DEL PROYECTO'!G54</f>
        <v/>
      </c>
      <c r="G166" s="1"/>
      <c r="H166" s="1"/>
      <c r="I166" s="1"/>
      <c r="J166" s="1"/>
      <c r="K166" s="1"/>
      <c r="L166" s="1"/>
      <c r="M166" s="1"/>
      <c r="N166" s="1"/>
      <c r="O166" s="1"/>
      <c r="P166" s="1"/>
      <c r="Q166" s="1"/>
      <c r="R166" s="1"/>
      <c r="S166" s="1"/>
      <c r="T166" s="1"/>
      <c r="U166" s="1"/>
      <c r="V166" s="1"/>
      <c r="W166" s="1"/>
      <c r="X166" s="1"/>
      <c r="Y166" s="1"/>
      <c r="Z166" s="1"/>
    </row>
    <row r="167" ht="14.25" customHeight="1">
      <c r="A167" s="314">
        <f>'INGENIERIA DEL PROYECTO'!D55</f>
        <v>11</v>
      </c>
      <c r="B167" s="258" t="str">
        <f>'INGENIERIA DEL PROYECTO'!E55</f>
        <v/>
      </c>
      <c r="C167" s="21"/>
      <c r="D167" s="258" t="str">
        <f>'INGENIERIA DEL PROYECTO'!F55</f>
        <v/>
      </c>
      <c r="E167" s="21"/>
      <c r="F167" s="315" t="str">
        <f>'INGENIERIA DEL PROYECTO'!G55</f>
        <v/>
      </c>
      <c r="G167" s="1"/>
      <c r="H167" s="1"/>
      <c r="I167" s="1"/>
      <c r="J167" s="1"/>
      <c r="K167" s="1"/>
      <c r="L167" s="1"/>
      <c r="M167" s="1"/>
      <c r="N167" s="1"/>
      <c r="O167" s="1"/>
      <c r="P167" s="1"/>
      <c r="Q167" s="1"/>
      <c r="R167" s="1"/>
      <c r="S167" s="1"/>
      <c r="T167" s="1"/>
      <c r="U167" s="1"/>
      <c r="V167" s="1"/>
      <c r="W167" s="1"/>
      <c r="X167" s="1"/>
      <c r="Y167" s="1"/>
      <c r="Z167" s="1"/>
    </row>
    <row r="168" ht="14.25" customHeight="1">
      <c r="A168" s="314">
        <f>'INGENIERIA DEL PROYECTO'!D56</f>
        <v>12</v>
      </c>
      <c r="B168" s="258" t="str">
        <f>'INGENIERIA DEL PROYECTO'!E56</f>
        <v/>
      </c>
      <c r="C168" s="21"/>
      <c r="D168" s="258" t="str">
        <f>'INGENIERIA DEL PROYECTO'!F56</f>
        <v/>
      </c>
      <c r="E168" s="21"/>
      <c r="F168" s="315" t="str">
        <f>'INGENIERIA DEL PROYECTO'!G56</f>
        <v/>
      </c>
      <c r="G168" s="1"/>
      <c r="H168" s="1"/>
      <c r="I168" s="1"/>
      <c r="J168" s="1"/>
      <c r="K168" s="1"/>
      <c r="L168" s="1"/>
      <c r="M168" s="1"/>
      <c r="N168" s="1"/>
      <c r="O168" s="1"/>
      <c r="P168" s="1"/>
      <c r="Q168" s="1"/>
      <c r="R168" s="1"/>
      <c r="S168" s="1"/>
      <c r="T168" s="1"/>
      <c r="U168" s="1"/>
      <c r="V168" s="1"/>
      <c r="W168" s="1"/>
      <c r="X168" s="1"/>
      <c r="Y168" s="1"/>
      <c r="Z168" s="1"/>
    </row>
    <row r="169" ht="14.25" customHeight="1">
      <c r="A169" s="314">
        <f>'INGENIERIA DEL PROYECTO'!D57</f>
        <v>13</v>
      </c>
      <c r="B169" s="258" t="str">
        <f>'INGENIERIA DEL PROYECTO'!E57</f>
        <v/>
      </c>
      <c r="C169" s="21"/>
      <c r="D169" s="258" t="str">
        <f>'INGENIERIA DEL PROYECTO'!F57</f>
        <v/>
      </c>
      <c r="E169" s="21"/>
      <c r="F169" s="315" t="str">
        <f>'INGENIERIA DEL PROYECTO'!G57</f>
        <v/>
      </c>
      <c r="G169" s="1"/>
      <c r="H169" s="1"/>
      <c r="I169" s="1"/>
      <c r="J169" s="1"/>
      <c r="K169" s="1"/>
      <c r="L169" s="1"/>
      <c r="M169" s="1"/>
      <c r="N169" s="1"/>
      <c r="O169" s="1"/>
      <c r="P169" s="1"/>
      <c r="Q169" s="1"/>
      <c r="R169" s="1"/>
      <c r="S169" s="1"/>
      <c r="T169" s="1"/>
      <c r="U169" s="1"/>
      <c r="V169" s="1"/>
      <c r="W169" s="1"/>
      <c r="X169" s="1"/>
      <c r="Y169" s="1"/>
      <c r="Z169" s="1"/>
    </row>
    <row r="170" ht="14.25" customHeight="1">
      <c r="A170" s="314">
        <f>'INGENIERIA DEL PROYECTO'!D58</f>
        <v>14</v>
      </c>
      <c r="B170" s="258" t="str">
        <f>'INGENIERIA DEL PROYECTO'!E58</f>
        <v/>
      </c>
      <c r="C170" s="21"/>
      <c r="D170" s="258" t="str">
        <f>'INGENIERIA DEL PROYECTO'!F58</f>
        <v/>
      </c>
      <c r="E170" s="21"/>
      <c r="F170" s="315" t="str">
        <f>'INGENIERIA DEL PROYECTO'!G58</f>
        <v/>
      </c>
      <c r="G170" s="1"/>
      <c r="H170" s="1"/>
      <c r="I170" s="1"/>
      <c r="J170" s="1"/>
      <c r="K170" s="1"/>
      <c r="L170" s="1"/>
      <c r="M170" s="1"/>
      <c r="N170" s="1"/>
      <c r="O170" s="1"/>
      <c r="P170" s="1"/>
      <c r="Q170" s="1"/>
      <c r="R170" s="1"/>
      <c r="S170" s="1"/>
      <c r="T170" s="1"/>
      <c r="U170" s="1"/>
      <c r="V170" s="1"/>
      <c r="W170" s="1"/>
      <c r="X170" s="1"/>
      <c r="Y170" s="1"/>
      <c r="Z170" s="1"/>
    </row>
    <row r="171" ht="14.25" customHeight="1">
      <c r="A171" s="314">
        <f>'INGENIERIA DEL PROYECTO'!D59</f>
        <v>15</v>
      </c>
      <c r="B171" s="258" t="str">
        <f>'INGENIERIA DEL PROYECTO'!E59</f>
        <v/>
      </c>
      <c r="C171" s="21"/>
      <c r="D171" s="258" t="str">
        <f>'INGENIERIA DEL PROYECTO'!F59</f>
        <v/>
      </c>
      <c r="E171" s="21"/>
      <c r="F171" s="315" t="str">
        <f>'INGENIERIA DEL PROYECTO'!G59</f>
        <v/>
      </c>
      <c r="G171" s="1"/>
      <c r="H171" s="1"/>
      <c r="I171" s="1"/>
      <c r="J171" s="1"/>
      <c r="K171" s="1"/>
      <c r="L171" s="1"/>
      <c r="M171" s="1"/>
      <c r="N171" s="1"/>
      <c r="O171" s="1"/>
      <c r="P171" s="1"/>
      <c r="Q171" s="1"/>
      <c r="R171" s="1"/>
      <c r="S171" s="1"/>
      <c r="T171" s="1"/>
      <c r="U171" s="1"/>
      <c r="V171" s="1"/>
      <c r="W171" s="1"/>
      <c r="X171" s="1"/>
      <c r="Y171" s="1"/>
      <c r="Z171" s="1"/>
    </row>
    <row r="172" ht="14.25" customHeight="1">
      <c r="A172" s="314">
        <f>'INGENIERIA DEL PROYECTO'!D60</f>
        <v>16</v>
      </c>
      <c r="B172" s="258" t="str">
        <f>'INGENIERIA DEL PROYECTO'!E60</f>
        <v/>
      </c>
      <c r="C172" s="21"/>
      <c r="D172" s="258" t="str">
        <f>'INGENIERIA DEL PROYECTO'!F60</f>
        <v/>
      </c>
      <c r="E172" s="21"/>
      <c r="F172" s="315" t="str">
        <f>'INGENIERIA DEL PROYECTO'!G60</f>
        <v/>
      </c>
      <c r="G172" s="1"/>
      <c r="H172" s="1"/>
      <c r="I172" s="1"/>
      <c r="J172" s="1"/>
      <c r="K172" s="1"/>
      <c r="L172" s="1"/>
      <c r="M172" s="1"/>
      <c r="N172" s="1"/>
      <c r="O172" s="1"/>
      <c r="P172" s="1"/>
      <c r="Q172" s="1"/>
      <c r="R172" s="1"/>
      <c r="S172" s="1"/>
      <c r="T172" s="1"/>
      <c r="U172" s="1"/>
      <c r="V172" s="1"/>
      <c r="W172" s="1"/>
      <c r="X172" s="1"/>
      <c r="Y172" s="1"/>
      <c r="Z172" s="1"/>
    </row>
    <row r="173" ht="14.25" customHeight="1">
      <c r="A173" s="314">
        <f>'INGENIERIA DEL PROYECTO'!D61</f>
        <v>17</v>
      </c>
      <c r="B173" s="258" t="str">
        <f>'INGENIERIA DEL PROYECTO'!E61</f>
        <v/>
      </c>
      <c r="C173" s="21"/>
      <c r="D173" s="258" t="str">
        <f>'INGENIERIA DEL PROYECTO'!F61</f>
        <v/>
      </c>
      <c r="E173" s="21"/>
      <c r="F173" s="315" t="str">
        <f>'INGENIERIA DEL PROYECTO'!G61</f>
        <v/>
      </c>
      <c r="G173" s="1"/>
      <c r="H173" s="1"/>
      <c r="I173" s="1"/>
      <c r="J173" s="1"/>
      <c r="K173" s="1"/>
      <c r="L173" s="1"/>
      <c r="M173" s="1"/>
      <c r="N173" s="1"/>
      <c r="O173" s="1"/>
      <c r="P173" s="1"/>
      <c r="Q173" s="1"/>
      <c r="R173" s="1"/>
      <c r="S173" s="1"/>
      <c r="T173" s="1"/>
      <c r="U173" s="1"/>
      <c r="V173" s="1"/>
      <c r="W173" s="1"/>
      <c r="X173" s="1"/>
      <c r="Y173" s="1"/>
      <c r="Z173" s="1"/>
    </row>
    <row r="174" ht="14.25" customHeight="1">
      <c r="A174" s="314">
        <f>'INGENIERIA DEL PROYECTO'!D62</f>
        <v>18</v>
      </c>
      <c r="B174" s="258" t="str">
        <f>'INGENIERIA DEL PROYECTO'!E62</f>
        <v/>
      </c>
      <c r="C174" s="21"/>
      <c r="D174" s="258" t="str">
        <f>'INGENIERIA DEL PROYECTO'!F62</f>
        <v/>
      </c>
      <c r="E174" s="21"/>
      <c r="F174" s="315" t="str">
        <f>'INGENIERIA DEL PROYECTO'!G62</f>
        <v/>
      </c>
      <c r="G174" s="1"/>
      <c r="H174" s="1"/>
      <c r="I174" s="1"/>
      <c r="J174" s="1"/>
      <c r="K174" s="1"/>
      <c r="L174" s="1"/>
      <c r="M174" s="1"/>
      <c r="N174" s="1"/>
      <c r="O174" s="1"/>
      <c r="P174" s="1"/>
      <c r="Q174" s="1"/>
      <c r="R174" s="1"/>
      <c r="S174" s="1"/>
      <c r="T174" s="1"/>
      <c r="U174" s="1"/>
      <c r="V174" s="1"/>
      <c r="W174" s="1"/>
      <c r="X174" s="1"/>
      <c r="Y174" s="1"/>
      <c r="Z174" s="1"/>
    </row>
    <row r="175" ht="14.25" customHeight="1">
      <c r="A175" s="314">
        <f>'INGENIERIA DEL PROYECTO'!D63</f>
        <v>19</v>
      </c>
      <c r="B175" s="258" t="str">
        <f>'INGENIERIA DEL PROYECTO'!E63</f>
        <v/>
      </c>
      <c r="C175" s="21"/>
      <c r="D175" s="258" t="str">
        <f>'INGENIERIA DEL PROYECTO'!F63</f>
        <v/>
      </c>
      <c r="E175" s="21"/>
      <c r="F175" s="315" t="str">
        <f>'INGENIERIA DEL PROYECTO'!G63</f>
        <v/>
      </c>
      <c r="G175" s="1"/>
      <c r="H175" s="1"/>
      <c r="I175" s="1"/>
      <c r="J175" s="1"/>
      <c r="K175" s="1"/>
      <c r="L175" s="1"/>
      <c r="M175" s="1"/>
      <c r="N175" s="1"/>
      <c r="O175" s="1"/>
      <c r="P175" s="1"/>
      <c r="Q175" s="1"/>
      <c r="R175" s="1"/>
      <c r="S175" s="1"/>
      <c r="T175" s="1"/>
      <c r="U175" s="1"/>
      <c r="V175" s="1"/>
      <c r="W175" s="1"/>
      <c r="X175" s="1"/>
      <c r="Y175" s="1"/>
      <c r="Z175" s="1"/>
    </row>
    <row r="176" ht="14.25" customHeight="1">
      <c r="A176" s="314">
        <f>'INGENIERIA DEL PROYECTO'!D64</f>
        <v>20</v>
      </c>
      <c r="B176" s="258" t="str">
        <f>'INGENIERIA DEL PROYECTO'!E64</f>
        <v/>
      </c>
      <c r="C176" s="21"/>
      <c r="D176" s="258" t="str">
        <f>'INGENIERIA DEL PROYECTO'!F64</f>
        <v/>
      </c>
      <c r="E176" s="21"/>
      <c r="F176" s="315" t="str">
        <f>'INGENIERIA DEL PROYECTO'!G64</f>
        <v/>
      </c>
      <c r="G176" s="1"/>
      <c r="H176" s="1"/>
      <c r="I176" s="1"/>
      <c r="J176" s="1"/>
      <c r="K176" s="1"/>
      <c r="L176" s="1"/>
      <c r="M176" s="1"/>
      <c r="N176" s="1"/>
      <c r="O176" s="1"/>
      <c r="P176" s="1"/>
      <c r="Q176" s="1"/>
      <c r="R176" s="1"/>
      <c r="S176" s="1"/>
      <c r="T176" s="1"/>
      <c r="U176" s="1"/>
      <c r="V176" s="1"/>
      <c r="W176" s="1"/>
      <c r="X176" s="1"/>
      <c r="Y176" s="1"/>
      <c r="Z176" s="1"/>
    </row>
    <row r="177" ht="14.25" customHeight="1">
      <c r="A177" s="262"/>
      <c r="B177" s="99"/>
      <c r="C177" s="99"/>
      <c r="D177" s="99"/>
      <c r="E177" s="99"/>
      <c r="F177" s="99"/>
      <c r="G177" s="1"/>
      <c r="H177" s="1"/>
      <c r="I177" s="1"/>
      <c r="J177" s="1"/>
      <c r="K177" s="1"/>
      <c r="L177" s="1"/>
      <c r="M177" s="1"/>
      <c r="N177" s="1"/>
      <c r="O177" s="1"/>
      <c r="P177" s="1"/>
      <c r="Q177" s="1"/>
      <c r="R177" s="1"/>
      <c r="S177" s="1"/>
      <c r="T177" s="1"/>
      <c r="U177" s="1"/>
      <c r="V177" s="1"/>
      <c r="W177" s="1"/>
      <c r="X177" s="1"/>
      <c r="Y177" s="1"/>
      <c r="Z177" s="1"/>
    </row>
    <row r="178" ht="14.25" customHeight="1">
      <c r="A178" s="262"/>
      <c r="B178" s="99"/>
      <c r="C178" s="99"/>
      <c r="D178" s="99"/>
      <c r="E178" s="99"/>
      <c r="F178" s="99"/>
      <c r="G178" s="1"/>
      <c r="H178" s="1"/>
      <c r="I178" s="1"/>
      <c r="J178" s="1"/>
      <c r="K178" s="1"/>
      <c r="L178" s="1"/>
      <c r="M178" s="1"/>
      <c r="N178" s="1"/>
      <c r="O178" s="1"/>
      <c r="P178" s="1"/>
      <c r="Q178" s="1"/>
      <c r="R178" s="1"/>
      <c r="S178" s="1"/>
      <c r="T178" s="1"/>
      <c r="U178" s="1"/>
      <c r="V178" s="1"/>
      <c r="W178" s="1"/>
      <c r="X178" s="1"/>
      <c r="Y178" s="1"/>
      <c r="Z178" s="1"/>
    </row>
    <row r="179" ht="15.0" customHeight="1">
      <c r="A179" s="170" t="s">
        <v>293</v>
      </c>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0" customHeight="1">
      <c r="A181" s="316" t="s">
        <v>294</v>
      </c>
      <c r="B181" s="9"/>
      <c r="C181" s="9"/>
      <c r="D181" s="9"/>
      <c r="E181" s="9"/>
      <c r="F181" s="24"/>
      <c r="G181" s="1"/>
      <c r="H181" s="1"/>
      <c r="I181" s="1"/>
      <c r="J181" s="1"/>
      <c r="K181" s="1"/>
      <c r="L181" s="1"/>
      <c r="M181" s="1"/>
      <c r="N181" s="1"/>
      <c r="O181" s="1"/>
      <c r="P181" s="1"/>
      <c r="Q181" s="1"/>
      <c r="R181" s="1"/>
      <c r="S181" s="1"/>
      <c r="T181" s="1"/>
      <c r="U181" s="1"/>
      <c r="V181" s="1"/>
      <c r="W181" s="1"/>
      <c r="X181" s="1"/>
      <c r="Y181" s="1"/>
      <c r="Z181" s="1"/>
    </row>
    <row r="182" ht="14.25" customHeight="1">
      <c r="A182" s="317"/>
      <c r="G182" s="1"/>
      <c r="H182" s="1"/>
      <c r="I182" s="1"/>
      <c r="J182" s="1"/>
      <c r="K182" s="1"/>
      <c r="L182" s="1"/>
      <c r="M182" s="1"/>
      <c r="N182" s="1"/>
      <c r="O182" s="1"/>
      <c r="P182" s="1"/>
      <c r="Q182" s="1"/>
      <c r="R182" s="1"/>
      <c r="S182" s="1"/>
      <c r="T182" s="1"/>
      <c r="U182" s="1"/>
      <c r="V182" s="1"/>
      <c r="W182" s="1"/>
      <c r="X182" s="1"/>
      <c r="Y182" s="1"/>
      <c r="Z182" s="1"/>
    </row>
    <row r="183" ht="14.25" customHeight="1">
      <c r="A183" s="42"/>
      <c r="G183" s="1"/>
      <c r="H183" s="1"/>
      <c r="I183" s="1"/>
      <c r="J183" s="1"/>
      <c r="K183" s="1"/>
      <c r="L183" s="1"/>
      <c r="M183" s="1"/>
      <c r="N183" s="1"/>
      <c r="O183" s="1"/>
      <c r="P183" s="1"/>
      <c r="Q183" s="1"/>
      <c r="R183" s="1"/>
      <c r="S183" s="1"/>
      <c r="T183" s="1"/>
      <c r="U183" s="1"/>
      <c r="V183" s="1"/>
      <c r="W183" s="1"/>
      <c r="X183" s="1"/>
      <c r="Y183" s="1"/>
      <c r="Z183" s="1"/>
    </row>
    <row r="184" ht="14.25" customHeight="1">
      <c r="A184" s="42"/>
      <c r="G184" s="1"/>
      <c r="H184" s="1"/>
      <c r="I184" s="1"/>
      <c r="J184" s="1"/>
      <c r="K184" s="1"/>
      <c r="L184" s="1"/>
      <c r="M184" s="1"/>
      <c r="N184" s="1"/>
      <c r="O184" s="1"/>
      <c r="P184" s="1"/>
      <c r="Q184" s="1"/>
      <c r="R184" s="1"/>
      <c r="S184" s="1"/>
      <c r="T184" s="1"/>
      <c r="U184" s="1"/>
      <c r="V184" s="1"/>
      <c r="W184" s="1"/>
      <c r="X184" s="1"/>
      <c r="Y184" s="1"/>
      <c r="Z184" s="1"/>
    </row>
    <row r="185" ht="14.25" customHeight="1">
      <c r="A185" s="42"/>
      <c r="G185" s="1"/>
      <c r="H185" s="1"/>
      <c r="I185" s="1"/>
      <c r="J185" s="1"/>
      <c r="K185" s="1"/>
      <c r="L185" s="1"/>
      <c r="M185" s="1"/>
      <c r="N185" s="1"/>
      <c r="O185" s="1"/>
      <c r="P185" s="1"/>
      <c r="Q185" s="1"/>
      <c r="R185" s="1"/>
      <c r="S185" s="1"/>
      <c r="T185" s="1"/>
      <c r="U185" s="1"/>
      <c r="V185" s="1"/>
      <c r="W185" s="1"/>
      <c r="X185" s="1"/>
      <c r="Y185" s="1"/>
      <c r="Z185" s="1"/>
    </row>
    <row r="186" ht="14.25" customHeight="1">
      <c r="A186" s="42"/>
      <c r="G186" s="1"/>
      <c r="H186" s="1"/>
      <c r="I186" s="1"/>
      <c r="J186" s="1"/>
      <c r="K186" s="1"/>
      <c r="L186" s="1"/>
      <c r="M186" s="1"/>
      <c r="N186" s="1"/>
      <c r="O186" s="1"/>
      <c r="P186" s="1"/>
      <c r="Q186" s="1"/>
      <c r="R186" s="1"/>
      <c r="S186" s="1"/>
      <c r="T186" s="1"/>
      <c r="U186" s="1"/>
      <c r="V186" s="1"/>
      <c r="W186" s="1"/>
      <c r="X186" s="1"/>
      <c r="Y186" s="1"/>
      <c r="Z186" s="1"/>
    </row>
    <row r="187" ht="14.25" customHeight="1">
      <c r="A187" s="42"/>
      <c r="G187" s="1"/>
      <c r="H187" s="1"/>
      <c r="I187" s="1"/>
      <c r="J187" s="1"/>
      <c r="K187" s="1"/>
      <c r="L187" s="1"/>
      <c r="M187" s="1"/>
      <c r="N187" s="1"/>
      <c r="O187" s="1"/>
      <c r="P187" s="1"/>
      <c r="Q187" s="1"/>
      <c r="R187" s="1"/>
      <c r="S187" s="1"/>
      <c r="T187" s="1"/>
      <c r="U187" s="1"/>
      <c r="V187" s="1"/>
      <c r="W187" s="1"/>
      <c r="X187" s="1"/>
      <c r="Y187" s="1"/>
      <c r="Z187" s="1"/>
    </row>
    <row r="188" ht="14.25" customHeight="1">
      <c r="A188" s="42"/>
      <c r="G188" s="1"/>
      <c r="H188" s="1"/>
      <c r="I188" s="1"/>
      <c r="J188" s="1"/>
      <c r="K188" s="1"/>
      <c r="L188" s="1"/>
      <c r="M188" s="1"/>
      <c r="N188" s="1"/>
      <c r="O188" s="1"/>
      <c r="P188" s="1"/>
      <c r="Q188" s="1"/>
      <c r="R188" s="1"/>
      <c r="S188" s="1"/>
      <c r="T188" s="1"/>
      <c r="U188" s="1"/>
      <c r="V188" s="1"/>
      <c r="W188" s="1"/>
      <c r="X188" s="1"/>
      <c r="Y188" s="1"/>
      <c r="Z188" s="1"/>
    </row>
    <row r="189" ht="14.25" customHeight="1">
      <c r="A189" s="42"/>
      <c r="G189" s="1"/>
      <c r="H189" s="1"/>
      <c r="I189" s="1"/>
      <c r="J189" s="1"/>
      <c r="K189" s="1"/>
      <c r="L189" s="1"/>
      <c r="M189" s="1"/>
      <c r="N189" s="1"/>
      <c r="O189" s="1"/>
      <c r="P189" s="1"/>
      <c r="Q189" s="1"/>
      <c r="R189" s="1"/>
      <c r="S189" s="1"/>
      <c r="T189" s="1"/>
      <c r="U189" s="1"/>
      <c r="V189" s="1"/>
      <c r="W189" s="1"/>
      <c r="X189" s="1"/>
      <c r="Y189" s="1"/>
      <c r="Z189" s="1"/>
    </row>
    <row r="190" ht="14.25" customHeight="1">
      <c r="A190" s="42"/>
      <c r="G190" s="1"/>
      <c r="H190" s="1"/>
      <c r="I190" s="1"/>
      <c r="J190" s="1"/>
      <c r="K190" s="1"/>
      <c r="L190" s="1"/>
      <c r="M190" s="1"/>
      <c r="N190" s="1"/>
      <c r="O190" s="1"/>
      <c r="P190" s="1"/>
      <c r="Q190" s="1"/>
      <c r="R190" s="1"/>
      <c r="S190" s="1"/>
      <c r="T190" s="1"/>
      <c r="U190" s="1"/>
      <c r="V190" s="1"/>
      <c r="W190" s="1"/>
      <c r="X190" s="1"/>
      <c r="Y190" s="1"/>
      <c r="Z190" s="1"/>
    </row>
    <row r="191" ht="14.25" customHeight="1">
      <c r="A191" s="42"/>
      <c r="G191" s="1"/>
      <c r="H191" s="1"/>
      <c r="I191" s="1"/>
      <c r="J191" s="1"/>
      <c r="K191" s="1"/>
      <c r="L191" s="1"/>
      <c r="M191" s="1"/>
      <c r="N191" s="1"/>
      <c r="O191" s="1"/>
      <c r="P191" s="1"/>
      <c r="Q191" s="1"/>
      <c r="R191" s="1"/>
      <c r="S191" s="1"/>
      <c r="T191" s="1"/>
      <c r="U191" s="1"/>
      <c r="V191" s="1"/>
      <c r="W191" s="1"/>
      <c r="X191" s="1"/>
      <c r="Y191" s="1"/>
      <c r="Z191" s="1"/>
    </row>
    <row r="192" ht="14.25" customHeight="1">
      <c r="A192" s="99"/>
      <c r="B192" s="99"/>
      <c r="C192" s="99"/>
      <c r="D192" s="99"/>
      <c r="E192" s="99"/>
      <c r="F192" s="99"/>
      <c r="G192" s="1"/>
      <c r="H192" s="1"/>
      <c r="I192" s="1"/>
      <c r="J192" s="1"/>
      <c r="K192" s="1"/>
      <c r="L192" s="1"/>
      <c r="M192" s="1"/>
      <c r="N192" s="1"/>
      <c r="O192" s="1"/>
      <c r="P192" s="1"/>
      <c r="Q192" s="1"/>
      <c r="R192" s="1"/>
      <c r="S192" s="1"/>
      <c r="T192" s="1"/>
      <c r="U192" s="1"/>
      <c r="V192" s="1"/>
      <c r="W192" s="1"/>
      <c r="X192" s="1"/>
      <c r="Y192" s="1"/>
      <c r="Z192" s="1"/>
    </row>
    <row r="193" ht="14.25" customHeight="1">
      <c r="A193" s="99"/>
      <c r="B193" s="99"/>
      <c r="C193" s="99"/>
      <c r="D193" s="99"/>
      <c r="E193" s="99"/>
      <c r="F193" s="99"/>
      <c r="G193" s="1"/>
      <c r="H193" s="1"/>
      <c r="I193" s="1"/>
      <c r="J193" s="1"/>
      <c r="K193" s="1"/>
      <c r="L193" s="1"/>
      <c r="M193" s="1"/>
      <c r="N193" s="1"/>
      <c r="O193" s="1"/>
      <c r="P193" s="1"/>
      <c r="Q193" s="1"/>
      <c r="R193" s="1"/>
      <c r="S193" s="1"/>
      <c r="T193" s="1"/>
      <c r="U193" s="1"/>
      <c r="V193" s="1"/>
      <c r="W193" s="1"/>
      <c r="X193" s="1"/>
      <c r="Y193" s="1"/>
      <c r="Z193" s="1"/>
    </row>
    <row r="194" ht="14.25" customHeight="1">
      <c r="A194" s="99"/>
      <c r="B194" s="99"/>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99"/>
      <c r="B195" s="99"/>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0" customHeight="1">
      <c r="A196" s="318" t="s">
        <v>295</v>
      </c>
      <c r="B196" s="9"/>
      <c r="C196" s="9"/>
      <c r="D196" s="9"/>
      <c r="E196" s="9"/>
      <c r="F196" s="24"/>
      <c r="G196" s="1"/>
      <c r="H196" s="1"/>
      <c r="I196" s="1"/>
      <c r="J196" s="1"/>
      <c r="K196" s="1"/>
      <c r="L196" s="1"/>
      <c r="M196" s="1"/>
      <c r="N196" s="1"/>
      <c r="O196" s="1"/>
      <c r="P196" s="1"/>
      <c r="Q196" s="1"/>
      <c r="R196" s="1"/>
      <c r="S196" s="1"/>
      <c r="T196" s="1"/>
      <c r="U196" s="1"/>
      <c r="V196" s="1"/>
      <c r="W196" s="1"/>
      <c r="X196" s="1"/>
      <c r="Y196" s="1"/>
      <c r="Z196" s="1"/>
    </row>
    <row r="197" ht="35.25" customHeight="1">
      <c r="A197" s="162" t="str">
        <f>'ORGANIZACION Y ASPECTOS LEGALES'!B35</f>
        <v>Tipo de sociedad </v>
      </c>
      <c r="B197" s="21"/>
      <c r="C197" s="319" t="str">
        <f>'ORGANIZACION Y ASPECTOS LEGALES'!C35</f>
        <v>Definición</v>
      </c>
      <c r="D197" s="21"/>
      <c r="E197" s="319" t="str">
        <f>'ORGANIZACION Y ASPECTOS LEGALES'!D35</f>
        <v>Ventajas</v>
      </c>
      <c r="F197" s="21"/>
      <c r="G197" s="1"/>
      <c r="H197" s="1"/>
      <c r="I197" s="1"/>
      <c r="J197" s="1"/>
      <c r="K197" s="1"/>
      <c r="L197" s="1"/>
      <c r="M197" s="1"/>
      <c r="N197" s="1"/>
      <c r="O197" s="1"/>
      <c r="P197" s="1"/>
      <c r="Q197" s="1"/>
      <c r="R197" s="1"/>
      <c r="S197" s="1"/>
      <c r="T197" s="1"/>
      <c r="U197" s="1"/>
      <c r="V197" s="1"/>
      <c r="W197" s="1"/>
      <c r="X197" s="1"/>
      <c r="Y197" s="1"/>
      <c r="Z197" s="1"/>
    </row>
    <row r="198" ht="87.75" customHeight="1">
      <c r="A198" s="134" t="str">
        <f>'ORGANIZACION Y ASPECTOS LEGALES'!B36</f>
        <v>S.A.S</v>
      </c>
      <c r="B198" s="21"/>
      <c r="C198" s="320" t="str">
        <f>'ORGANIZACION Y ASPECTOS LEGALES'!C36</f>
        <v>permite tener uno o mas socios ofrece responsabilidad limitada el capital aportado</v>
      </c>
      <c r="D198" s="21"/>
      <c r="E198" s="320" t="str">
        <f>'ORGANIZACION Y ASPECTOS LEGALES'!D36</f>
        <v>tramite sensillo, estructura flexible, proteccion del patrimonio personal y objeto social amplio</v>
      </c>
      <c r="F198" s="2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0" customHeight="1">
      <c r="A201" s="23" t="s">
        <v>296</v>
      </c>
      <c r="B201" s="9"/>
      <c r="C201" s="9"/>
      <c r="D201" s="9"/>
      <c r="E201" s="9"/>
      <c r="F201" s="24"/>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0" customHeight="1">
      <c r="A203" s="52" t="s">
        <v>297</v>
      </c>
      <c r="B203" s="17"/>
      <c r="C203" s="17"/>
      <c r="D203" s="17"/>
      <c r="E203" s="17"/>
      <c r="F203" s="21"/>
      <c r="G203" s="1"/>
      <c r="H203" s="1"/>
      <c r="I203" s="1"/>
      <c r="J203" s="1"/>
      <c r="K203" s="1"/>
      <c r="L203" s="1"/>
      <c r="M203" s="1"/>
      <c r="N203" s="1"/>
      <c r="O203" s="1"/>
      <c r="P203" s="1"/>
      <c r="Q203" s="1"/>
      <c r="R203" s="1"/>
      <c r="S203" s="1"/>
      <c r="T203" s="1"/>
      <c r="U203" s="1"/>
      <c r="V203" s="1"/>
      <c r="W203" s="1"/>
      <c r="X203" s="1"/>
      <c r="Y203" s="1"/>
      <c r="Z203" s="1"/>
    </row>
    <row r="204" ht="15.0" customHeight="1">
      <c r="A204" s="162" t="str">
        <f>COSTOS!B6</f>
        <v>Máquinas, equipos, herramientas y software</v>
      </c>
      <c r="B204" s="21"/>
      <c r="C204" s="112" t="str">
        <f>COSTOS!C6</f>
        <v>Unidad de Medida</v>
      </c>
      <c r="D204" s="112" t="str">
        <f>COSTOS!D6</f>
        <v>Cantidad</v>
      </c>
      <c r="E204" s="112" t="str">
        <f>COSTOS!E6</f>
        <v>Valor Unitario</v>
      </c>
      <c r="F204" s="112" t="str">
        <f>COSTOS!F6</f>
        <v>Precio Total</v>
      </c>
      <c r="G204" s="1"/>
      <c r="H204" s="1"/>
      <c r="I204" s="1"/>
      <c r="J204" s="1"/>
      <c r="K204" s="1"/>
      <c r="L204" s="1"/>
      <c r="M204" s="1"/>
      <c r="N204" s="1"/>
      <c r="O204" s="1"/>
      <c r="P204" s="1"/>
      <c r="Q204" s="1"/>
      <c r="R204" s="1"/>
      <c r="S204" s="1"/>
      <c r="T204" s="1"/>
      <c r="U204" s="1"/>
      <c r="V204" s="1"/>
      <c r="W204" s="1"/>
      <c r="X204" s="1"/>
      <c r="Y204" s="1"/>
      <c r="Z204" s="1"/>
    </row>
    <row r="205" ht="15.0" customHeight="1">
      <c r="A205" s="16" t="str">
        <f>COSTOS!B7</f>
        <v/>
      </c>
      <c r="B205" s="21"/>
      <c r="C205" s="204" t="str">
        <f>COSTOS!C7</f>
        <v/>
      </c>
      <c r="D205" s="203" t="str">
        <f>COSTOS!D7</f>
        <v/>
      </c>
      <c r="E205" s="321" t="str">
        <f>COSTOS!E7</f>
        <v/>
      </c>
      <c r="F205" s="321">
        <f>COSTOS!F7</f>
        <v>0</v>
      </c>
      <c r="G205" s="1"/>
      <c r="H205" s="1"/>
      <c r="I205" s="1"/>
      <c r="J205" s="1"/>
      <c r="K205" s="1"/>
      <c r="L205" s="1"/>
      <c r="M205" s="1"/>
      <c r="N205" s="1"/>
      <c r="O205" s="1"/>
      <c r="P205" s="1"/>
      <c r="Q205" s="1"/>
      <c r="R205" s="1"/>
      <c r="S205" s="1"/>
      <c r="T205" s="1"/>
      <c r="U205" s="1"/>
      <c r="V205" s="1"/>
      <c r="W205" s="1"/>
      <c r="X205" s="1"/>
      <c r="Y205" s="1"/>
      <c r="Z205" s="1"/>
    </row>
    <row r="206" ht="15.0" customHeight="1">
      <c r="A206" s="16" t="str">
        <f>COSTOS!B8</f>
        <v/>
      </c>
      <c r="B206" s="21"/>
      <c r="C206" s="204" t="str">
        <f>COSTOS!C8</f>
        <v/>
      </c>
      <c r="D206" s="203" t="str">
        <f>COSTOS!D8</f>
        <v/>
      </c>
      <c r="E206" s="322" t="str">
        <f>COSTOS!E8</f>
        <v/>
      </c>
      <c r="F206" s="322">
        <f>COSTOS!F8</f>
        <v>0</v>
      </c>
      <c r="G206" s="1"/>
      <c r="H206" s="1"/>
      <c r="I206" s="1"/>
      <c r="J206" s="1"/>
      <c r="K206" s="1"/>
      <c r="L206" s="1"/>
      <c r="M206" s="1"/>
      <c r="N206" s="1"/>
      <c r="O206" s="1"/>
      <c r="P206" s="1"/>
      <c r="Q206" s="1"/>
      <c r="R206" s="1"/>
      <c r="S206" s="1"/>
      <c r="T206" s="1"/>
      <c r="U206" s="1"/>
      <c r="V206" s="1"/>
      <c r="W206" s="1"/>
      <c r="X206" s="1"/>
      <c r="Y206" s="1"/>
      <c r="Z206" s="1"/>
    </row>
    <row r="207" ht="15.0" customHeight="1">
      <c r="A207" s="16" t="str">
        <f>COSTOS!B9</f>
        <v/>
      </c>
      <c r="B207" s="21"/>
      <c r="C207" s="204" t="str">
        <f>COSTOS!C9</f>
        <v/>
      </c>
      <c r="D207" s="203" t="str">
        <f>COSTOS!D9</f>
        <v/>
      </c>
      <c r="E207" s="322" t="str">
        <f>COSTOS!E9</f>
        <v/>
      </c>
      <c r="F207" s="322">
        <f>COSTOS!F9</f>
        <v>0</v>
      </c>
      <c r="G207" s="1"/>
      <c r="H207" s="1"/>
      <c r="I207" s="1"/>
      <c r="J207" s="1"/>
      <c r="K207" s="1"/>
      <c r="L207" s="1"/>
      <c r="M207" s="1"/>
      <c r="N207" s="1"/>
      <c r="O207" s="1"/>
      <c r="P207" s="1"/>
      <c r="Q207" s="1"/>
      <c r="R207" s="1"/>
      <c r="S207" s="1"/>
      <c r="T207" s="1"/>
      <c r="U207" s="1"/>
      <c r="V207" s="1"/>
      <c r="W207" s="1"/>
      <c r="X207" s="1"/>
      <c r="Y207" s="1"/>
      <c r="Z207" s="1"/>
    </row>
    <row r="208" ht="15.0" customHeight="1">
      <c r="A208" s="16" t="str">
        <f>COSTOS!B10</f>
        <v/>
      </c>
      <c r="B208" s="21"/>
      <c r="C208" s="204" t="str">
        <f>COSTOS!C10</f>
        <v/>
      </c>
      <c r="D208" s="203" t="str">
        <f>COSTOS!D10</f>
        <v/>
      </c>
      <c r="E208" s="322" t="str">
        <f>COSTOS!E10</f>
        <v/>
      </c>
      <c r="F208" s="322">
        <f>COSTOS!F10</f>
        <v>0</v>
      </c>
      <c r="G208" s="1"/>
      <c r="H208" s="1"/>
      <c r="I208" s="1"/>
      <c r="J208" s="1"/>
      <c r="K208" s="1"/>
      <c r="L208" s="1"/>
      <c r="M208" s="1"/>
      <c r="N208" s="1"/>
      <c r="O208" s="1"/>
      <c r="P208" s="1"/>
      <c r="Q208" s="1"/>
      <c r="R208" s="1"/>
      <c r="S208" s="1"/>
      <c r="T208" s="1"/>
      <c r="U208" s="1"/>
      <c r="V208" s="1"/>
      <c r="W208" s="1"/>
      <c r="X208" s="1"/>
      <c r="Y208" s="1"/>
      <c r="Z208" s="1"/>
    </row>
    <row r="209" ht="15.0" customHeight="1">
      <c r="A209" s="16" t="str">
        <f>COSTOS!B11</f>
        <v/>
      </c>
      <c r="B209" s="21"/>
      <c r="C209" s="204" t="str">
        <f>COSTOS!C11</f>
        <v/>
      </c>
      <c r="D209" s="203" t="str">
        <f>COSTOS!D11</f>
        <v/>
      </c>
      <c r="E209" s="322" t="str">
        <f>COSTOS!E11</f>
        <v/>
      </c>
      <c r="F209" s="322">
        <f>COSTOS!F11</f>
        <v>0</v>
      </c>
      <c r="G209" s="1"/>
      <c r="H209" s="1"/>
      <c r="I209" s="1"/>
      <c r="J209" s="1"/>
      <c r="K209" s="1"/>
      <c r="L209" s="1"/>
      <c r="M209" s="1"/>
      <c r="N209" s="1"/>
      <c r="O209" s="1"/>
      <c r="P209" s="1"/>
      <c r="Q209" s="1"/>
      <c r="R209" s="1"/>
      <c r="S209" s="1"/>
      <c r="T209" s="1"/>
      <c r="U209" s="1"/>
      <c r="V209" s="1"/>
      <c r="W209" s="1"/>
      <c r="X209" s="1"/>
      <c r="Y209" s="1"/>
      <c r="Z209" s="1"/>
    </row>
    <row r="210" ht="15.0" customHeight="1">
      <c r="A210" s="16" t="str">
        <f>COSTOS!B12</f>
        <v/>
      </c>
      <c r="B210" s="21"/>
      <c r="C210" s="204" t="str">
        <f>COSTOS!C12</f>
        <v/>
      </c>
      <c r="D210" s="203" t="str">
        <f>COSTOS!D12</f>
        <v/>
      </c>
      <c r="E210" s="322" t="str">
        <f>COSTOS!E12</f>
        <v/>
      </c>
      <c r="F210" s="322">
        <f>COSTOS!F12</f>
        <v>0</v>
      </c>
      <c r="G210" s="1"/>
      <c r="H210" s="1"/>
      <c r="I210" s="1"/>
      <c r="J210" s="1"/>
      <c r="K210" s="1"/>
      <c r="L210" s="1"/>
      <c r="M210" s="1"/>
      <c r="N210" s="1"/>
      <c r="O210" s="1"/>
      <c r="P210" s="1"/>
      <c r="Q210" s="1"/>
      <c r="R210" s="1"/>
      <c r="S210" s="1"/>
      <c r="T210" s="1"/>
      <c r="U210" s="1"/>
      <c r="V210" s="1"/>
      <c r="W210" s="1"/>
      <c r="X210" s="1"/>
      <c r="Y210" s="1"/>
      <c r="Z210" s="1"/>
    </row>
    <row r="211" ht="15.0" customHeight="1">
      <c r="A211" s="323" t="str">
        <f>COSTOS!B13</f>
        <v/>
      </c>
      <c r="B211" s="21"/>
      <c r="C211" s="204" t="str">
        <f>COSTOS!C13</f>
        <v/>
      </c>
      <c r="D211" s="203" t="str">
        <f>COSTOS!D13</f>
        <v/>
      </c>
      <c r="E211" s="322">
        <f>COSTOS!E13</f>
        <v>0</v>
      </c>
      <c r="F211" s="322">
        <f>COSTOS!F13</f>
        <v>0</v>
      </c>
      <c r="G211" s="1"/>
      <c r="H211" s="1"/>
      <c r="I211" s="1"/>
      <c r="J211" s="1"/>
      <c r="K211" s="1"/>
      <c r="L211" s="1"/>
      <c r="M211" s="1"/>
      <c r="N211" s="1"/>
      <c r="O211" s="1"/>
      <c r="P211" s="1"/>
      <c r="Q211" s="1"/>
      <c r="R211" s="1"/>
      <c r="S211" s="1"/>
      <c r="T211" s="1"/>
      <c r="U211" s="1"/>
      <c r="V211" s="1"/>
      <c r="W211" s="1"/>
      <c r="X211" s="1"/>
      <c r="Y211" s="1"/>
      <c r="Z211" s="1"/>
    </row>
    <row r="212" ht="15.0" customHeight="1">
      <c r="A212" s="16" t="str">
        <f>COSTOS!B14</f>
        <v/>
      </c>
      <c r="B212" s="21"/>
      <c r="C212" s="204" t="str">
        <f>COSTOS!C14</f>
        <v/>
      </c>
      <c r="D212" s="203" t="str">
        <f>COSTOS!D14</f>
        <v/>
      </c>
      <c r="E212" s="322" t="str">
        <f>COSTOS!E14</f>
        <v/>
      </c>
      <c r="F212" s="322">
        <f>COSTOS!F14</f>
        <v>0</v>
      </c>
      <c r="G212" s="1"/>
      <c r="H212" s="1"/>
      <c r="I212" s="1"/>
      <c r="J212" s="1"/>
      <c r="K212" s="1"/>
      <c r="L212" s="1"/>
      <c r="M212" s="1"/>
      <c r="N212" s="1"/>
      <c r="O212" s="1"/>
      <c r="P212" s="1"/>
      <c r="Q212" s="1"/>
      <c r="R212" s="1"/>
      <c r="S212" s="1"/>
      <c r="T212" s="1"/>
      <c r="U212" s="1"/>
      <c r="V212" s="1"/>
      <c r="W212" s="1"/>
      <c r="X212" s="1"/>
      <c r="Y212" s="1"/>
      <c r="Z212" s="1"/>
    </row>
    <row r="213" ht="15.0" customHeight="1">
      <c r="A213" s="16" t="str">
        <f>COSTOS!#REF!</f>
        <v>#ERROR!</v>
      </c>
      <c r="B213" s="21"/>
      <c r="C213" s="204" t="str">
        <f>COSTOS!C15</f>
        <v/>
      </c>
      <c r="D213" s="203" t="str">
        <f>COSTOS!D15</f>
        <v/>
      </c>
      <c r="E213" s="322" t="str">
        <f>COSTOS!E15</f>
        <v/>
      </c>
      <c r="F213" s="322">
        <f>COSTOS!F15</f>
        <v>0</v>
      </c>
      <c r="G213" s="1"/>
      <c r="H213" s="1"/>
      <c r="I213" s="1"/>
      <c r="J213" s="1"/>
      <c r="K213" s="1"/>
      <c r="L213" s="1"/>
      <c r="M213" s="1"/>
      <c r="N213" s="1"/>
      <c r="O213" s="1"/>
      <c r="P213" s="1"/>
      <c r="Q213" s="1"/>
      <c r="R213" s="1"/>
      <c r="S213" s="1"/>
      <c r="T213" s="1"/>
      <c r="U213" s="1"/>
      <c r="V213" s="1"/>
      <c r="W213" s="1"/>
      <c r="X213" s="1"/>
      <c r="Y213" s="1"/>
      <c r="Z213" s="1"/>
    </row>
    <row r="214" ht="15.0" customHeight="1">
      <c r="A214" s="16" t="str">
        <f>COSTOS!B15</f>
        <v/>
      </c>
      <c r="B214" s="21"/>
      <c r="C214" s="204" t="str">
        <f>COSTOS!C15</f>
        <v/>
      </c>
      <c r="D214" s="203" t="str">
        <f>COSTOS!D15</f>
        <v/>
      </c>
      <c r="E214" s="322" t="str">
        <f>COSTOS!E15</f>
        <v/>
      </c>
      <c r="F214" s="322">
        <f>COSTOS!F15</f>
        <v>0</v>
      </c>
      <c r="G214" s="1"/>
      <c r="H214" s="1"/>
      <c r="I214" s="1"/>
      <c r="J214" s="1"/>
      <c r="K214" s="1"/>
      <c r="L214" s="1"/>
      <c r="M214" s="1"/>
      <c r="N214" s="1"/>
      <c r="O214" s="1"/>
      <c r="P214" s="1"/>
      <c r="Q214" s="1"/>
      <c r="R214" s="1"/>
      <c r="S214" s="1"/>
      <c r="T214" s="1"/>
      <c r="U214" s="1"/>
      <c r="V214" s="1"/>
      <c r="W214" s="1"/>
      <c r="X214" s="1"/>
      <c r="Y214" s="1"/>
      <c r="Z214" s="1"/>
    </row>
    <row r="215" ht="15.0" customHeight="1">
      <c r="A215" s="207" t="str">
        <f>COSTOS!B16</f>
        <v>Total máquinas, equipos, herramientas y software.</v>
      </c>
      <c r="B215" s="17"/>
      <c r="C215" s="17"/>
      <c r="D215" s="17"/>
      <c r="E215" s="21"/>
      <c r="F215" s="324">
        <f>COSTOS!F16</f>
        <v>0</v>
      </c>
      <c r="G215" s="1"/>
      <c r="H215" s="1"/>
      <c r="I215" s="1"/>
      <c r="J215" s="1"/>
      <c r="K215" s="1"/>
      <c r="L215" s="1"/>
      <c r="M215" s="1"/>
      <c r="N215" s="1"/>
      <c r="O215" s="1"/>
      <c r="P215" s="1"/>
      <c r="Q215" s="1"/>
      <c r="R215" s="1"/>
      <c r="S215" s="1"/>
      <c r="T215" s="1"/>
      <c r="U215" s="1"/>
      <c r="V215" s="1"/>
      <c r="W215" s="1"/>
      <c r="X215" s="1"/>
      <c r="Y215" s="1"/>
      <c r="Z215" s="1"/>
    </row>
    <row r="216" ht="15.0" customHeight="1">
      <c r="A216" s="16"/>
      <c r="B216" s="17"/>
      <c r="C216" s="17"/>
      <c r="D216" s="17"/>
      <c r="E216" s="17"/>
      <c r="F216" s="21"/>
      <c r="G216" s="1"/>
      <c r="H216" s="1"/>
      <c r="I216" s="1"/>
      <c r="J216" s="1"/>
      <c r="K216" s="1"/>
      <c r="L216" s="1"/>
      <c r="M216" s="1"/>
      <c r="N216" s="1"/>
      <c r="O216" s="1"/>
      <c r="P216" s="1"/>
      <c r="Q216" s="1"/>
      <c r="R216" s="1"/>
      <c r="S216" s="1"/>
      <c r="T216" s="1"/>
      <c r="U216" s="1"/>
      <c r="V216" s="1"/>
      <c r="W216" s="1"/>
      <c r="X216" s="1"/>
      <c r="Y216" s="1"/>
      <c r="Z216" s="1"/>
    </row>
    <row r="217" ht="44.25" customHeight="1">
      <c r="A217" s="162" t="str">
        <f>COSTOS!B19</f>
        <v>Mobiliario e insumos de oficina</v>
      </c>
      <c r="B217" s="21"/>
      <c r="C217" s="112" t="str">
        <f>COSTOS!C19</f>
        <v>Unidad de Medida</v>
      </c>
      <c r="D217" s="112" t="str">
        <f>COSTOS!D19</f>
        <v>Cantidad</v>
      </c>
      <c r="E217" s="112" t="str">
        <f>COSTOS!E19</f>
        <v>Valor Unitario</v>
      </c>
      <c r="F217" s="112" t="str">
        <f>COSTOS!F19</f>
        <v>Precio Total</v>
      </c>
      <c r="G217" s="97"/>
      <c r="H217" s="97"/>
      <c r="I217" s="97"/>
      <c r="J217" s="97"/>
      <c r="K217" s="97"/>
      <c r="L217" s="97"/>
      <c r="M217" s="97"/>
      <c r="N217" s="97"/>
      <c r="O217" s="97"/>
      <c r="P217" s="97"/>
      <c r="Q217" s="97"/>
      <c r="R217" s="97"/>
      <c r="S217" s="97"/>
      <c r="T217" s="97"/>
      <c r="U217" s="97"/>
      <c r="V217" s="97"/>
      <c r="W217" s="97"/>
      <c r="X217" s="97"/>
      <c r="Y217" s="97"/>
      <c r="Z217" s="97"/>
    </row>
    <row r="218" ht="15.0" customHeight="1">
      <c r="A218" s="325" t="str">
        <f>COSTOS!B20</f>
        <v/>
      </c>
      <c r="B218" s="21"/>
      <c r="C218" s="203" t="str">
        <f>COSTOS!C20</f>
        <v>UND</v>
      </c>
      <c r="D218" s="326" t="str">
        <f>COSTOS!D20</f>
        <v/>
      </c>
      <c r="E218" s="322" t="str">
        <f>COSTOS!E20</f>
        <v/>
      </c>
      <c r="F218" s="322">
        <f>COSTOS!F20</f>
        <v>0</v>
      </c>
      <c r="G218" s="1"/>
      <c r="H218" s="1"/>
      <c r="I218" s="1"/>
      <c r="J218" s="1"/>
      <c r="K218" s="1"/>
      <c r="L218" s="1"/>
      <c r="M218" s="1"/>
      <c r="N218" s="1"/>
      <c r="O218" s="1"/>
      <c r="P218" s="1"/>
      <c r="Q218" s="1"/>
      <c r="R218" s="1"/>
      <c r="S218" s="1"/>
      <c r="T218" s="1"/>
      <c r="U218" s="1"/>
      <c r="V218" s="1"/>
      <c r="W218" s="1"/>
      <c r="X218" s="1"/>
      <c r="Y218" s="1"/>
      <c r="Z218" s="1"/>
    </row>
    <row r="219" ht="15.0" customHeight="1">
      <c r="A219" s="325" t="str">
        <f>COSTOS!B21</f>
        <v/>
      </c>
      <c r="B219" s="21"/>
      <c r="C219" s="203" t="str">
        <f>COSTOS!C21</f>
        <v>UND</v>
      </c>
      <c r="D219" s="203" t="str">
        <f>COSTOS!D21</f>
        <v/>
      </c>
      <c r="E219" s="322" t="str">
        <f>COSTOS!E21</f>
        <v/>
      </c>
      <c r="F219" s="322">
        <f>COSTOS!F21</f>
        <v>0</v>
      </c>
      <c r="G219" s="1"/>
      <c r="H219" s="1"/>
      <c r="I219" s="1"/>
      <c r="J219" s="1"/>
      <c r="K219" s="1"/>
      <c r="L219" s="1"/>
      <c r="M219" s="1"/>
      <c r="N219" s="1"/>
      <c r="O219" s="1"/>
      <c r="P219" s="1"/>
      <c r="Q219" s="1"/>
      <c r="R219" s="1"/>
      <c r="S219" s="1"/>
      <c r="T219" s="1"/>
      <c r="U219" s="1"/>
      <c r="V219" s="1"/>
      <c r="W219" s="1"/>
      <c r="X219" s="1"/>
      <c r="Y219" s="1"/>
      <c r="Z219" s="1"/>
    </row>
    <row r="220" ht="15.0" customHeight="1">
      <c r="A220" s="325" t="str">
        <f>COSTOS!B22</f>
        <v/>
      </c>
      <c r="B220" s="21"/>
      <c r="C220" s="203" t="str">
        <f>COSTOS!C22</f>
        <v>UND</v>
      </c>
      <c r="D220" s="203" t="str">
        <f>COSTOS!D22</f>
        <v/>
      </c>
      <c r="E220" s="322" t="str">
        <f>COSTOS!E22</f>
        <v/>
      </c>
      <c r="F220" s="322">
        <f>COSTOS!F22</f>
        <v>0</v>
      </c>
      <c r="G220" s="1"/>
      <c r="H220" s="1"/>
      <c r="I220" s="1"/>
      <c r="J220" s="1"/>
      <c r="K220" s="1"/>
      <c r="L220" s="1"/>
      <c r="M220" s="1"/>
      <c r="N220" s="1"/>
      <c r="O220" s="1"/>
      <c r="P220" s="1"/>
      <c r="Q220" s="1"/>
      <c r="R220" s="1"/>
      <c r="S220" s="1"/>
      <c r="T220" s="1"/>
      <c r="U220" s="1"/>
      <c r="V220" s="1"/>
      <c r="W220" s="1"/>
      <c r="X220" s="1"/>
      <c r="Y220" s="1"/>
      <c r="Z220" s="1"/>
    </row>
    <row r="221" ht="15.0" customHeight="1">
      <c r="A221" s="325" t="str">
        <f>COSTOS!#REF!</f>
        <v>#ERROR!</v>
      </c>
      <c r="B221" s="21"/>
      <c r="C221" s="203" t="str">
        <f>COSTOS!C23</f>
        <v>UND</v>
      </c>
      <c r="D221" s="203" t="str">
        <f>COSTOS!D23</f>
        <v/>
      </c>
      <c r="E221" s="322" t="str">
        <f>COSTOS!E23</f>
        <v/>
      </c>
      <c r="F221" s="322">
        <f>COSTOS!F23</f>
        <v>0</v>
      </c>
      <c r="G221" s="1"/>
      <c r="H221" s="1"/>
      <c r="I221" s="1"/>
      <c r="J221" s="1"/>
      <c r="K221" s="1"/>
      <c r="L221" s="1"/>
      <c r="M221" s="1"/>
      <c r="N221" s="1"/>
      <c r="O221" s="1"/>
      <c r="P221" s="1"/>
      <c r="Q221" s="1"/>
      <c r="R221" s="1"/>
      <c r="S221" s="1"/>
      <c r="T221" s="1"/>
      <c r="U221" s="1"/>
      <c r="V221" s="1"/>
      <c r="W221" s="1"/>
      <c r="X221" s="1"/>
      <c r="Y221" s="1"/>
      <c r="Z221" s="1"/>
    </row>
    <row r="222" ht="15.0" customHeight="1">
      <c r="A222" s="325" t="str">
        <f>COSTOS!B23</f>
        <v/>
      </c>
      <c r="B222" s="21"/>
      <c r="C222" s="203" t="str">
        <f>COSTOS!C23</f>
        <v>UND</v>
      </c>
      <c r="D222" s="203" t="str">
        <f>COSTOS!D23</f>
        <v/>
      </c>
      <c r="E222" s="327" t="str">
        <f>COSTOS!E23</f>
        <v/>
      </c>
      <c r="F222" s="328">
        <f>COSTOS!F23</f>
        <v>0</v>
      </c>
      <c r="G222" s="1"/>
      <c r="H222" s="1"/>
      <c r="I222" s="1"/>
      <c r="J222" s="1"/>
      <c r="K222" s="1"/>
      <c r="L222" s="1"/>
      <c r="M222" s="1"/>
      <c r="N222" s="1"/>
      <c r="O222" s="1"/>
      <c r="P222" s="1"/>
      <c r="Q222" s="1"/>
      <c r="R222" s="1"/>
      <c r="S222" s="1"/>
      <c r="T222" s="1"/>
      <c r="U222" s="1"/>
      <c r="V222" s="1"/>
      <c r="W222" s="1"/>
      <c r="X222" s="1"/>
      <c r="Y222" s="1"/>
      <c r="Z222" s="1"/>
    </row>
    <row r="223" ht="15.0" customHeight="1">
      <c r="A223" s="325" t="str">
        <f>COSTOS!B24</f>
        <v/>
      </c>
      <c r="B223" s="21"/>
      <c r="C223" s="203" t="str">
        <f>COSTOS!C24</f>
        <v>UND</v>
      </c>
      <c r="D223" s="203" t="str">
        <f>COSTOS!D24</f>
        <v/>
      </c>
      <c r="E223" s="327" t="str">
        <f>COSTOS!E24</f>
        <v/>
      </c>
      <c r="F223" s="328">
        <f>COSTOS!F24</f>
        <v>0</v>
      </c>
      <c r="G223" s="1"/>
      <c r="H223" s="1"/>
      <c r="I223" s="1"/>
      <c r="J223" s="1"/>
      <c r="K223" s="1"/>
      <c r="L223" s="1"/>
      <c r="M223" s="1"/>
      <c r="N223" s="1"/>
      <c r="O223" s="1"/>
      <c r="P223" s="1"/>
      <c r="Q223" s="1"/>
      <c r="R223" s="1"/>
      <c r="S223" s="1"/>
      <c r="T223" s="1"/>
      <c r="U223" s="1"/>
      <c r="V223" s="1"/>
      <c r="W223" s="1"/>
      <c r="X223" s="1"/>
      <c r="Y223" s="1"/>
      <c r="Z223" s="1"/>
    </row>
    <row r="224" ht="15.0" customHeight="1">
      <c r="A224" s="325" t="str">
        <f>COSTOS!B25</f>
        <v/>
      </c>
      <c r="B224" s="21"/>
      <c r="C224" s="203" t="str">
        <f>COSTOS!C25</f>
        <v>UND</v>
      </c>
      <c r="D224" s="203" t="str">
        <f>COSTOS!D25</f>
        <v/>
      </c>
      <c r="E224" s="327" t="str">
        <f>COSTOS!E25</f>
        <v/>
      </c>
      <c r="F224" s="328">
        <f>COSTOS!F25</f>
        <v>0</v>
      </c>
      <c r="G224" s="1"/>
      <c r="H224" s="1"/>
      <c r="I224" s="1"/>
      <c r="J224" s="1"/>
      <c r="K224" s="1"/>
      <c r="L224" s="1"/>
      <c r="M224" s="1"/>
      <c r="N224" s="1"/>
      <c r="O224" s="1"/>
      <c r="P224" s="1"/>
      <c r="Q224" s="1"/>
      <c r="R224" s="1"/>
      <c r="S224" s="1"/>
      <c r="T224" s="1"/>
      <c r="U224" s="1"/>
      <c r="V224" s="1"/>
      <c r="W224" s="1"/>
      <c r="X224" s="1"/>
      <c r="Y224" s="1"/>
      <c r="Z224" s="1"/>
    </row>
    <row r="225" ht="15.0" customHeight="1">
      <c r="A225" s="325" t="str">
        <f>COSTOS!#REF!</f>
        <v>#ERROR!</v>
      </c>
      <c r="B225" s="21"/>
      <c r="C225" s="203" t="str">
        <f>COSTOS!C26</f>
        <v>UND</v>
      </c>
      <c r="D225" s="203" t="str">
        <f>COSTOS!D26</f>
        <v/>
      </c>
      <c r="E225" s="203" t="str">
        <f>COSTOS!E26</f>
        <v/>
      </c>
      <c r="F225" s="328">
        <f>COSTOS!F26</f>
        <v>0</v>
      </c>
      <c r="G225" s="1"/>
      <c r="H225" s="1"/>
      <c r="I225" s="1"/>
      <c r="J225" s="1"/>
      <c r="K225" s="1"/>
      <c r="L225" s="1"/>
      <c r="M225" s="1"/>
      <c r="N225" s="1"/>
      <c r="O225" s="1"/>
      <c r="P225" s="1"/>
      <c r="Q225" s="1"/>
      <c r="R225" s="1"/>
      <c r="S225" s="1"/>
      <c r="T225" s="1"/>
      <c r="U225" s="1"/>
      <c r="V225" s="1"/>
      <c r="W225" s="1"/>
      <c r="X225" s="1"/>
      <c r="Y225" s="1"/>
      <c r="Z225" s="1"/>
    </row>
    <row r="226" ht="15.0" customHeight="1">
      <c r="A226" s="325" t="str">
        <f>COSTOS!B26</f>
        <v/>
      </c>
      <c r="B226" s="21"/>
      <c r="C226" s="203" t="str">
        <f>COSTOS!C26</f>
        <v>UND</v>
      </c>
      <c r="D226" s="203" t="str">
        <f>COSTOS!D26</f>
        <v/>
      </c>
      <c r="E226" s="203" t="str">
        <f>COSTOS!E26</f>
        <v/>
      </c>
      <c r="F226" s="328">
        <f>COSTOS!F26</f>
        <v>0</v>
      </c>
      <c r="G226" s="1"/>
      <c r="H226" s="1"/>
      <c r="I226" s="1"/>
      <c r="J226" s="1"/>
      <c r="K226" s="1"/>
      <c r="L226" s="1"/>
      <c r="M226" s="1"/>
      <c r="N226" s="1"/>
      <c r="O226" s="1"/>
      <c r="P226" s="1"/>
      <c r="Q226" s="1"/>
      <c r="R226" s="1"/>
      <c r="S226" s="1"/>
      <c r="T226" s="1"/>
      <c r="U226" s="1"/>
      <c r="V226" s="1"/>
      <c r="W226" s="1"/>
      <c r="X226" s="1"/>
      <c r="Y226" s="1"/>
      <c r="Z226" s="1"/>
    </row>
    <row r="227" ht="15.0" customHeight="1">
      <c r="A227" s="325" t="str">
        <f>COSTOS!B27</f>
        <v/>
      </c>
      <c r="B227" s="21"/>
      <c r="C227" s="203" t="str">
        <f>COSTOS!C27</f>
        <v>UND</v>
      </c>
      <c r="D227" s="203" t="str">
        <f>COSTOS!D27</f>
        <v/>
      </c>
      <c r="E227" s="327" t="str">
        <f>COSTOS!E27</f>
        <v/>
      </c>
      <c r="F227" s="328">
        <f>COSTOS!F27</f>
        <v>0</v>
      </c>
      <c r="G227" s="1"/>
      <c r="H227" s="1"/>
      <c r="I227" s="1"/>
      <c r="J227" s="1"/>
      <c r="K227" s="1"/>
      <c r="L227" s="1"/>
      <c r="M227" s="1"/>
      <c r="N227" s="1"/>
      <c r="O227" s="1"/>
      <c r="P227" s="1"/>
      <c r="Q227" s="1"/>
      <c r="R227" s="1"/>
      <c r="S227" s="1"/>
      <c r="T227" s="1"/>
      <c r="U227" s="1"/>
      <c r="V227" s="1"/>
      <c r="W227" s="1"/>
      <c r="X227" s="1"/>
      <c r="Y227" s="1"/>
      <c r="Z227" s="1"/>
    </row>
    <row r="228" ht="15.0" customHeight="1">
      <c r="A228" s="325" t="str">
        <f>COSTOS!B28</f>
        <v/>
      </c>
      <c r="B228" s="21"/>
      <c r="C228" s="203" t="str">
        <f>COSTOS!C28</f>
        <v>UND</v>
      </c>
      <c r="D228" s="203" t="str">
        <f>COSTOS!D28</f>
        <v/>
      </c>
      <c r="E228" s="203" t="str">
        <f>COSTOS!E28</f>
        <v/>
      </c>
      <c r="F228" s="328">
        <f>COSTOS!F28</f>
        <v>0</v>
      </c>
      <c r="G228" s="1"/>
      <c r="H228" s="1"/>
      <c r="I228" s="1"/>
      <c r="J228" s="1"/>
      <c r="K228" s="1"/>
      <c r="L228" s="1"/>
      <c r="M228" s="1"/>
      <c r="N228" s="1"/>
      <c r="O228" s="1"/>
      <c r="P228" s="1"/>
      <c r="Q228" s="1"/>
      <c r="R228" s="1"/>
      <c r="S228" s="1"/>
      <c r="T228" s="1"/>
      <c r="U228" s="1"/>
      <c r="V228" s="1"/>
      <c r="W228" s="1"/>
      <c r="X228" s="1"/>
      <c r="Y228" s="1"/>
      <c r="Z228" s="1"/>
    </row>
    <row r="229" ht="15.0" customHeight="1">
      <c r="A229" s="325" t="str">
        <f>COSTOS!#REF!</f>
        <v>#ERROR!</v>
      </c>
      <c r="B229" s="21"/>
      <c r="C229" s="203" t="str">
        <f>COSTOS!C29</f>
        <v/>
      </c>
      <c r="D229" s="203" t="str">
        <f>COSTOS!D29</f>
        <v/>
      </c>
      <c r="E229" s="203" t="str">
        <f>COSTOS!E29</f>
        <v/>
      </c>
      <c r="F229" s="328">
        <f>COSTOS!F29</f>
        <v>0</v>
      </c>
      <c r="G229" s="1"/>
      <c r="H229" s="1"/>
      <c r="I229" s="1"/>
      <c r="J229" s="1"/>
      <c r="K229" s="1"/>
      <c r="L229" s="1"/>
      <c r="M229" s="1"/>
      <c r="N229" s="1"/>
      <c r="O229" s="1"/>
      <c r="P229" s="1"/>
      <c r="Q229" s="1"/>
      <c r="R229" s="1"/>
      <c r="S229" s="1"/>
      <c r="T229" s="1"/>
      <c r="U229" s="1"/>
      <c r="V229" s="1"/>
      <c r="W229" s="1"/>
      <c r="X229" s="1"/>
      <c r="Y229" s="1"/>
      <c r="Z229" s="1"/>
    </row>
    <row r="230" ht="15.0" customHeight="1">
      <c r="A230" s="207" t="str">
        <f>COSTOS!B29</f>
        <v>Total mobiliario e insumos de oficina.</v>
      </c>
      <c r="B230" s="17"/>
      <c r="C230" s="17"/>
      <c r="D230" s="17"/>
      <c r="E230" s="21"/>
      <c r="F230" s="324">
        <f>COSTOS!F29</f>
        <v>0</v>
      </c>
      <c r="G230" s="1"/>
      <c r="H230" s="1"/>
      <c r="I230" s="1"/>
      <c r="J230" s="1"/>
      <c r="K230" s="1"/>
      <c r="L230" s="1"/>
      <c r="M230" s="1"/>
      <c r="N230" s="1"/>
      <c r="O230" s="1"/>
      <c r="P230" s="1"/>
      <c r="Q230" s="1"/>
      <c r="R230" s="1"/>
      <c r="S230" s="1"/>
      <c r="T230" s="1"/>
      <c r="U230" s="1"/>
      <c r="V230" s="1"/>
      <c r="W230" s="1"/>
      <c r="X230" s="1"/>
      <c r="Y230" s="1"/>
      <c r="Z230" s="1"/>
    </row>
    <row r="231" ht="15.0" customHeight="1">
      <c r="A231" s="16"/>
      <c r="B231" s="17"/>
      <c r="C231" s="17"/>
      <c r="D231" s="17"/>
      <c r="E231" s="17"/>
      <c r="F231" s="21"/>
      <c r="G231" s="1"/>
      <c r="H231" s="1"/>
      <c r="I231" s="1"/>
      <c r="J231" s="1"/>
      <c r="K231" s="1"/>
      <c r="L231" s="1"/>
      <c r="M231" s="1"/>
      <c r="N231" s="1"/>
      <c r="O231" s="1"/>
      <c r="P231" s="1"/>
      <c r="Q231" s="1"/>
      <c r="R231" s="1"/>
      <c r="S231" s="1"/>
      <c r="T231" s="1"/>
      <c r="U231" s="1"/>
      <c r="V231" s="1"/>
      <c r="W231" s="1"/>
      <c r="X231" s="1"/>
      <c r="Y231" s="1"/>
      <c r="Z231" s="1"/>
    </row>
    <row r="232" ht="15.0" customHeight="1">
      <c r="A232" s="329" t="str">
        <f>COSTOS!B32</f>
        <v>Materia Prima</v>
      </c>
      <c r="B232" s="21"/>
      <c r="C232" s="203" t="str">
        <f>COSTOS!C32</f>
        <v>Unidad de Medida</v>
      </c>
      <c r="D232" s="203" t="str">
        <f>COSTOS!D32</f>
        <v>Cantidad</v>
      </c>
      <c r="E232" s="203" t="str">
        <f>COSTOS!E32</f>
        <v>Valor Unitario</v>
      </c>
      <c r="F232" s="203" t="str">
        <f>COSTOS!F32</f>
        <v>Precio Total</v>
      </c>
      <c r="G232" s="1"/>
      <c r="H232" s="1"/>
      <c r="I232" s="1"/>
      <c r="J232" s="1"/>
      <c r="K232" s="1"/>
      <c r="L232" s="1"/>
      <c r="M232" s="1"/>
      <c r="N232" s="1"/>
      <c r="O232" s="1"/>
      <c r="P232" s="1"/>
      <c r="Q232" s="1"/>
      <c r="R232" s="1"/>
      <c r="S232" s="1"/>
      <c r="T232" s="1"/>
      <c r="U232" s="1"/>
      <c r="V232" s="1"/>
      <c r="W232" s="1"/>
      <c r="X232" s="1"/>
      <c r="Y232" s="1"/>
      <c r="Z232" s="1"/>
    </row>
    <row r="233" ht="15.0" customHeight="1">
      <c r="A233" s="16" t="str">
        <f>COSTOS!B33</f>
        <v>WRWRERWERWER</v>
      </c>
      <c r="B233" s="21"/>
      <c r="C233" s="204" t="str">
        <f>COSTOS!C33</f>
        <v/>
      </c>
      <c r="D233" s="204" t="str">
        <f>COSTOS!D33</f>
        <v/>
      </c>
      <c r="E233" s="322" t="str">
        <f>COSTOS!E33</f>
        <v/>
      </c>
      <c r="F233" s="322">
        <f>COSTOS!F33</f>
        <v>0</v>
      </c>
      <c r="G233" s="1"/>
      <c r="H233" s="1"/>
      <c r="I233" s="1"/>
      <c r="J233" s="1"/>
      <c r="K233" s="1"/>
      <c r="L233" s="1"/>
      <c r="M233" s="1"/>
      <c r="N233" s="1"/>
      <c r="O233" s="1"/>
      <c r="P233" s="1"/>
      <c r="Q233" s="1"/>
      <c r="R233" s="1"/>
      <c r="S233" s="1"/>
      <c r="T233" s="1"/>
      <c r="U233" s="1"/>
      <c r="V233" s="1"/>
      <c r="W233" s="1"/>
      <c r="X233" s="1"/>
      <c r="Y233" s="1"/>
      <c r="Z233" s="1"/>
    </row>
    <row r="234" ht="14.25" customHeight="1">
      <c r="A234" s="16" t="str">
        <f>COSTOS!B34</f>
        <v/>
      </c>
      <c r="B234" s="21"/>
      <c r="C234" s="204" t="str">
        <f>COSTOS!C34</f>
        <v/>
      </c>
      <c r="D234" s="204" t="str">
        <f>COSTOS!D34</f>
        <v/>
      </c>
      <c r="E234" s="322" t="str">
        <f>COSTOS!E34</f>
        <v/>
      </c>
      <c r="F234" s="322">
        <f>COSTOS!F34</f>
        <v>0</v>
      </c>
      <c r="G234" s="1"/>
      <c r="H234" s="1"/>
      <c r="I234" s="1"/>
      <c r="J234" s="1"/>
      <c r="K234" s="1"/>
      <c r="L234" s="1"/>
      <c r="M234" s="1"/>
      <c r="N234" s="1"/>
      <c r="O234" s="1"/>
      <c r="P234" s="1"/>
      <c r="Q234" s="1"/>
      <c r="R234" s="1"/>
      <c r="S234" s="1"/>
      <c r="T234" s="1"/>
      <c r="U234" s="1"/>
      <c r="V234" s="1"/>
      <c r="W234" s="1"/>
      <c r="X234" s="1"/>
      <c r="Y234" s="1"/>
      <c r="Z234" s="1"/>
    </row>
    <row r="235" ht="14.25" customHeight="1">
      <c r="A235" s="16" t="str">
        <f>COSTOS!B35</f>
        <v/>
      </c>
      <c r="B235" s="21"/>
      <c r="C235" s="204" t="str">
        <f>COSTOS!C35</f>
        <v/>
      </c>
      <c r="D235" s="204" t="str">
        <f>COSTOS!D35</f>
        <v/>
      </c>
      <c r="E235" s="322" t="str">
        <f>COSTOS!E35</f>
        <v/>
      </c>
      <c r="F235" s="322">
        <f>COSTOS!F35</f>
        <v>0</v>
      </c>
      <c r="G235" s="1"/>
      <c r="H235" s="1"/>
      <c r="I235" s="1"/>
      <c r="J235" s="1"/>
      <c r="K235" s="1"/>
      <c r="L235" s="1"/>
      <c r="M235" s="1"/>
      <c r="N235" s="1"/>
      <c r="O235" s="1"/>
      <c r="P235" s="1"/>
      <c r="Q235" s="1"/>
      <c r="R235" s="1"/>
      <c r="S235" s="1"/>
      <c r="T235" s="1"/>
      <c r="U235" s="1"/>
      <c r="V235" s="1"/>
      <c r="W235" s="1"/>
      <c r="X235" s="1"/>
      <c r="Y235" s="1"/>
      <c r="Z235" s="1"/>
    </row>
    <row r="236" ht="14.25" customHeight="1">
      <c r="A236" s="16" t="str">
        <f>COSTOS!B36</f>
        <v/>
      </c>
      <c r="B236" s="21"/>
      <c r="C236" s="204" t="str">
        <f>COSTOS!C36</f>
        <v/>
      </c>
      <c r="D236" s="204" t="str">
        <f>COSTOS!D36</f>
        <v/>
      </c>
      <c r="E236" s="322" t="str">
        <f>COSTOS!E36</f>
        <v/>
      </c>
      <c r="F236" s="322">
        <f>COSTOS!F36</f>
        <v>0</v>
      </c>
      <c r="G236" s="1"/>
      <c r="H236" s="1"/>
      <c r="I236" s="1"/>
      <c r="J236" s="1"/>
      <c r="K236" s="1"/>
      <c r="L236" s="1"/>
      <c r="M236" s="1"/>
      <c r="N236" s="1"/>
      <c r="O236" s="1"/>
      <c r="P236" s="1"/>
      <c r="Q236" s="1"/>
      <c r="R236" s="1"/>
      <c r="S236" s="1"/>
      <c r="T236" s="1"/>
      <c r="U236" s="1"/>
      <c r="V236" s="1"/>
      <c r="W236" s="1"/>
      <c r="X236" s="1"/>
      <c r="Y236" s="1"/>
      <c r="Z236" s="1"/>
    </row>
    <row r="237" ht="14.25" customHeight="1">
      <c r="A237" s="16" t="str">
        <f>COSTOS!B37</f>
        <v/>
      </c>
      <c r="B237" s="21"/>
      <c r="C237" s="204" t="str">
        <f>COSTOS!C37</f>
        <v/>
      </c>
      <c r="D237" s="204" t="str">
        <f>COSTOS!D37</f>
        <v/>
      </c>
      <c r="E237" s="322" t="str">
        <f>COSTOS!E37</f>
        <v/>
      </c>
      <c r="F237" s="322">
        <f>COSTOS!F37</f>
        <v>0</v>
      </c>
      <c r="G237" s="1"/>
      <c r="H237" s="1"/>
      <c r="I237" s="1"/>
      <c r="J237" s="1"/>
      <c r="K237" s="1"/>
      <c r="L237" s="1"/>
      <c r="M237" s="1"/>
      <c r="N237" s="1"/>
      <c r="O237" s="1"/>
      <c r="P237" s="1"/>
      <c r="Q237" s="1"/>
      <c r="R237" s="1"/>
      <c r="S237" s="1"/>
      <c r="T237" s="1"/>
      <c r="U237" s="1"/>
      <c r="V237" s="1"/>
      <c r="W237" s="1"/>
      <c r="X237" s="1"/>
      <c r="Y237" s="1"/>
      <c r="Z237" s="1"/>
    </row>
    <row r="238" ht="14.25" customHeight="1">
      <c r="A238" s="16" t="str">
        <f>COSTOS!B38</f>
        <v/>
      </c>
      <c r="B238" s="21"/>
      <c r="C238" s="204" t="str">
        <f>COSTOS!C38</f>
        <v/>
      </c>
      <c r="D238" s="204" t="str">
        <f>COSTOS!D38</f>
        <v/>
      </c>
      <c r="E238" s="322" t="str">
        <f>COSTOS!E38</f>
        <v/>
      </c>
      <c r="F238" s="322">
        <f>COSTOS!F38</f>
        <v>0</v>
      </c>
      <c r="G238" s="1"/>
      <c r="H238" s="1"/>
      <c r="I238" s="1"/>
      <c r="J238" s="1"/>
      <c r="K238" s="1"/>
      <c r="L238" s="1"/>
      <c r="M238" s="1"/>
      <c r="N238" s="1"/>
      <c r="O238" s="1"/>
      <c r="P238" s="1"/>
      <c r="Q238" s="1"/>
      <c r="R238" s="1"/>
      <c r="S238" s="1"/>
      <c r="T238" s="1"/>
      <c r="U238" s="1"/>
      <c r="V238" s="1"/>
      <c r="W238" s="1"/>
      <c r="X238" s="1"/>
      <c r="Y238" s="1"/>
      <c r="Z238" s="1"/>
    </row>
    <row r="239" ht="14.25" customHeight="1">
      <c r="A239" s="16" t="str">
        <f>COSTOS!B39</f>
        <v/>
      </c>
      <c r="B239" s="21"/>
      <c r="C239" s="204" t="str">
        <f>COSTOS!C39</f>
        <v/>
      </c>
      <c r="D239" s="204" t="str">
        <f>COSTOS!D39</f>
        <v/>
      </c>
      <c r="E239" s="322" t="str">
        <f>COSTOS!E39</f>
        <v/>
      </c>
      <c r="F239" s="322">
        <f>COSTOS!F39</f>
        <v>0</v>
      </c>
      <c r="G239" s="1"/>
      <c r="H239" s="1"/>
      <c r="I239" s="1"/>
      <c r="J239" s="1"/>
      <c r="K239" s="1"/>
      <c r="L239" s="1"/>
      <c r="M239" s="1"/>
      <c r="N239" s="1"/>
      <c r="O239" s="1"/>
      <c r="P239" s="1"/>
      <c r="Q239" s="1"/>
      <c r="R239" s="1"/>
      <c r="S239" s="1"/>
      <c r="T239" s="1"/>
      <c r="U239" s="1"/>
      <c r="V239" s="1"/>
      <c r="W239" s="1"/>
      <c r="X239" s="1"/>
      <c r="Y239" s="1"/>
      <c r="Z239" s="1"/>
    </row>
    <row r="240" ht="14.25" customHeight="1">
      <c r="A240" s="16" t="str">
        <f>COSTOS!B40</f>
        <v/>
      </c>
      <c r="B240" s="21"/>
      <c r="C240" s="204" t="str">
        <f>COSTOS!C40</f>
        <v/>
      </c>
      <c r="D240" s="204" t="str">
        <f>COSTOS!D40</f>
        <v/>
      </c>
      <c r="E240" s="322" t="str">
        <f>COSTOS!E40</f>
        <v/>
      </c>
      <c r="F240" s="322">
        <f>COSTOS!F40</f>
        <v>0</v>
      </c>
      <c r="G240" s="1"/>
      <c r="H240" s="1"/>
      <c r="I240" s="1"/>
      <c r="J240" s="1"/>
      <c r="K240" s="1"/>
      <c r="L240" s="1"/>
      <c r="M240" s="1"/>
      <c r="N240" s="1"/>
      <c r="O240" s="1"/>
      <c r="P240" s="1"/>
      <c r="Q240" s="1"/>
      <c r="R240" s="1"/>
      <c r="S240" s="1"/>
      <c r="T240" s="1"/>
      <c r="U240" s="1"/>
      <c r="V240" s="1"/>
      <c r="W240" s="1"/>
      <c r="X240" s="1"/>
      <c r="Y240" s="1"/>
      <c r="Z240" s="1"/>
    </row>
    <row r="241" ht="14.25" customHeight="1">
      <c r="A241" s="16" t="str">
        <f>COSTOS!B41</f>
        <v/>
      </c>
      <c r="B241" s="21"/>
      <c r="C241" s="204" t="str">
        <f>COSTOS!C41</f>
        <v/>
      </c>
      <c r="D241" s="204" t="str">
        <f>COSTOS!D41</f>
        <v/>
      </c>
      <c r="E241" s="322" t="str">
        <f>COSTOS!E41</f>
        <v/>
      </c>
      <c r="F241" s="322">
        <f>COSTOS!F41</f>
        <v>0</v>
      </c>
      <c r="G241" s="1"/>
      <c r="H241" s="1"/>
      <c r="I241" s="1"/>
      <c r="J241" s="1"/>
      <c r="K241" s="1"/>
      <c r="L241" s="1"/>
      <c r="M241" s="1"/>
      <c r="N241" s="1"/>
      <c r="O241" s="1"/>
      <c r="P241" s="1"/>
      <c r="Q241" s="1"/>
      <c r="R241" s="1"/>
      <c r="S241" s="1"/>
      <c r="T241" s="1"/>
      <c r="U241" s="1"/>
      <c r="V241" s="1"/>
      <c r="W241" s="1"/>
      <c r="X241" s="1"/>
      <c r="Y241" s="1"/>
      <c r="Z241" s="1"/>
    </row>
    <row r="242" ht="14.25" customHeight="1">
      <c r="A242" s="16" t="str">
        <f>COSTOS!B42</f>
        <v/>
      </c>
      <c r="B242" s="21"/>
      <c r="C242" s="204" t="str">
        <f>COSTOS!C42</f>
        <v/>
      </c>
      <c r="D242" s="204" t="str">
        <f>COSTOS!D42</f>
        <v/>
      </c>
      <c r="E242" s="322" t="str">
        <f>COSTOS!E42</f>
        <v/>
      </c>
      <c r="F242" s="322">
        <f>COSTOS!F42</f>
        <v>0</v>
      </c>
      <c r="G242" s="1"/>
      <c r="H242" s="1"/>
      <c r="I242" s="1"/>
      <c r="J242" s="1"/>
      <c r="K242" s="1"/>
      <c r="L242" s="1"/>
      <c r="M242" s="1"/>
      <c r="N242" s="1"/>
      <c r="O242" s="1"/>
      <c r="P242" s="1"/>
      <c r="Q242" s="1"/>
      <c r="R242" s="1"/>
      <c r="S242" s="1"/>
      <c r="T242" s="1"/>
      <c r="U242" s="1"/>
      <c r="V242" s="1"/>
      <c r="W242" s="1"/>
      <c r="X242" s="1"/>
      <c r="Y242" s="1"/>
      <c r="Z242" s="1"/>
    </row>
    <row r="243" ht="14.25" customHeight="1">
      <c r="A243" s="16" t="str">
        <f>COSTOS!B43</f>
        <v/>
      </c>
      <c r="B243" s="21"/>
      <c r="C243" s="204" t="str">
        <f>COSTOS!C43</f>
        <v/>
      </c>
      <c r="D243" s="204" t="str">
        <f>COSTOS!D43</f>
        <v/>
      </c>
      <c r="E243" s="322" t="str">
        <f>COSTOS!E43</f>
        <v/>
      </c>
      <c r="F243" s="322">
        <f>COSTOS!F43</f>
        <v>0</v>
      </c>
      <c r="G243" s="1"/>
      <c r="H243" s="1"/>
      <c r="I243" s="1"/>
      <c r="J243" s="1"/>
      <c r="K243" s="1"/>
      <c r="L243" s="1"/>
      <c r="M243" s="1"/>
      <c r="N243" s="1"/>
      <c r="O243" s="1"/>
      <c r="P243" s="1"/>
      <c r="Q243" s="1"/>
      <c r="R243" s="1"/>
      <c r="S243" s="1"/>
      <c r="T243" s="1"/>
      <c r="U243" s="1"/>
      <c r="V243" s="1"/>
      <c r="W243" s="1"/>
      <c r="X243" s="1"/>
      <c r="Y243" s="1"/>
      <c r="Z243" s="1"/>
    </row>
    <row r="244" ht="14.25" customHeight="1">
      <c r="A244" s="16" t="str">
        <f>COSTOS!B44</f>
        <v/>
      </c>
      <c r="B244" s="21"/>
      <c r="C244" s="204" t="str">
        <f>COSTOS!C44</f>
        <v/>
      </c>
      <c r="D244" s="204" t="str">
        <f>COSTOS!D44</f>
        <v/>
      </c>
      <c r="E244" s="322" t="str">
        <f>COSTOS!E44</f>
        <v/>
      </c>
      <c r="F244" s="322">
        <f>COSTOS!F44</f>
        <v>0</v>
      </c>
      <c r="G244" s="1"/>
      <c r="H244" s="1"/>
      <c r="I244" s="1"/>
      <c r="J244" s="1"/>
      <c r="K244" s="1"/>
      <c r="L244" s="1"/>
      <c r="M244" s="1"/>
      <c r="N244" s="1"/>
      <c r="O244" s="1"/>
      <c r="P244" s="1"/>
      <c r="Q244" s="1"/>
      <c r="R244" s="1"/>
      <c r="S244" s="1"/>
      <c r="T244" s="1"/>
      <c r="U244" s="1"/>
      <c r="V244" s="1"/>
      <c r="W244" s="1"/>
      <c r="X244" s="1"/>
      <c r="Y244" s="1"/>
      <c r="Z244" s="1"/>
    </row>
    <row r="245" ht="14.25" customHeight="1">
      <c r="A245" s="16" t="str">
        <f>COSTOS!B45</f>
        <v/>
      </c>
      <c r="B245" s="21"/>
      <c r="C245" s="204" t="str">
        <f>COSTOS!C45</f>
        <v/>
      </c>
      <c r="D245" s="204" t="str">
        <f>COSTOS!D45</f>
        <v/>
      </c>
      <c r="E245" s="322" t="str">
        <f>COSTOS!E45</f>
        <v/>
      </c>
      <c r="F245" s="322">
        <f>COSTOS!F45</f>
        <v>0</v>
      </c>
      <c r="G245" s="1"/>
      <c r="H245" s="1"/>
      <c r="I245" s="1"/>
      <c r="J245" s="1"/>
      <c r="K245" s="1"/>
      <c r="L245" s="1"/>
      <c r="M245" s="1"/>
      <c r="N245" s="1"/>
      <c r="O245" s="1"/>
      <c r="P245" s="1"/>
      <c r="Q245" s="1"/>
      <c r="R245" s="1"/>
      <c r="S245" s="1"/>
      <c r="T245" s="1"/>
      <c r="U245" s="1"/>
      <c r="V245" s="1"/>
      <c r="W245" s="1"/>
      <c r="X245" s="1"/>
      <c r="Y245" s="1"/>
      <c r="Z245" s="1"/>
    </row>
    <row r="246" ht="14.25" customHeight="1">
      <c r="A246" s="16" t="str">
        <f>COSTOS!B46</f>
        <v/>
      </c>
      <c r="B246" s="21"/>
      <c r="C246" s="204" t="str">
        <f>COSTOS!C46</f>
        <v/>
      </c>
      <c r="D246" s="204" t="str">
        <f>COSTOS!D46</f>
        <v/>
      </c>
      <c r="E246" s="322" t="str">
        <f>COSTOS!E46</f>
        <v/>
      </c>
      <c r="F246" s="322">
        <f>COSTOS!F46</f>
        <v>0</v>
      </c>
      <c r="G246" s="1"/>
      <c r="H246" s="1"/>
      <c r="I246" s="1"/>
      <c r="J246" s="1"/>
      <c r="K246" s="1"/>
      <c r="L246" s="1"/>
      <c r="M246" s="1"/>
      <c r="N246" s="1"/>
      <c r="O246" s="1"/>
      <c r="P246" s="1"/>
      <c r="Q246" s="1"/>
      <c r="R246" s="1"/>
      <c r="S246" s="1"/>
      <c r="T246" s="1"/>
      <c r="U246" s="1"/>
      <c r="V246" s="1"/>
      <c r="W246" s="1"/>
      <c r="X246" s="1"/>
      <c r="Y246" s="1"/>
      <c r="Z246" s="1"/>
    </row>
    <row r="247" ht="14.25" customHeight="1">
      <c r="A247" s="16" t="str">
        <f>COSTOS!B47</f>
        <v/>
      </c>
      <c r="B247" s="21"/>
      <c r="C247" s="204" t="str">
        <f>COSTOS!C47</f>
        <v/>
      </c>
      <c r="D247" s="204" t="str">
        <f>COSTOS!D47</f>
        <v/>
      </c>
      <c r="E247" s="322" t="str">
        <f>COSTOS!E47</f>
        <v/>
      </c>
      <c r="F247" s="322">
        <f>COSTOS!F47</f>
        <v>0</v>
      </c>
      <c r="G247" s="1"/>
      <c r="H247" s="1"/>
      <c r="I247" s="1"/>
      <c r="J247" s="1"/>
      <c r="K247" s="1"/>
      <c r="L247" s="1"/>
      <c r="M247" s="1"/>
      <c r="N247" s="1"/>
      <c r="O247" s="1"/>
      <c r="P247" s="1"/>
      <c r="Q247" s="1"/>
      <c r="R247" s="1"/>
      <c r="S247" s="1"/>
      <c r="T247" s="1"/>
      <c r="U247" s="1"/>
      <c r="V247" s="1"/>
      <c r="W247" s="1"/>
      <c r="X247" s="1"/>
      <c r="Y247" s="1"/>
      <c r="Z247" s="1"/>
    </row>
    <row r="248" ht="14.25" customHeight="1">
      <c r="A248" s="16" t="str">
        <f>COSTOS!B48</f>
        <v/>
      </c>
      <c r="B248" s="21"/>
      <c r="C248" s="204" t="str">
        <f>COSTOS!C48</f>
        <v/>
      </c>
      <c r="D248" s="204" t="str">
        <f>COSTOS!D48</f>
        <v/>
      </c>
      <c r="E248" s="322" t="str">
        <f>COSTOS!E48</f>
        <v/>
      </c>
      <c r="F248" s="322">
        <f>COSTOS!F48</f>
        <v>0</v>
      </c>
      <c r="G248" s="1"/>
      <c r="H248" s="1"/>
      <c r="I248" s="1"/>
      <c r="J248" s="1"/>
      <c r="K248" s="1"/>
      <c r="L248" s="1"/>
      <c r="M248" s="1"/>
      <c r="N248" s="1"/>
      <c r="O248" s="1"/>
      <c r="P248" s="1"/>
      <c r="Q248" s="1"/>
      <c r="R248" s="1"/>
      <c r="S248" s="1"/>
      <c r="T248" s="1"/>
      <c r="U248" s="1"/>
      <c r="V248" s="1"/>
      <c r="W248" s="1"/>
      <c r="X248" s="1"/>
      <c r="Y248" s="1"/>
      <c r="Z248" s="1"/>
    </row>
    <row r="249" ht="14.25" customHeight="1">
      <c r="A249" s="16" t="str">
        <f>COSTOS!B49</f>
        <v/>
      </c>
      <c r="B249" s="21"/>
      <c r="C249" s="204" t="str">
        <f>COSTOS!C49</f>
        <v/>
      </c>
      <c r="D249" s="204" t="str">
        <f>COSTOS!D49</f>
        <v/>
      </c>
      <c r="E249" s="322" t="str">
        <f>COSTOS!E49</f>
        <v/>
      </c>
      <c r="F249" s="322">
        <f>COSTOS!F49</f>
        <v>0</v>
      </c>
      <c r="G249" s="1"/>
      <c r="H249" s="1"/>
      <c r="I249" s="1"/>
      <c r="J249" s="1"/>
      <c r="K249" s="1"/>
      <c r="L249" s="1"/>
      <c r="M249" s="1"/>
      <c r="N249" s="1"/>
      <c r="O249" s="1"/>
      <c r="P249" s="1"/>
      <c r="Q249" s="1"/>
      <c r="R249" s="1"/>
      <c r="S249" s="1"/>
      <c r="T249" s="1"/>
      <c r="U249" s="1"/>
      <c r="V249" s="1"/>
      <c r="W249" s="1"/>
      <c r="X249" s="1"/>
      <c r="Y249" s="1"/>
      <c r="Z249" s="1"/>
    </row>
    <row r="250" ht="14.25" customHeight="1">
      <c r="A250" s="16" t="str">
        <f>COSTOS!B50</f>
        <v/>
      </c>
      <c r="B250" s="21"/>
      <c r="C250" s="204" t="str">
        <f>COSTOS!C50</f>
        <v/>
      </c>
      <c r="D250" s="204" t="str">
        <f>COSTOS!D50</f>
        <v/>
      </c>
      <c r="E250" s="322" t="str">
        <f>COSTOS!E50</f>
        <v/>
      </c>
      <c r="F250" s="322">
        <f>COSTOS!F50</f>
        <v>0</v>
      </c>
      <c r="G250" s="1"/>
      <c r="H250" s="1"/>
      <c r="I250" s="1"/>
      <c r="J250" s="1"/>
      <c r="K250" s="1"/>
      <c r="L250" s="1"/>
      <c r="M250" s="1"/>
      <c r="N250" s="1"/>
      <c r="O250" s="1"/>
      <c r="P250" s="1"/>
      <c r="Q250" s="1"/>
      <c r="R250" s="1"/>
      <c r="S250" s="1"/>
      <c r="T250" s="1"/>
      <c r="U250" s="1"/>
      <c r="V250" s="1"/>
      <c r="W250" s="1"/>
      <c r="X250" s="1"/>
      <c r="Y250" s="1"/>
      <c r="Z250" s="1"/>
    </row>
    <row r="251" ht="14.25" customHeight="1">
      <c r="A251" s="16" t="str">
        <f>COSTOS!B51</f>
        <v/>
      </c>
      <c r="B251" s="21"/>
      <c r="C251" s="204" t="str">
        <f>COSTOS!C51</f>
        <v/>
      </c>
      <c r="D251" s="204" t="str">
        <f>COSTOS!D51</f>
        <v/>
      </c>
      <c r="E251" s="322" t="str">
        <f>COSTOS!E51</f>
        <v/>
      </c>
      <c r="F251" s="322">
        <f>COSTOS!F51</f>
        <v>0</v>
      </c>
      <c r="G251" s="1"/>
      <c r="H251" s="1"/>
      <c r="I251" s="1"/>
      <c r="J251" s="1"/>
      <c r="K251" s="1"/>
      <c r="L251" s="1"/>
      <c r="M251" s="1"/>
      <c r="N251" s="1"/>
      <c r="O251" s="1"/>
      <c r="P251" s="1"/>
      <c r="Q251" s="1"/>
      <c r="R251" s="1"/>
      <c r="S251" s="1"/>
      <c r="T251" s="1"/>
      <c r="U251" s="1"/>
      <c r="V251" s="1"/>
      <c r="W251" s="1"/>
      <c r="X251" s="1"/>
      <c r="Y251" s="1"/>
      <c r="Z251" s="1"/>
    </row>
    <row r="252" ht="14.25" customHeight="1">
      <c r="A252" s="16" t="str">
        <f>COSTOS!B52</f>
        <v/>
      </c>
      <c r="B252" s="21"/>
      <c r="C252" s="204" t="str">
        <f>COSTOS!C52</f>
        <v/>
      </c>
      <c r="D252" s="204" t="str">
        <f>COSTOS!D52</f>
        <v/>
      </c>
      <c r="E252" s="322" t="str">
        <f>COSTOS!E52</f>
        <v/>
      </c>
      <c r="F252" s="322">
        <f>COSTOS!F52</f>
        <v>0</v>
      </c>
      <c r="G252" s="1"/>
      <c r="H252" s="1"/>
      <c r="I252" s="1"/>
      <c r="J252" s="1"/>
      <c r="K252" s="1"/>
      <c r="L252" s="1"/>
      <c r="M252" s="1"/>
      <c r="N252" s="1"/>
      <c r="O252" s="1"/>
      <c r="P252" s="1"/>
      <c r="Q252" s="1"/>
      <c r="R252" s="1"/>
      <c r="S252" s="1"/>
      <c r="T252" s="1"/>
      <c r="U252" s="1"/>
      <c r="V252" s="1"/>
      <c r="W252" s="1"/>
      <c r="X252" s="1"/>
      <c r="Y252" s="1"/>
      <c r="Z252" s="1"/>
    </row>
    <row r="253" ht="15.0" customHeight="1">
      <c r="A253" s="329" t="str">
        <f>COSTOS!B53</f>
        <v>Total Materias Primas</v>
      </c>
      <c r="B253" s="17"/>
      <c r="C253" s="17"/>
      <c r="D253" s="17"/>
      <c r="E253" s="21"/>
      <c r="F253" s="330">
        <f>COSTOS!F53</f>
        <v>0</v>
      </c>
      <c r="G253" s="1"/>
      <c r="H253" s="1"/>
      <c r="I253" s="1"/>
      <c r="J253" s="1"/>
      <c r="K253" s="1"/>
      <c r="L253" s="1"/>
      <c r="M253" s="1"/>
      <c r="N253" s="1"/>
      <c r="O253" s="1"/>
      <c r="P253" s="1"/>
      <c r="Q253" s="1"/>
      <c r="R253" s="1"/>
      <c r="S253" s="1"/>
      <c r="T253" s="1"/>
      <c r="U253" s="1"/>
      <c r="V253" s="1"/>
      <c r="W253" s="1"/>
      <c r="X253" s="1"/>
      <c r="Y253" s="1"/>
      <c r="Z253" s="1"/>
    </row>
    <row r="254" ht="15.0" customHeight="1">
      <c r="A254" s="52" t="str">
        <f>COSTOS!B55</f>
        <v>TOTAL INVERSIONES</v>
      </c>
      <c r="B254" s="17"/>
      <c r="C254" s="17"/>
      <c r="D254" s="17"/>
      <c r="E254" s="21"/>
      <c r="F254" s="214">
        <f>COSTOS!F55</f>
        <v>0</v>
      </c>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0" customHeight="1">
      <c r="A257" s="1"/>
      <c r="B257" s="1"/>
      <c r="C257" s="52" t="s">
        <v>298</v>
      </c>
      <c r="D257" s="17"/>
      <c r="E257" s="2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9" t="str">
        <f>COSTOS!B93</f>
        <v>Unidades a producir en el mes</v>
      </c>
      <c r="D258" s="19"/>
      <c r="E258" s="331">
        <f>COSTOS!D93</f>
        <v>250</v>
      </c>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332" t="str">
        <f>COSTOS!B94</f>
        <v>Costos fijos (Mes)</v>
      </c>
      <c r="D259" s="333"/>
      <c r="E259" s="334">
        <f>COSTOS!D94</f>
        <v>0</v>
      </c>
      <c r="F259" s="1"/>
      <c r="G259" s="1"/>
      <c r="H259" s="1"/>
      <c r="I259" s="1"/>
      <c r="J259" s="1"/>
      <c r="K259" s="1"/>
      <c r="L259" s="1"/>
      <c r="M259" s="1"/>
      <c r="N259" s="1"/>
      <c r="O259" s="1"/>
      <c r="P259" s="1"/>
      <c r="Q259" s="1"/>
      <c r="R259" s="1"/>
      <c r="S259" s="1"/>
      <c r="T259" s="1"/>
      <c r="U259" s="1"/>
      <c r="V259" s="1"/>
      <c r="W259" s="1"/>
      <c r="X259" s="1"/>
      <c r="Y259" s="1"/>
      <c r="Z259" s="1"/>
    </row>
    <row r="260" ht="30.75" customHeight="1">
      <c r="A260" s="1"/>
      <c r="B260" s="1"/>
      <c r="C260" s="335" t="str">
        <f>COSTOS!B95</f>
        <v>Costos Variables Unitarios (materia prima y mano de obra)</v>
      </c>
      <c r="D260" s="21"/>
      <c r="E260" s="334">
        <f>COSTOS!D95</f>
        <v>0</v>
      </c>
      <c r="F260" s="1"/>
      <c r="G260" s="1"/>
      <c r="H260" s="1"/>
      <c r="I260" s="1"/>
      <c r="J260" s="1"/>
      <c r="K260" s="1"/>
      <c r="L260" s="1"/>
      <c r="M260" s="1"/>
      <c r="N260" s="1"/>
      <c r="O260" s="1"/>
      <c r="P260" s="1"/>
      <c r="Q260" s="1"/>
      <c r="R260" s="1"/>
      <c r="S260" s="1"/>
      <c r="T260" s="1"/>
      <c r="U260" s="1"/>
      <c r="V260" s="1"/>
      <c r="W260" s="1"/>
      <c r="X260" s="1"/>
      <c r="Y260" s="1"/>
      <c r="Z260" s="1"/>
    </row>
    <row r="261" ht="14.25" customHeight="1">
      <c r="A261" s="106"/>
      <c r="B261" s="106"/>
      <c r="C261" s="242"/>
      <c r="D261" s="1"/>
      <c r="E261" s="1"/>
      <c r="F261" s="1"/>
      <c r="G261" s="1"/>
      <c r="H261" s="1"/>
      <c r="I261" s="1"/>
      <c r="J261" s="1"/>
      <c r="K261" s="1"/>
      <c r="L261" s="1"/>
      <c r="M261" s="1"/>
      <c r="N261" s="1"/>
      <c r="O261" s="1"/>
      <c r="P261" s="1"/>
      <c r="Q261" s="1"/>
      <c r="R261" s="1"/>
      <c r="S261" s="1"/>
      <c r="T261" s="1"/>
      <c r="U261" s="1"/>
      <c r="V261" s="1"/>
      <c r="W261" s="1"/>
      <c r="X261" s="1"/>
      <c r="Y261" s="1"/>
      <c r="Z261" s="1"/>
    </row>
    <row r="262" ht="15.0" customHeight="1">
      <c r="A262" s="1"/>
      <c r="B262" s="1"/>
      <c r="C262" s="52" t="s">
        <v>299</v>
      </c>
      <c r="D262" s="17"/>
      <c r="E262" s="21"/>
      <c r="F262" s="1"/>
      <c r="G262" s="1"/>
      <c r="H262" s="1"/>
      <c r="I262" s="1"/>
      <c r="J262" s="1"/>
      <c r="K262" s="1"/>
      <c r="L262" s="1"/>
      <c r="M262" s="1"/>
      <c r="N262" s="1"/>
      <c r="O262" s="1"/>
      <c r="P262" s="1"/>
      <c r="Q262" s="1"/>
      <c r="R262" s="1"/>
      <c r="S262" s="1"/>
      <c r="T262" s="1"/>
      <c r="U262" s="1"/>
      <c r="V262" s="1"/>
      <c r="W262" s="1"/>
      <c r="X262" s="1"/>
      <c r="Y262" s="1"/>
      <c r="Z262" s="1"/>
    </row>
    <row r="263" ht="27.75" customHeight="1">
      <c r="A263" s="1"/>
      <c r="B263" s="1"/>
      <c r="C263" s="258" t="str">
        <f>COSTOS!B98</f>
        <v>Valor sugerido de venta (De acuerdo al precio del mercado)</v>
      </c>
      <c r="D263" s="21"/>
      <c r="E263" s="334" t="str">
        <f>COSTOS!D98</f>
        <v>#DIV/0!</v>
      </c>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258" t="str">
        <f>COSTOS!B99</f>
        <v>Utilidad generada a partir del valor sugerido.</v>
      </c>
      <c r="D264" s="21"/>
      <c r="E264" s="336" t="str">
        <f>COSTOS!D99</f>
        <v>#DIV/0!</v>
      </c>
      <c r="F264" s="1"/>
      <c r="G264" s="1"/>
      <c r="H264" s="1"/>
      <c r="I264" s="1"/>
      <c r="J264" s="1"/>
      <c r="K264" s="1"/>
      <c r="L264" s="1"/>
      <c r="M264" s="1"/>
      <c r="N264" s="1"/>
      <c r="O264" s="1"/>
      <c r="P264" s="1"/>
      <c r="Q264" s="1"/>
      <c r="R264" s="1"/>
      <c r="S264" s="1"/>
      <c r="T264" s="1"/>
      <c r="U264" s="1"/>
      <c r="V264" s="1"/>
      <c r="W264" s="1"/>
      <c r="X264" s="1"/>
      <c r="Y264" s="1"/>
      <c r="Z264" s="1"/>
    </row>
    <row r="265" ht="15.0" customHeight="1">
      <c r="A265" s="1"/>
      <c r="B265" s="1"/>
      <c r="C265" s="258" t="str">
        <f>COSTOS!B100</f>
        <v>Defina la utilidad deseada para el producto </v>
      </c>
      <c r="D265" s="21"/>
      <c r="E265" s="337">
        <f>COSTOS!D100</f>
        <v>0.2</v>
      </c>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258" t="str">
        <f>COSTOS!B101</f>
        <v>Valor de venta calculado.</v>
      </c>
      <c r="D266" s="21"/>
      <c r="E266" s="334">
        <f>COSTOS!D101</f>
        <v>0</v>
      </c>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0" customHeight="1">
      <c r="A268" s="1"/>
      <c r="B268" s="1"/>
      <c r="C268" s="52" t="s">
        <v>300</v>
      </c>
      <c r="D268" s="17"/>
      <c r="E268" s="2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9" t="str">
        <f>COSTOS!B110</f>
        <v>Inversion Máquinas, equipos y herramientas.</v>
      </c>
      <c r="D269" s="19"/>
      <c r="E269" s="334">
        <f>COSTOS!D110</f>
        <v>0</v>
      </c>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9" t="str">
        <f>COSTOS!B111</f>
        <v>Mobiliario e Insumos de oficina.</v>
      </c>
      <c r="D270" s="19"/>
      <c r="E270" s="334">
        <f>COSTOS!D111</f>
        <v>0</v>
      </c>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338" t="str">
        <f>COSTOS!B112</f>
        <v>Materias primas.</v>
      </c>
      <c r="D271" s="21"/>
      <c r="E271" s="334">
        <f>COSTOS!D112</f>
        <v>0</v>
      </c>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338" t="str">
        <f>COSTOS!B113</f>
        <v>Nomina y honorarios .</v>
      </c>
      <c r="D272" s="21"/>
      <c r="E272" s="334">
        <f>COSTOS!D113</f>
        <v>0</v>
      </c>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338" t="str">
        <f>COSTOS!B114</f>
        <v>Gastos fijos.</v>
      </c>
      <c r="D273" s="21"/>
      <c r="E273" s="334">
        <f>COSTOS!D114</f>
        <v>0</v>
      </c>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338" t="str">
        <f>COSTOS!B115</f>
        <v>Gastos de Constitucion.</v>
      </c>
      <c r="D274" s="21"/>
      <c r="E274" s="339" t="str">
        <f>COSTOS!D115</f>
        <v/>
      </c>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338" t="str">
        <f>COSTOS!B116</f>
        <v>Gastos en adecuaciones.</v>
      </c>
      <c r="D275" s="21"/>
      <c r="E275" s="339" t="str">
        <f>COSTOS!D116</f>
        <v/>
      </c>
      <c r="F275" s="1"/>
      <c r="G275" s="1"/>
      <c r="H275" s="1"/>
      <c r="I275" s="1"/>
      <c r="J275" s="1"/>
      <c r="K275" s="1"/>
      <c r="L275" s="1"/>
      <c r="M275" s="1"/>
      <c r="N275" s="1"/>
      <c r="O275" s="1"/>
      <c r="P275" s="1"/>
      <c r="Q275" s="1"/>
      <c r="R275" s="1"/>
      <c r="S275" s="1"/>
      <c r="T275" s="1"/>
      <c r="U275" s="1"/>
      <c r="V275" s="1"/>
      <c r="W275" s="1"/>
      <c r="X275" s="1"/>
      <c r="Y275" s="1"/>
      <c r="Z275" s="1"/>
    </row>
    <row r="276" ht="30.0" customHeight="1">
      <c r="A276" s="1"/>
      <c r="B276" s="1"/>
      <c r="C276" s="335" t="str">
        <f>COSTOS!B117</f>
        <v>Otros gastos (viaticos, transporte, alimentacion, etc).</v>
      </c>
      <c r="D276" s="21"/>
      <c r="E276" s="339" t="str">
        <f>COSTOS!D117</f>
        <v/>
      </c>
      <c r="F276" s="1"/>
      <c r="G276" s="1"/>
      <c r="H276" s="1"/>
      <c r="I276" s="1"/>
      <c r="J276" s="1"/>
      <c r="K276" s="1"/>
      <c r="L276" s="1"/>
      <c r="M276" s="1"/>
      <c r="N276" s="1"/>
      <c r="O276" s="1"/>
      <c r="P276" s="1"/>
      <c r="Q276" s="1"/>
      <c r="R276" s="1"/>
      <c r="S276" s="1"/>
      <c r="T276" s="1"/>
      <c r="U276" s="1"/>
      <c r="V276" s="1"/>
      <c r="W276" s="1"/>
      <c r="X276" s="1"/>
      <c r="Y276" s="1"/>
      <c r="Z276" s="1"/>
    </row>
    <row r="277" ht="15.0" customHeight="1">
      <c r="A277" s="1"/>
      <c r="B277" s="1"/>
      <c r="C277" s="338" t="str">
        <f>COSTOS!B118</f>
        <v>Total Capital Inicial</v>
      </c>
      <c r="D277" s="21"/>
      <c r="E277" s="269">
        <f>COSTOS!D118</f>
        <v>0</v>
      </c>
      <c r="F277" s="1"/>
      <c r="G277" s="1"/>
      <c r="H277" s="1"/>
      <c r="I277" s="1"/>
      <c r="J277" s="1"/>
      <c r="K277" s="1"/>
      <c r="L277" s="1"/>
      <c r="M277" s="1"/>
      <c r="N277" s="1"/>
      <c r="O277" s="1"/>
      <c r="P277" s="1"/>
      <c r="Q277" s="1"/>
      <c r="R277" s="1"/>
      <c r="S277" s="1"/>
      <c r="T277" s="1"/>
      <c r="U277" s="1"/>
      <c r="V277" s="1"/>
      <c r="W277" s="1"/>
      <c r="X277" s="1"/>
      <c r="Y277" s="1"/>
      <c r="Z277" s="1"/>
    </row>
    <row r="278" ht="14.25" customHeight="1">
      <c r="A278" s="106"/>
      <c r="B278" s="106"/>
      <c r="C278" s="106"/>
      <c r="D278" s="106"/>
      <c r="E278" s="106"/>
      <c r="F278" s="106"/>
      <c r="G278" s="1"/>
      <c r="H278" s="1"/>
      <c r="I278" s="1"/>
      <c r="J278" s="1"/>
      <c r="K278" s="1"/>
      <c r="L278" s="1"/>
      <c r="M278" s="1"/>
      <c r="N278" s="1"/>
      <c r="O278" s="1"/>
      <c r="P278" s="1"/>
      <c r="Q278" s="1"/>
      <c r="R278" s="1"/>
      <c r="S278" s="1"/>
      <c r="T278" s="1"/>
      <c r="U278" s="1"/>
      <c r="V278" s="1"/>
      <c r="W278" s="1"/>
      <c r="X278" s="1"/>
      <c r="Y278" s="1"/>
      <c r="Z278" s="1"/>
    </row>
    <row r="279" ht="14.25" customHeight="1">
      <c r="A279" s="106"/>
      <c r="B279" s="106"/>
      <c r="C279" s="106"/>
      <c r="D279" s="106"/>
      <c r="E279" s="106"/>
      <c r="F279" s="106"/>
      <c r="G279" s="1"/>
      <c r="H279" s="1"/>
      <c r="I279" s="1"/>
      <c r="J279" s="1"/>
      <c r="K279" s="1"/>
      <c r="L279" s="1"/>
      <c r="M279" s="1"/>
      <c r="N279" s="1"/>
      <c r="O279" s="1"/>
      <c r="P279" s="1"/>
      <c r="Q279" s="1"/>
      <c r="R279" s="1"/>
      <c r="S279" s="1"/>
      <c r="T279" s="1"/>
      <c r="U279" s="1"/>
      <c r="V279" s="1"/>
      <c r="W279" s="1"/>
      <c r="X279" s="1"/>
      <c r="Y279" s="1"/>
      <c r="Z279" s="1"/>
    </row>
    <row r="280" ht="31.5" customHeight="1">
      <c r="A280" s="1"/>
      <c r="B280" s="1"/>
      <c r="C280" s="128" t="s">
        <v>301</v>
      </c>
      <c r="D280" s="21"/>
      <c r="E280" s="270" t="str">
        <f>COSTOS!D121</f>
        <v>#DIV/0!</v>
      </c>
      <c r="F280" s="1"/>
      <c r="G280" s="1"/>
      <c r="H280" s="1"/>
      <c r="I280" s="1"/>
      <c r="J280" s="1"/>
      <c r="K280" s="1"/>
      <c r="L280" s="1"/>
      <c r="M280" s="1"/>
      <c r="N280" s="1"/>
      <c r="O280" s="1"/>
      <c r="P280" s="1"/>
      <c r="Q280" s="1"/>
      <c r="R280" s="1"/>
      <c r="S280" s="1"/>
      <c r="T280" s="1"/>
      <c r="U280" s="1"/>
      <c r="V280" s="1"/>
      <c r="W280" s="1"/>
      <c r="X280" s="1"/>
      <c r="Y280" s="1"/>
      <c r="Z280" s="1"/>
    </row>
    <row r="281" ht="15.0" customHeight="1">
      <c r="A281" s="1"/>
      <c r="B281" s="1"/>
      <c r="C281" s="340" t="str">
        <f>COSTOS!B122</f>
        <v>Valor de Venta Unitario</v>
      </c>
      <c r="D281" s="21"/>
      <c r="E281" s="334">
        <f>COSTOS!D122</f>
        <v>0</v>
      </c>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340" t="str">
        <f>COSTOS!B123</f>
        <v>Utilidad antes de Impuestos</v>
      </c>
      <c r="D282" s="21"/>
      <c r="E282" s="334">
        <f>COSTOS!D123</f>
        <v>0</v>
      </c>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340" t="str">
        <f>COSTOS!B124</f>
        <v>Inversion Inicial</v>
      </c>
      <c r="D283" s="21"/>
      <c r="E283" s="334">
        <f>COSTOS!D124</f>
        <v>0</v>
      </c>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340" t="str">
        <f>COSTOS!B125</f>
        <v>Ventas generadas</v>
      </c>
      <c r="D284" s="21"/>
      <c r="E284" s="334" t="str">
        <f>COSTOS!D125</f>
        <v>#DIV/0!</v>
      </c>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340" t="str">
        <f>COSTOS!B126</f>
        <v>Utilidad generada</v>
      </c>
      <c r="D285" s="21"/>
      <c r="E285" s="334" t="str">
        <f>COSTOS!D126</f>
        <v>#DIV/0!</v>
      </c>
      <c r="F285" s="1"/>
      <c r="G285" s="1"/>
      <c r="H285" s="1"/>
      <c r="I285" s="1"/>
      <c r="J285" s="1"/>
      <c r="K285" s="1"/>
      <c r="L285" s="1"/>
      <c r="M285" s="1"/>
      <c r="N285" s="1"/>
      <c r="O285" s="1"/>
      <c r="P285" s="1"/>
      <c r="Q285" s="1"/>
      <c r="R285" s="1"/>
      <c r="S285" s="1"/>
      <c r="T285" s="1"/>
      <c r="U285" s="1"/>
      <c r="V285" s="1"/>
      <c r="W285" s="1"/>
      <c r="X285" s="1"/>
      <c r="Y285" s="1"/>
      <c r="Z285" s="1"/>
    </row>
    <row r="286" ht="14.25" customHeight="1">
      <c r="A286" s="106"/>
      <c r="B286" s="106"/>
      <c r="C286" s="276"/>
      <c r="D286" s="1"/>
      <c r="E286" s="106"/>
      <c r="F286" s="106"/>
      <c r="G286" s="1"/>
      <c r="H286" s="1"/>
      <c r="I286" s="1"/>
      <c r="J286" s="1"/>
      <c r="K286" s="1"/>
      <c r="L286" s="1"/>
      <c r="M286" s="1"/>
      <c r="N286" s="1"/>
      <c r="O286" s="1"/>
      <c r="P286" s="1"/>
      <c r="Q286" s="1"/>
      <c r="R286" s="1"/>
      <c r="S286" s="1"/>
      <c r="T286" s="1"/>
      <c r="U286" s="1"/>
      <c r="V286" s="1"/>
      <c r="W286" s="1"/>
      <c r="X286" s="1"/>
      <c r="Y286" s="1"/>
      <c r="Z286" s="1"/>
    </row>
    <row r="287" ht="15.0" customHeight="1">
      <c r="A287" s="1"/>
      <c r="B287" s="1"/>
      <c r="C287" s="34" t="s">
        <v>302</v>
      </c>
      <c r="D287" s="17"/>
      <c r="E287" s="21"/>
      <c r="F287" s="34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342" t="str">
        <f>COSTOS!B129</f>
        <v>Unidades a vender para cubrir los costos fijos.</v>
      </c>
      <c r="D288" s="41"/>
      <c r="E288" s="343" t="str">
        <f>COSTOS!C129</f>
        <v>#DIV/0!</v>
      </c>
      <c r="F288" s="34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44"/>
      <c r="D289" s="46"/>
      <c r="E289" s="33"/>
      <c r="F289" s="34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1">
    <mergeCell ref="A51:F51"/>
    <mergeCell ref="A52:F52"/>
    <mergeCell ref="A53:F53"/>
    <mergeCell ref="A54:F54"/>
    <mergeCell ref="A55:F55"/>
    <mergeCell ref="A56:F56"/>
    <mergeCell ref="A57:F57"/>
    <mergeCell ref="A58:F58"/>
    <mergeCell ref="A59:F59"/>
    <mergeCell ref="A60:F60"/>
    <mergeCell ref="A62:F62"/>
    <mergeCell ref="A63:B63"/>
    <mergeCell ref="C63:F63"/>
    <mergeCell ref="C64:F64"/>
    <mergeCell ref="A7:C7"/>
    <mergeCell ref="A8:C8"/>
    <mergeCell ref="A9:C9"/>
    <mergeCell ref="A2:B4"/>
    <mergeCell ref="C2:F2"/>
    <mergeCell ref="C3:F3"/>
    <mergeCell ref="C4:F4"/>
    <mergeCell ref="A6:C6"/>
    <mergeCell ref="D6:F6"/>
    <mergeCell ref="D7:F7"/>
    <mergeCell ref="D8:F8"/>
    <mergeCell ref="D9:F9"/>
    <mergeCell ref="A11:F11"/>
    <mergeCell ref="A13:B13"/>
    <mergeCell ref="A14:B14"/>
    <mergeCell ref="A15:B15"/>
    <mergeCell ref="A16:B16"/>
    <mergeCell ref="A17:B17"/>
    <mergeCell ref="A18:B18"/>
    <mergeCell ref="A19:F19"/>
    <mergeCell ref="A21:F21"/>
    <mergeCell ref="A22:F22"/>
    <mergeCell ref="A24:F24"/>
    <mergeCell ref="A25:F25"/>
    <mergeCell ref="A27:F27"/>
    <mergeCell ref="A28:F28"/>
    <mergeCell ref="A31:F31"/>
    <mergeCell ref="A32:F45"/>
    <mergeCell ref="A47:F47"/>
    <mergeCell ref="A48:F48"/>
    <mergeCell ref="A50:F50"/>
    <mergeCell ref="A64:B64"/>
    <mergeCell ref="A65:B65"/>
    <mergeCell ref="A66:B66"/>
    <mergeCell ref="A67:B67"/>
    <mergeCell ref="C65:F65"/>
    <mergeCell ref="C66:F66"/>
    <mergeCell ref="C67:F67"/>
    <mergeCell ref="A68:F68"/>
    <mergeCell ref="A69:F69"/>
    <mergeCell ref="A70:F70"/>
    <mergeCell ref="A71:F71"/>
    <mergeCell ref="A76:F76"/>
    <mergeCell ref="A77:F77"/>
    <mergeCell ref="A78:F78"/>
    <mergeCell ref="A79:F79"/>
    <mergeCell ref="A80:F80"/>
    <mergeCell ref="A81:F81"/>
    <mergeCell ref="A82:F82"/>
    <mergeCell ref="A85:F85"/>
    <mergeCell ref="A87:F87"/>
    <mergeCell ref="A88:B88"/>
    <mergeCell ref="C88:D88"/>
    <mergeCell ref="A89:B89"/>
    <mergeCell ref="C89:D89"/>
    <mergeCell ref="C90:D90"/>
    <mergeCell ref="A90:B90"/>
    <mergeCell ref="A91:B91"/>
    <mergeCell ref="C91:D91"/>
    <mergeCell ref="A92:B92"/>
    <mergeCell ref="C92:D92"/>
    <mergeCell ref="A93:B93"/>
    <mergeCell ref="C93:D93"/>
    <mergeCell ref="A94:B94"/>
    <mergeCell ref="C94:D94"/>
    <mergeCell ref="A96:F96"/>
    <mergeCell ref="A97:B97"/>
    <mergeCell ref="C97:D97"/>
    <mergeCell ref="C98:D98"/>
    <mergeCell ref="C99:D99"/>
    <mergeCell ref="A108:B108"/>
    <mergeCell ref="A109:B109"/>
    <mergeCell ref="A110:B110"/>
    <mergeCell ref="C100:D100"/>
    <mergeCell ref="A103:F103"/>
    <mergeCell ref="A106:B106"/>
    <mergeCell ref="C106:F106"/>
    <mergeCell ref="A107:B107"/>
    <mergeCell ref="C107:F107"/>
    <mergeCell ref="C108:F108"/>
    <mergeCell ref="C109:F109"/>
    <mergeCell ref="C110:F110"/>
    <mergeCell ref="A112:F112"/>
    <mergeCell ref="A113:B113"/>
    <mergeCell ref="C113:F113"/>
    <mergeCell ref="A114:B114"/>
    <mergeCell ref="C114:F114"/>
    <mergeCell ref="A115:B115"/>
    <mergeCell ref="C115:F115"/>
    <mergeCell ref="A116:B116"/>
    <mergeCell ref="C116:F116"/>
    <mergeCell ref="A117:B117"/>
    <mergeCell ref="C117:F117"/>
    <mergeCell ref="A119:F119"/>
    <mergeCell ref="A123:B123"/>
    <mergeCell ref="A124:B124"/>
    <mergeCell ref="A120:B120"/>
    <mergeCell ref="C120:F120"/>
    <mergeCell ref="A121:B121"/>
    <mergeCell ref="C121:F121"/>
    <mergeCell ref="A122:B122"/>
    <mergeCell ref="C122:F122"/>
    <mergeCell ref="C123:F123"/>
    <mergeCell ref="C124:F124"/>
    <mergeCell ref="A129:F129"/>
    <mergeCell ref="A131:F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A155:F155"/>
    <mergeCell ref="B156:C156"/>
    <mergeCell ref="D156:E156"/>
    <mergeCell ref="D157:E157"/>
    <mergeCell ref="A182:F191"/>
    <mergeCell ref="A196:F196"/>
    <mergeCell ref="A197:B197"/>
    <mergeCell ref="C197:D197"/>
    <mergeCell ref="E197:F197"/>
    <mergeCell ref="A198:B198"/>
    <mergeCell ref="C198:D198"/>
    <mergeCell ref="E198:F198"/>
    <mergeCell ref="A201:F201"/>
    <mergeCell ref="A203:F203"/>
    <mergeCell ref="A204:B204"/>
    <mergeCell ref="A205:B205"/>
    <mergeCell ref="A206:B206"/>
    <mergeCell ref="A207:B207"/>
    <mergeCell ref="B157:C157"/>
    <mergeCell ref="B158:C158"/>
    <mergeCell ref="D158:E158"/>
    <mergeCell ref="B159:C159"/>
    <mergeCell ref="D159:E159"/>
    <mergeCell ref="B160:C160"/>
    <mergeCell ref="D160:E160"/>
    <mergeCell ref="B161:C161"/>
    <mergeCell ref="D161:E161"/>
    <mergeCell ref="B162:C162"/>
    <mergeCell ref="D162:E162"/>
    <mergeCell ref="B163:C163"/>
    <mergeCell ref="D163:E163"/>
    <mergeCell ref="D164:E164"/>
    <mergeCell ref="B171:C171"/>
    <mergeCell ref="B172:C172"/>
    <mergeCell ref="B173:C173"/>
    <mergeCell ref="B174:C174"/>
    <mergeCell ref="B175:C175"/>
    <mergeCell ref="B176:C176"/>
    <mergeCell ref="B164:C164"/>
    <mergeCell ref="B165:C165"/>
    <mergeCell ref="B166:C166"/>
    <mergeCell ref="B167:C167"/>
    <mergeCell ref="B168:C168"/>
    <mergeCell ref="B169:C169"/>
    <mergeCell ref="B170:C170"/>
    <mergeCell ref="D165:E165"/>
    <mergeCell ref="D166:E166"/>
    <mergeCell ref="D167:E167"/>
    <mergeCell ref="D168:E168"/>
    <mergeCell ref="D169:E169"/>
    <mergeCell ref="D170:E170"/>
    <mergeCell ref="D171:E171"/>
    <mergeCell ref="D172:E172"/>
    <mergeCell ref="D173:E173"/>
    <mergeCell ref="D174:E174"/>
    <mergeCell ref="D175:E175"/>
    <mergeCell ref="D176:E176"/>
    <mergeCell ref="A179:F179"/>
    <mergeCell ref="A181:F181"/>
    <mergeCell ref="A215:E215"/>
    <mergeCell ref="A216:F216"/>
    <mergeCell ref="C264:D264"/>
    <mergeCell ref="C265:D265"/>
    <mergeCell ref="C266:D266"/>
    <mergeCell ref="C268:E268"/>
    <mergeCell ref="C271:D271"/>
    <mergeCell ref="C272:D272"/>
    <mergeCell ref="C273:D273"/>
    <mergeCell ref="C283:D283"/>
    <mergeCell ref="C284:D284"/>
    <mergeCell ref="C285:D285"/>
    <mergeCell ref="C287:E287"/>
    <mergeCell ref="C288:D289"/>
    <mergeCell ref="E288:E289"/>
    <mergeCell ref="C274:D274"/>
    <mergeCell ref="C275:D275"/>
    <mergeCell ref="C276:D276"/>
    <mergeCell ref="C277:D277"/>
    <mergeCell ref="C280:D280"/>
    <mergeCell ref="C281:D281"/>
    <mergeCell ref="C282:D282"/>
    <mergeCell ref="A208:B208"/>
    <mergeCell ref="A209:B209"/>
    <mergeCell ref="A210:B210"/>
    <mergeCell ref="A211:B211"/>
    <mergeCell ref="A212:B212"/>
    <mergeCell ref="A213:B213"/>
    <mergeCell ref="A214:B214"/>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E230"/>
    <mergeCell ref="A231:F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E253"/>
    <mergeCell ref="A254:E254"/>
    <mergeCell ref="C257:E257"/>
    <mergeCell ref="C260:D260"/>
    <mergeCell ref="C262:E262"/>
    <mergeCell ref="C263:D26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2025-03-03T21:27:37Z</dcterms:created>
  <dc:creator>SALOMÉ</dc:creator>
</cp:coreProperties>
</file>